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N FORMATIC\Documents\NOTE INFORMATION ESN\"/>
    </mc:Choice>
  </mc:AlternateContent>
  <bookViews>
    <workbookView xWindow="0" yWindow="0" windowWidth="17085" windowHeight="7755" tabRatio="598"/>
  </bookViews>
  <sheets>
    <sheet name="Bilan" sheetId="3" r:id="rId1"/>
    <sheet name="dette transfert" sheetId="4" r:id="rId2"/>
    <sheet name="dette unite" sheetId="5" r:id="rId3"/>
    <sheet name="Feuil1 (2)" sheetId="2" r:id="rId4"/>
    <sheet name="Feuil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20" i="3"/>
  <c r="B18" i="3"/>
  <c r="B20" i="3" s="1"/>
  <c r="C8" i="3"/>
  <c r="B8" i="3"/>
  <c r="D7" i="4"/>
  <c r="D8" i="4"/>
  <c r="C4" i="4"/>
  <c r="B4" i="4"/>
  <c r="D4" i="4" s="1"/>
  <c r="D7" i="3" s="1"/>
  <c r="C4" i="5"/>
  <c r="B4" i="5"/>
  <c r="D4" i="5" s="1"/>
  <c r="F19" i="3" s="1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5" i="4"/>
  <c r="D6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6" i="3"/>
  <c r="E19" i="3" l="1"/>
  <c r="E20" i="3" s="1"/>
  <c r="I19" i="3"/>
  <c r="I20" i="3" s="1"/>
  <c r="M19" i="3"/>
  <c r="M20" i="3" s="1"/>
  <c r="F20" i="3"/>
  <c r="O19" i="3"/>
  <c r="O20" i="3" s="1"/>
  <c r="K19" i="3"/>
  <c r="K20" i="3" s="1"/>
  <c r="G19" i="3"/>
  <c r="G20" i="3" s="1"/>
  <c r="J20" i="3"/>
  <c r="P19" i="3"/>
  <c r="P20" i="3" s="1"/>
  <c r="L19" i="3"/>
  <c r="L20" i="3" s="1"/>
  <c r="H19" i="3"/>
  <c r="H20" i="3" s="1"/>
  <c r="D19" i="3"/>
  <c r="D20" i="3" s="1"/>
  <c r="N19" i="3"/>
  <c r="N20" i="3" s="1"/>
  <c r="J19" i="3"/>
  <c r="K7" i="3"/>
  <c r="K8" i="3" s="1"/>
  <c r="N7" i="3"/>
  <c r="N8" i="3" s="1"/>
  <c r="J7" i="3"/>
  <c r="J8" i="3" s="1"/>
  <c r="F7" i="3"/>
  <c r="F8" i="3" s="1"/>
  <c r="O7" i="3"/>
  <c r="O8" i="3" s="1"/>
  <c r="G7" i="3"/>
  <c r="G8" i="3" s="1"/>
  <c r="M7" i="3"/>
  <c r="M8" i="3" s="1"/>
  <c r="I7" i="3"/>
  <c r="I8" i="3" s="1"/>
  <c r="E7" i="3"/>
  <c r="E8" i="3" s="1"/>
  <c r="P7" i="3"/>
  <c r="P8" i="3" s="1"/>
  <c r="L7" i="3"/>
  <c r="L8" i="3" s="1"/>
  <c r="H7" i="3"/>
  <c r="H8" i="3" s="1"/>
  <c r="D8" i="3"/>
  <c r="K24" i="2"/>
  <c r="N24" i="2"/>
  <c r="Q24" i="2"/>
  <c r="T24" i="2"/>
  <c r="W24" i="2"/>
  <c r="Z24" i="2"/>
  <c r="AC24" i="2"/>
  <c r="AF24" i="2"/>
  <c r="AI24" i="2"/>
  <c r="AL24" i="2"/>
  <c r="AO24" i="2"/>
  <c r="AR24" i="2"/>
  <c r="AU24" i="2"/>
  <c r="AX24" i="2"/>
  <c r="BA24" i="2"/>
  <c r="BD24" i="2"/>
  <c r="BG24" i="2"/>
  <c r="BJ24" i="2"/>
  <c r="BM24" i="2"/>
  <c r="E1" i="2" l="1"/>
  <c r="F1" i="2"/>
  <c r="G1" i="2"/>
  <c r="H1" i="2"/>
  <c r="I1" i="2"/>
  <c r="J1" i="2"/>
  <c r="K1" i="2"/>
  <c r="K7" i="2" s="1"/>
  <c r="L1" i="2"/>
  <c r="M1" i="2"/>
  <c r="N1" i="2"/>
  <c r="O1" i="2"/>
  <c r="P1" i="2"/>
  <c r="Q1" i="2"/>
  <c r="R1" i="2"/>
  <c r="S1" i="2"/>
  <c r="T1" i="2"/>
  <c r="U1" i="2"/>
  <c r="E2" i="2"/>
  <c r="E7" i="2" s="1"/>
  <c r="F2" i="2"/>
  <c r="G2" i="2"/>
  <c r="H2" i="2"/>
  <c r="H7" i="2" s="1"/>
  <c r="I2" i="2"/>
  <c r="I7" i="2" s="1"/>
  <c r="J2" i="2"/>
  <c r="K2" i="2"/>
  <c r="L2" i="2"/>
  <c r="L7" i="2" s="1"/>
  <c r="M2" i="2"/>
  <c r="M7" i="2" s="1"/>
  <c r="N2" i="2"/>
  <c r="O2" i="2"/>
  <c r="P2" i="2"/>
  <c r="P7" i="2" s="1"/>
  <c r="Q2" i="2"/>
  <c r="R2" i="2"/>
  <c r="S2" i="2"/>
  <c r="T2" i="2"/>
  <c r="U2" i="2"/>
  <c r="U7" i="2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F6" i="2"/>
  <c r="G6" i="2"/>
  <c r="H6" i="2"/>
  <c r="J6" i="2"/>
  <c r="L6" i="2"/>
  <c r="N6" i="2"/>
  <c r="O6" i="2"/>
  <c r="P6" i="2"/>
  <c r="Q6" i="2"/>
  <c r="R6" i="2"/>
  <c r="S6" i="2"/>
  <c r="T6" i="2"/>
  <c r="U6" i="2"/>
  <c r="F7" i="2"/>
  <c r="G7" i="2"/>
  <c r="J7" i="2"/>
  <c r="N7" i="2"/>
  <c r="O7" i="2"/>
  <c r="R7" i="2"/>
  <c r="S7" i="2"/>
  <c r="H24" i="2"/>
  <c r="I6" i="2" s="1"/>
  <c r="T7" i="2" l="1"/>
  <c r="Q7" i="2"/>
  <c r="D24" i="2"/>
  <c r="E6" i="2" s="1"/>
  <c r="C4" i="2"/>
  <c r="C5" i="2"/>
  <c r="C3" i="2"/>
  <c r="C2" i="2"/>
  <c r="C1" i="2"/>
  <c r="C7" i="2" s="1"/>
  <c r="K6" i="2" l="1"/>
  <c r="M6" i="2"/>
  <c r="BP24" i="2"/>
  <c r="BR24" i="2"/>
  <c r="BT24" i="2"/>
  <c r="BV24" i="2"/>
  <c r="BX24" i="2"/>
  <c r="BZ24" i="2"/>
  <c r="CB24" i="2"/>
  <c r="CD24" i="2"/>
  <c r="CF24" i="2"/>
  <c r="CH24" i="2"/>
  <c r="CJ24" i="2"/>
  <c r="CL24" i="2"/>
  <c r="CN24" i="2"/>
  <c r="CP24" i="2"/>
  <c r="CR24" i="2"/>
  <c r="CT24" i="2"/>
  <c r="CV24" i="2"/>
  <c r="CX24" i="2"/>
  <c r="CZ24" i="2"/>
  <c r="DB24" i="2"/>
  <c r="DD24" i="2"/>
  <c r="DF24" i="2"/>
  <c r="DH24" i="2"/>
  <c r="DJ24" i="2"/>
  <c r="DL24" i="2"/>
  <c r="DN24" i="2"/>
  <c r="DP24" i="2"/>
  <c r="DR24" i="2"/>
  <c r="DT24" i="2"/>
  <c r="DV24" i="2"/>
  <c r="DX24" i="2"/>
  <c r="DZ24" i="2"/>
  <c r="EB24" i="2"/>
  <c r="ED24" i="2"/>
  <c r="EF24" i="2"/>
  <c r="EH24" i="2"/>
  <c r="EJ24" i="2"/>
  <c r="EL24" i="2"/>
  <c r="EN24" i="2"/>
  <c r="EP24" i="2"/>
  <c r="ER24" i="2"/>
  <c r="ET24" i="2"/>
  <c r="EV24" i="2"/>
  <c r="EX24" i="2"/>
  <c r="EZ24" i="2"/>
  <c r="FB24" i="2"/>
  <c r="FD24" i="2"/>
  <c r="FF24" i="2"/>
  <c r="FH24" i="2"/>
  <c r="FJ24" i="2"/>
  <c r="FL24" i="2"/>
  <c r="FN24" i="2"/>
  <c r="FP24" i="2"/>
  <c r="FR24" i="2"/>
  <c r="FT24" i="2"/>
  <c r="FV24" i="2"/>
  <c r="FX24" i="2"/>
  <c r="FZ24" i="2"/>
  <c r="GB24" i="2"/>
  <c r="GD24" i="2"/>
  <c r="GF24" i="2"/>
  <c r="GH24" i="2"/>
  <c r="GJ24" i="2"/>
  <c r="GL24" i="2"/>
  <c r="GN24" i="2"/>
  <c r="GP24" i="2"/>
  <c r="GR24" i="2"/>
  <c r="GT24" i="2"/>
  <c r="GV24" i="2"/>
  <c r="GX24" i="2"/>
  <c r="GZ24" i="2"/>
  <c r="HB24" i="2"/>
  <c r="HD24" i="2"/>
  <c r="HF24" i="2"/>
  <c r="HH24" i="2"/>
  <c r="HJ24" i="2"/>
  <c r="HL24" i="2"/>
  <c r="HN24" i="2"/>
  <c r="HP24" i="2"/>
  <c r="HR24" i="2"/>
  <c r="HT24" i="2"/>
  <c r="HV24" i="2"/>
  <c r="HX24" i="2"/>
  <c r="HZ24" i="2"/>
  <c r="IB24" i="2"/>
  <c r="ID24" i="2"/>
  <c r="IF24" i="2"/>
  <c r="IH24" i="2"/>
  <c r="IJ24" i="2"/>
  <c r="IL24" i="2"/>
  <c r="IN24" i="2"/>
  <c r="IP24" i="2"/>
  <c r="IR24" i="2"/>
  <c r="IT24" i="2"/>
  <c r="IV24" i="2"/>
  <c r="IX24" i="2"/>
  <c r="IZ24" i="2"/>
  <c r="JB24" i="2"/>
  <c r="JD24" i="2"/>
  <c r="JF24" i="2"/>
  <c r="JH24" i="2"/>
  <c r="JJ24" i="2"/>
  <c r="B24" i="2"/>
  <c r="C6" i="2" s="1"/>
</calcChain>
</file>

<file path=xl/sharedStrings.xml><?xml version="1.0" encoding="utf-8"?>
<sst xmlns="http://schemas.openxmlformats.org/spreadsheetml/2006/main" count="329" uniqueCount="108">
  <si>
    <t>Bilan Financier Journalier</t>
  </si>
  <si>
    <t>Solde d'ouverture</t>
  </si>
  <si>
    <t>Solde de Cloture</t>
  </si>
  <si>
    <t>Credit Orange Money</t>
  </si>
  <si>
    <t>Credit Moov Money</t>
  </si>
  <si>
    <t>Unité Orange</t>
  </si>
  <si>
    <t>Unité Moov</t>
  </si>
  <si>
    <t>Unité Telecel</t>
  </si>
  <si>
    <t>Credit Nana Smart</t>
  </si>
  <si>
    <t>Caisse transaction</t>
  </si>
  <si>
    <t>Caisse Secretariat</t>
  </si>
  <si>
    <t>Caisse Unité</t>
  </si>
  <si>
    <t>Créance client</t>
  </si>
  <si>
    <t>Dette client</t>
  </si>
  <si>
    <t>Date:</t>
  </si>
  <si>
    <t>Rapporteur:</t>
  </si>
  <si>
    <t>Commentaire</t>
  </si>
  <si>
    <t>Date et auteur</t>
  </si>
  <si>
    <t>Depenses</t>
  </si>
  <si>
    <t>Detail credit</t>
  </si>
  <si>
    <t>Mise en caisse</t>
  </si>
  <si>
    <t>Caisse Unité (~1000F)</t>
  </si>
  <si>
    <t>Nom</t>
  </si>
  <si>
    <t>Montant</t>
  </si>
  <si>
    <t>Reglement</t>
  </si>
  <si>
    <t>Commentire</t>
  </si>
  <si>
    <t>_</t>
  </si>
  <si>
    <t>Credit SapSap</t>
  </si>
  <si>
    <t>Kabre Jonarhan</t>
  </si>
  <si>
    <t>Salif porgo - orange money</t>
  </si>
  <si>
    <t>Ghersome</t>
  </si>
  <si>
    <t>Toussaint Nana sap-sap</t>
  </si>
  <si>
    <t>Eliane unite + 1000</t>
  </si>
  <si>
    <t>barnabas</t>
  </si>
  <si>
    <t>Paul zale mega</t>
  </si>
  <si>
    <t>Madi yameogo unite</t>
  </si>
  <si>
    <t>Levi</t>
  </si>
  <si>
    <t>Kader telecom O/M</t>
  </si>
  <si>
    <t>Etat transation</t>
  </si>
  <si>
    <t>Etat unite</t>
  </si>
  <si>
    <t>Etat secretariat</t>
  </si>
  <si>
    <t>Etat Depenses</t>
  </si>
  <si>
    <t>Etat Caisse</t>
  </si>
  <si>
    <t>Achat Sim telecel</t>
  </si>
  <si>
    <t>Total net</t>
  </si>
  <si>
    <t>Mathurin</t>
  </si>
  <si>
    <t>credit</t>
  </si>
  <si>
    <t>Mami</t>
  </si>
  <si>
    <t>Madi yameogo depot</t>
  </si>
  <si>
    <t>kader telecom</t>
  </si>
  <si>
    <t>PAUL MEDICAMENT</t>
  </si>
  <si>
    <t>ALBAIRE YAMEOGO</t>
  </si>
  <si>
    <t>Tonde Frederic</t>
  </si>
  <si>
    <t>Nacoulma k Michel</t>
  </si>
  <si>
    <t>Ouédraogo</t>
  </si>
  <si>
    <t>Regement</t>
  </si>
  <si>
    <t>Nikièma</t>
  </si>
  <si>
    <t>Paxaline</t>
  </si>
  <si>
    <t>David</t>
  </si>
  <si>
    <t>Lévi</t>
  </si>
  <si>
    <t>Salif Porgo</t>
  </si>
  <si>
    <t>lomoumba</t>
  </si>
  <si>
    <t xml:space="preserve">badolo prof </t>
  </si>
  <si>
    <t>bigui</t>
  </si>
  <si>
    <t>gerard bama</t>
  </si>
  <si>
    <t xml:space="preserve">Commentair </t>
  </si>
  <si>
    <t>montant</t>
  </si>
  <si>
    <t>Nacoulma</t>
  </si>
  <si>
    <t>Paul</t>
  </si>
  <si>
    <t>Comentaire</t>
  </si>
  <si>
    <t>Eliane</t>
  </si>
  <si>
    <t>5000 + 1100</t>
  </si>
  <si>
    <t>Fredo</t>
  </si>
  <si>
    <t>Jeremie</t>
  </si>
  <si>
    <t>Montant / 11/03/2021</t>
  </si>
  <si>
    <t>Date</t>
  </si>
  <si>
    <t>Moov monney</t>
  </si>
  <si>
    <t>Orange money</t>
  </si>
  <si>
    <t>caisse</t>
  </si>
  <si>
    <t>Origine</t>
  </si>
  <si>
    <t>emprunt</t>
  </si>
  <si>
    <t>Dette transfert</t>
  </si>
  <si>
    <t>kabre levi</t>
  </si>
  <si>
    <t>TOTAL</t>
  </si>
  <si>
    <t>Solde</t>
  </si>
  <si>
    <t>Credit</t>
  </si>
  <si>
    <t>Gedeon</t>
  </si>
  <si>
    <t>Mady yameogo</t>
  </si>
  <si>
    <t>jean noel</t>
  </si>
  <si>
    <t>yanick</t>
  </si>
  <si>
    <t>gerard</t>
  </si>
  <si>
    <t>fredo</t>
  </si>
  <si>
    <t>jeremie</t>
  </si>
  <si>
    <t>paul zale</t>
  </si>
  <si>
    <t xml:space="preserve">honorine </t>
  </si>
  <si>
    <t>maman fredo</t>
  </si>
  <si>
    <t>TOTAL DETTE</t>
  </si>
  <si>
    <t>TOTAL ESTIME</t>
  </si>
  <si>
    <t>Unite Orange</t>
  </si>
  <si>
    <t>Compte Sap Sap</t>
  </si>
  <si>
    <t xml:space="preserve">unite Moov </t>
  </si>
  <si>
    <t>Compte Nana</t>
  </si>
  <si>
    <t>Caisse Unite</t>
  </si>
  <si>
    <t>Telecel</t>
  </si>
  <si>
    <t>Montant 13/03/2021</t>
  </si>
  <si>
    <t>Nacoulma 5000</t>
  </si>
  <si>
    <t>salif porgo</t>
  </si>
  <si>
    <t xml:space="preserve">kabre levi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</si>
</sst>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0" tint="-0.14999847407452621"/>
      <name val="Times New Roman"/>
      <family val="1"/>
    </font>
    <font>
      <b/>
      <sz val="12"/>
      <color theme="0" tint="-0.249977111117893"/>
      <name val="Times New Roman"/>
      <family val="1"/>
    </font>
    <font>
      <b/>
      <sz val="12"/>
      <color theme="0" tint="-0.34998626667073579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4" fillId="0" borderId="10" xfId="0" applyFont="1" applyBorder="1"/>
    <xf numFmtId="0" fontId="1" fillId="0" borderId="11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2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/>
    <xf numFmtId="0" fontId="2" fillId="0" borderId="14" xfId="0" applyFont="1" applyBorder="1"/>
    <xf numFmtId="0" fontId="4" fillId="0" borderId="0" xfId="0" applyFont="1"/>
    <xf numFmtId="0" fontId="4" fillId="3" borderId="0" xfId="0" applyFont="1" applyFill="1"/>
    <xf numFmtId="14" fontId="2" fillId="0" borderId="1" xfId="0" applyNumberFormat="1" applyFont="1" applyBorder="1" applyAlignment="1"/>
    <xf numFmtId="164" fontId="2" fillId="0" borderId="1" xfId="1" applyFont="1" applyBorder="1" applyAlignment="1"/>
    <xf numFmtId="164" fontId="4" fillId="0" borderId="1" xfId="1" applyFont="1" applyBorder="1" applyAlignment="1"/>
    <xf numFmtId="164" fontId="4" fillId="0" borderId="1" xfId="1" applyFont="1" applyBorder="1"/>
    <xf numFmtId="164" fontId="2" fillId="0" borderId="13" xfId="1" applyFont="1" applyBorder="1" applyAlignment="1">
      <alignment horizontal="center"/>
    </xf>
    <xf numFmtId="164" fontId="2" fillId="0" borderId="1" xfId="1" applyFont="1" applyBorder="1"/>
    <xf numFmtId="164" fontId="4" fillId="0" borderId="0" xfId="1" applyFont="1"/>
    <xf numFmtId="164" fontId="4" fillId="3" borderId="0" xfId="1" applyFont="1" applyFill="1"/>
    <xf numFmtId="164" fontId="4" fillId="3" borderId="1" xfId="1" applyFont="1" applyFill="1" applyBorder="1"/>
    <xf numFmtId="164" fontId="4" fillId="0" borderId="0" xfId="0" applyNumberFormat="1" applyFont="1"/>
    <xf numFmtId="164" fontId="4" fillId="0" borderId="0" xfId="1" applyFont="1" applyAlignment="1">
      <alignment horizontal="right"/>
    </xf>
    <xf numFmtId="164" fontId="2" fillId="4" borderId="1" xfId="1" applyFont="1" applyFill="1" applyBorder="1"/>
    <xf numFmtId="164" fontId="4" fillId="4" borderId="1" xfId="1" applyFont="1" applyFill="1" applyBorder="1"/>
    <xf numFmtId="0" fontId="2" fillId="5" borderId="1" xfId="0" applyFont="1" applyFill="1" applyBorder="1"/>
    <xf numFmtId="164" fontId="2" fillId="5" borderId="1" xfId="1" applyFont="1" applyFill="1" applyBorder="1"/>
    <xf numFmtId="0" fontId="4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4" fillId="4" borderId="0" xfId="1" applyFont="1" applyFill="1"/>
    <xf numFmtId="14" fontId="4" fillId="4" borderId="1" xfId="0" applyNumberFormat="1" applyFont="1" applyFill="1" applyBorder="1"/>
    <xf numFmtId="14" fontId="4" fillId="0" borderId="1" xfId="0" applyNumberFormat="1" applyFont="1" applyBorder="1"/>
    <xf numFmtId="164" fontId="7" fillId="0" borderId="1" xfId="1" applyFont="1" applyBorder="1"/>
    <xf numFmtId="164" fontId="8" fillId="4" borderId="0" xfId="1" applyFont="1" applyFill="1"/>
    <xf numFmtId="0" fontId="9" fillId="0" borderId="1" xfId="0" applyFont="1" applyBorder="1"/>
    <xf numFmtId="164" fontId="9" fillId="0" borderId="1" xfId="1" applyFont="1" applyBorder="1"/>
    <xf numFmtId="0" fontId="8" fillId="0" borderId="0" xfId="0" applyFont="1"/>
    <xf numFmtId="0" fontId="10" fillId="0" borderId="1" xfId="0" applyFont="1" applyBorder="1"/>
    <xf numFmtId="0" fontId="10" fillId="2" borderId="1" xfId="0" applyFont="1" applyFill="1" applyBorder="1"/>
    <xf numFmtId="0" fontId="10" fillId="6" borderId="0" xfId="0" applyFont="1" applyFill="1" applyBorder="1"/>
    <xf numFmtId="0" fontId="10" fillId="0" borderId="5" xfId="0" applyFont="1" applyBorder="1"/>
    <xf numFmtId="0" fontId="10" fillId="2" borderId="8" xfId="0" applyFont="1" applyFill="1" applyBorder="1"/>
    <xf numFmtId="0" fontId="10" fillId="0" borderId="0" xfId="0" applyFont="1" applyBorder="1"/>
    <xf numFmtId="0" fontId="11" fillId="0" borderId="4" xfId="0" applyFont="1" applyBorder="1"/>
    <xf numFmtId="0" fontId="11" fillId="0" borderId="10" xfId="0" applyFont="1" applyBorder="1"/>
    <xf numFmtId="0" fontId="11" fillId="2" borderId="10" xfId="0" applyFont="1" applyFill="1" applyBorder="1"/>
    <xf numFmtId="0" fontId="11" fillId="2" borderId="7" xfId="0" applyFont="1" applyFill="1" applyBorder="1"/>
    <xf numFmtId="0" fontId="0" fillId="0" borderId="1" xfId="0" applyBorder="1"/>
    <xf numFmtId="0" fontId="0" fillId="4" borderId="1" xfId="0" applyFill="1" applyBorder="1"/>
    <xf numFmtId="14" fontId="0" fillId="0" borderId="1" xfId="0" applyNumberFormat="1" applyBorder="1"/>
    <xf numFmtId="165" fontId="10" fillId="0" borderId="1" xfId="1" applyNumberFormat="1" applyFont="1" applyBorder="1"/>
    <xf numFmtId="165" fontId="10" fillId="2" borderId="1" xfId="1" applyNumberFormat="1" applyFont="1" applyFill="1" applyBorder="1"/>
    <xf numFmtId="165" fontId="10" fillId="2" borderId="8" xfId="1" applyNumberFormat="1" applyFont="1" applyFill="1" applyBorder="1"/>
    <xf numFmtId="165" fontId="10" fillId="6" borderId="0" xfId="1" applyNumberFormat="1" applyFont="1" applyFill="1" applyBorder="1"/>
    <xf numFmtId="165" fontId="10" fillId="0" borderId="5" xfId="1" applyNumberFormat="1" applyFont="1" applyBorder="1"/>
    <xf numFmtId="165" fontId="10" fillId="0" borderId="0" xfId="1" applyNumberFormat="1" applyFont="1" applyBorder="1"/>
    <xf numFmtId="0" fontId="11" fillId="0" borderId="5" xfId="0" applyFont="1" applyBorder="1"/>
    <xf numFmtId="14" fontId="11" fillId="0" borderId="5" xfId="0" applyNumberFormat="1" applyFont="1" applyBorder="1"/>
    <xf numFmtId="0" fontId="11" fillId="4" borderId="5" xfId="0" applyFont="1" applyFill="1" applyBorder="1"/>
    <xf numFmtId="0" fontId="1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0" fillId="4" borderId="1" xfId="1" applyNumberFormat="1" applyFont="1" applyFill="1" applyBorder="1"/>
    <xf numFmtId="164" fontId="10" fillId="0" borderId="1" xfId="1" applyNumberFormat="1" applyFont="1" applyBorder="1"/>
    <xf numFmtId="164" fontId="10" fillId="2" borderId="1" xfId="1" applyNumberFormat="1" applyFont="1" applyFill="1" applyBorder="1"/>
    <xf numFmtId="164" fontId="10" fillId="4" borderId="8" xfId="1" applyNumberFormat="1" applyFont="1" applyFill="1" applyBorder="1"/>
    <xf numFmtId="164" fontId="10" fillId="2" borderId="8" xfId="1" applyNumberFormat="1" applyFont="1" applyFill="1" applyBorder="1"/>
    <xf numFmtId="164" fontId="10" fillId="4" borderId="0" xfId="1" applyNumberFormat="1" applyFont="1" applyFill="1" applyBorder="1"/>
    <xf numFmtId="164" fontId="10" fillId="6" borderId="0" xfId="1" applyNumberFormat="1" applyFont="1" applyFill="1" applyBorder="1"/>
    <xf numFmtId="164" fontId="10" fillId="4" borderId="5" xfId="1" applyNumberFormat="1" applyFont="1" applyFill="1" applyBorder="1"/>
    <xf numFmtId="164" fontId="10" fillId="0" borderId="5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IV494"/>
  <sheetViews>
    <sheetView tabSelected="1" workbookViewId="0">
      <pane xSplit="1" topLeftCell="B1" activePane="topRight" state="frozen"/>
      <selection pane="topRight" activeCell="F27" sqref="F27"/>
    </sheetView>
  </sheetViews>
  <sheetFormatPr baseColWidth="10" defaultColWidth="14.85546875" defaultRowHeight="15" x14ac:dyDescent="0.25"/>
  <cols>
    <col min="1" max="1" width="19.28515625" style="53" customWidth="1"/>
    <col min="2" max="16384" width="14.85546875" style="53"/>
  </cols>
  <sheetData>
    <row r="1" spans="1:932" s="72" customFormat="1" ht="14.25" x14ac:dyDescent="0.2">
      <c r="A1" s="59" t="s">
        <v>75</v>
      </c>
      <c r="B1" s="74" t="s">
        <v>79</v>
      </c>
      <c r="C1" s="73">
        <v>44267</v>
      </c>
      <c r="D1" s="73">
        <v>44268</v>
      </c>
    </row>
    <row r="2" spans="1:932" x14ac:dyDescent="0.25">
      <c r="A2" s="60" t="s">
        <v>77</v>
      </c>
      <c r="B2" s="82">
        <v>250000</v>
      </c>
      <c r="C2" s="83">
        <v>256803</v>
      </c>
      <c r="D2" s="83">
        <v>187803</v>
      </c>
      <c r="E2" s="83"/>
      <c r="F2" s="83"/>
      <c r="G2" s="83"/>
      <c r="H2" s="83"/>
      <c r="I2" s="83"/>
      <c r="J2" s="83"/>
      <c r="K2" s="83"/>
      <c r="L2" s="83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  <c r="IY2" s="66"/>
      <c r="IZ2" s="66"/>
      <c r="JA2" s="66"/>
      <c r="JB2" s="66"/>
      <c r="JC2" s="66"/>
      <c r="JD2" s="66"/>
      <c r="JE2" s="66"/>
      <c r="JF2" s="66"/>
      <c r="JG2" s="66"/>
      <c r="JH2" s="66"/>
      <c r="JI2" s="66"/>
      <c r="JJ2" s="66"/>
      <c r="JK2" s="66"/>
      <c r="JL2" s="66"/>
      <c r="JM2" s="66"/>
      <c r="JN2" s="66"/>
      <c r="JO2" s="66"/>
      <c r="JP2" s="66"/>
      <c r="JQ2" s="66"/>
      <c r="JR2" s="66"/>
      <c r="JS2" s="66"/>
      <c r="JT2" s="66"/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6"/>
      <c r="NG2" s="66"/>
      <c r="NH2" s="66"/>
      <c r="NI2" s="66"/>
      <c r="NJ2" s="66"/>
      <c r="NK2" s="66"/>
      <c r="NL2" s="66"/>
      <c r="NM2" s="66"/>
      <c r="NN2" s="66"/>
      <c r="NO2" s="66"/>
      <c r="NP2" s="66"/>
      <c r="NQ2" s="66"/>
      <c r="NR2" s="66"/>
      <c r="NS2" s="66"/>
      <c r="NT2" s="66"/>
      <c r="NU2" s="66"/>
      <c r="NV2" s="66"/>
      <c r="NW2" s="66"/>
      <c r="NX2" s="66"/>
      <c r="NY2" s="66"/>
      <c r="NZ2" s="66"/>
      <c r="OA2" s="66"/>
      <c r="OB2" s="66"/>
      <c r="OC2" s="66"/>
      <c r="OD2" s="66"/>
      <c r="OE2" s="66"/>
      <c r="OF2" s="66"/>
      <c r="OG2" s="66"/>
      <c r="OH2" s="66"/>
      <c r="OI2" s="66"/>
      <c r="OJ2" s="66"/>
      <c r="OK2" s="66"/>
      <c r="OL2" s="66"/>
      <c r="OM2" s="66"/>
      <c r="ON2" s="66"/>
      <c r="OO2" s="66"/>
      <c r="OP2" s="66"/>
      <c r="OQ2" s="66"/>
      <c r="OR2" s="66"/>
      <c r="OS2" s="66"/>
      <c r="OT2" s="66"/>
      <c r="OU2" s="66"/>
      <c r="OV2" s="66"/>
      <c r="OW2" s="66"/>
      <c r="OX2" s="66"/>
      <c r="OY2" s="66"/>
      <c r="OZ2" s="66"/>
      <c r="PA2" s="66"/>
      <c r="PB2" s="66"/>
      <c r="PC2" s="66"/>
      <c r="PD2" s="66"/>
      <c r="PE2" s="66"/>
      <c r="PF2" s="66"/>
      <c r="PG2" s="66"/>
      <c r="PH2" s="66"/>
      <c r="PI2" s="66"/>
      <c r="PJ2" s="66"/>
      <c r="PK2" s="66"/>
      <c r="PL2" s="66"/>
      <c r="PM2" s="66"/>
      <c r="PN2" s="66"/>
      <c r="PO2" s="66"/>
      <c r="PP2" s="66"/>
      <c r="PQ2" s="66"/>
      <c r="PR2" s="66"/>
      <c r="PS2" s="66"/>
      <c r="PT2" s="66"/>
      <c r="PU2" s="66"/>
      <c r="PV2" s="66"/>
      <c r="PW2" s="66"/>
      <c r="PX2" s="66"/>
      <c r="PY2" s="66"/>
      <c r="PZ2" s="66"/>
      <c r="QA2" s="66"/>
      <c r="QB2" s="66"/>
      <c r="QC2" s="66"/>
      <c r="QD2" s="66"/>
      <c r="QE2" s="66"/>
      <c r="QF2" s="66"/>
      <c r="QG2" s="66"/>
      <c r="QH2" s="66"/>
      <c r="QI2" s="66"/>
      <c r="QJ2" s="66"/>
      <c r="QK2" s="66"/>
      <c r="QL2" s="66"/>
      <c r="QM2" s="66"/>
      <c r="QN2" s="66"/>
      <c r="QO2" s="66"/>
      <c r="QP2" s="66"/>
      <c r="QQ2" s="66"/>
      <c r="QR2" s="66"/>
      <c r="QS2" s="66"/>
      <c r="QT2" s="66"/>
      <c r="QU2" s="66"/>
      <c r="QV2" s="66"/>
      <c r="QW2" s="66"/>
      <c r="QX2" s="66"/>
      <c r="QY2" s="66"/>
      <c r="QZ2" s="66"/>
      <c r="RA2" s="66"/>
      <c r="RB2" s="66"/>
      <c r="RC2" s="66"/>
      <c r="RD2" s="66"/>
      <c r="RE2" s="66"/>
      <c r="RF2" s="66"/>
      <c r="RG2" s="66"/>
      <c r="RH2" s="66"/>
      <c r="RI2" s="66"/>
      <c r="RJ2" s="66"/>
      <c r="RK2" s="66"/>
      <c r="RL2" s="66"/>
      <c r="RM2" s="66"/>
      <c r="RN2" s="66"/>
      <c r="RO2" s="66"/>
      <c r="RP2" s="66"/>
      <c r="RQ2" s="66"/>
      <c r="RR2" s="66"/>
      <c r="RS2" s="66"/>
      <c r="RT2" s="66"/>
      <c r="RU2" s="66"/>
      <c r="RV2" s="66"/>
      <c r="RW2" s="66"/>
      <c r="RX2" s="66"/>
      <c r="RY2" s="66"/>
      <c r="RZ2" s="66"/>
      <c r="SA2" s="66"/>
      <c r="SB2" s="66"/>
      <c r="SC2" s="66"/>
      <c r="SD2" s="66"/>
      <c r="SE2" s="66"/>
      <c r="SF2" s="66"/>
      <c r="SG2" s="66"/>
      <c r="SH2" s="66"/>
      <c r="SI2" s="66"/>
      <c r="SJ2" s="66"/>
      <c r="SK2" s="66"/>
      <c r="SL2" s="66"/>
      <c r="SM2" s="66"/>
      <c r="SN2" s="66"/>
      <c r="SO2" s="66"/>
      <c r="SP2" s="66"/>
      <c r="SQ2" s="66"/>
      <c r="SR2" s="66"/>
      <c r="SS2" s="66"/>
      <c r="ST2" s="66"/>
      <c r="SU2" s="66"/>
      <c r="SV2" s="66"/>
      <c r="SW2" s="66"/>
      <c r="SX2" s="66"/>
      <c r="SY2" s="66"/>
      <c r="SZ2" s="66"/>
      <c r="TA2" s="66"/>
      <c r="TB2" s="66"/>
      <c r="TC2" s="66"/>
      <c r="TD2" s="66"/>
      <c r="TE2" s="66"/>
      <c r="TF2" s="66"/>
      <c r="TG2" s="66"/>
      <c r="TH2" s="66"/>
      <c r="TI2" s="66"/>
      <c r="TJ2" s="66"/>
      <c r="TK2" s="66"/>
      <c r="TL2" s="66"/>
      <c r="TM2" s="66"/>
      <c r="TN2" s="66"/>
      <c r="TO2" s="66"/>
      <c r="TP2" s="66"/>
      <c r="TQ2" s="66"/>
      <c r="TR2" s="66"/>
      <c r="TS2" s="66"/>
      <c r="TT2" s="66"/>
      <c r="TU2" s="66"/>
      <c r="TV2" s="66"/>
      <c r="TW2" s="66"/>
      <c r="TX2" s="66"/>
      <c r="TY2" s="66"/>
      <c r="TZ2" s="66"/>
      <c r="UA2" s="66"/>
      <c r="UB2" s="66"/>
      <c r="UC2" s="66"/>
      <c r="UD2" s="66"/>
      <c r="UE2" s="66"/>
      <c r="UF2" s="66"/>
      <c r="UG2" s="66"/>
      <c r="UH2" s="66"/>
      <c r="UI2" s="66"/>
      <c r="UJ2" s="66"/>
      <c r="UK2" s="66"/>
      <c r="UL2" s="66"/>
      <c r="UM2" s="66"/>
      <c r="UN2" s="66"/>
      <c r="UO2" s="66"/>
      <c r="UP2" s="66"/>
      <c r="UQ2" s="66"/>
      <c r="UR2" s="66"/>
      <c r="US2" s="66"/>
      <c r="UT2" s="66"/>
      <c r="UU2" s="66"/>
      <c r="UV2" s="66"/>
      <c r="UW2" s="66"/>
      <c r="UX2" s="66"/>
      <c r="UY2" s="66"/>
      <c r="UZ2" s="66"/>
      <c r="VA2" s="66"/>
      <c r="VB2" s="66"/>
      <c r="VC2" s="66"/>
      <c r="VD2" s="66"/>
      <c r="VE2" s="66"/>
      <c r="VF2" s="66"/>
      <c r="VG2" s="66"/>
      <c r="VH2" s="66"/>
      <c r="VI2" s="66"/>
      <c r="VJ2" s="66"/>
      <c r="VK2" s="66"/>
      <c r="VL2" s="66"/>
      <c r="VM2" s="66"/>
      <c r="VN2" s="66"/>
      <c r="VO2" s="66"/>
      <c r="VP2" s="66"/>
      <c r="VQ2" s="66"/>
      <c r="VR2" s="66"/>
      <c r="VS2" s="66"/>
      <c r="VT2" s="66"/>
      <c r="VU2" s="66"/>
      <c r="VV2" s="66"/>
      <c r="VW2" s="66"/>
      <c r="VX2" s="66"/>
      <c r="VY2" s="66"/>
      <c r="VZ2" s="66"/>
      <c r="WA2" s="66"/>
      <c r="WB2" s="66"/>
      <c r="WC2" s="66"/>
      <c r="WD2" s="66"/>
      <c r="WE2" s="66"/>
      <c r="WF2" s="66"/>
      <c r="WG2" s="66"/>
      <c r="WH2" s="66"/>
      <c r="WI2" s="66"/>
      <c r="WJ2" s="66"/>
      <c r="WK2" s="66"/>
      <c r="WL2" s="66"/>
      <c r="WM2" s="66"/>
      <c r="WN2" s="66"/>
      <c r="WO2" s="66"/>
      <c r="WP2" s="66"/>
      <c r="WQ2" s="66"/>
      <c r="WR2" s="66"/>
      <c r="WS2" s="66"/>
      <c r="WT2" s="66"/>
      <c r="WU2" s="66"/>
      <c r="WV2" s="66"/>
      <c r="WW2" s="66"/>
      <c r="WX2" s="66"/>
      <c r="WY2" s="66"/>
      <c r="WZ2" s="66"/>
      <c r="XA2" s="66"/>
      <c r="XB2" s="66"/>
      <c r="XC2" s="66"/>
      <c r="XD2" s="66"/>
      <c r="XE2" s="66"/>
      <c r="XF2" s="66"/>
      <c r="XG2" s="66"/>
      <c r="XH2" s="66"/>
      <c r="XI2" s="66"/>
      <c r="XJ2" s="66"/>
      <c r="XK2" s="66"/>
      <c r="XL2" s="66"/>
      <c r="XM2" s="66"/>
      <c r="XN2" s="66"/>
      <c r="XO2" s="66"/>
      <c r="XP2" s="66"/>
      <c r="XQ2" s="66"/>
      <c r="XR2" s="66"/>
      <c r="XS2" s="66"/>
      <c r="XT2" s="66"/>
      <c r="XU2" s="66"/>
      <c r="XV2" s="66"/>
      <c r="XW2" s="66"/>
      <c r="XX2" s="66"/>
      <c r="XY2" s="66"/>
      <c r="XZ2" s="66"/>
      <c r="YA2" s="66"/>
      <c r="YB2" s="66"/>
      <c r="YC2" s="66"/>
      <c r="YD2" s="66"/>
      <c r="YE2" s="66"/>
      <c r="YF2" s="66"/>
      <c r="YG2" s="66"/>
      <c r="YH2" s="66"/>
      <c r="YI2" s="66"/>
      <c r="YJ2" s="66"/>
      <c r="YK2" s="66"/>
      <c r="YL2" s="66"/>
      <c r="YM2" s="66"/>
      <c r="YN2" s="66"/>
      <c r="YO2" s="66"/>
      <c r="YP2" s="66"/>
      <c r="YQ2" s="66"/>
      <c r="YR2" s="66"/>
      <c r="YS2" s="66"/>
      <c r="YT2" s="66"/>
      <c r="YU2" s="66"/>
      <c r="YV2" s="66"/>
      <c r="YW2" s="66"/>
      <c r="YX2" s="66"/>
      <c r="YY2" s="66"/>
      <c r="YZ2" s="66"/>
      <c r="ZA2" s="66"/>
      <c r="ZB2" s="66"/>
      <c r="ZC2" s="66"/>
      <c r="ZD2" s="66"/>
      <c r="ZE2" s="66"/>
      <c r="ZF2" s="66"/>
      <c r="ZG2" s="66"/>
      <c r="ZH2" s="66"/>
      <c r="ZI2" s="66"/>
      <c r="ZJ2" s="66"/>
      <c r="ZK2" s="66"/>
      <c r="ZL2" s="66"/>
      <c r="ZM2" s="66"/>
      <c r="ZN2" s="66"/>
      <c r="ZO2" s="66"/>
      <c r="ZP2" s="66"/>
      <c r="ZQ2" s="66"/>
      <c r="ZR2" s="66"/>
      <c r="ZS2" s="66"/>
      <c r="ZT2" s="66"/>
      <c r="ZU2" s="66"/>
      <c r="ZV2" s="66"/>
      <c r="ZW2" s="66"/>
      <c r="ZX2" s="66"/>
      <c r="ZY2" s="66"/>
      <c r="ZZ2" s="66"/>
      <c r="AAA2" s="66"/>
      <c r="AAB2" s="66"/>
      <c r="AAC2" s="66"/>
      <c r="AAD2" s="66"/>
      <c r="AAE2" s="66"/>
      <c r="AAF2" s="66"/>
      <c r="AAG2" s="66"/>
      <c r="AAH2" s="66"/>
      <c r="AAI2" s="66"/>
      <c r="AAJ2" s="66"/>
      <c r="AAK2" s="66"/>
      <c r="AAL2" s="66"/>
      <c r="AAM2" s="66"/>
      <c r="AAN2" s="66"/>
      <c r="AAO2" s="66"/>
      <c r="AAP2" s="66"/>
      <c r="AAQ2" s="66"/>
      <c r="AAR2" s="66"/>
      <c r="AAS2" s="66"/>
      <c r="AAT2" s="66"/>
      <c r="AAU2" s="66"/>
      <c r="AAV2" s="66"/>
      <c r="AAW2" s="66"/>
      <c r="AAX2" s="66"/>
      <c r="AAY2" s="66"/>
      <c r="AAZ2" s="66"/>
      <c r="ABA2" s="66"/>
      <c r="ABB2" s="66"/>
      <c r="ABC2" s="66"/>
      <c r="ABD2" s="66"/>
      <c r="ABE2" s="66"/>
      <c r="ABF2" s="66"/>
      <c r="ABG2" s="66"/>
      <c r="ABH2" s="66"/>
      <c r="ABI2" s="66"/>
      <c r="ABJ2" s="66"/>
      <c r="ABK2" s="66"/>
      <c r="ABL2" s="66"/>
      <c r="ABM2" s="66"/>
      <c r="ABN2" s="66"/>
      <c r="ABO2" s="66"/>
      <c r="ABP2" s="66"/>
      <c r="ABQ2" s="66"/>
      <c r="ABR2" s="66"/>
      <c r="ABS2" s="66"/>
      <c r="ABT2" s="66"/>
      <c r="ABU2" s="66"/>
      <c r="ABV2" s="66"/>
      <c r="ABW2" s="66"/>
      <c r="ABX2" s="66"/>
      <c r="ABY2" s="66"/>
      <c r="ABZ2" s="66"/>
      <c r="ACA2" s="66"/>
      <c r="ACB2" s="66"/>
      <c r="ACC2" s="66"/>
      <c r="ACD2" s="66"/>
      <c r="ACE2" s="66"/>
      <c r="ACF2" s="66"/>
      <c r="ACG2" s="66"/>
      <c r="ACH2" s="66"/>
      <c r="ACI2" s="66"/>
      <c r="ACJ2" s="66"/>
      <c r="ACK2" s="66"/>
      <c r="ACL2" s="66"/>
      <c r="ACM2" s="66"/>
      <c r="ACN2" s="66"/>
      <c r="ACO2" s="66"/>
      <c r="ACP2" s="66"/>
      <c r="ACQ2" s="66"/>
      <c r="ACR2" s="66"/>
      <c r="ACS2" s="66"/>
      <c r="ACT2" s="66"/>
      <c r="ACU2" s="66"/>
      <c r="ACV2" s="66"/>
      <c r="ACW2" s="66"/>
      <c r="ACX2" s="66"/>
      <c r="ACY2" s="66"/>
      <c r="ACZ2" s="66"/>
      <c r="ADA2" s="66"/>
      <c r="ADB2" s="66"/>
      <c r="ADC2" s="66"/>
      <c r="ADD2" s="66"/>
      <c r="ADE2" s="66"/>
      <c r="ADF2" s="66"/>
      <c r="ADG2" s="66"/>
      <c r="ADH2" s="66"/>
      <c r="ADI2" s="66"/>
      <c r="ADJ2" s="66"/>
      <c r="ADK2" s="66"/>
      <c r="ADL2" s="66"/>
      <c r="ADM2" s="66"/>
      <c r="ADN2" s="66"/>
      <c r="ADO2" s="66"/>
      <c r="ADP2" s="66"/>
      <c r="ADQ2" s="66"/>
      <c r="ADR2" s="66"/>
      <c r="ADS2" s="66"/>
      <c r="ADT2" s="66"/>
      <c r="ADU2" s="66"/>
      <c r="ADV2" s="66"/>
      <c r="ADW2" s="66"/>
      <c r="ADX2" s="66"/>
      <c r="ADY2" s="66"/>
      <c r="ADZ2" s="66"/>
      <c r="AEA2" s="66"/>
      <c r="AEB2" s="66"/>
      <c r="AEC2" s="66"/>
      <c r="AED2" s="66"/>
      <c r="AEE2" s="66"/>
      <c r="AEF2" s="66"/>
      <c r="AEG2" s="66"/>
      <c r="AEH2" s="66"/>
      <c r="AEI2" s="66"/>
      <c r="AEJ2" s="66"/>
      <c r="AEK2" s="66"/>
      <c r="AEL2" s="66"/>
      <c r="AEM2" s="66"/>
      <c r="AEN2" s="66"/>
      <c r="AEO2" s="66"/>
      <c r="AEP2" s="66"/>
      <c r="AEQ2" s="66"/>
      <c r="AER2" s="66"/>
      <c r="AES2" s="66"/>
      <c r="AET2" s="66"/>
      <c r="AEU2" s="66"/>
      <c r="AEV2" s="66"/>
      <c r="AEW2" s="66"/>
      <c r="AEX2" s="66"/>
      <c r="AEY2" s="66"/>
      <c r="AEZ2" s="66"/>
      <c r="AFA2" s="66"/>
      <c r="AFB2" s="66"/>
      <c r="AFC2" s="66"/>
      <c r="AFD2" s="66"/>
      <c r="AFE2" s="66"/>
      <c r="AFF2" s="66"/>
      <c r="AFG2" s="66"/>
      <c r="AFH2" s="66"/>
      <c r="AFI2" s="66"/>
      <c r="AFJ2" s="66"/>
      <c r="AFK2" s="66"/>
      <c r="AFL2" s="66"/>
      <c r="AFM2" s="66"/>
      <c r="AFN2" s="66"/>
      <c r="AFO2" s="66"/>
      <c r="AFP2" s="66"/>
      <c r="AFQ2" s="66"/>
      <c r="AFR2" s="66"/>
      <c r="AFS2" s="66"/>
      <c r="AFT2" s="66"/>
      <c r="AFU2" s="66"/>
      <c r="AFV2" s="66"/>
      <c r="AFW2" s="66"/>
      <c r="AFX2" s="66"/>
      <c r="AFY2" s="66"/>
      <c r="AFZ2" s="66"/>
      <c r="AGA2" s="66"/>
      <c r="AGB2" s="66"/>
      <c r="AGC2" s="66"/>
      <c r="AGD2" s="66"/>
      <c r="AGE2" s="66"/>
      <c r="AGF2" s="66"/>
      <c r="AGG2" s="66"/>
      <c r="AGH2" s="66"/>
      <c r="AGI2" s="66"/>
      <c r="AGJ2" s="66"/>
      <c r="AGK2" s="66"/>
      <c r="AGL2" s="66"/>
      <c r="AGM2" s="66"/>
      <c r="AGN2" s="66"/>
      <c r="AGO2" s="66"/>
      <c r="AGP2" s="66"/>
      <c r="AGQ2" s="66"/>
      <c r="AGR2" s="66"/>
      <c r="AGS2" s="66"/>
      <c r="AGT2" s="66"/>
      <c r="AGU2" s="66"/>
      <c r="AGV2" s="66"/>
      <c r="AGW2" s="66"/>
      <c r="AGX2" s="66"/>
      <c r="AGY2" s="66"/>
      <c r="AGZ2" s="66"/>
      <c r="AHA2" s="66"/>
      <c r="AHB2" s="66"/>
      <c r="AHC2" s="66"/>
      <c r="AHD2" s="66"/>
      <c r="AHE2" s="66"/>
      <c r="AHF2" s="66"/>
      <c r="AHG2" s="66"/>
      <c r="AHH2" s="66"/>
      <c r="AHI2" s="66"/>
      <c r="AHJ2" s="66"/>
      <c r="AHK2" s="66"/>
      <c r="AHL2" s="66"/>
      <c r="AHM2" s="66"/>
      <c r="AHN2" s="66"/>
      <c r="AHO2" s="66"/>
      <c r="AHP2" s="66"/>
      <c r="AHQ2" s="66"/>
      <c r="AHR2" s="66"/>
      <c r="AHS2" s="66"/>
      <c r="AHT2" s="66"/>
      <c r="AHU2" s="66"/>
      <c r="AHV2" s="66"/>
      <c r="AHW2" s="66"/>
      <c r="AHX2" s="66"/>
      <c r="AHY2" s="66"/>
      <c r="AHZ2" s="66"/>
      <c r="AIA2" s="66"/>
      <c r="AIB2" s="66"/>
      <c r="AIC2" s="66"/>
      <c r="AID2" s="66"/>
      <c r="AIE2" s="66"/>
      <c r="AIF2" s="66"/>
      <c r="AIG2" s="66"/>
      <c r="AIH2" s="66"/>
      <c r="AII2" s="66"/>
      <c r="AIJ2" s="66"/>
      <c r="AIK2" s="66"/>
      <c r="AIL2" s="66"/>
      <c r="AIM2" s="66"/>
      <c r="AIN2" s="66"/>
      <c r="AIO2" s="66"/>
      <c r="AIP2" s="66"/>
      <c r="AIQ2" s="66"/>
      <c r="AIR2" s="66"/>
      <c r="AIS2" s="66"/>
      <c r="AIT2" s="66"/>
      <c r="AIU2" s="66"/>
      <c r="AIV2" s="66"/>
    </row>
    <row r="3" spans="1:932" x14ac:dyDescent="0.25">
      <c r="A3" s="60" t="s">
        <v>76</v>
      </c>
      <c r="B3" s="82">
        <v>50000</v>
      </c>
      <c r="C3" s="83">
        <v>138559.73000000001</v>
      </c>
      <c r="D3" s="83">
        <v>101209.73</v>
      </c>
      <c r="E3" s="83"/>
      <c r="F3" s="83"/>
      <c r="G3" s="83"/>
      <c r="H3" s="83"/>
      <c r="I3" s="83"/>
      <c r="J3" s="83"/>
      <c r="K3" s="83"/>
      <c r="L3" s="83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LT3" s="66"/>
      <c r="LU3" s="66"/>
      <c r="LV3" s="66"/>
      <c r="LW3" s="66"/>
      <c r="LX3" s="66"/>
      <c r="LY3" s="66"/>
      <c r="LZ3" s="66"/>
      <c r="MA3" s="66"/>
      <c r="MB3" s="66"/>
      <c r="MC3" s="66"/>
      <c r="MD3" s="66"/>
      <c r="ME3" s="66"/>
      <c r="MF3" s="66"/>
      <c r="MG3" s="66"/>
      <c r="MH3" s="66"/>
      <c r="MI3" s="66"/>
      <c r="MJ3" s="66"/>
      <c r="MK3" s="66"/>
      <c r="ML3" s="66"/>
      <c r="MM3" s="66"/>
      <c r="MN3" s="66"/>
      <c r="MO3" s="66"/>
      <c r="MP3" s="66"/>
      <c r="MQ3" s="66"/>
      <c r="MR3" s="66"/>
      <c r="MS3" s="66"/>
      <c r="MT3" s="66"/>
      <c r="MU3" s="66"/>
      <c r="MV3" s="66"/>
      <c r="MW3" s="66"/>
      <c r="MX3" s="66"/>
      <c r="MY3" s="66"/>
      <c r="MZ3" s="66"/>
      <c r="NA3" s="66"/>
      <c r="NB3" s="66"/>
      <c r="NC3" s="66"/>
      <c r="ND3" s="66"/>
      <c r="NE3" s="66"/>
      <c r="NF3" s="66"/>
      <c r="NG3" s="66"/>
      <c r="NH3" s="66"/>
      <c r="NI3" s="66"/>
      <c r="NJ3" s="66"/>
      <c r="NK3" s="66"/>
      <c r="NL3" s="66"/>
      <c r="NM3" s="66"/>
      <c r="NN3" s="66"/>
      <c r="NO3" s="66"/>
      <c r="NP3" s="66"/>
      <c r="NQ3" s="66"/>
      <c r="NR3" s="66"/>
      <c r="NS3" s="66"/>
      <c r="NT3" s="66"/>
      <c r="NU3" s="66"/>
      <c r="NV3" s="66"/>
      <c r="NW3" s="66"/>
      <c r="NX3" s="66"/>
      <c r="NY3" s="66"/>
      <c r="NZ3" s="66"/>
      <c r="OA3" s="66"/>
      <c r="OB3" s="66"/>
      <c r="OC3" s="66"/>
      <c r="OD3" s="66"/>
      <c r="OE3" s="66"/>
      <c r="OF3" s="66"/>
      <c r="OG3" s="66"/>
      <c r="OH3" s="66"/>
      <c r="OI3" s="66"/>
      <c r="OJ3" s="66"/>
      <c r="OK3" s="66"/>
      <c r="OL3" s="66"/>
      <c r="OM3" s="66"/>
      <c r="ON3" s="66"/>
      <c r="OO3" s="66"/>
      <c r="OP3" s="66"/>
      <c r="OQ3" s="66"/>
      <c r="OR3" s="66"/>
      <c r="OS3" s="66"/>
      <c r="OT3" s="66"/>
      <c r="OU3" s="66"/>
      <c r="OV3" s="66"/>
      <c r="OW3" s="66"/>
      <c r="OX3" s="66"/>
      <c r="OY3" s="66"/>
      <c r="OZ3" s="66"/>
      <c r="PA3" s="66"/>
      <c r="PB3" s="66"/>
      <c r="PC3" s="66"/>
      <c r="PD3" s="66"/>
      <c r="PE3" s="66"/>
      <c r="PF3" s="66"/>
      <c r="PG3" s="66"/>
      <c r="PH3" s="66"/>
      <c r="PI3" s="66"/>
      <c r="PJ3" s="66"/>
      <c r="PK3" s="66"/>
      <c r="PL3" s="66"/>
      <c r="PM3" s="66"/>
      <c r="PN3" s="66"/>
      <c r="PO3" s="66"/>
      <c r="PP3" s="66"/>
      <c r="PQ3" s="66"/>
      <c r="PR3" s="66"/>
      <c r="PS3" s="66"/>
      <c r="PT3" s="66"/>
      <c r="PU3" s="66"/>
      <c r="PV3" s="66"/>
      <c r="PW3" s="66"/>
      <c r="PX3" s="66"/>
      <c r="PY3" s="66"/>
      <c r="PZ3" s="66"/>
      <c r="QA3" s="66"/>
      <c r="QB3" s="66"/>
      <c r="QC3" s="66"/>
      <c r="QD3" s="66"/>
      <c r="QE3" s="66"/>
      <c r="QF3" s="66"/>
      <c r="QG3" s="66"/>
      <c r="QH3" s="66"/>
      <c r="QI3" s="66"/>
      <c r="QJ3" s="66"/>
      <c r="QK3" s="66"/>
      <c r="QL3" s="66"/>
      <c r="QM3" s="66"/>
      <c r="QN3" s="66"/>
      <c r="QO3" s="66"/>
      <c r="QP3" s="66"/>
      <c r="QQ3" s="66"/>
      <c r="QR3" s="66"/>
      <c r="QS3" s="66"/>
      <c r="QT3" s="66"/>
      <c r="QU3" s="66"/>
      <c r="QV3" s="66"/>
      <c r="QW3" s="66"/>
      <c r="QX3" s="66"/>
      <c r="QY3" s="66"/>
      <c r="QZ3" s="66"/>
      <c r="RA3" s="66"/>
      <c r="RB3" s="66"/>
      <c r="RC3" s="66"/>
      <c r="RD3" s="66"/>
      <c r="RE3" s="66"/>
      <c r="RF3" s="66"/>
      <c r="RG3" s="66"/>
      <c r="RH3" s="66"/>
      <c r="RI3" s="66"/>
      <c r="RJ3" s="66"/>
      <c r="RK3" s="66"/>
      <c r="RL3" s="66"/>
      <c r="RM3" s="66"/>
      <c r="RN3" s="66"/>
      <c r="RO3" s="66"/>
      <c r="RP3" s="66"/>
      <c r="RQ3" s="66"/>
      <c r="RR3" s="66"/>
      <c r="RS3" s="66"/>
      <c r="RT3" s="66"/>
      <c r="RU3" s="66"/>
      <c r="RV3" s="66"/>
      <c r="RW3" s="66"/>
      <c r="RX3" s="66"/>
      <c r="RY3" s="66"/>
      <c r="RZ3" s="66"/>
      <c r="SA3" s="66"/>
      <c r="SB3" s="66"/>
      <c r="SC3" s="66"/>
      <c r="SD3" s="66"/>
      <c r="SE3" s="66"/>
      <c r="SF3" s="66"/>
      <c r="SG3" s="66"/>
      <c r="SH3" s="66"/>
      <c r="SI3" s="66"/>
      <c r="SJ3" s="66"/>
      <c r="SK3" s="66"/>
      <c r="SL3" s="66"/>
      <c r="SM3" s="66"/>
      <c r="SN3" s="66"/>
      <c r="SO3" s="66"/>
      <c r="SP3" s="66"/>
      <c r="SQ3" s="66"/>
      <c r="SR3" s="66"/>
      <c r="SS3" s="66"/>
      <c r="ST3" s="66"/>
      <c r="SU3" s="66"/>
      <c r="SV3" s="66"/>
      <c r="SW3" s="66"/>
      <c r="SX3" s="66"/>
      <c r="SY3" s="66"/>
      <c r="SZ3" s="66"/>
      <c r="TA3" s="66"/>
      <c r="TB3" s="66"/>
      <c r="TC3" s="66"/>
      <c r="TD3" s="66"/>
      <c r="TE3" s="66"/>
      <c r="TF3" s="66"/>
      <c r="TG3" s="66"/>
      <c r="TH3" s="66"/>
      <c r="TI3" s="66"/>
      <c r="TJ3" s="66"/>
      <c r="TK3" s="66"/>
      <c r="TL3" s="66"/>
      <c r="TM3" s="66"/>
      <c r="TN3" s="66"/>
      <c r="TO3" s="66"/>
      <c r="TP3" s="66"/>
      <c r="TQ3" s="66"/>
      <c r="TR3" s="66"/>
      <c r="TS3" s="66"/>
      <c r="TT3" s="66"/>
      <c r="TU3" s="66"/>
      <c r="TV3" s="66"/>
      <c r="TW3" s="66"/>
      <c r="TX3" s="66"/>
      <c r="TY3" s="66"/>
      <c r="TZ3" s="66"/>
      <c r="UA3" s="66"/>
      <c r="UB3" s="66"/>
      <c r="UC3" s="66"/>
      <c r="UD3" s="66"/>
      <c r="UE3" s="66"/>
      <c r="UF3" s="66"/>
      <c r="UG3" s="66"/>
      <c r="UH3" s="66"/>
      <c r="UI3" s="66"/>
      <c r="UJ3" s="66"/>
      <c r="UK3" s="66"/>
      <c r="UL3" s="66"/>
      <c r="UM3" s="66"/>
      <c r="UN3" s="66"/>
      <c r="UO3" s="66"/>
      <c r="UP3" s="66"/>
      <c r="UQ3" s="66"/>
      <c r="UR3" s="66"/>
      <c r="US3" s="66"/>
      <c r="UT3" s="66"/>
      <c r="UU3" s="66"/>
      <c r="UV3" s="66"/>
      <c r="UW3" s="66"/>
      <c r="UX3" s="66"/>
      <c r="UY3" s="66"/>
      <c r="UZ3" s="66"/>
      <c r="VA3" s="66"/>
      <c r="VB3" s="66"/>
      <c r="VC3" s="66"/>
      <c r="VD3" s="66"/>
      <c r="VE3" s="66"/>
      <c r="VF3" s="66"/>
      <c r="VG3" s="66"/>
      <c r="VH3" s="66"/>
      <c r="VI3" s="66"/>
      <c r="VJ3" s="66"/>
      <c r="VK3" s="66"/>
      <c r="VL3" s="66"/>
      <c r="VM3" s="66"/>
      <c r="VN3" s="66"/>
      <c r="VO3" s="66"/>
      <c r="VP3" s="66"/>
      <c r="VQ3" s="66"/>
      <c r="VR3" s="66"/>
      <c r="VS3" s="66"/>
      <c r="VT3" s="66"/>
      <c r="VU3" s="66"/>
      <c r="VV3" s="66"/>
      <c r="VW3" s="66"/>
      <c r="VX3" s="66"/>
      <c r="VY3" s="66"/>
      <c r="VZ3" s="66"/>
      <c r="WA3" s="66"/>
      <c r="WB3" s="66"/>
      <c r="WC3" s="66"/>
      <c r="WD3" s="66"/>
      <c r="WE3" s="66"/>
      <c r="WF3" s="66"/>
      <c r="WG3" s="66"/>
      <c r="WH3" s="66"/>
      <c r="WI3" s="66"/>
      <c r="WJ3" s="66"/>
      <c r="WK3" s="66"/>
      <c r="WL3" s="66"/>
      <c r="WM3" s="66"/>
      <c r="WN3" s="66"/>
      <c r="WO3" s="66"/>
      <c r="WP3" s="66"/>
      <c r="WQ3" s="66"/>
      <c r="WR3" s="66"/>
      <c r="WS3" s="66"/>
      <c r="WT3" s="66"/>
      <c r="WU3" s="66"/>
      <c r="WV3" s="66"/>
      <c r="WW3" s="66"/>
      <c r="WX3" s="66"/>
      <c r="WY3" s="66"/>
      <c r="WZ3" s="66"/>
      <c r="XA3" s="66"/>
      <c r="XB3" s="66"/>
      <c r="XC3" s="66"/>
      <c r="XD3" s="66"/>
      <c r="XE3" s="66"/>
      <c r="XF3" s="66"/>
      <c r="XG3" s="66"/>
      <c r="XH3" s="66"/>
      <c r="XI3" s="66"/>
      <c r="XJ3" s="66"/>
      <c r="XK3" s="66"/>
      <c r="XL3" s="66"/>
      <c r="XM3" s="66"/>
      <c r="XN3" s="66"/>
      <c r="XO3" s="66"/>
      <c r="XP3" s="66"/>
      <c r="XQ3" s="66"/>
      <c r="XR3" s="66"/>
      <c r="XS3" s="66"/>
      <c r="XT3" s="66"/>
      <c r="XU3" s="66"/>
      <c r="XV3" s="66"/>
      <c r="XW3" s="66"/>
      <c r="XX3" s="66"/>
      <c r="XY3" s="66"/>
      <c r="XZ3" s="66"/>
      <c r="YA3" s="66"/>
      <c r="YB3" s="66"/>
      <c r="YC3" s="66"/>
      <c r="YD3" s="66"/>
      <c r="YE3" s="66"/>
      <c r="YF3" s="66"/>
      <c r="YG3" s="66"/>
      <c r="YH3" s="66"/>
      <c r="YI3" s="66"/>
      <c r="YJ3" s="66"/>
      <c r="YK3" s="66"/>
      <c r="YL3" s="66"/>
      <c r="YM3" s="66"/>
      <c r="YN3" s="66"/>
      <c r="YO3" s="66"/>
      <c r="YP3" s="66"/>
      <c r="YQ3" s="66"/>
      <c r="YR3" s="66"/>
      <c r="YS3" s="66"/>
      <c r="YT3" s="66"/>
      <c r="YU3" s="66"/>
      <c r="YV3" s="66"/>
      <c r="YW3" s="66"/>
      <c r="YX3" s="66"/>
      <c r="YY3" s="66"/>
      <c r="YZ3" s="66"/>
      <c r="ZA3" s="66"/>
      <c r="ZB3" s="66"/>
      <c r="ZC3" s="66"/>
      <c r="ZD3" s="66"/>
      <c r="ZE3" s="66"/>
      <c r="ZF3" s="66"/>
      <c r="ZG3" s="66"/>
      <c r="ZH3" s="66"/>
      <c r="ZI3" s="66"/>
      <c r="ZJ3" s="66"/>
      <c r="ZK3" s="66"/>
      <c r="ZL3" s="66"/>
      <c r="ZM3" s="66"/>
      <c r="ZN3" s="66"/>
      <c r="ZO3" s="66"/>
      <c r="ZP3" s="66"/>
      <c r="ZQ3" s="66"/>
      <c r="ZR3" s="66"/>
      <c r="ZS3" s="66"/>
      <c r="ZT3" s="66"/>
      <c r="ZU3" s="66"/>
      <c r="ZV3" s="66"/>
      <c r="ZW3" s="66"/>
      <c r="ZX3" s="66"/>
      <c r="ZY3" s="66"/>
      <c r="ZZ3" s="66"/>
      <c r="AAA3" s="66"/>
      <c r="AAB3" s="66"/>
      <c r="AAC3" s="66"/>
      <c r="AAD3" s="66"/>
      <c r="AAE3" s="66"/>
      <c r="AAF3" s="66"/>
      <c r="AAG3" s="66"/>
      <c r="AAH3" s="66"/>
      <c r="AAI3" s="66"/>
      <c r="AAJ3" s="66"/>
      <c r="AAK3" s="66"/>
      <c r="AAL3" s="66"/>
      <c r="AAM3" s="66"/>
      <c r="AAN3" s="66"/>
      <c r="AAO3" s="66"/>
      <c r="AAP3" s="66"/>
      <c r="AAQ3" s="66"/>
      <c r="AAR3" s="66"/>
      <c r="AAS3" s="66"/>
      <c r="AAT3" s="66"/>
      <c r="AAU3" s="66"/>
      <c r="AAV3" s="66"/>
      <c r="AAW3" s="66"/>
      <c r="AAX3" s="66"/>
      <c r="AAY3" s="66"/>
      <c r="AAZ3" s="66"/>
      <c r="ABA3" s="66"/>
      <c r="ABB3" s="66"/>
      <c r="ABC3" s="66"/>
      <c r="ABD3" s="66"/>
      <c r="ABE3" s="66"/>
      <c r="ABF3" s="66"/>
      <c r="ABG3" s="66"/>
      <c r="ABH3" s="66"/>
      <c r="ABI3" s="66"/>
      <c r="ABJ3" s="66"/>
      <c r="ABK3" s="66"/>
      <c r="ABL3" s="66"/>
      <c r="ABM3" s="66"/>
      <c r="ABN3" s="66"/>
      <c r="ABO3" s="66"/>
      <c r="ABP3" s="66"/>
      <c r="ABQ3" s="66"/>
      <c r="ABR3" s="66"/>
      <c r="ABS3" s="66"/>
      <c r="ABT3" s="66"/>
      <c r="ABU3" s="66"/>
      <c r="ABV3" s="66"/>
      <c r="ABW3" s="66"/>
      <c r="ABX3" s="66"/>
      <c r="ABY3" s="66"/>
      <c r="ABZ3" s="66"/>
      <c r="ACA3" s="66"/>
      <c r="ACB3" s="66"/>
      <c r="ACC3" s="66"/>
      <c r="ACD3" s="66"/>
      <c r="ACE3" s="66"/>
      <c r="ACF3" s="66"/>
      <c r="ACG3" s="66"/>
      <c r="ACH3" s="66"/>
      <c r="ACI3" s="66"/>
      <c r="ACJ3" s="66"/>
      <c r="ACK3" s="66"/>
      <c r="ACL3" s="66"/>
      <c r="ACM3" s="66"/>
      <c r="ACN3" s="66"/>
      <c r="ACO3" s="66"/>
      <c r="ACP3" s="66"/>
      <c r="ACQ3" s="66"/>
      <c r="ACR3" s="66"/>
      <c r="ACS3" s="66"/>
      <c r="ACT3" s="66"/>
      <c r="ACU3" s="66"/>
      <c r="ACV3" s="66"/>
      <c r="ACW3" s="66"/>
      <c r="ACX3" s="66"/>
      <c r="ACY3" s="66"/>
      <c r="ACZ3" s="66"/>
      <c r="ADA3" s="66"/>
      <c r="ADB3" s="66"/>
      <c r="ADC3" s="66"/>
      <c r="ADD3" s="66"/>
      <c r="ADE3" s="66"/>
      <c r="ADF3" s="66"/>
      <c r="ADG3" s="66"/>
      <c r="ADH3" s="66"/>
      <c r="ADI3" s="66"/>
      <c r="ADJ3" s="66"/>
      <c r="ADK3" s="66"/>
      <c r="ADL3" s="66"/>
      <c r="ADM3" s="66"/>
      <c r="ADN3" s="66"/>
      <c r="ADO3" s="66"/>
      <c r="ADP3" s="66"/>
      <c r="ADQ3" s="66"/>
      <c r="ADR3" s="66"/>
      <c r="ADS3" s="66"/>
      <c r="ADT3" s="66"/>
      <c r="ADU3" s="66"/>
      <c r="ADV3" s="66"/>
      <c r="ADW3" s="66"/>
      <c r="ADX3" s="66"/>
      <c r="ADY3" s="66"/>
      <c r="ADZ3" s="66"/>
      <c r="AEA3" s="66"/>
      <c r="AEB3" s="66"/>
      <c r="AEC3" s="66"/>
      <c r="AED3" s="66"/>
      <c r="AEE3" s="66"/>
      <c r="AEF3" s="66"/>
      <c r="AEG3" s="66"/>
      <c r="AEH3" s="66"/>
      <c r="AEI3" s="66"/>
      <c r="AEJ3" s="66"/>
      <c r="AEK3" s="66"/>
      <c r="AEL3" s="66"/>
      <c r="AEM3" s="66"/>
      <c r="AEN3" s="66"/>
      <c r="AEO3" s="66"/>
      <c r="AEP3" s="66"/>
      <c r="AEQ3" s="66"/>
      <c r="AER3" s="66"/>
      <c r="AES3" s="66"/>
      <c r="AET3" s="66"/>
      <c r="AEU3" s="66"/>
      <c r="AEV3" s="66"/>
      <c r="AEW3" s="66"/>
      <c r="AEX3" s="66"/>
      <c r="AEY3" s="66"/>
      <c r="AEZ3" s="66"/>
      <c r="AFA3" s="66"/>
      <c r="AFB3" s="66"/>
      <c r="AFC3" s="66"/>
      <c r="AFD3" s="66"/>
      <c r="AFE3" s="66"/>
      <c r="AFF3" s="66"/>
      <c r="AFG3" s="66"/>
      <c r="AFH3" s="66"/>
      <c r="AFI3" s="66"/>
      <c r="AFJ3" s="66"/>
      <c r="AFK3" s="66"/>
      <c r="AFL3" s="66"/>
      <c r="AFM3" s="66"/>
      <c r="AFN3" s="66"/>
      <c r="AFO3" s="66"/>
      <c r="AFP3" s="66"/>
      <c r="AFQ3" s="66"/>
      <c r="AFR3" s="66"/>
      <c r="AFS3" s="66"/>
      <c r="AFT3" s="66"/>
      <c r="AFU3" s="66"/>
      <c r="AFV3" s="66"/>
      <c r="AFW3" s="66"/>
      <c r="AFX3" s="66"/>
      <c r="AFY3" s="66"/>
      <c r="AFZ3" s="66"/>
      <c r="AGA3" s="66"/>
      <c r="AGB3" s="66"/>
      <c r="AGC3" s="66"/>
      <c r="AGD3" s="66"/>
      <c r="AGE3" s="66"/>
      <c r="AGF3" s="66"/>
      <c r="AGG3" s="66"/>
      <c r="AGH3" s="66"/>
      <c r="AGI3" s="66"/>
      <c r="AGJ3" s="66"/>
      <c r="AGK3" s="66"/>
      <c r="AGL3" s="66"/>
      <c r="AGM3" s="66"/>
      <c r="AGN3" s="66"/>
      <c r="AGO3" s="66"/>
      <c r="AGP3" s="66"/>
      <c r="AGQ3" s="66"/>
      <c r="AGR3" s="66"/>
      <c r="AGS3" s="66"/>
      <c r="AGT3" s="66"/>
      <c r="AGU3" s="66"/>
      <c r="AGV3" s="66"/>
      <c r="AGW3" s="66"/>
      <c r="AGX3" s="66"/>
      <c r="AGY3" s="66"/>
      <c r="AGZ3" s="66"/>
      <c r="AHA3" s="66"/>
      <c r="AHB3" s="66"/>
      <c r="AHC3" s="66"/>
      <c r="AHD3" s="66"/>
      <c r="AHE3" s="66"/>
      <c r="AHF3" s="66"/>
      <c r="AHG3" s="66"/>
      <c r="AHH3" s="66"/>
      <c r="AHI3" s="66"/>
      <c r="AHJ3" s="66"/>
      <c r="AHK3" s="66"/>
      <c r="AHL3" s="66"/>
      <c r="AHM3" s="66"/>
      <c r="AHN3" s="66"/>
      <c r="AHO3" s="66"/>
      <c r="AHP3" s="66"/>
      <c r="AHQ3" s="66"/>
      <c r="AHR3" s="66"/>
      <c r="AHS3" s="66"/>
      <c r="AHT3" s="66"/>
      <c r="AHU3" s="66"/>
      <c r="AHV3" s="66"/>
      <c r="AHW3" s="66"/>
      <c r="AHX3" s="66"/>
      <c r="AHY3" s="66"/>
      <c r="AHZ3" s="66"/>
      <c r="AIA3" s="66"/>
      <c r="AIB3" s="66"/>
      <c r="AIC3" s="66"/>
      <c r="AID3" s="66"/>
      <c r="AIE3" s="66"/>
      <c r="AIF3" s="66"/>
      <c r="AIG3" s="66"/>
      <c r="AIH3" s="66"/>
      <c r="AII3" s="66"/>
      <c r="AIJ3" s="66"/>
      <c r="AIK3" s="66"/>
      <c r="AIL3" s="66"/>
      <c r="AIM3" s="66"/>
      <c r="AIN3" s="66"/>
      <c r="AIO3" s="66"/>
      <c r="AIP3" s="66"/>
      <c r="AIQ3" s="66"/>
      <c r="AIR3" s="66"/>
      <c r="AIS3" s="66"/>
      <c r="AIT3" s="66"/>
      <c r="AIU3" s="66"/>
      <c r="AIV3" s="66"/>
    </row>
    <row r="4" spans="1:932" x14ac:dyDescent="0.25">
      <c r="A4" s="60" t="s">
        <v>78</v>
      </c>
      <c r="B4" s="82">
        <v>300000</v>
      </c>
      <c r="C4" s="83">
        <v>287000</v>
      </c>
      <c r="D4" s="83">
        <v>353400</v>
      </c>
      <c r="E4" s="83"/>
      <c r="F4" s="83"/>
      <c r="G4" s="83"/>
      <c r="H4" s="83"/>
      <c r="I4" s="83"/>
      <c r="J4" s="83"/>
      <c r="K4" s="83"/>
      <c r="L4" s="83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  <c r="JH4" s="6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  <c r="JW4" s="66"/>
      <c r="JX4" s="66"/>
      <c r="JY4" s="66"/>
      <c r="JZ4" s="66"/>
      <c r="KA4" s="66"/>
      <c r="KB4" s="66"/>
      <c r="KC4" s="66"/>
      <c r="KD4" s="66"/>
      <c r="KE4" s="66"/>
      <c r="KF4" s="66"/>
      <c r="KG4" s="66"/>
      <c r="KH4" s="66"/>
      <c r="KI4" s="66"/>
      <c r="KJ4" s="66"/>
      <c r="KK4" s="66"/>
      <c r="KL4" s="66"/>
      <c r="KM4" s="66"/>
      <c r="KN4" s="66"/>
      <c r="KO4" s="66"/>
      <c r="KP4" s="66"/>
      <c r="KQ4" s="66"/>
      <c r="KR4" s="66"/>
      <c r="KS4" s="66"/>
      <c r="KT4" s="66"/>
      <c r="KU4" s="66"/>
      <c r="KV4" s="66"/>
      <c r="KW4" s="66"/>
      <c r="KX4" s="66"/>
      <c r="KY4" s="66"/>
      <c r="KZ4" s="66"/>
      <c r="LA4" s="66"/>
      <c r="LB4" s="66"/>
      <c r="LC4" s="66"/>
      <c r="LD4" s="66"/>
      <c r="LE4" s="66"/>
      <c r="LF4" s="66"/>
      <c r="LG4" s="66"/>
      <c r="LH4" s="66"/>
      <c r="LI4" s="66"/>
      <c r="LJ4" s="66"/>
      <c r="LK4" s="66"/>
      <c r="LL4" s="66"/>
      <c r="LM4" s="66"/>
      <c r="LN4" s="66"/>
      <c r="LO4" s="66"/>
      <c r="LP4" s="66"/>
      <c r="LQ4" s="66"/>
      <c r="LR4" s="66"/>
      <c r="LS4" s="66"/>
      <c r="LT4" s="66"/>
      <c r="LU4" s="66"/>
      <c r="LV4" s="66"/>
      <c r="LW4" s="66"/>
      <c r="LX4" s="66"/>
      <c r="LY4" s="66"/>
      <c r="LZ4" s="66"/>
      <c r="MA4" s="66"/>
      <c r="MB4" s="66"/>
      <c r="MC4" s="66"/>
      <c r="MD4" s="66"/>
      <c r="ME4" s="66"/>
      <c r="MF4" s="66"/>
      <c r="MG4" s="66"/>
      <c r="MH4" s="66"/>
      <c r="MI4" s="66"/>
      <c r="MJ4" s="66"/>
      <c r="MK4" s="66"/>
      <c r="ML4" s="66"/>
      <c r="MM4" s="66"/>
      <c r="MN4" s="66"/>
      <c r="MO4" s="66"/>
      <c r="MP4" s="66"/>
      <c r="MQ4" s="66"/>
      <c r="MR4" s="66"/>
      <c r="MS4" s="66"/>
      <c r="MT4" s="66"/>
      <c r="MU4" s="66"/>
      <c r="MV4" s="66"/>
      <c r="MW4" s="66"/>
      <c r="MX4" s="66"/>
      <c r="MY4" s="66"/>
      <c r="MZ4" s="66"/>
      <c r="NA4" s="66"/>
      <c r="NB4" s="66"/>
      <c r="NC4" s="66"/>
      <c r="ND4" s="66"/>
      <c r="NE4" s="66"/>
      <c r="NF4" s="66"/>
      <c r="NG4" s="66"/>
      <c r="NH4" s="66"/>
      <c r="NI4" s="66"/>
      <c r="NJ4" s="66"/>
      <c r="NK4" s="66"/>
      <c r="NL4" s="66"/>
      <c r="NM4" s="66"/>
      <c r="NN4" s="66"/>
      <c r="NO4" s="66"/>
      <c r="NP4" s="66"/>
      <c r="NQ4" s="66"/>
      <c r="NR4" s="66"/>
      <c r="NS4" s="66"/>
      <c r="NT4" s="66"/>
      <c r="NU4" s="66"/>
      <c r="NV4" s="66"/>
      <c r="NW4" s="66"/>
      <c r="NX4" s="66"/>
      <c r="NY4" s="66"/>
      <c r="NZ4" s="66"/>
      <c r="OA4" s="66"/>
      <c r="OB4" s="66"/>
      <c r="OC4" s="66"/>
      <c r="OD4" s="66"/>
      <c r="OE4" s="66"/>
      <c r="OF4" s="66"/>
      <c r="OG4" s="66"/>
      <c r="OH4" s="66"/>
      <c r="OI4" s="66"/>
      <c r="OJ4" s="66"/>
      <c r="OK4" s="66"/>
      <c r="OL4" s="66"/>
      <c r="OM4" s="66"/>
      <c r="ON4" s="66"/>
      <c r="OO4" s="66"/>
      <c r="OP4" s="66"/>
      <c r="OQ4" s="66"/>
      <c r="OR4" s="66"/>
      <c r="OS4" s="66"/>
      <c r="OT4" s="66"/>
      <c r="OU4" s="66"/>
      <c r="OV4" s="66"/>
      <c r="OW4" s="66"/>
      <c r="OX4" s="66"/>
      <c r="OY4" s="66"/>
      <c r="OZ4" s="66"/>
      <c r="PA4" s="66"/>
      <c r="PB4" s="66"/>
      <c r="PC4" s="66"/>
      <c r="PD4" s="66"/>
      <c r="PE4" s="66"/>
      <c r="PF4" s="66"/>
      <c r="PG4" s="66"/>
      <c r="PH4" s="66"/>
      <c r="PI4" s="66"/>
      <c r="PJ4" s="66"/>
      <c r="PK4" s="66"/>
      <c r="PL4" s="66"/>
      <c r="PM4" s="66"/>
      <c r="PN4" s="66"/>
      <c r="PO4" s="66"/>
      <c r="PP4" s="66"/>
      <c r="PQ4" s="66"/>
      <c r="PR4" s="66"/>
      <c r="PS4" s="66"/>
      <c r="PT4" s="66"/>
      <c r="PU4" s="66"/>
      <c r="PV4" s="66"/>
      <c r="PW4" s="66"/>
      <c r="PX4" s="66"/>
      <c r="PY4" s="66"/>
      <c r="PZ4" s="66"/>
      <c r="QA4" s="66"/>
      <c r="QB4" s="66"/>
      <c r="QC4" s="66"/>
      <c r="QD4" s="66"/>
      <c r="QE4" s="66"/>
      <c r="QF4" s="66"/>
      <c r="QG4" s="66"/>
      <c r="QH4" s="66"/>
      <c r="QI4" s="66"/>
      <c r="QJ4" s="66"/>
      <c r="QK4" s="66"/>
      <c r="QL4" s="66"/>
      <c r="QM4" s="66"/>
      <c r="QN4" s="66"/>
      <c r="QO4" s="66"/>
      <c r="QP4" s="66"/>
      <c r="QQ4" s="66"/>
      <c r="QR4" s="66"/>
      <c r="QS4" s="66"/>
      <c r="QT4" s="66"/>
      <c r="QU4" s="66"/>
      <c r="QV4" s="66"/>
      <c r="QW4" s="66"/>
      <c r="QX4" s="66"/>
      <c r="QY4" s="66"/>
      <c r="QZ4" s="66"/>
      <c r="RA4" s="66"/>
      <c r="RB4" s="66"/>
      <c r="RC4" s="66"/>
      <c r="RD4" s="66"/>
      <c r="RE4" s="66"/>
      <c r="RF4" s="66"/>
      <c r="RG4" s="66"/>
      <c r="RH4" s="66"/>
      <c r="RI4" s="66"/>
      <c r="RJ4" s="66"/>
      <c r="RK4" s="66"/>
      <c r="RL4" s="66"/>
      <c r="RM4" s="66"/>
      <c r="RN4" s="66"/>
      <c r="RO4" s="66"/>
      <c r="RP4" s="66"/>
      <c r="RQ4" s="66"/>
      <c r="RR4" s="66"/>
      <c r="RS4" s="66"/>
      <c r="RT4" s="66"/>
      <c r="RU4" s="66"/>
      <c r="RV4" s="66"/>
      <c r="RW4" s="66"/>
      <c r="RX4" s="66"/>
      <c r="RY4" s="66"/>
      <c r="RZ4" s="66"/>
      <c r="SA4" s="66"/>
      <c r="SB4" s="66"/>
      <c r="SC4" s="66"/>
      <c r="SD4" s="66"/>
      <c r="SE4" s="66"/>
      <c r="SF4" s="66"/>
      <c r="SG4" s="66"/>
      <c r="SH4" s="66"/>
      <c r="SI4" s="66"/>
      <c r="SJ4" s="66"/>
      <c r="SK4" s="66"/>
      <c r="SL4" s="66"/>
      <c r="SM4" s="66"/>
      <c r="SN4" s="66"/>
      <c r="SO4" s="66"/>
      <c r="SP4" s="66"/>
      <c r="SQ4" s="66"/>
      <c r="SR4" s="66"/>
      <c r="SS4" s="66"/>
      <c r="ST4" s="66"/>
      <c r="SU4" s="66"/>
      <c r="SV4" s="66"/>
      <c r="SW4" s="66"/>
      <c r="SX4" s="66"/>
      <c r="SY4" s="66"/>
      <c r="SZ4" s="66"/>
      <c r="TA4" s="66"/>
      <c r="TB4" s="66"/>
      <c r="TC4" s="66"/>
      <c r="TD4" s="66"/>
      <c r="TE4" s="66"/>
      <c r="TF4" s="66"/>
      <c r="TG4" s="66"/>
      <c r="TH4" s="66"/>
      <c r="TI4" s="66"/>
      <c r="TJ4" s="66"/>
      <c r="TK4" s="66"/>
      <c r="TL4" s="66"/>
      <c r="TM4" s="66"/>
      <c r="TN4" s="66"/>
      <c r="TO4" s="66"/>
      <c r="TP4" s="66"/>
      <c r="TQ4" s="66"/>
      <c r="TR4" s="66"/>
      <c r="TS4" s="66"/>
      <c r="TT4" s="66"/>
      <c r="TU4" s="66"/>
      <c r="TV4" s="66"/>
      <c r="TW4" s="66"/>
      <c r="TX4" s="66"/>
      <c r="TY4" s="66"/>
      <c r="TZ4" s="66"/>
      <c r="UA4" s="66"/>
      <c r="UB4" s="66"/>
      <c r="UC4" s="66"/>
      <c r="UD4" s="66"/>
      <c r="UE4" s="66"/>
      <c r="UF4" s="66"/>
      <c r="UG4" s="66"/>
      <c r="UH4" s="66"/>
      <c r="UI4" s="66"/>
      <c r="UJ4" s="66"/>
      <c r="UK4" s="66"/>
      <c r="UL4" s="66"/>
      <c r="UM4" s="66"/>
      <c r="UN4" s="66"/>
      <c r="UO4" s="66"/>
      <c r="UP4" s="66"/>
      <c r="UQ4" s="66"/>
      <c r="UR4" s="66"/>
      <c r="US4" s="66"/>
      <c r="UT4" s="66"/>
      <c r="UU4" s="66"/>
      <c r="UV4" s="66"/>
      <c r="UW4" s="66"/>
      <c r="UX4" s="66"/>
      <c r="UY4" s="66"/>
      <c r="UZ4" s="66"/>
      <c r="VA4" s="66"/>
      <c r="VB4" s="66"/>
      <c r="VC4" s="66"/>
      <c r="VD4" s="66"/>
      <c r="VE4" s="66"/>
      <c r="VF4" s="66"/>
      <c r="VG4" s="66"/>
      <c r="VH4" s="66"/>
      <c r="VI4" s="66"/>
      <c r="VJ4" s="66"/>
      <c r="VK4" s="66"/>
      <c r="VL4" s="66"/>
      <c r="VM4" s="66"/>
      <c r="VN4" s="66"/>
      <c r="VO4" s="66"/>
      <c r="VP4" s="66"/>
      <c r="VQ4" s="66"/>
      <c r="VR4" s="66"/>
      <c r="VS4" s="66"/>
      <c r="VT4" s="66"/>
      <c r="VU4" s="66"/>
      <c r="VV4" s="66"/>
      <c r="VW4" s="66"/>
      <c r="VX4" s="66"/>
      <c r="VY4" s="66"/>
      <c r="VZ4" s="66"/>
      <c r="WA4" s="66"/>
      <c r="WB4" s="66"/>
      <c r="WC4" s="66"/>
      <c r="WD4" s="66"/>
      <c r="WE4" s="66"/>
      <c r="WF4" s="66"/>
      <c r="WG4" s="66"/>
      <c r="WH4" s="66"/>
      <c r="WI4" s="66"/>
      <c r="WJ4" s="66"/>
      <c r="WK4" s="66"/>
      <c r="WL4" s="66"/>
      <c r="WM4" s="66"/>
      <c r="WN4" s="66"/>
      <c r="WO4" s="66"/>
      <c r="WP4" s="66"/>
      <c r="WQ4" s="66"/>
      <c r="WR4" s="66"/>
      <c r="WS4" s="66"/>
      <c r="WT4" s="66"/>
      <c r="WU4" s="66"/>
      <c r="WV4" s="66"/>
      <c r="WW4" s="66"/>
      <c r="WX4" s="66"/>
      <c r="WY4" s="66"/>
      <c r="WZ4" s="66"/>
      <c r="XA4" s="66"/>
      <c r="XB4" s="66"/>
      <c r="XC4" s="66"/>
      <c r="XD4" s="66"/>
      <c r="XE4" s="66"/>
      <c r="XF4" s="66"/>
      <c r="XG4" s="66"/>
      <c r="XH4" s="66"/>
      <c r="XI4" s="66"/>
      <c r="XJ4" s="66"/>
      <c r="XK4" s="66"/>
      <c r="XL4" s="66"/>
      <c r="XM4" s="66"/>
      <c r="XN4" s="66"/>
      <c r="XO4" s="66"/>
      <c r="XP4" s="66"/>
      <c r="XQ4" s="66"/>
      <c r="XR4" s="66"/>
      <c r="XS4" s="66"/>
      <c r="XT4" s="66"/>
      <c r="XU4" s="66"/>
      <c r="XV4" s="66"/>
      <c r="XW4" s="66"/>
      <c r="XX4" s="66"/>
      <c r="XY4" s="66"/>
      <c r="XZ4" s="66"/>
      <c r="YA4" s="66"/>
      <c r="YB4" s="66"/>
      <c r="YC4" s="66"/>
      <c r="YD4" s="66"/>
      <c r="YE4" s="66"/>
      <c r="YF4" s="66"/>
      <c r="YG4" s="66"/>
      <c r="YH4" s="66"/>
      <c r="YI4" s="66"/>
      <c r="YJ4" s="66"/>
      <c r="YK4" s="66"/>
      <c r="YL4" s="66"/>
      <c r="YM4" s="66"/>
      <c r="YN4" s="66"/>
      <c r="YO4" s="66"/>
      <c r="YP4" s="66"/>
      <c r="YQ4" s="66"/>
      <c r="YR4" s="66"/>
      <c r="YS4" s="66"/>
      <c r="YT4" s="66"/>
      <c r="YU4" s="66"/>
      <c r="YV4" s="66"/>
      <c r="YW4" s="66"/>
      <c r="YX4" s="66"/>
      <c r="YY4" s="66"/>
      <c r="YZ4" s="66"/>
      <c r="ZA4" s="66"/>
      <c r="ZB4" s="66"/>
      <c r="ZC4" s="66"/>
      <c r="ZD4" s="66"/>
      <c r="ZE4" s="66"/>
      <c r="ZF4" s="66"/>
      <c r="ZG4" s="66"/>
      <c r="ZH4" s="66"/>
      <c r="ZI4" s="66"/>
      <c r="ZJ4" s="66"/>
      <c r="ZK4" s="66"/>
      <c r="ZL4" s="66"/>
      <c r="ZM4" s="66"/>
      <c r="ZN4" s="66"/>
      <c r="ZO4" s="66"/>
      <c r="ZP4" s="66"/>
      <c r="ZQ4" s="66"/>
      <c r="ZR4" s="66"/>
      <c r="ZS4" s="66"/>
      <c r="ZT4" s="66"/>
      <c r="ZU4" s="66"/>
      <c r="ZV4" s="66"/>
      <c r="ZW4" s="66"/>
      <c r="ZX4" s="66"/>
      <c r="ZY4" s="66"/>
      <c r="ZZ4" s="66"/>
      <c r="AAA4" s="66"/>
      <c r="AAB4" s="66"/>
      <c r="AAC4" s="66"/>
      <c r="AAD4" s="66"/>
      <c r="AAE4" s="66"/>
      <c r="AAF4" s="66"/>
      <c r="AAG4" s="66"/>
      <c r="AAH4" s="66"/>
      <c r="AAI4" s="66"/>
      <c r="AAJ4" s="66"/>
      <c r="AAK4" s="66"/>
      <c r="AAL4" s="66"/>
      <c r="AAM4" s="66"/>
      <c r="AAN4" s="66"/>
      <c r="AAO4" s="66"/>
      <c r="AAP4" s="66"/>
      <c r="AAQ4" s="66"/>
      <c r="AAR4" s="66"/>
      <c r="AAS4" s="66"/>
      <c r="AAT4" s="66"/>
      <c r="AAU4" s="66"/>
      <c r="AAV4" s="66"/>
      <c r="AAW4" s="66"/>
      <c r="AAX4" s="66"/>
      <c r="AAY4" s="66"/>
      <c r="AAZ4" s="66"/>
      <c r="ABA4" s="66"/>
      <c r="ABB4" s="66"/>
      <c r="ABC4" s="66"/>
      <c r="ABD4" s="66"/>
      <c r="ABE4" s="66"/>
      <c r="ABF4" s="66"/>
      <c r="ABG4" s="66"/>
      <c r="ABH4" s="66"/>
      <c r="ABI4" s="66"/>
      <c r="ABJ4" s="66"/>
      <c r="ABK4" s="66"/>
      <c r="ABL4" s="66"/>
      <c r="ABM4" s="66"/>
      <c r="ABN4" s="66"/>
      <c r="ABO4" s="66"/>
      <c r="ABP4" s="66"/>
      <c r="ABQ4" s="66"/>
      <c r="ABR4" s="66"/>
      <c r="ABS4" s="66"/>
      <c r="ABT4" s="66"/>
      <c r="ABU4" s="66"/>
      <c r="ABV4" s="66"/>
      <c r="ABW4" s="66"/>
      <c r="ABX4" s="66"/>
      <c r="ABY4" s="66"/>
      <c r="ABZ4" s="66"/>
      <c r="ACA4" s="66"/>
      <c r="ACB4" s="66"/>
      <c r="ACC4" s="66"/>
      <c r="ACD4" s="66"/>
      <c r="ACE4" s="66"/>
      <c r="ACF4" s="66"/>
      <c r="ACG4" s="66"/>
      <c r="ACH4" s="66"/>
      <c r="ACI4" s="66"/>
      <c r="ACJ4" s="66"/>
      <c r="ACK4" s="66"/>
      <c r="ACL4" s="66"/>
      <c r="ACM4" s="66"/>
      <c r="ACN4" s="66"/>
      <c r="ACO4" s="66"/>
      <c r="ACP4" s="66"/>
      <c r="ACQ4" s="66"/>
      <c r="ACR4" s="66"/>
      <c r="ACS4" s="66"/>
      <c r="ACT4" s="66"/>
      <c r="ACU4" s="66"/>
      <c r="ACV4" s="66"/>
      <c r="ACW4" s="66"/>
      <c r="ACX4" s="66"/>
      <c r="ACY4" s="66"/>
      <c r="ACZ4" s="66"/>
      <c r="ADA4" s="66"/>
      <c r="ADB4" s="66"/>
      <c r="ADC4" s="66"/>
      <c r="ADD4" s="66"/>
      <c r="ADE4" s="66"/>
      <c r="ADF4" s="66"/>
      <c r="ADG4" s="66"/>
      <c r="ADH4" s="66"/>
      <c r="ADI4" s="66"/>
      <c r="ADJ4" s="66"/>
      <c r="ADK4" s="66"/>
      <c r="ADL4" s="66"/>
      <c r="ADM4" s="66"/>
      <c r="ADN4" s="66"/>
      <c r="ADO4" s="66"/>
      <c r="ADP4" s="66"/>
      <c r="ADQ4" s="66"/>
      <c r="ADR4" s="66"/>
      <c r="ADS4" s="66"/>
      <c r="ADT4" s="66"/>
      <c r="ADU4" s="66"/>
      <c r="ADV4" s="66"/>
      <c r="ADW4" s="66"/>
      <c r="ADX4" s="66"/>
      <c r="ADY4" s="66"/>
      <c r="ADZ4" s="66"/>
      <c r="AEA4" s="66"/>
      <c r="AEB4" s="66"/>
      <c r="AEC4" s="66"/>
      <c r="AED4" s="66"/>
      <c r="AEE4" s="66"/>
      <c r="AEF4" s="66"/>
      <c r="AEG4" s="66"/>
      <c r="AEH4" s="66"/>
      <c r="AEI4" s="66"/>
      <c r="AEJ4" s="66"/>
      <c r="AEK4" s="66"/>
      <c r="AEL4" s="66"/>
      <c r="AEM4" s="66"/>
      <c r="AEN4" s="66"/>
      <c r="AEO4" s="66"/>
      <c r="AEP4" s="66"/>
      <c r="AEQ4" s="66"/>
      <c r="AER4" s="66"/>
      <c r="AES4" s="66"/>
      <c r="AET4" s="66"/>
      <c r="AEU4" s="66"/>
      <c r="AEV4" s="66"/>
      <c r="AEW4" s="66"/>
      <c r="AEX4" s="66"/>
      <c r="AEY4" s="66"/>
      <c r="AEZ4" s="66"/>
      <c r="AFA4" s="66"/>
      <c r="AFB4" s="66"/>
      <c r="AFC4" s="66"/>
      <c r="AFD4" s="66"/>
      <c r="AFE4" s="66"/>
      <c r="AFF4" s="66"/>
      <c r="AFG4" s="66"/>
      <c r="AFH4" s="66"/>
      <c r="AFI4" s="66"/>
      <c r="AFJ4" s="66"/>
      <c r="AFK4" s="66"/>
      <c r="AFL4" s="66"/>
      <c r="AFM4" s="66"/>
      <c r="AFN4" s="66"/>
      <c r="AFO4" s="66"/>
      <c r="AFP4" s="66"/>
      <c r="AFQ4" s="66"/>
      <c r="AFR4" s="66"/>
      <c r="AFS4" s="66"/>
      <c r="AFT4" s="66"/>
      <c r="AFU4" s="66"/>
      <c r="AFV4" s="66"/>
      <c r="AFW4" s="66"/>
      <c r="AFX4" s="66"/>
      <c r="AFY4" s="66"/>
      <c r="AFZ4" s="66"/>
      <c r="AGA4" s="66"/>
      <c r="AGB4" s="66"/>
      <c r="AGC4" s="66"/>
      <c r="AGD4" s="66"/>
      <c r="AGE4" s="66"/>
      <c r="AGF4" s="66"/>
      <c r="AGG4" s="66"/>
      <c r="AGH4" s="66"/>
      <c r="AGI4" s="66"/>
      <c r="AGJ4" s="66"/>
      <c r="AGK4" s="66"/>
      <c r="AGL4" s="66"/>
      <c r="AGM4" s="66"/>
      <c r="AGN4" s="66"/>
      <c r="AGO4" s="66"/>
      <c r="AGP4" s="66"/>
      <c r="AGQ4" s="66"/>
      <c r="AGR4" s="66"/>
      <c r="AGS4" s="66"/>
      <c r="AGT4" s="66"/>
      <c r="AGU4" s="66"/>
      <c r="AGV4" s="66"/>
      <c r="AGW4" s="66"/>
      <c r="AGX4" s="66"/>
      <c r="AGY4" s="66"/>
      <c r="AGZ4" s="66"/>
      <c r="AHA4" s="66"/>
      <c r="AHB4" s="66"/>
      <c r="AHC4" s="66"/>
      <c r="AHD4" s="66"/>
      <c r="AHE4" s="66"/>
      <c r="AHF4" s="66"/>
      <c r="AHG4" s="66"/>
      <c r="AHH4" s="66"/>
      <c r="AHI4" s="66"/>
      <c r="AHJ4" s="66"/>
      <c r="AHK4" s="66"/>
      <c r="AHL4" s="66"/>
      <c r="AHM4" s="66"/>
      <c r="AHN4" s="66"/>
      <c r="AHO4" s="66"/>
      <c r="AHP4" s="66"/>
      <c r="AHQ4" s="66"/>
      <c r="AHR4" s="66"/>
      <c r="AHS4" s="66"/>
      <c r="AHT4" s="66"/>
      <c r="AHU4" s="66"/>
      <c r="AHV4" s="66"/>
      <c r="AHW4" s="66"/>
      <c r="AHX4" s="66"/>
      <c r="AHY4" s="66"/>
      <c r="AHZ4" s="66"/>
      <c r="AIA4" s="66"/>
      <c r="AIB4" s="66"/>
      <c r="AIC4" s="66"/>
      <c r="AID4" s="66"/>
      <c r="AIE4" s="66"/>
      <c r="AIF4" s="66"/>
      <c r="AIG4" s="66"/>
      <c r="AIH4" s="66"/>
      <c r="AII4" s="66"/>
      <c r="AIJ4" s="66"/>
      <c r="AIK4" s="66"/>
      <c r="AIL4" s="66"/>
      <c r="AIM4" s="66"/>
      <c r="AIN4" s="66"/>
      <c r="AIO4" s="66"/>
      <c r="AIP4" s="66"/>
      <c r="AIQ4" s="66"/>
      <c r="AIR4" s="66"/>
      <c r="AIS4" s="66"/>
      <c r="AIT4" s="66"/>
      <c r="AIU4" s="66"/>
      <c r="AIV4" s="66"/>
    </row>
    <row r="5" spans="1:932" x14ac:dyDescent="0.25">
      <c r="A5" s="60" t="s">
        <v>80</v>
      </c>
      <c r="B5" s="82">
        <v>0</v>
      </c>
      <c r="C5" s="83">
        <v>100000</v>
      </c>
      <c r="D5" s="83">
        <v>100000</v>
      </c>
      <c r="E5" s="83"/>
      <c r="F5" s="83"/>
      <c r="G5" s="83"/>
      <c r="H5" s="83"/>
      <c r="I5" s="83"/>
      <c r="J5" s="83"/>
      <c r="K5" s="83"/>
      <c r="L5" s="83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  <c r="IY5" s="66"/>
      <c r="IZ5" s="66"/>
      <c r="JA5" s="66"/>
      <c r="JB5" s="66"/>
      <c r="JC5" s="66"/>
      <c r="JD5" s="66"/>
      <c r="JE5" s="66"/>
      <c r="JF5" s="66"/>
      <c r="JG5" s="66"/>
      <c r="JH5" s="66"/>
      <c r="JI5" s="66"/>
      <c r="JJ5" s="66"/>
      <c r="JK5" s="66"/>
      <c r="JL5" s="66"/>
      <c r="JM5" s="66"/>
      <c r="JN5" s="66"/>
      <c r="JO5" s="66"/>
      <c r="JP5" s="66"/>
      <c r="JQ5" s="66"/>
      <c r="JR5" s="66"/>
      <c r="JS5" s="66"/>
      <c r="JT5" s="66"/>
      <c r="JU5" s="66"/>
      <c r="JV5" s="66"/>
      <c r="JW5" s="66"/>
      <c r="JX5" s="66"/>
      <c r="JY5" s="66"/>
      <c r="JZ5" s="66"/>
      <c r="KA5" s="66"/>
      <c r="KB5" s="66"/>
      <c r="KC5" s="66"/>
      <c r="KD5" s="66"/>
      <c r="KE5" s="66"/>
      <c r="KF5" s="66"/>
      <c r="KG5" s="66"/>
      <c r="KH5" s="66"/>
      <c r="KI5" s="66"/>
      <c r="KJ5" s="66"/>
      <c r="KK5" s="66"/>
      <c r="KL5" s="66"/>
      <c r="KM5" s="66"/>
      <c r="KN5" s="66"/>
      <c r="KO5" s="66"/>
      <c r="KP5" s="66"/>
      <c r="KQ5" s="66"/>
      <c r="KR5" s="66"/>
      <c r="KS5" s="66"/>
      <c r="KT5" s="66"/>
      <c r="KU5" s="66"/>
      <c r="KV5" s="66"/>
      <c r="KW5" s="66"/>
      <c r="KX5" s="66"/>
      <c r="KY5" s="66"/>
      <c r="KZ5" s="66"/>
      <c r="LA5" s="66"/>
      <c r="LB5" s="66"/>
      <c r="LC5" s="66"/>
      <c r="LD5" s="66"/>
      <c r="LE5" s="66"/>
      <c r="LF5" s="66"/>
      <c r="LG5" s="66"/>
      <c r="LH5" s="66"/>
      <c r="LI5" s="66"/>
      <c r="LJ5" s="66"/>
      <c r="LK5" s="66"/>
      <c r="LL5" s="66"/>
      <c r="LM5" s="66"/>
      <c r="LN5" s="66"/>
      <c r="LO5" s="66"/>
      <c r="LP5" s="66"/>
      <c r="LQ5" s="66"/>
      <c r="LR5" s="66"/>
      <c r="LS5" s="66"/>
      <c r="LT5" s="66"/>
      <c r="LU5" s="66"/>
      <c r="LV5" s="66"/>
      <c r="LW5" s="66"/>
      <c r="LX5" s="66"/>
      <c r="LY5" s="66"/>
      <c r="LZ5" s="66"/>
      <c r="MA5" s="66"/>
      <c r="MB5" s="66"/>
      <c r="MC5" s="66"/>
      <c r="MD5" s="66"/>
      <c r="ME5" s="66"/>
      <c r="MF5" s="66"/>
      <c r="MG5" s="66"/>
      <c r="MH5" s="66"/>
      <c r="MI5" s="66"/>
      <c r="MJ5" s="66"/>
      <c r="MK5" s="66"/>
      <c r="ML5" s="66"/>
      <c r="MM5" s="66"/>
      <c r="MN5" s="66"/>
      <c r="MO5" s="66"/>
      <c r="MP5" s="66"/>
      <c r="MQ5" s="66"/>
      <c r="MR5" s="66"/>
      <c r="MS5" s="66"/>
      <c r="MT5" s="66"/>
      <c r="MU5" s="66"/>
      <c r="MV5" s="66"/>
      <c r="MW5" s="66"/>
      <c r="MX5" s="66"/>
      <c r="MY5" s="66"/>
      <c r="MZ5" s="66"/>
      <c r="NA5" s="66"/>
      <c r="NB5" s="66"/>
      <c r="NC5" s="66"/>
      <c r="ND5" s="66"/>
      <c r="NE5" s="66"/>
      <c r="NF5" s="66"/>
      <c r="NG5" s="66"/>
      <c r="NH5" s="66"/>
      <c r="NI5" s="66"/>
      <c r="NJ5" s="66"/>
      <c r="NK5" s="66"/>
      <c r="NL5" s="66"/>
      <c r="NM5" s="66"/>
      <c r="NN5" s="66"/>
      <c r="NO5" s="66"/>
      <c r="NP5" s="66"/>
      <c r="NQ5" s="66"/>
      <c r="NR5" s="66"/>
      <c r="NS5" s="66"/>
      <c r="NT5" s="66"/>
      <c r="NU5" s="66"/>
      <c r="NV5" s="66"/>
      <c r="NW5" s="66"/>
      <c r="NX5" s="66"/>
      <c r="NY5" s="66"/>
      <c r="NZ5" s="66"/>
      <c r="OA5" s="66"/>
      <c r="OB5" s="66"/>
      <c r="OC5" s="66"/>
      <c r="OD5" s="66"/>
      <c r="OE5" s="66"/>
      <c r="OF5" s="66"/>
      <c r="OG5" s="66"/>
      <c r="OH5" s="66"/>
      <c r="OI5" s="66"/>
      <c r="OJ5" s="66"/>
      <c r="OK5" s="66"/>
      <c r="OL5" s="66"/>
      <c r="OM5" s="66"/>
      <c r="ON5" s="66"/>
      <c r="OO5" s="66"/>
      <c r="OP5" s="66"/>
      <c r="OQ5" s="66"/>
      <c r="OR5" s="66"/>
      <c r="OS5" s="66"/>
      <c r="OT5" s="66"/>
      <c r="OU5" s="66"/>
      <c r="OV5" s="66"/>
      <c r="OW5" s="66"/>
      <c r="OX5" s="66"/>
      <c r="OY5" s="66"/>
      <c r="OZ5" s="66"/>
      <c r="PA5" s="66"/>
      <c r="PB5" s="66"/>
      <c r="PC5" s="66"/>
      <c r="PD5" s="66"/>
      <c r="PE5" s="66"/>
      <c r="PF5" s="66"/>
      <c r="PG5" s="66"/>
      <c r="PH5" s="66"/>
      <c r="PI5" s="66"/>
      <c r="PJ5" s="66"/>
      <c r="PK5" s="66"/>
      <c r="PL5" s="66"/>
      <c r="PM5" s="66"/>
      <c r="PN5" s="66"/>
      <c r="PO5" s="66"/>
      <c r="PP5" s="66"/>
      <c r="PQ5" s="66"/>
      <c r="PR5" s="66"/>
      <c r="PS5" s="66"/>
      <c r="PT5" s="66"/>
      <c r="PU5" s="66"/>
      <c r="PV5" s="66"/>
      <c r="PW5" s="66"/>
      <c r="PX5" s="66"/>
      <c r="PY5" s="66"/>
      <c r="PZ5" s="66"/>
      <c r="QA5" s="66"/>
      <c r="QB5" s="66"/>
      <c r="QC5" s="66"/>
      <c r="QD5" s="66"/>
      <c r="QE5" s="66"/>
      <c r="QF5" s="66"/>
      <c r="QG5" s="66"/>
      <c r="QH5" s="66"/>
      <c r="QI5" s="66"/>
      <c r="QJ5" s="66"/>
      <c r="QK5" s="66"/>
      <c r="QL5" s="66"/>
      <c r="QM5" s="66"/>
      <c r="QN5" s="66"/>
      <c r="QO5" s="66"/>
      <c r="QP5" s="66"/>
      <c r="QQ5" s="66"/>
      <c r="QR5" s="66"/>
      <c r="QS5" s="66"/>
      <c r="QT5" s="66"/>
      <c r="QU5" s="66"/>
      <c r="QV5" s="66"/>
      <c r="QW5" s="66"/>
      <c r="QX5" s="66"/>
      <c r="QY5" s="66"/>
      <c r="QZ5" s="66"/>
      <c r="RA5" s="66"/>
      <c r="RB5" s="66"/>
      <c r="RC5" s="66"/>
      <c r="RD5" s="66"/>
      <c r="RE5" s="66"/>
      <c r="RF5" s="66"/>
      <c r="RG5" s="66"/>
      <c r="RH5" s="66"/>
      <c r="RI5" s="66"/>
      <c r="RJ5" s="66"/>
      <c r="RK5" s="66"/>
      <c r="RL5" s="66"/>
      <c r="RM5" s="66"/>
      <c r="RN5" s="66"/>
      <c r="RO5" s="66"/>
      <c r="RP5" s="66"/>
      <c r="RQ5" s="66"/>
      <c r="RR5" s="66"/>
      <c r="RS5" s="66"/>
      <c r="RT5" s="66"/>
      <c r="RU5" s="66"/>
      <c r="RV5" s="66"/>
      <c r="RW5" s="66"/>
      <c r="RX5" s="66"/>
      <c r="RY5" s="66"/>
      <c r="RZ5" s="66"/>
      <c r="SA5" s="66"/>
      <c r="SB5" s="66"/>
      <c r="SC5" s="66"/>
      <c r="SD5" s="66"/>
      <c r="SE5" s="66"/>
      <c r="SF5" s="66"/>
      <c r="SG5" s="66"/>
      <c r="SH5" s="66"/>
      <c r="SI5" s="66"/>
      <c r="SJ5" s="66"/>
      <c r="SK5" s="66"/>
      <c r="SL5" s="66"/>
      <c r="SM5" s="66"/>
      <c r="SN5" s="66"/>
      <c r="SO5" s="66"/>
      <c r="SP5" s="66"/>
      <c r="SQ5" s="66"/>
      <c r="SR5" s="66"/>
      <c r="SS5" s="66"/>
      <c r="ST5" s="66"/>
      <c r="SU5" s="66"/>
      <c r="SV5" s="66"/>
      <c r="SW5" s="66"/>
      <c r="SX5" s="66"/>
      <c r="SY5" s="66"/>
      <c r="SZ5" s="66"/>
      <c r="TA5" s="66"/>
      <c r="TB5" s="66"/>
      <c r="TC5" s="66"/>
      <c r="TD5" s="66"/>
      <c r="TE5" s="66"/>
      <c r="TF5" s="66"/>
      <c r="TG5" s="66"/>
      <c r="TH5" s="66"/>
      <c r="TI5" s="66"/>
      <c r="TJ5" s="66"/>
      <c r="TK5" s="66"/>
      <c r="TL5" s="66"/>
      <c r="TM5" s="66"/>
      <c r="TN5" s="66"/>
      <c r="TO5" s="66"/>
      <c r="TP5" s="66"/>
      <c r="TQ5" s="66"/>
      <c r="TR5" s="66"/>
      <c r="TS5" s="66"/>
      <c r="TT5" s="66"/>
      <c r="TU5" s="66"/>
      <c r="TV5" s="66"/>
      <c r="TW5" s="66"/>
      <c r="TX5" s="66"/>
      <c r="TY5" s="66"/>
      <c r="TZ5" s="66"/>
      <c r="UA5" s="66"/>
      <c r="UB5" s="66"/>
      <c r="UC5" s="66"/>
      <c r="UD5" s="66"/>
      <c r="UE5" s="66"/>
      <c r="UF5" s="66"/>
      <c r="UG5" s="66"/>
      <c r="UH5" s="66"/>
      <c r="UI5" s="66"/>
      <c r="UJ5" s="66"/>
      <c r="UK5" s="66"/>
      <c r="UL5" s="66"/>
      <c r="UM5" s="66"/>
      <c r="UN5" s="66"/>
      <c r="UO5" s="66"/>
      <c r="UP5" s="66"/>
      <c r="UQ5" s="66"/>
      <c r="UR5" s="66"/>
      <c r="US5" s="66"/>
      <c r="UT5" s="66"/>
      <c r="UU5" s="66"/>
      <c r="UV5" s="66"/>
      <c r="UW5" s="66"/>
      <c r="UX5" s="66"/>
      <c r="UY5" s="66"/>
      <c r="UZ5" s="66"/>
      <c r="VA5" s="66"/>
      <c r="VB5" s="66"/>
      <c r="VC5" s="66"/>
      <c r="VD5" s="66"/>
      <c r="VE5" s="66"/>
      <c r="VF5" s="66"/>
      <c r="VG5" s="66"/>
      <c r="VH5" s="66"/>
      <c r="VI5" s="66"/>
      <c r="VJ5" s="66"/>
      <c r="VK5" s="66"/>
      <c r="VL5" s="66"/>
      <c r="VM5" s="66"/>
      <c r="VN5" s="66"/>
      <c r="VO5" s="66"/>
      <c r="VP5" s="66"/>
      <c r="VQ5" s="66"/>
      <c r="VR5" s="66"/>
      <c r="VS5" s="66"/>
      <c r="VT5" s="66"/>
      <c r="VU5" s="66"/>
      <c r="VV5" s="66"/>
      <c r="VW5" s="66"/>
      <c r="VX5" s="66"/>
      <c r="VY5" s="66"/>
      <c r="VZ5" s="66"/>
      <c r="WA5" s="66"/>
      <c r="WB5" s="66"/>
      <c r="WC5" s="66"/>
      <c r="WD5" s="66"/>
      <c r="WE5" s="66"/>
      <c r="WF5" s="66"/>
      <c r="WG5" s="66"/>
      <c r="WH5" s="66"/>
      <c r="WI5" s="66"/>
      <c r="WJ5" s="66"/>
      <c r="WK5" s="66"/>
      <c r="WL5" s="66"/>
      <c r="WM5" s="66"/>
      <c r="WN5" s="66"/>
      <c r="WO5" s="66"/>
      <c r="WP5" s="66"/>
      <c r="WQ5" s="66"/>
      <c r="WR5" s="66"/>
      <c r="WS5" s="66"/>
      <c r="WT5" s="66"/>
      <c r="WU5" s="66"/>
      <c r="WV5" s="66"/>
      <c r="WW5" s="66"/>
      <c r="WX5" s="66"/>
      <c r="WY5" s="66"/>
      <c r="WZ5" s="66"/>
      <c r="XA5" s="66"/>
      <c r="XB5" s="66"/>
      <c r="XC5" s="66"/>
      <c r="XD5" s="66"/>
      <c r="XE5" s="66"/>
      <c r="XF5" s="66"/>
      <c r="XG5" s="66"/>
      <c r="XH5" s="66"/>
      <c r="XI5" s="66"/>
      <c r="XJ5" s="66"/>
      <c r="XK5" s="66"/>
      <c r="XL5" s="66"/>
      <c r="XM5" s="66"/>
      <c r="XN5" s="66"/>
      <c r="XO5" s="66"/>
      <c r="XP5" s="66"/>
      <c r="XQ5" s="66"/>
      <c r="XR5" s="66"/>
      <c r="XS5" s="66"/>
      <c r="XT5" s="66"/>
      <c r="XU5" s="66"/>
      <c r="XV5" s="66"/>
      <c r="XW5" s="66"/>
      <c r="XX5" s="66"/>
      <c r="XY5" s="66"/>
      <c r="XZ5" s="66"/>
      <c r="YA5" s="66"/>
      <c r="YB5" s="66"/>
      <c r="YC5" s="66"/>
      <c r="YD5" s="66"/>
      <c r="YE5" s="66"/>
      <c r="YF5" s="66"/>
      <c r="YG5" s="66"/>
      <c r="YH5" s="66"/>
      <c r="YI5" s="66"/>
      <c r="YJ5" s="66"/>
      <c r="YK5" s="66"/>
      <c r="YL5" s="66"/>
      <c r="YM5" s="66"/>
      <c r="YN5" s="66"/>
      <c r="YO5" s="66"/>
      <c r="YP5" s="66"/>
      <c r="YQ5" s="66"/>
      <c r="YR5" s="66"/>
      <c r="YS5" s="66"/>
      <c r="YT5" s="66"/>
      <c r="YU5" s="66"/>
      <c r="YV5" s="66"/>
      <c r="YW5" s="66"/>
      <c r="YX5" s="66"/>
      <c r="YY5" s="66"/>
      <c r="YZ5" s="66"/>
      <c r="ZA5" s="66"/>
      <c r="ZB5" s="66"/>
      <c r="ZC5" s="66"/>
      <c r="ZD5" s="66"/>
      <c r="ZE5" s="66"/>
      <c r="ZF5" s="66"/>
      <c r="ZG5" s="66"/>
      <c r="ZH5" s="66"/>
      <c r="ZI5" s="66"/>
      <c r="ZJ5" s="66"/>
      <c r="ZK5" s="66"/>
      <c r="ZL5" s="66"/>
      <c r="ZM5" s="66"/>
      <c r="ZN5" s="66"/>
      <c r="ZO5" s="66"/>
      <c r="ZP5" s="66"/>
      <c r="ZQ5" s="66"/>
      <c r="ZR5" s="66"/>
      <c r="ZS5" s="66"/>
      <c r="ZT5" s="66"/>
      <c r="ZU5" s="66"/>
      <c r="ZV5" s="66"/>
      <c r="ZW5" s="66"/>
      <c r="ZX5" s="66"/>
      <c r="ZY5" s="66"/>
      <c r="ZZ5" s="66"/>
      <c r="AAA5" s="66"/>
      <c r="AAB5" s="66"/>
      <c r="AAC5" s="66"/>
      <c r="AAD5" s="66"/>
      <c r="AAE5" s="66"/>
      <c r="AAF5" s="66"/>
      <c r="AAG5" s="66"/>
      <c r="AAH5" s="66"/>
      <c r="AAI5" s="66"/>
      <c r="AAJ5" s="66"/>
      <c r="AAK5" s="66"/>
      <c r="AAL5" s="66"/>
      <c r="AAM5" s="66"/>
      <c r="AAN5" s="66"/>
      <c r="AAO5" s="66"/>
      <c r="AAP5" s="66"/>
      <c r="AAQ5" s="66"/>
      <c r="AAR5" s="66"/>
      <c r="AAS5" s="66"/>
      <c r="AAT5" s="66"/>
      <c r="AAU5" s="66"/>
      <c r="AAV5" s="66"/>
      <c r="AAW5" s="66"/>
      <c r="AAX5" s="66"/>
      <c r="AAY5" s="66"/>
      <c r="AAZ5" s="66"/>
      <c r="ABA5" s="66"/>
      <c r="ABB5" s="66"/>
      <c r="ABC5" s="66"/>
      <c r="ABD5" s="66"/>
      <c r="ABE5" s="66"/>
      <c r="ABF5" s="66"/>
      <c r="ABG5" s="66"/>
      <c r="ABH5" s="66"/>
      <c r="ABI5" s="66"/>
      <c r="ABJ5" s="66"/>
      <c r="ABK5" s="66"/>
      <c r="ABL5" s="66"/>
      <c r="ABM5" s="66"/>
      <c r="ABN5" s="66"/>
      <c r="ABO5" s="66"/>
      <c r="ABP5" s="66"/>
      <c r="ABQ5" s="66"/>
      <c r="ABR5" s="66"/>
      <c r="ABS5" s="66"/>
      <c r="ABT5" s="66"/>
      <c r="ABU5" s="66"/>
      <c r="ABV5" s="66"/>
      <c r="ABW5" s="66"/>
      <c r="ABX5" s="66"/>
      <c r="ABY5" s="66"/>
      <c r="ABZ5" s="66"/>
      <c r="ACA5" s="66"/>
      <c r="ACB5" s="66"/>
      <c r="ACC5" s="66"/>
      <c r="ACD5" s="66"/>
      <c r="ACE5" s="66"/>
      <c r="ACF5" s="66"/>
      <c r="ACG5" s="66"/>
      <c r="ACH5" s="66"/>
      <c r="ACI5" s="66"/>
      <c r="ACJ5" s="66"/>
      <c r="ACK5" s="66"/>
      <c r="ACL5" s="66"/>
      <c r="ACM5" s="66"/>
      <c r="ACN5" s="66"/>
      <c r="ACO5" s="66"/>
      <c r="ACP5" s="66"/>
      <c r="ACQ5" s="66"/>
      <c r="ACR5" s="66"/>
      <c r="ACS5" s="66"/>
      <c r="ACT5" s="66"/>
      <c r="ACU5" s="66"/>
      <c r="ACV5" s="66"/>
      <c r="ACW5" s="66"/>
      <c r="ACX5" s="66"/>
      <c r="ACY5" s="66"/>
      <c r="ACZ5" s="66"/>
      <c r="ADA5" s="66"/>
      <c r="ADB5" s="66"/>
      <c r="ADC5" s="66"/>
      <c r="ADD5" s="66"/>
      <c r="ADE5" s="66"/>
      <c r="ADF5" s="66"/>
      <c r="ADG5" s="66"/>
      <c r="ADH5" s="66"/>
      <c r="ADI5" s="66"/>
      <c r="ADJ5" s="66"/>
      <c r="ADK5" s="66"/>
      <c r="ADL5" s="66"/>
      <c r="ADM5" s="66"/>
      <c r="ADN5" s="66"/>
      <c r="ADO5" s="66"/>
      <c r="ADP5" s="66"/>
      <c r="ADQ5" s="66"/>
      <c r="ADR5" s="66"/>
      <c r="ADS5" s="66"/>
      <c r="ADT5" s="66"/>
      <c r="ADU5" s="66"/>
      <c r="ADV5" s="66"/>
      <c r="ADW5" s="66"/>
      <c r="ADX5" s="66"/>
      <c r="ADY5" s="66"/>
      <c r="ADZ5" s="66"/>
      <c r="AEA5" s="66"/>
      <c r="AEB5" s="66"/>
      <c r="AEC5" s="66"/>
      <c r="AED5" s="66"/>
      <c r="AEE5" s="66"/>
      <c r="AEF5" s="66"/>
      <c r="AEG5" s="66"/>
      <c r="AEH5" s="66"/>
      <c r="AEI5" s="66"/>
      <c r="AEJ5" s="66"/>
      <c r="AEK5" s="66"/>
      <c r="AEL5" s="66"/>
      <c r="AEM5" s="66"/>
      <c r="AEN5" s="66"/>
      <c r="AEO5" s="66"/>
      <c r="AEP5" s="66"/>
      <c r="AEQ5" s="66"/>
      <c r="AER5" s="66"/>
      <c r="AES5" s="66"/>
      <c r="AET5" s="66"/>
      <c r="AEU5" s="66"/>
      <c r="AEV5" s="66"/>
      <c r="AEW5" s="66"/>
      <c r="AEX5" s="66"/>
      <c r="AEY5" s="66"/>
      <c r="AEZ5" s="66"/>
      <c r="AFA5" s="66"/>
      <c r="AFB5" s="66"/>
      <c r="AFC5" s="66"/>
      <c r="AFD5" s="66"/>
      <c r="AFE5" s="66"/>
      <c r="AFF5" s="66"/>
      <c r="AFG5" s="66"/>
      <c r="AFH5" s="66"/>
      <c r="AFI5" s="66"/>
      <c r="AFJ5" s="66"/>
      <c r="AFK5" s="66"/>
      <c r="AFL5" s="66"/>
      <c r="AFM5" s="66"/>
      <c r="AFN5" s="66"/>
      <c r="AFO5" s="66"/>
      <c r="AFP5" s="66"/>
      <c r="AFQ5" s="66"/>
      <c r="AFR5" s="66"/>
      <c r="AFS5" s="66"/>
      <c r="AFT5" s="66"/>
      <c r="AFU5" s="66"/>
      <c r="AFV5" s="66"/>
      <c r="AFW5" s="66"/>
      <c r="AFX5" s="66"/>
      <c r="AFY5" s="66"/>
      <c r="AFZ5" s="66"/>
      <c r="AGA5" s="66"/>
      <c r="AGB5" s="66"/>
      <c r="AGC5" s="66"/>
      <c r="AGD5" s="66"/>
      <c r="AGE5" s="66"/>
      <c r="AGF5" s="66"/>
      <c r="AGG5" s="66"/>
      <c r="AGH5" s="66"/>
      <c r="AGI5" s="66"/>
      <c r="AGJ5" s="66"/>
      <c r="AGK5" s="66"/>
      <c r="AGL5" s="66"/>
      <c r="AGM5" s="66"/>
      <c r="AGN5" s="66"/>
      <c r="AGO5" s="66"/>
      <c r="AGP5" s="66"/>
      <c r="AGQ5" s="66"/>
      <c r="AGR5" s="66"/>
      <c r="AGS5" s="66"/>
      <c r="AGT5" s="66"/>
      <c r="AGU5" s="66"/>
      <c r="AGV5" s="66"/>
      <c r="AGW5" s="66"/>
      <c r="AGX5" s="66"/>
      <c r="AGY5" s="66"/>
      <c r="AGZ5" s="66"/>
      <c r="AHA5" s="66"/>
      <c r="AHB5" s="66"/>
      <c r="AHC5" s="66"/>
      <c r="AHD5" s="66"/>
      <c r="AHE5" s="66"/>
      <c r="AHF5" s="66"/>
      <c r="AHG5" s="66"/>
      <c r="AHH5" s="66"/>
      <c r="AHI5" s="66"/>
      <c r="AHJ5" s="66"/>
      <c r="AHK5" s="66"/>
      <c r="AHL5" s="66"/>
      <c r="AHM5" s="66"/>
      <c r="AHN5" s="66"/>
      <c r="AHO5" s="66"/>
      <c r="AHP5" s="66"/>
      <c r="AHQ5" s="66"/>
      <c r="AHR5" s="66"/>
      <c r="AHS5" s="66"/>
      <c r="AHT5" s="66"/>
      <c r="AHU5" s="66"/>
      <c r="AHV5" s="66"/>
      <c r="AHW5" s="66"/>
      <c r="AHX5" s="66"/>
      <c r="AHY5" s="66"/>
      <c r="AHZ5" s="66"/>
      <c r="AIA5" s="66"/>
      <c r="AIB5" s="66"/>
      <c r="AIC5" s="66"/>
      <c r="AID5" s="66"/>
      <c r="AIE5" s="66"/>
      <c r="AIF5" s="66"/>
      <c r="AIG5" s="66"/>
      <c r="AIH5" s="66"/>
      <c r="AII5" s="66"/>
      <c r="AIJ5" s="66"/>
      <c r="AIK5" s="66"/>
      <c r="AIL5" s="66"/>
      <c r="AIM5" s="66"/>
      <c r="AIN5" s="66"/>
      <c r="AIO5" s="66"/>
      <c r="AIP5" s="66"/>
      <c r="AIQ5" s="66"/>
      <c r="AIR5" s="66"/>
      <c r="AIS5" s="66"/>
      <c r="AIT5" s="66"/>
      <c r="AIU5" s="66"/>
      <c r="AIV5" s="66"/>
    </row>
    <row r="6" spans="1:932" s="54" customFormat="1" x14ac:dyDescent="0.25">
      <c r="A6" s="61" t="s">
        <v>44</v>
      </c>
      <c r="B6" s="82">
        <f>SUM(B2:B4)-B5</f>
        <v>600000</v>
      </c>
      <c r="C6" s="84">
        <f t="shared" ref="C6:P6" si="0">SUM(C2:C4)-C5</f>
        <v>582362.73</v>
      </c>
      <c r="D6" s="84">
        <f t="shared" si="0"/>
        <v>542412.73</v>
      </c>
      <c r="E6" s="84">
        <f t="shared" si="0"/>
        <v>0</v>
      </c>
      <c r="F6" s="84">
        <f t="shared" si="0"/>
        <v>0</v>
      </c>
      <c r="G6" s="84">
        <f t="shared" si="0"/>
        <v>0</v>
      </c>
      <c r="H6" s="84">
        <f t="shared" si="0"/>
        <v>0</v>
      </c>
      <c r="I6" s="84">
        <f t="shared" si="0"/>
        <v>0</v>
      </c>
      <c r="J6" s="84">
        <f t="shared" si="0"/>
        <v>0</v>
      </c>
      <c r="K6" s="84">
        <f t="shared" si="0"/>
        <v>0</v>
      </c>
      <c r="L6" s="84">
        <f t="shared" si="0"/>
        <v>0</v>
      </c>
      <c r="M6" s="67">
        <f t="shared" si="0"/>
        <v>0</v>
      </c>
      <c r="N6" s="67">
        <f t="shared" si="0"/>
        <v>0</v>
      </c>
      <c r="O6" s="67">
        <f t="shared" si="0"/>
        <v>0</v>
      </c>
      <c r="P6" s="67">
        <f t="shared" si="0"/>
        <v>0</v>
      </c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  <c r="DV6" s="67"/>
      <c r="DW6" s="67"/>
      <c r="DX6" s="67"/>
      <c r="DY6" s="67"/>
      <c r="DZ6" s="67"/>
      <c r="EA6" s="67"/>
      <c r="EB6" s="67"/>
      <c r="EC6" s="67"/>
      <c r="ED6" s="67"/>
      <c r="EE6" s="67"/>
      <c r="EF6" s="67"/>
      <c r="EG6" s="67"/>
      <c r="EH6" s="67"/>
      <c r="EI6" s="67"/>
      <c r="EJ6" s="67"/>
      <c r="EK6" s="67"/>
      <c r="EL6" s="67"/>
      <c r="EM6" s="67"/>
      <c r="EN6" s="67"/>
      <c r="EO6" s="67"/>
      <c r="EP6" s="67"/>
      <c r="EQ6" s="67"/>
      <c r="ER6" s="67"/>
      <c r="ES6" s="67"/>
      <c r="ET6" s="67"/>
      <c r="EU6" s="67"/>
      <c r="EV6" s="67"/>
      <c r="EW6" s="67"/>
      <c r="EX6" s="67"/>
      <c r="EY6" s="67"/>
      <c r="EZ6" s="67"/>
      <c r="FA6" s="67"/>
      <c r="FB6" s="67"/>
      <c r="FC6" s="67"/>
      <c r="FD6" s="67"/>
      <c r="FE6" s="67"/>
      <c r="FF6" s="67"/>
      <c r="FG6" s="67"/>
      <c r="FH6" s="67"/>
      <c r="FI6" s="67"/>
      <c r="FJ6" s="67"/>
      <c r="FK6" s="67"/>
      <c r="FL6" s="67"/>
      <c r="FM6" s="67"/>
      <c r="FN6" s="67"/>
      <c r="FO6" s="67"/>
      <c r="FP6" s="67"/>
      <c r="FQ6" s="67"/>
      <c r="FR6" s="67"/>
      <c r="FS6" s="67"/>
      <c r="FT6" s="67"/>
      <c r="FU6" s="67"/>
      <c r="FV6" s="67"/>
      <c r="FW6" s="67"/>
      <c r="FX6" s="67"/>
      <c r="FY6" s="67"/>
      <c r="FZ6" s="67"/>
      <c r="GA6" s="67"/>
      <c r="GB6" s="67"/>
      <c r="GC6" s="67"/>
      <c r="GD6" s="67"/>
      <c r="GE6" s="67"/>
      <c r="GF6" s="67"/>
      <c r="GG6" s="67"/>
      <c r="GH6" s="67"/>
      <c r="GI6" s="67"/>
      <c r="GJ6" s="67"/>
      <c r="GK6" s="67"/>
      <c r="GL6" s="67"/>
      <c r="GM6" s="67"/>
      <c r="GN6" s="67"/>
      <c r="GO6" s="67"/>
      <c r="GP6" s="67"/>
      <c r="GQ6" s="67"/>
      <c r="GR6" s="67"/>
      <c r="GS6" s="67"/>
      <c r="GT6" s="67"/>
      <c r="GU6" s="67"/>
      <c r="GV6" s="67"/>
      <c r="GW6" s="67"/>
      <c r="GX6" s="67"/>
      <c r="GY6" s="67"/>
      <c r="GZ6" s="67"/>
      <c r="HA6" s="67"/>
      <c r="HB6" s="67"/>
      <c r="HC6" s="67"/>
      <c r="HD6" s="67"/>
      <c r="HE6" s="67"/>
      <c r="HF6" s="67"/>
      <c r="HG6" s="67"/>
      <c r="HH6" s="67"/>
      <c r="HI6" s="67"/>
      <c r="HJ6" s="67"/>
      <c r="HK6" s="67"/>
      <c r="HL6" s="67"/>
      <c r="HM6" s="67"/>
      <c r="HN6" s="67"/>
      <c r="HO6" s="67"/>
      <c r="HP6" s="67"/>
      <c r="HQ6" s="67"/>
      <c r="HR6" s="67"/>
      <c r="HS6" s="67"/>
      <c r="HT6" s="67"/>
      <c r="HU6" s="67"/>
      <c r="HV6" s="67"/>
      <c r="HW6" s="67"/>
      <c r="HX6" s="67"/>
      <c r="HY6" s="67"/>
      <c r="HZ6" s="67"/>
      <c r="IA6" s="67"/>
      <c r="IB6" s="67"/>
      <c r="IC6" s="67"/>
      <c r="ID6" s="67"/>
      <c r="IE6" s="67"/>
      <c r="IF6" s="67"/>
      <c r="IG6" s="67"/>
      <c r="IH6" s="67"/>
      <c r="II6" s="67"/>
      <c r="IJ6" s="67"/>
      <c r="IK6" s="67"/>
      <c r="IL6" s="67"/>
      <c r="IM6" s="67"/>
      <c r="IN6" s="67"/>
      <c r="IO6" s="67"/>
      <c r="IP6" s="67"/>
      <c r="IQ6" s="67"/>
      <c r="IR6" s="67"/>
      <c r="IS6" s="67"/>
      <c r="IT6" s="67"/>
      <c r="IU6" s="67"/>
      <c r="IV6" s="67"/>
      <c r="IW6" s="67"/>
      <c r="IX6" s="67"/>
      <c r="IY6" s="67"/>
      <c r="IZ6" s="67"/>
      <c r="JA6" s="67"/>
      <c r="JB6" s="67"/>
      <c r="JC6" s="67"/>
      <c r="JD6" s="67"/>
      <c r="JE6" s="67"/>
      <c r="JF6" s="67"/>
      <c r="JG6" s="67"/>
      <c r="JH6" s="67"/>
      <c r="JI6" s="67"/>
      <c r="JJ6" s="67"/>
      <c r="JK6" s="67"/>
      <c r="JL6" s="67"/>
      <c r="JM6" s="67"/>
      <c r="JN6" s="67"/>
      <c r="JO6" s="67"/>
      <c r="JP6" s="67"/>
      <c r="JQ6" s="67"/>
      <c r="JR6" s="67"/>
      <c r="JS6" s="67"/>
      <c r="JT6" s="67"/>
      <c r="JU6" s="67"/>
      <c r="JV6" s="67"/>
      <c r="JW6" s="67"/>
      <c r="JX6" s="67"/>
      <c r="JY6" s="67"/>
      <c r="JZ6" s="67"/>
      <c r="KA6" s="67"/>
      <c r="KB6" s="67"/>
      <c r="KC6" s="67"/>
      <c r="KD6" s="67"/>
      <c r="KE6" s="67"/>
      <c r="KF6" s="67"/>
      <c r="KG6" s="67"/>
      <c r="KH6" s="67"/>
      <c r="KI6" s="67"/>
      <c r="KJ6" s="67"/>
      <c r="KK6" s="67"/>
      <c r="KL6" s="67"/>
      <c r="KM6" s="67"/>
      <c r="KN6" s="67"/>
      <c r="KO6" s="67"/>
      <c r="KP6" s="67"/>
      <c r="KQ6" s="67"/>
      <c r="KR6" s="67"/>
      <c r="KS6" s="67"/>
      <c r="KT6" s="67"/>
      <c r="KU6" s="67"/>
      <c r="KV6" s="67"/>
      <c r="KW6" s="67"/>
      <c r="KX6" s="67"/>
      <c r="KY6" s="67"/>
      <c r="KZ6" s="67"/>
      <c r="LA6" s="67"/>
      <c r="LB6" s="67"/>
      <c r="LC6" s="67"/>
      <c r="LD6" s="67"/>
      <c r="LE6" s="67"/>
      <c r="LF6" s="67"/>
      <c r="LG6" s="67"/>
      <c r="LH6" s="67"/>
      <c r="LI6" s="67"/>
      <c r="LJ6" s="67"/>
      <c r="LK6" s="67"/>
      <c r="LL6" s="67"/>
      <c r="LM6" s="67"/>
      <c r="LN6" s="67"/>
      <c r="LO6" s="67"/>
      <c r="LP6" s="67"/>
      <c r="LQ6" s="67"/>
      <c r="LR6" s="67"/>
      <c r="LS6" s="67"/>
      <c r="LT6" s="67"/>
      <c r="LU6" s="67"/>
      <c r="LV6" s="67"/>
      <c r="LW6" s="67"/>
      <c r="LX6" s="67"/>
      <c r="LY6" s="67"/>
      <c r="LZ6" s="67"/>
      <c r="MA6" s="67"/>
      <c r="MB6" s="67"/>
      <c r="MC6" s="67"/>
      <c r="MD6" s="67"/>
      <c r="ME6" s="67"/>
      <c r="MF6" s="67"/>
      <c r="MG6" s="67"/>
      <c r="MH6" s="67"/>
      <c r="MI6" s="67"/>
      <c r="MJ6" s="67"/>
      <c r="MK6" s="67"/>
      <c r="ML6" s="67"/>
      <c r="MM6" s="67"/>
      <c r="MN6" s="67"/>
      <c r="MO6" s="67"/>
      <c r="MP6" s="67"/>
      <c r="MQ6" s="67"/>
      <c r="MR6" s="67"/>
      <c r="MS6" s="67"/>
      <c r="MT6" s="67"/>
      <c r="MU6" s="67"/>
      <c r="MV6" s="67"/>
      <c r="MW6" s="67"/>
      <c r="MX6" s="67"/>
      <c r="MY6" s="67"/>
      <c r="MZ6" s="67"/>
      <c r="NA6" s="67"/>
      <c r="NB6" s="67"/>
      <c r="NC6" s="67"/>
      <c r="ND6" s="67"/>
      <c r="NE6" s="67"/>
      <c r="NF6" s="67"/>
      <c r="NG6" s="67"/>
      <c r="NH6" s="67"/>
      <c r="NI6" s="67"/>
      <c r="NJ6" s="67"/>
      <c r="NK6" s="67"/>
      <c r="NL6" s="67"/>
      <c r="NM6" s="67"/>
      <c r="NN6" s="67"/>
      <c r="NO6" s="67"/>
      <c r="NP6" s="67"/>
      <c r="NQ6" s="67"/>
      <c r="NR6" s="67"/>
      <c r="NS6" s="67"/>
      <c r="NT6" s="67"/>
      <c r="NU6" s="67"/>
      <c r="NV6" s="67"/>
      <c r="NW6" s="67"/>
      <c r="NX6" s="67"/>
      <c r="NY6" s="67"/>
      <c r="NZ6" s="67"/>
      <c r="OA6" s="67"/>
      <c r="OB6" s="67"/>
      <c r="OC6" s="67"/>
      <c r="OD6" s="67"/>
      <c r="OE6" s="67"/>
      <c r="OF6" s="67"/>
      <c r="OG6" s="67"/>
      <c r="OH6" s="67"/>
      <c r="OI6" s="67"/>
      <c r="OJ6" s="67"/>
      <c r="OK6" s="67"/>
      <c r="OL6" s="67"/>
      <c r="OM6" s="67"/>
      <c r="ON6" s="67"/>
      <c r="OO6" s="67"/>
      <c r="OP6" s="67"/>
      <c r="OQ6" s="67"/>
      <c r="OR6" s="67"/>
      <c r="OS6" s="67"/>
      <c r="OT6" s="67"/>
      <c r="OU6" s="67"/>
      <c r="OV6" s="67"/>
      <c r="OW6" s="67"/>
      <c r="OX6" s="67"/>
      <c r="OY6" s="67"/>
      <c r="OZ6" s="67"/>
      <c r="PA6" s="67"/>
      <c r="PB6" s="67"/>
      <c r="PC6" s="67"/>
      <c r="PD6" s="67"/>
      <c r="PE6" s="67"/>
      <c r="PF6" s="67"/>
      <c r="PG6" s="67"/>
      <c r="PH6" s="67"/>
      <c r="PI6" s="67"/>
      <c r="PJ6" s="67"/>
      <c r="PK6" s="67"/>
      <c r="PL6" s="67"/>
      <c r="PM6" s="67"/>
      <c r="PN6" s="67"/>
      <c r="PO6" s="67"/>
      <c r="PP6" s="67"/>
      <c r="PQ6" s="67"/>
      <c r="PR6" s="67"/>
      <c r="PS6" s="67"/>
      <c r="PT6" s="67"/>
      <c r="PU6" s="67"/>
      <c r="PV6" s="67"/>
      <c r="PW6" s="67"/>
      <c r="PX6" s="67"/>
      <c r="PY6" s="67"/>
      <c r="PZ6" s="67"/>
      <c r="QA6" s="67"/>
      <c r="QB6" s="67"/>
      <c r="QC6" s="67"/>
      <c r="QD6" s="67"/>
      <c r="QE6" s="67"/>
      <c r="QF6" s="67"/>
      <c r="QG6" s="67"/>
      <c r="QH6" s="67"/>
      <c r="QI6" s="67"/>
      <c r="QJ6" s="67"/>
      <c r="QK6" s="67"/>
      <c r="QL6" s="67"/>
      <c r="QM6" s="67"/>
      <c r="QN6" s="67"/>
      <c r="QO6" s="67"/>
      <c r="QP6" s="67"/>
      <c r="QQ6" s="67"/>
      <c r="QR6" s="67"/>
      <c r="QS6" s="67"/>
      <c r="QT6" s="67"/>
      <c r="QU6" s="67"/>
      <c r="QV6" s="67"/>
      <c r="QW6" s="67"/>
      <c r="QX6" s="67"/>
      <c r="QY6" s="67"/>
      <c r="QZ6" s="67"/>
      <c r="RA6" s="67"/>
      <c r="RB6" s="67"/>
      <c r="RC6" s="67"/>
      <c r="RD6" s="67"/>
      <c r="RE6" s="67"/>
      <c r="RF6" s="67"/>
      <c r="RG6" s="67"/>
      <c r="RH6" s="67"/>
      <c r="RI6" s="67"/>
      <c r="RJ6" s="67"/>
      <c r="RK6" s="67"/>
      <c r="RL6" s="67"/>
      <c r="RM6" s="67"/>
      <c r="RN6" s="67"/>
      <c r="RO6" s="67"/>
      <c r="RP6" s="67"/>
      <c r="RQ6" s="67"/>
      <c r="RR6" s="67"/>
      <c r="RS6" s="67"/>
      <c r="RT6" s="67"/>
      <c r="RU6" s="67"/>
      <c r="RV6" s="67"/>
      <c r="RW6" s="67"/>
      <c r="RX6" s="67"/>
      <c r="RY6" s="67"/>
      <c r="RZ6" s="67"/>
      <c r="SA6" s="67"/>
      <c r="SB6" s="67"/>
      <c r="SC6" s="67"/>
      <c r="SD6" s="67"/>
      <c r="SE6" s="67"/>
      <c r="SF6" s="67"/>
      <c r="SG6" s="67"/>
      <c r="SH6" s="67"/>
      <c r="SI6" s="67"/>
      <c r="SJ6" s="67"/>
      <c r="SK6" s="67"/>
      <c r="SL6" s="67"/>
      <c r="SM6" s="67"/>
      <c r="SN6" s="67"/>
      <c r="SO6" s="67"/>
      <c r="SP6" s="67"/>
      <c r="SQ6" s="67"/>
      <c r="SR6" s="67"/>
      <c r="SS6" s="67"/>
      <c r="ST6" s="67"/>
      <c r="SU6" s="67"/>
      <c r="SV6" s="67"/>
      <c r="SW6" s="67"/>
      <c r="SX6" s="67"/>
      <c r="SY6" s="67"/>
      <c r="SZ6" s="67"/>
      <c r="TA6" s="67"/>
      <c r="TB6" s="67"/>
      <c r="TC6" s="67"/>
      <c r="TD6" s="67"/>
      <c r="TE6" s="67"/>
      <c r="TF6" s="67"/>
      <c r="TG6" s="67"/>
      <c r="TH6" s="67"/>
      <c r="TI6" s="67"/>
      <c r="TJ6" s="67"/>
      <c r="TK6" s="67"/>
      <c r="TL6" s="67"/>
      <c r="TM6" s="67"/>
      <c r="TN6" s="67"/>
      <c r="TO6" s="67"/>
      <c r="TP6" s="67"/>
      <c r="TQ6" s="67"/>
      <c r="TR6" s="67"/>
      <c r="TS6" s="67"/>
      <c r="TT6" s="67"/>
      <c r="TU6" s="67"/>
      <c r="TV6" s="67"/>
      <c r="TW6" s="67"/>
      <c r="TX6" s="67"/>
      <c r="TY6" s="67"/>
      <c r="TZ6" s="67"/>
      <c r="UA6" s="67"/>
      <c r="UB6" s="67"/>
      <c r="UC6" s="67"/>
      <c r="UD6" s="67"/>
      <c r="UE6" s="67"/>
      <c r="UF6" s="67"/>
      <c r="UG6" s="67"/>
      <c r="UH6" s="67"/>
      <c r="UI6" s="67"/>
      <c r="UJ6" s="67"/>
      <c r="UK6" s="67"/>
      <c r="UL6" s="67"/>
      <c r="UM6" s="67"/>
      <c r="UN6" s="67"/>
      <c r="UO6" s="67"/>
      <c r="UP6" s="67"/>
      <c r="UQ6" s="67"/>
      <c r="UR6" s="67"/>
      <c r="US6" s="67"/>
      <c r="UT6" s="67"/>
      <c r="UU6" s="67"/>
      <c r="UV6" s="67"/>
      <c r="UW6" s="67"/>
      <c r="UX6" s="67"/>
      <c r="UY6" s="67"/>
      <c r="UZ6" s="67"/>
      <c r="VA6" s="67"/>
      <c r="VB6" s="67"/>
      <c r="VC6" s="67"/>
      <c r="VD6" s="67"/>
      <c r="VE6" s="67"/>
      <c r="VF6" s="67"/>
      <c r="VG6" s="67"/>
      <c r="VH6" s="67"/>
      <c r="VI6" s="67"/>
      <c r="VJ6" s="67"/>
      <c r="VK6" s="67"/>
      <c r="VL6" s="67"/>
      <c r="VM6" s="67"/>
      <c r="VN6" s="67"/>
      <c r="VO6" s="67"/>
      <c r="VP6" s="67"/>
      <c r="VQ6" s="67"/>
      <c r="VR6" s="67"/>
      <c r="VS6" s="67"/>
      <c r="VT6" s="67"/>
      <c r="VU6" s="67"/>
      <c r="VV6" s="67"/>
      <c r="VW6" s="67"/>
      <c r="VX6" s="67"/>
      <c r="VY6" s="67"/>
      <c r="VZ6" s="67"/>
      <c r="WA6" s="67"/>
      <c r="WB6" s="67"/>
      <c r="WC6" s="67"/>
      <c r="WD6" s="67"/>
      <c r="WE6" s="67"/>
      <c r="WF6" s="67"/>
      <c r="WG6" s="67"/>
      <c r="WH6" s="67"/>
      <c r="WI6" s="67"/>
      <c r="WJ6" s="67"/>
      <c r="WK6" s="67"/>
      <c r="WL6" s="67"/>
      <c r="WM6" s="67"/>
      <c r="WN6" s="67"/>
      <c r="WO6" s="67"/>
      <c r="WP6" s="67"/>
      <c r="WQ6" s="67"/>
      <c r="WR6" s="67"/>
      <c r="WS6" s="67"/>
      <c r="WT6" s="67"/>
      <c r="WU6" s="67"/>
      <c r="WV6" s="67"/>
      <c r="WW6" s="67"/>
      <c r="WX6" s="67"/>
      <c r="WY6" s="67"/>
      <c r="WZ6" s="67"/>
      <c r="XA6" s="67"/>
      <c r="XB6" s="67"/>
      <c r="XC6" s="67"/>
      <c r="XD6" s="67"/>
      <c r="XE6" s="67"/>
      <c r="XF6" s="67"/>
      <c r="XG6" s="67"/>
      <c r="XH6" s="67"/>
      <c r="XI6" s="67"/>
      <c r="XJ6" s="67"/>
      <c r="XK6" s="67"/>
      <c r="XL6" s="67"/>
      <c r="XM6" s="67"/>
      <c r="XN6" s="67"/>
      <c r="XO6" s="67"/>
      <c r="XP6" s="67"/>
      <c r="XQ6" s="67"/>
      <c r="XR6" s="67"/>
      <c r="XS6" s="67"/>
      <c r="XT6" s="67"/>
      <c r="XU6" s="67"/>
      <c r="XV6" s="67"/>
      <c r="XW6" s="67"/>
      <c r="XX6" s="67"/>
      <c r="XY6" s="67"/>
      <c r="XZ6" s="67"/>
      <c r="YA6" s="67"/>
      <c r="YB6" s="67"/>
      <c r="YC6" s="67"/>
      <c r="YD6" s="67"/>
      <c r="YE6" s="67"/>
      <c r="YF6" s="67"/>
      <c r="YG6" s="67"/>
      <c r="YH6" s="67"/>
      <c r="YI6" s="67"/>
      <c r="YJ6" s="67"/>
      <c r="YK6" s="67"/>
      <c r="YL6" s="67"/>
      <c r="YM6" s="67"/>
      <c r="YN6" s="67"/>
      <c r="YO6" s="67"/>
      <c r="YP6" s="67"/>
      <c r="YQ6" s="67"/>
      <c r="YR6" s="67"/>
      <c r="YS6" s="67"/>
      <c r="YT6" s="67"/>
      <c r="YU6" s="67"/>
      <c r="YV6" s="67"/>
      <c r="YW6" s="67"/>
      <c r="YX6" s="67"/>
      <c r="YY6" s="67"/>
      <c r="YZ6" s="67"/>
      <c r="ZA6" s="67"/>
      <c r="ZB6" s="67"/>
      <c r="ZC6" s="67"/>
      <c r="ZD6" s="67"/>
      <c r="ZE6" s="67"/>
      <c r="ZF6" s="67"/>
      <c r="ZG6" s="67"/>
      <c r="ZH6" s="67"/>
      <c r="ZI6" s="67"/>
      <c r="ZJ6" s="67"/>
      <c r="ZK6" s="67"/>
      <c r="ZL6" s="67"/>
      <c r="ZM6" s="67"/>
      <c r="ZN6" s="67"/>
      <c r="ZO6" s="67"/>
      <c r="ZP6" s="67"/>
      <c r="ZQ6" s="67"/>
      <c r="ZR6" s="67"/>
      <c r="ZS6" s="67"/>
      <c r="ZT6" s="67"/>
      <c r="ZU6" s="67"/>
      <c r="ZV6" s="67"/>
      <c r="ZW6" s="67"/>
      <c r="ZX6" s="67"/>
      <c r="ZY6" s="67"/>
      <c r="ZZ6" s="67"/>
      <c r="AAA6" s="67"/>
      <c r="AAB6" s="67"/>
      <c r="AAC6" s="67"/>
      <c r="AAD6" s="67"/>
      <c r="AAE6" s="67"/>
      <c r="AAF6" s="67"/>
      <c r="AAG6" s="67"/>
      <c r="AAH6" s="67"/>
      <c r="AAI6" s="67"/>
      <c r="AAJ6" s="67"/>
      <c r="AAK6" s="67"/>
      <c r="AAL6" s="67"/>
      <c r="AAM6" s="67"/>
      <c r="AAN6" s="67"/>
      <c r="AAO6" s="67"/>
      <c r="AAP6" s="67"/>
      <c r="AAQ6" s="67"/>
      <c r="AAR6" s="67"/>
      <c r="AAS6" s="67"/>
      <c r="AAT6" s="67"/>
      <c r="AAU6" s="67"/>
      <c r="AAV6" s="67"/>
      <c r="AAW6" s="67"/>
      <c r="AAX6" s="67"/>
      <c r="AAY6" s="67"/>
      <c r="AAZ6" s="67"/>
      <c r="ABA6" s="67"/>
      <c r="ABB6" s="67"/>
      <c r="ABC6" s="67"/>
      <c r="ABD6" s="67"/>
      <c r="ABE6" s="67"/>
      <c r="ABF6" s="67"/>
      <c r="ABG6" s="67"/>
      <c r="ABH6" s="67"/>
      <c r="ABI6" s="67"/>
      <c r="ABJ6" s="67"/>
      <c r="ABK6" s="67"/>
      <c r="ABL6" s="67"/>
      <c r="ABM6" s="67"/>
      <c r="ABN6" s="67"/>
      <c r="ABO6" s="67"/>
      <c r="ABP6" s="67"/>
      <c r="ABQ6" s="67"/>
      <c r="ABR6" s="67"/>
      <c r="ABS6" s="67"/>
      <c r="ABT6" s="67"/>
      <c r="ABU6" s="67"/>
      <c r="ABV6" s="67"/>
      <c r="ABW6" s="67"/>
      <c r="ABX6" s="67"/>
      <c r="ABY6" s="67"/>
      <c r="ABZ6" s="67"/>
      <c r="ACA6" s="67"/>
      <c r="ACB6" s="67"/>
      <c r="ACC6" s="67"/>
      <c r="ACD6" s="67"/>
      <c r="ACE6" s="67"/>
      <c r="ACF6" s="67"/>
      <c r="ACG6" s="67"/>
      <c r="ACH6" s="67"/>
      <c r="ACI6" s="67"/>
      <c r="ACJ6" s="67"/>
      <c r="ACK6" s="67"/>
      <c r="ACL6" s="67"/>
      <c r="ACM6" s="67"/>
      <c r="ACN6" s="67"/>
      <c r="ACO6" s="67"/>
      <c r="ACP6" s="67"/>
      <c r="ACQ6" s="67"/>
      <c r="ACR6" s="67"/>
      <c r="ACS6" s="67"/>
      <c r="ACT6" s="67"/>
      <c r="ACU6" s="67"/>
      <c r="ACV6" s="67"/>
      <c r="ACW6" s="67"/>
      <c r="ACX6" s="67"/>
      <c r="ACY6" s="67"/>
      <c r="ACZ6" s="67"/>
      <c r="ADA6" s="67"/>
      <c r="ADB6" s="67"/>
      <c r="ADC6" s="67"/>
      <c r="ADD6" s="67"/>
      <c r="ADE6" s="67"/>
      <c r="ADF6" s="67"/>
      <c r="ADG6" s="67"/>
      <c r="ADH6" s="67"/>
      <c r="ADI6" s="67"/>
      <c r="ADJ6" s="67"/>
      <c r="ADK6" s="67"/>
      <c r="ADL6" s="67"/>
      <c r="ADM6" s="67"/>
      <c r="ADN6" s="67"/>
      <c r="ADO6" s="67"/>
      <c r="ADP6" s="67"/>
      <c r="ADQ6" s="67"/>
      <c r="ADR6" s="67"/>
      <c r="ADS6" s="67"/>
      <c r="ADT6" s="67"/>
      <c r="ADU6" s="67"/>
      <c r="ADV6" s="67"/>
      <c r="ADW6" s="67"/>
      <c r="ADX6" s="67"/>
      <c r="ADY6" s="67"/>
      <c r="ADZ6" s="67"/>
      <c r="AEA6" s="67"/>
      <c r="AEB6" s="67"/>
      <c r="AEC6" s="67"/>
      <c r="AED6" s="67"/>
      <c r="AEE6" s="67"/>
      <c r="AEF6" s="67"/>
      <c r="AEG6" s="67"/>
      <c r="AEH6" s="67"/>
      <c r="AEI6" s="67"/>
      <c r="AEJ6" s="67"/>
      <c r="AEK6" s="67"/>
      <c r="AEL6" s="67"/>
      <c r="AEM6" s="67"/>
      <c r="AEN6" s="67"/>
      <c r="AEO6" s="67"/>
      <c r="AEP6" s="67"/>
      <c r="AEQ6" s="67"/>
      <c r="AER6" s="67"/>
      <c r="AES6" s="67"/>
      <c r="AET6" s="67"/>
      <c r="AEU6" s="67"/>
      <c r="AEV6" s="67"/>
      <c r="AEW6" s="67"/>
      <c r="AEX6" s="67"/>
      <c r="AEY6" s="67"/>
      <c r="AEZ6" s="67"/>
      <c r="AFA6" s="67"/>
      <c r="AFB6" s="67"/>
      <c r="AFC6" s="67"/>
      <c r="AFD6" s="67"/>
      <c r="AFE6" s="67"/>
      <c r="AFF6" s="67"/>
      <c r="AFG6" s="67"/>
      <c r="AFH6" s="67"/>
      <c r="AFI6" s="67"/>
      <c r="AFJ6" s="67"/>
      <c r="AFK6" s="67"/>
      <c r="AFL6" s="67"/>
      <c r="AFM6" s="67"/>
      <c r="AFN6" s="67"/>
      <c r="AFO6" s="67"/>
      <c r="AFP6" s="67"/>
      <c r="AFQ6" s="67"/>
      <c r="AFR6" s="67"/>
      <c r="AFS6" s="67"/>
      <c r="AFT6" s="67"/>
      <c r="AFU6" s="67"/>
      <c r="AFV6" s="67"/>
      <c r="AFW6" s="67"/>
      <c r="AFX6" s="67"/>
      <c r="AFY6" s="67"/>
      <c r="AFZ6" s="67"/>
      <c r="AGA6" s="67"/>
      <c r="AGB6" s="67"/>
      <c r="AGC6" s="67"/>
      <c r="AGD6" s="67"/>
      <c r="AGE6" s="67"/>
      <c r="AGF6" s="67"/>
      <c r="AGG6" s="67"/>
      <c r="AGH6" s="67"/>
      <c r="AGI6" s="67"/>
      <c r="AGJ6" s="67"/>
      <c r="AGK6" s="67"/>
      <c r="AGL6" s="67"/>
      <c r="AGM6" s="67"/>
      <c r="AGN6" s="67"/>
      <c r="AGO6" s="67"/>
      <c r="AGP6" s="67"/>
      <c r="AGQ6" s="67"/>
      <c r="AGR6" s="67"/>
      <c r="AGS6" s="67"/>
      <c r="AGT6" s="67"/>
      <c r="AGU6" s="67"/>
      <c r="AGV6" s="67"/>
      <c r="AGW6" s="67"/>
      <c r="AGX6" s="67"/>
      <c r="AGY6" s="67"/>
      <c r="AGZ6" s="67"/>
      <c r="AHA6" s="67"/>
      <c r="AHB6" s="67"/>
      <c r="AHC6" s="67"/>
      <c r="AHD6" s="67"/>
      <c r="AHE6" s="67"/>
      <c r="AHF6" s="67"/>
      <c r="AHG6" s="67"/>
      <c r="AHH6" s="67"/>
      <c r="AHI6" s="67"/>
      <c r="AHJ6" s="67"/>
      <c r="AHK6" s="67"/>
      <c r="AHL6" s="67"/>
      <c r="AHM6" s="67"/>
      <c r="AHN6" s="67"/>
      <c r="AHO6" s="67"/>
      <c r="AHP6" s="67"/>
      <c r="AHQ6" s="67"/>
      <c r="AHR6" s="67"/>
      <c r="AHS6" s="67"/>
      <c r="AHT6" s="67"/>
      <c r="AHU6" s="67"/>
      <c r="AHV6" s="67"/>
      <c r="AHW6" s="67"/>
      <c r="AHX6" s="67"/>
      <c r="AHY6" s="67"/>
      <c r="AHZ6" s="67"/>
      <c r="AIA6" s="67"/>
      <c r="AIB6" s="67"/>
      <c r="AIC6" s="67"/>
      <c r="AID6" s="67"/>
      <c r="AIE6" s="67"/>
      <c r="AIF6" s="67"/>
      <c r="AIG6" s="67"/>
      <c r="AIH6" s="67"/>
      <c r="AII6" s="67"/>
      <c r="AIJ6" s="67"/>
      <c r="AIK6" s="67"/>
      <c r="AIL6" s="67"/>
      <c r="AIM6" s="67"/>
      <c r="AIN6" s="67"/>
      <c r="AIO6" s="67"/>
      <c r="AIP6" s="67"/>
      <c r="AIQ6" s="67"/>
      <c r="AIR6" s="67"/>
      <c r="AIS6" s="67"/>
      <c r="AIT6" s="67"/>
      <c r="AIU6" s="67"/>
      <c r="AIV6" s="67"/>
    </row>
    <row r="7" spans="1:932" s="54" customFormat="1" x14ac:dyDescent="0.25">
      <c r="A7" s="61" t="s">
        <v>96</v>
      </c>
      <c r="B7" s="82">
        <v>0</v>
      </c>
      <c r="C7" s="84">
        <v>86000</v>
      </c>
      <c r="D7" s="84">
        <f>'dette transfert'!$D$4</f>
        <v>130000</v>
      </c>
      <c r="E7" s="84">
        <f>'dette transfert'!$D$4</f>
        <v>130000</v>
      </c>
      <c r="F7" s="84">
        <f>'dette transfert'!$D$4</f>
        <v>130000</v>
      </c>
      <c r="G7" s="84">
        <f>'dette transfert'!$D$4</f>
        <v>130000</v>
      </c>
      <c r="H7" s="84">
        <f>'dette transfert'!$D$4</f>
        <v>130000</v>
      </c>
      <c r="I7" s="84">
        <f>'dette transfert'!$D$4</f>
        <v>130000</v>
      </c>
      <c r="J7" s="84">
        <f>'dette transfert'!$D$4</f>
        <v>130000</v>
      </c>
      <c r="K7" s="84">
        <f>'dette transfert'!$D$4</f>
        <v>130000</v>
      </c>
      <c r="L7" s="84">
        <f>'dette transfert'!$D$4</f>
        <v>130000</v>
      </c>
      <c r="M7" s="67">
        <f>'dette transfert'!$D$4</f>
        <v>130000</v>
      </c>
      <c r="N7" s="67">
        <f>'dette transfert'!$D$4</f>
        <v>130000</v>
      </c>
      <c r="O7" s="67">
        <f>'dette transfert'!$D$4</f>
        <v>130000</v>
      </c>
      <c r="P7" s="67">
        <f>'dette transfert'!$D$4</f>
        <v>130000</v>
      </c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  <c r="IZ7" s="67"/>
      <c r="JA7" s="67"/>
      <c r="JB7" s="67"/>
      <c r="JC7" s="67"/>
      <c r="JD7" s="67"/>
      <c r="JE7" s="67"/>
      <c r="JF7" s="67"/>
      <c r="JG7" s="67"/>
      <c r="JH7" s="67"/>
      <c r="JI7" s="67"/>
      <c r="JJ7" s="67"/>
      <c r="JK7" s="67"/>
      <c r="JL7" s="67"/>
      <c r="JM7" s="67"/>
      <c r="JN7" s="67"/>
      <c r="JO7" s="67"/>
      <c r="JP7" s="67"/>
      <c r="JQ7" s="67"/>
      <c r="JR7" s="67"/>
      <c r="JS7" s="67"/>
      <c r="JT7" s="67"/>
      <c r="JU7" s="67"/>
      <c r="JV7" s="67"/>
      <c r="JW7" s="67"/>
      <c r="JX7" s="67"/>
      <c r="JY7" s="67"/>
      <c r="JZ7" s="67"/>
      <c r="KA7" s="67"/>
      <c r="KB7" s="67"/>
      <c r="KC7" s="67"/>
      <c r="KD7" s="67"/>
      <c r="KE7" s="67"/>
      <c r="KF7" s="67"/>
      <c r="KG7" s="67"/>
      <c r="KH7" s="67"/>
      <c r="KI7" s="67"/>
      <c r="KJ7" s="67"/>
      <c r="KK7" s="67"/>
      <c r="KL7" s="67"/>
      <c r="KM7" s="67"/>
      <c r="KN7" s="67"/>
      <c r="KO7" s="67"/>
      <c r="KP7" s="67"/>
      <c r="KQ7" s="67"/>
      <c r="KR7" s="67"/>
      <c r="KS7" s="67"/>
      <c r="KT7" s="67"/>
      <c r="KU7" s="67"/>
      <c r="KV7" s="67"/>
      <c r="KW7" s="67"/>
      <c r="KX7" s="67"/>
      <c r="KY7" s="67"/>
      <c r="KZ7" s="67"/>
      <c r="LA7" s="67"/>
      <c r="LB7" s="67"/>
      <c r="LC7" s="67"/>
      <c r="LD7" s="67"/>
      <c r="LE7" s="67"/>
      <c r="LF7" s="67"/>
      <c r="LG7" s="67"/>
      <c r="LH7" s="67"/>
      <c r="LI7" s="67"/>
      <c r="LJ7" s="67"/>
      <c r="LK7" s="67"/>
      <c r="LL7" s="67"/>
      <c r="LM7" s="67"/>
      <c r="LN7" s="67"/>
      <c r="LO7" s="67"/>
      <c r="LP7" s="67"/>
      <c r="LQ7" s="67"/>
      <c r="LR7" s="67"/>
      <c r="LS7" s="67"/>
      <c r="LT7" s="67"/>
      <c r="LU7" s="67"/>
      <c r="LV7" s="67"/>
      <c r="LW7" s="67"/>
      <c r="LX7" s="67"/>
      <c r="LY7" s="67"/>
      <c r="LZ7" s="67"/>
      <c r="MA7" s="67"/>
      <c r="MB7" s="67"/>
      <c r="MC7" s="67"/>
      <c r="MD7" s="67"/>
      <c r="ME7" s="67"/>
      <c r="MF7" s="67"/>
      <c r="MG7" s="67"/>
      <c r="MH7" s="67"/>
      <c r="MI7" s="67"/>
      <c r="MJ7" s="67"/>
      <c r="MK7" s="67"/>
      <c r="ML7" s="67"/>
      <c r="MM7" s="67"/>
      <c r="MN7" s="67"/>
      <c r="MO7" s="67"/>
      <c r="MP7" s="67"/>
      <c r="MQ7" s="67"/>
      <c r="MR7" s="67"/>
      <c r="MS7" s="67"/>
      <c r="MT7" s="67"/>
      <c r="MU7" s="67"/>
      <c r="MV7" s="67"/>
      <c r="MW7" s="67"/>
      <c r="MX7" s="67"/>
      <c r="MY7" s="67"/>
      <c r="MZ7" s="67"/>
      <c r="NA7" s="67"/>
      <c r="NB7" s="67"/>
      <c r="NC7" s="67"/>
      <c r="ND7" s="67"/>
      <c r="NE7" s="67"/>
      <c r="NF7" s="67"/>
      <c r="NG7" s="67"/>
      <c r="NH7" s="67"/>
      <c r="NI7" s="67"/>
      <c r="NJ7" s="67"/>
      <c r="NK7" s="67"/>
      <c r="NL7" s="67"/>
      <c r="NM7" s="67"/>
      <c r="NN7" s="67"/>
      <c r="NO7" s="67"/>
      <c r="NP7" s="67"/>
      <c r="NQ7" s="67"/>
      <c r="NR7" s="67"/>
      <c r="NS7" s="67"/>
      <c r="NT7" s="67"/>
      <c r="NU7" s="67"/>
      <c r="NV7" s="67"/>
      <c r="NW7" s="67"/>
      <c r="NX7" s="67"/>
      <c r="NY7" s="67"/>
      <c r="NZ7" s="67"/>
      <c r="OA7" s="67"/>
      <c r="OB7" s="67"/>
      <c r="OC7" s="67"/>
      <c r="OD7" s="67"/>
      <c r="OE7" s="67"/>
      <c r="OF7" s="67"/>
      <c r="OG7" s="67"/>
      <c r="OH7" s="67"/>
      <c r="OI7" s="67"/>
      <c r="OJ7" s="67"/>
      <c r="OK7" s="67"/>
      <c r="OL7" s="67"/>
      <c r="OM7" s="67"/>
      <c r="ON7" s="67"/>
      <c r="OO7" s="67"/>
      <c r="OP7" s="67"/>
      <c r="OQ7" s="67"/>
      <c r="OR7" s="67"/>
      <c r="OS7" s="67"/>
      <c r="OT7" s="67"/>
      <c r="OU7" s="67"/>
      <c r="OV7" s="67"/>
      <c r="OW7" s="67"/>
      <c r="OX7" s="67"/>
      <c r="OY7" s="67"/>
      <c r="OZ7" s="67"/>
      <c r="PA7" s="67"/>
      <c r="PB7" s="67"/>
      <c r="PC7" s="67"/>
      <c r="PD7" s="67"/>
      <c r="PE7" s="67"/>
      <c r="PF7" s="67"/>
      <c r="PG7" s="67"/>
      <c r="PH7" s="67"/>
      <c r="PI7" s="67"/>
      <c r="PJ7" s="67"/>
      <c r="PK7" s="67"/>
      <c r="PL7" s="67"/>
      <c r="PM7" s="67"/>
      <c r="PN7" s="67"/>
      <c r="PO7" s="67"/>
      <c r="PP7" s="67"/>
      <c r="PQ7" s="67"/>
      <c r="PR7" s="67"/>
      <c r="PS7" s="67"/>
      <c r="PT7" s="67"/>
      <c r="PU7" s="67"/>
      <c r="PV7" s="67"/>
      <c r="PW7" s="67"/>
      <c r="PX7" s="67"/>
      <c r="PY7" s="67"/>
      <c r="PZ7" s="67"/>
      <c r="QA7" s="67"/>
      <c r="QB7" s="67"/>
      <c r="QC7" s="67"/>
      <c r="QD7" s="67"/>
      <c r="QE7" s="67"/>
      <c r="QF7" s="67"/>
      <c r="QG7" s="67"/>
      <c r="QH7" s="67"/>
      <c r="QI7" s="67"/>
      <c r="QJ7" s="67"/>
      <c r="QK7" s="67"/>
      <c r="QL7" s="67"/>
      <c r="QM7" s="67"/>
      <c r="QN7" s="67"/>
      <c r="QO7" s="67"/>
      <c r="QP7" s="67"/>
      <c r="QQ7" s="67"/>
      <c r="QR7" s="67"/>
      <c r="QS7" s="67"/>
      <c r="QT7" s="67"/>
      <c r="QU7" s="67"/>
      <c r="QV7" s="67"/>
      <c r="QW7" s="67"/>
      <c r="QX7" s="67"/>
      <c r="QY7" s="67"/>
      <c r="QZ7" s="67"/>
      <c r="RA7" s="67"/>
      <c r="RB7" s="67"/>
      <c r="RC7" s="67"/>
      <c r="RD7" s="67"/>
      <c r="RE7" s="67"/>
      <c r="RF7" s="67"/>
      <c r="RG7" s="67"/>
      <c r="RH7" s="67"/>
      <c r="RI7" s="67"/>
      <c r="RJ7" s="67"/>
      <c r="RK7" s="67"/>
      <c r="RL7" s="67"/>
      <c r="RM7" s="67"/>
      <c r="RN7" s="67"/>
      <c r="RO7" s="67"/>
      <c r="RP7" s="67"/>
      <c r="RQ7" s="67"/>
      <c r="RR7" s="67"/>
      <c r="RS7" s="67"/>
      <c r="RT7" s="67"/>
      <c r="RU7" s="67"/>
      <c r="RV7" s="67"/>
      <c r="RW7" s="67"/>
      <c r="RX7" s="67"/>
      <c r="RY7" s="67"/>
      <c r="RZ7" s="67"/>
      <c r="SA7" s="67"/>
      <c r="SB7" s="67"/>
      <c r="SC7" s="67"/>
      <c r="SD7" s="67"/>
      <c r="SE7" s="67"/>
      <c r="SF7" s="67"/>
      <c r="SG7" s="67"/>
      <c r="SH7" s="67"/>
      <c r="SI7" s="67"/>
      <c r="SJ7" s="67"/>
      <c r="SK7" s="67"/>
      <c r="SL7" s="67"/>
      <c r="SM7" s="67"/>
      <c r="SN7" s="67"/>
      <c r="SO7" s="67"/>
      <c r="SP7" s="67"/>
      <c r="SQ7" s="67"/>
      <c r="SR7" s="67"/>
      <c r="SS7" s="67"/>
      <c r="ST7" s="67"/>
      <c r="SU7" s="67"/>
      <c r="SV7" s="67"/>
      <c r="SW7" s="67"/>
      <c r="SX7" s="67"/>
      <c r="SY7" s="67"/>
      <c r="SZ7" s="67"/>
      <c r="TA7" s="67"/>
      <c r="TB7" s="67"/>
      <c r="TC7" s="67"/>
      <c r="TD7" s="67"/>
      <c r="TE7" s="67"/>
      <c r="TF7" s="67"/>
      <c r="TG7" s="67"/>
      <c r="TH7" s="67"/>
      <c r="TI7" s="67"/>
      <c r="TJ7" s="67"/>
      <c r="TK7" s="67"/>
      <c r="TL7" s="67"/>
      <c r="TM7" s="67"/>
      <c r="TN7" s="67"/>
      <c r="TO7" s="67"/>
      <c r="TP7" s="67"/>
      <c r="TQ7" s="67"/>
      <c r="TR7" s="67"/>
      <c r="TS7" s="67"/>
      <c r="TT7" s="67"/>
      <c r="TU7" s="67"/>
      <c r="TV7" s="67"/>
      <c r="TW7" s="67"/>
      <c r="TX7" s="67"/>
      <c r="TY7" s="67"/>
      <c r="TZ7" s="67"/>
      <c r="UA7" s="67"/>
      <c r="UB7" s="67"/>
      <c r="UC7" s="67"/>
      <c r="UD7" s="67"/>
      <c r="UE7" s="67"/>
      <c r="UF7" s="67"/>
      <c r="UG7" s="67"/>
      <c r="UH7" s="67"/>
      <c r="UI7" s="67"/>
      <c r="UJ7" s="67"/>
      <c r="UK7" s="67"/>
      <c r="UL7" s="67"/>
      <c r="UM7" s="67"/>
      <c r="UN7" s="67"/>
      <c r="UO7" s="67"/>
      <c r="UP7" s="67"/>
      <c r="UQ7" s="67"/>
      <c r="UR7" s="67"/>
      <c r="US7" s="67"/>
      <c r="UT7" s="67"/>
      <c r="UU7" s="67"/>
      <c r="UV7" s="67"/>
      <c r="UW7" s="67"/>
      <c r="UX7" s="67"/>
      <c r="UY7" s="67"/>
      <c r="UZ7" s="67"/>
      <c r="VA7" s="67"/>
      <c r="VB7" s="67"/>
      <c r="VC7" s="67"/>
      <c r="VD7" s="67"/>
      <c r="VE7" s="67"/>
      <c r="VF7" s="67"/>
      <c r="VG7" s="67"/>
      <c r="VH7" s="67"/>
      <c r="VI7" s="67"/>
      <c r="VJ7" s="67"/>
      <c r="VK7" s="67"/>
      <c r="VL7" s="67"/>
      <c r="VM7" s="67"/>
      <c r="VN7" s="67"/>
      <c r="VO7" s="67"/>
      <c r="VP7" s="67"/>
      <c r="VQ7" s="67"/>
      <c r="VR7" s="67"/>
      <c r="VS7" s="67"/>
      <c r="VT7" s="67"/>
      <c r="VU7" s="67"/>
      <c r="VV7" s="67"/>
      <c r="VW7" s="67"/>
      <c r="VX7" s="67"/>
      <c r="VY7" s="67"/>
      <c r="VZ7" s="67"/>
      <c r="WA7" s="67"/>
      <c r="WB7" s="67"/>
      <c r="WC7" s="67"/>
      <c r="WD7" s="67"/>
      <c r="WE7" s="67"/>
      <c r="WF7" s="67"/>
      <c r="WG7" s="67"/>
      <c r="WH7" s="67"/>
      <c r="WI7" s="67"/>
      <c r="WJ7" s="67"/>
      <c r="WK7" s="67"/>
      <c r="WL7" s="67"/>
      <c r="WM7" s="67"/>
      <c r="WN7" s="67"/>
      <c r="WO7" s="67"/>
      <c r="WP7" s="67"/>
      <c r="WQ7" s="67"/>
      <c r="WR7" s="67"/>
      <c r="WS7" s="67"/>
      <c r="WT7" s="67"/>
      <c r="WU7" s="67"/>
      <c r="WV7" s="67"/>
      <c r="WW7" s="67"/>
      <c r="WX7" s="67"/>
      <c r="WY7" s="67"/>
      <c r="WZ7" s="67"/>
      <c r="XA7" s="67"/>
      <c r="XB7" s="67"/>
      <c r="XC7" s="67"/>
      <c r="XD7" s="67"/>
      <c r="XE7" s="67"/>
      <c r="XF7" s="67"/>
      <c r="XG7" s="67"/>
      <c r="XH7" s="67"/>
      <c r="XI7" s="67"/>
      <c r="XJ7" s="67"/>
      <c r="XK7" s="67"/>
      <c r="XL7" s="67"/>
      <c r="XM7" s="67"/>
      <c r="XN7" s="67"/>
      <c r="XO7" s="67"/>
      <c r="XP7" s="67"/>
      <c r="XQ7" s="67"/>
      <c r="XR7" s="67"/>
      <c r="XS7" s="67"/>
      <c r="XT7" s="67"/>
      <c r="XU7" s="67"/>
      <c r="XV7" s="67"/>
      <c r="XW7" s="67"/>
      <c r="XX7" s="67"/>
      <c r="XY7" s="67"/>
      <c r="XZ7" s="67"/>
      <c r="YA7" s="67"/>
      <c r="YB7" s="67"/>
      <c r="YC7" s="67"/>
      <c r="YD7" s="67"/>
      <c r="YE7" s="67"/>
      <c r="YF7" s="67"/>
      <c r="YG7" s="67"/>
      <c r="YH7" s="67"/>
      <c r="YI7" s="67"/>
      <c r="YJ7" s="67"/>
      <c r="YK7" s="67"/>
      <c r="YL7" s="67"/>
      <c r="YM7" s="67"/>
      <c r="YN7" s="67"/>
      <c r="YO7" s="67"/>
      <c r="YP7" s="67"/>
      <c r="YQ7" s="67"/>
      <c r="YR7" s="67"/>
      <c r="YS7" s="67"/>
      <c r="YT7" s="67"/>
      <c r="YU7" s="67"/>
      <c r="YV7" s="67"/>
      <c r="YW7" s="67"/>
      <c r="YX7" s="67"/>
      <c r="YY7" s="67"/>
      <c r="YZ7" s="67"/>
      <c r="ZA7" s="67"/>
      <c r="ZB7" s="67"/>
      <c r="ZC7" s="67"/>
      <c r="ZD7" s="67"/>
      <c r="ZE7" s="67"/>
      <c r="ZF7" s="67"/>
      <c r="ZG7" s="67"/>
      <c r="ZH7" s="67"/>
      <c r="ZI7" s="67"/>
      <c r="ZJ7" s="67"/>
      <c r="ZK7" s="67"/>
      <c r="ZL7" s="67"/>
      <c r="ZM7" s="67"/>
      <c r="ZN7" s="67"/>
      <c r="ZO7" s="67"/>
      <c r="ZP7" s="67"/>
      <c r="ZQ7" s="67"/>
      <c r="ZR7" s="67"/>
      <c r="ZS7" s="67"/>
      <c r="ZT7" s="67"/>
      <c r="ZU7" s="67"/>
      <c r="ZV7" s="67"/>
      <c r="ZW7" s="67"/>
      <c r="ZX7" s="67"/>
      <c r="ZY7" s="67"/>
      <c r="ZZ7" s="67"/>
      <c r="AAA7" s="67"/>
      <c r="AAB7" s="67"/>
      <c r="AAC7" s="67"/>
      <c r="AAD7" s="67"/>
      <c r="AAE7" s="67"/>
      <c r="AAF7" s="67"/>
      <c r="AAG7" s="67"/>
      <c r="AAH7" s="67"/>
      <c r="AAI7" s="67"/>
      <c r="AAJ7" s="67"/>
      <c r="AAK7" s="67"/>
      <c r="AAL7" s="67"/>
      <c r="AAM7" s="67"/>
      <c r="AAN7" s="67"/>
      <c r="AAO7" s="67"/>
      <c r="AAP7" s="67"/>
      <c r="AAQ7" s="67"/>
      <c r="AAR7" s="67"/>
      <c r="AAS7" s="67"/>
      <c r="AAT7" s="67"/>
      <c r="AAU7" s="67"/>
      <c r="AAV7" s="67"/>
      <c r="AAW7" s="67"/>
      <c r="AAX7" s="67"/>
      <c r="AAY7" s="67"/>
      <c r="AAZ7" s="67"/>
      <c r="ABA7" s="67"/>
      <c r="ABB7" s="67"/>
      <c r="ABC7" s="67"/>
      <c r="ABD7" s="67"/>
      <c r="ABE7" s="67"/>
      <c r="ABF7" s="67"/>
      <c r="ABG7" s="67"/>
      <c r="ABH7" s="67"/>
      <c r="ABI7" s="67"/>
      <c r="ABJ7" s="67"/>
      <c r="ABK7" s="67"/>
      <c r="ABL7" s="67"/>
      <c r="ABM7" s="67"/>
      <c r="ABN7" s="67"/>
      <c r="ABO7" s="67"/>
      <c r="ABP7" s="67"/>
      <c r="ABQ7" s="67"/>
      <c r="ABR7" s="67"/>
      <c r="ABS7" s="67"/>
      <c r="ABT7" s="67"/>
      <c r="ABU7" s="67"/>
      <c r="ABV7" s="67"/>
      <c r="ABW7" s="67"/>
      <c r="ABX7" s="67"/>
      <c r="ABY7" s="67"/>
      <c r="ABZ7" s="67"/>
      <c r="ACA7" s="67"/>
      <c r="ACB7" s="67"/>
      <c r="ACC7" s="67"/>
      <c r="ACD7" s="67"/>
      <c r="ACE7" s="67"/>
      <c r="ACF7" s="67"/>
      <c r="ACG7" s="67"/>
      <c r="ACH7" s="67"/>
      <c r="ACI7" s="67"/>
      <c r="ACJ7" s="67"/>
      <c r="ACK7" s="67"/>
      <c r="ACL7" s="67"/>
      <c r="ACM7" s="67"/>
      <c r="ACN7" s="67"/>
      <c r="ACO7" s="67"/>
      <c r="ACP7" s="67"/>
      <c r="ACQ7" s="67"/>
      <c r="ACR7" s="67"/>
      <c r="ACS7" s="67"/>
      <c r="ACT7" s="67"/>
      <c r="ACU7" s="67"/>
      <c r="ACV7" s="67"/>
      <c r="ACW7" s="67"/>
      <c r="ACX7" s="67"/>
      <c r="ACY7" s="67"/>
      <c r="ACZ7" s="67"/>
      <c r="ADA7" s="67"/>
      <c r="ADB7" s="67"/>
      <c r="ADC7" s="67"/>
      <c r="ADD7" s="67"/>
      <c r="ADE7" s="67"/>
      <c r="ADF7" s="67"/>
      <c r="ADG7" s="67"/>
      <c r="ADH7" s="67"/>
      <c r="ADI7" s="67"/>
      <c r="ADJ7" s="67"/>
      <c r="ADK7" s="67"/>
      <c r="ADL7" s="67"/>
      <c r="ADM7" s="67"/>
      <c r="ADN7" s="67"/>
      <c r="ADO7" s="67"/>
      <c r="ADP7" s="67"/>
      <c r="ADQ7" s="67"/>
      <c r="ADR7" s="67"/>
      <c r="ADS7" s="67"/>
      <c r="ADT7" s="67"/>
      <c r="ADU7" s="67"/>
      <c r="ADV7" s="67"/>
      <c r="ADW7" s="67"/>
      <c r="ADX7" s="67"/>
      <c r="ADY7" s="67"/>
      <c r="ADZ7" s="67"/>
      <c r="AEA7" s="67"/>
      <c r="AEB7" s="67"/>
      <c r="AEC7" s="67"/>
      <c r="AED7" s="67"/>
      <c r="AEE7" s="67"/>
      <c r="AEF7" s="67"/>
      <c r="AEG7" s="67"/>
      <c r="AEH7" s="67"/>
      <c r="AEI7" s="67"/>
      <c r="AEJ7" s="67"/>
      <c r="AEK7" s="67"/>
      <c r="AEL7" s="67"/>
      <c r="AEM7" s="67"/>
      <c r="AEN7" s="67"/>
      <c r="AEO7" s="67"/>
      <c r="AEP7" s="67"/>
      <c r="AEQ7" s="67"/>
      <c r="AER7" s="67"/>
      <c r="AES7" s="67"/>
      <c r="AET7" s="67"/>
      <c r="AEU7" s="67"/>
      <c r="AEV7" s="67"/>
      <c r="AEW7" s="67"/>
      <c r="AEX7" s="67"/>
      <c r="AEY7" s="67"/>
      <c r="AEZ7" s="67"/>
      <c r="AFA7" s="67"/>
      <c r="AFB7" s="67"/>
      <c r="AFC7" s="67"/>
      <c r="AFD7" s="67"/>
      <c r="AFE7" s="67"/>
      <c r="AFF7" s="67"/>
      <c r="AFG7" s="67"/>
      <c r="AFH7" s="67"/>
      <c r="AFI7" s="67"/>
      <c r="AFJ7" s="67"/>
      <c r="AFK7" s="67"/>
      <c r="AFL7" s="67"/>
      <c r="AFM7" s="67"/>
      <c r="AFN7" s="67"/>
      <c r="AFO7" s="67"/>
      <c r="AFP7" s="67"/>
      <c r="AFQ7" s="67"/>
      <c r="AFR7" s="67"/>
      <c r="AFS7" s="67"/>
      <c r="AFT7" s="67"/>
      <c r="AFU7" s="67"/>
      <c r="AFV7" s="67"/>
      <c r="AFW7" s="67"/>
      <c r="AFX7" s="67"/>
      <c r="AFY7" s="67"/>
      <c r="AFZ7" s="67"/>
      <c r="AGA7" s="67"/>
      <c r="AGB7" s="67"/>
      <c r="AGC7" s="67"/>
      <c r="AGD7" s="67"/>
      <c r="AGE7" s="67"/>
      <c r="AGF7" s="67"/>
      <c r="AGG7" s="67"/>
      <c r="AGH7" s="67"/>
      <c r="AGI7" s="67"/>
      <c r="AGJ7" s="67"/>
      <c r="AGK7" s="67"/>
      <c r="AGL7" s="67"/>
      <c r="AGM7" s="67"/>
      <c r="AGN7" s="67"/>
      <c r="AGO7" s="67"/>
      <c r="AGP7" s="67"/>
      <c r="AGQ7" s="67"/>
      <c r="AGR7" s="67"/>
      <c r="AGS7" s="67"/>
      <c r="AGT7" s="67"/>
      <c r="AGU7" s="67"/>
      <c r="AGV7" s="67"/>
      <c r="AGW7" s="67"/>
      <c r="AGX7" s="67"/>
      <c r="AGY7" s="67"/>
      <c r="AGZ7" s="67"/>
      <c r="AHA7" s="67"/>
      <c r="AHB7" s="67"/>
      <c r="AHC7" s="67"/>
      <c r="AHD7" s="67"/>
      <c r="AHE7" s="67"/>
      <c r="AHF7" s="67"/>
      <c r="AHG7" s="67"/>
      <c r="AHH7" s="67"/>
      <c r="AHI7" s="67"/>
      <c r="AHJ7" s="67"/>
      <c r="AHK7" s="67"/>
      <c r="AHL7" s="67"/>
      <c r="AHM7" s="67"/>
      <c r="AHN7" s="67"/>
      <c r="AHO7" s="67"/>
      <c r="AHP7" s="67"/>
      <c r="AHQ7" s="67"/>
      <c r="AHR7" s="67"/>
      <c r="AHS7" s="67"/>
      <c r="AHT7" s="67"/>
      <c r="AHU7" s="67"/>
      <c r="AHV7" s="67"/>
      <c r="AHW7" s="67"/>
      <c r="AHX7" s="67"/>
      <c r="AHY7" s="67"/>
      <c r="AHZ7" s="67"/>
      <c r="AIA7" s="67"/>
      <c r="AIB7" s="67"/>
      <c r="AIC7" s="67"/>
      <c r="AID7" s="67"/>
      <c r="AIE7" s="67"/>
      <c r="AIF7" s="67"/>
      <c r="AIG7" s="67"/>
      <c r="AIH7" s="67"/>
      <c r="AII7" s="67"/>
      <c r="AIJ7" s="67"/>
      <c r="AIK7" s="67"/>
      <c r="AIL7" s="67"/>
      <c r="AIM7" s="67"/>
      <c r="AIN7" s="67"/>
      <c r="AIO7" s="67"/>
      <c r="AIP7" s="67"/>
      <c r="AIQ7" s="67"/>
      <c r="AIR7" s="67"/>
      <c r="AIS7" s="67"/>
      <c r="AIT7" s="67"/>
      <c r="AIU7" s="67"/>
      <c r="AIV7" s="67"/>
    </row>
    <row r="8" spans="1:932" s="57" customFormat="1" ht="15.75" thickBot="1" x14ac:dyDescent="0.3">
      <c r="A8" s="62" t="s">
        <v>97</v>
      </c>
      <c r="B8" s="85">
        <f>B6+B7</f>
        <v>600000</v>
      </c>
      <c r="C8" s="86">
        <f>C6+C7</f>
        <v>668362.73</v>
      </c>
      <c r="D8" s="86">
        <f t="shared" ref="D8:P8" si="1">D6+D7</f>
        <v>672412.73</v>
      </c>
      <c r="E8" s="86">
        <f t="shared" si="1"/>
        <v>130000</v>
      </c>
      <c r="F8" s="86">
        <f t="shared" si="1"/>
        <v>130000</v>
      </c>
      <c r="G8" s="86">
        <f t="shared" si="1"/>
        <v>130000</v>
      </c>
      <c r="H8" s="86">
        <f t="shared" si="1"/>
        <v>130000</v>
      </c>
      <c r="I8" s="86">
        <f t="shared" si="1"/>
        <v>130000</v>
      </c>
      <c r="J8" s="86">
        <f t="shared" si="1"/>
        <v>130000</v>
      </c>
      <c r="K8" s="86">
        <f t="shared" si="1"/>
        <v>130000</v>
      </c>
      <c r="L8" s="86">
        <f t="shared" si="1"/>
        <v>130000</v>
      </c>
      <c r="M8" s="68">
        <f t="shared" si="1"/>
        <v>130000</v>
      </c>
      <c r="N8" s="68">
        <f t="shared" si="1"/>
        <v>130000</v>
      </c>
      <c r="O8" s="68">
        <f t="shared" si="1"/>
        <v>130000</v>
      </c>
      <c r="P8" s="68">
        <f t="shared" si="1"/>
        <v>130000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  <c r="NC8" s="68"/>
      <c r="ND8" s="68"/>
      <c r="NE8" s="68"/>
      <c r="NF8" s="68"/>
      <c r="NG8" s="68"/>
      <c r="NH8" s="68"/>
      <c r="NI8" s="68"/>
      <c r="NJ8" s="68"/>
      <c r="NK8" s="68"/>
      <c r="NL8" s="68"/>
      <c r="NM8" s="68"/>
      <c r="NN8" s="68"/>
      <c r="NO8" s="68"/>
      <c r="NP8" s="68"/>
      <c r="NQ8" s="68"/>
      <c r="NR8" s="68"/>
      <c r="NS8" s="68"/>
      <c r="NT8" s="68"/>
      <c r="NU8" s="68"/>
      <c r="NV8" s="68"/>
      <c r="NW8" s="68"/>
      <c r="NX8" s="68"/>
      <c r="NY8" s="68"/>
      <c r="NZ8" s="68"/>
      <c r="OA8" s="68"/>
      <c r="OB8" s="68"/>
      <c r="OC8" s="68"/>
      <c r="OD8" s="68"/>
      <c r="OE8" s="68"/>
      <c r="OF8" s="68"/>
      <c r="OG8" s="68"/>
      <c r="OH8" s="68"/>
      <c r="OI8" s="68"/>
      <c r="OJ8" s="68"/>
      <c r="OK8" s="68"/>
      <c r="OL8" s="68"/>
      <c r="OM8" s="68"/>
      <c r="ON8" s="68"/>
      <c r="OO8" s="68"/>
      <c r="OP8" s="68"/>
      <c r="OQ8" s="68"/>
      <c r="OR8" s="68"/>
      <c r="OS8" s="68"/>
      <c r="OT8" s="68"/>
      <c r="OU8" s="68"/>
      <c r="OV8" s="68"/>
      <c r="OW8" s="68"/>
      <c r="OX8" s="68"/>
      <c r="OY8" s="68"/>
      <c r="OZ8" s="68"/>
      <c r="PA8" s="68"/>
      <c r="PB8" s="68"/>
      <c r="PC8" s="68"/>
      <c r="PD8" s="68"/>
      <c r="PE8" s="68"/>
      <c r="PF8" s="68"/>
      <c r="PG8" s="68"/>
      <c r="PH8" s="68"/>
      <c r="PI8" s="68"/>
      <c r="PJ8" s="68"/>
      <c r="PK8" s="68"/>
      <c r="PL8" s="68"/>
      <c r="PM8" s="68"/>
      <c r="PN8" s="68"/>
      <c r="PO8" s="68"/>
      <c r="PP8" s="68"/>
      <c r="PQ8" s="68"/>
      <c r="PR8" s="68"/>
      <c r="PS8" s="68"/>
      <c r="PT8" s="68"/>
      <c r="PU8" s="68"/>
      <c r="PV8" s="68"/>
      <c r="PW8" s="68"/>
      <c r="PX8" s="68"/>
      <c r="PY8" s="68"/>
      <c r="PZ8" s="68"/>
      <c r="QA8" s="68"/>
      <c r="QB8" s="68"/>
      <c r="QC8" s="68"/>
      <c r="QD8" s="68"/>
      <c r="QE8" s="68"/>
      <c r="QF8" s="68"/>
      <c r="QG8" s="68"/>
      <c r="QH8" s="68"/>
      <c r="QI8" s="68"/>
      <c r="QJ8" s="68"/>
      <c r="QK8" s="68"/>
      <c r="QL8" s="68"/>
      <c r="QM8" s="68"/>
      <c r="QN8" s="68"/>
      <c r="QO8" s="68"/>
      <c r="QP8" s="68"/>
      <c r="QQ8" s="68"/>
      <c r="QR8" s="68"/>
      <c r="QS8" s="68"/>
      <c r="QT8" s="68"/>
      <c r="QU8" s="68"/>
      <c r="QV8" s="68"/>
      <c r="QW8" s="68"/>
      <c r="QX8" s="68"/>
      <c r="QY8" s="68"/>
      <c r="QZ8" s="68"/>
      <c r="RA8" s="68"/>
      <c r="RB8" s="68"/>
      <c r="RC8" s="68"/>
      <c r="RD8" s="68"/>
      <c r="RE8" s="68"/>
      <c r="RF8" s="68"/>
      <c r="RG8" s="68"/>
      <c r="RH8" s="68"/>
      <c r="RI8" s="68"/>
      <c r="RJ8" s="68"/>
      <c r="RK8" s="68"/>
      <c r="RL8" s="68"/>
      <c r="RM8" s="68"/>
      <c r="RN8" s="68"/>
      <c r="RO8" s="68"/>
      <c r="RP8" s="68"/>
      <c r="RQ8" s="68"/>
      <c r="RR8" s="68"/>
      <c r="RS8" s="68"/>
      <c r="RT8" s="68"/>
      <c r="RU8" s="68"/>
      <c r="RV8" s="68"/>
      <c r="RW8" s="68"/>
      <c r="RX8" s="68"/>
      <c r="RY8" s="68"/>
      <c r="RZ8" s="68"/>
      <c r="SA8" s="68"/>
      <c r="SB8" s="68"/>
      <c r="SC8" s="68"/>
      <c r="SD8" s="68"/>
      <c r="SE8" s="68"/>
      <c r="SF8" s="68"/>
      <c r="SG8" s="68"/>
      <c r="SH8" s="68"/>
      <c r="SI8" s="68"/>
      <c r="SJ8" s="68"/>
      <c r="SK8" s="68"/>
      <c r="SL8" s="68"/>
      <c r="SM8" s="68"/>
      <c r="SN8" s="68"/>
      <c r="SO8" s="68"/>
      <c r="SP8" s="68"/>
      <c r="SQ8" s="68"/>
      <c r="SR8" s="68"/>
      <c r="SS8" s="68"/>
      <c r="ST8" s="68"/>
      <c r="SU8" s="68"/>
      <c r="SV8" s="68"/>
      <c r="SW8" s="68"/>
      <c r="SX8" s="68"/>
      <c r="SY8" s="68"/>
      <c r="SZ8" s="68"/>
      <c r="TA8" s="68"/>
      <c r="TB8" s="68"/>
      <c r="TC8" s="68"/>
      <c r="TD8" s="68"/>
      <c r="TE8" s="68"/>
      <c r="TF8" s="68"/>
      <c r="TG8" s="68"/>
      <c r="TH8" s="68"/>
      <c r="TI8" s="68"/>
      <c r="TJ8" s="68"/>
      <c r="TK8" s="68"/>
      <c r="TL8" s="68"/>
      <c r="TM8" s="68"/>
      <c r="TN8" s="68"/>
      <c r="TO8" s="68"/>
      <c r="TP8" s="68"/>
      <c r="TQ8" s="68"/>
      <c r="TR8" s="68"/>
      <c r="TS8" s="68"/>
      <c r="TT8" s="68"/>
      <c r="TU8" s="68"/>
      <c r="TV8" s="68"/>
      <c r="TW8" s="68"/>
      <c r="TX8" s="68"/>
      <c r="TY8" s="68"/>
      <c r="TZ8" s="68"/>
      <c r="UA8" s="68"/>
      <c r="UB8" s="68"/>
      <c r="UC8" s="68"/>
      <c r="UD8" s="68"/>
      <c r="UE8" s="68"/>
      <c r="UF8" s="68"/>
      <c r="UG8" s="68"/>
      <c r="UH8" s="68"/>
      <c r="UI8" s="68"/>
      <c r="UJ8" s="68"/>
      <c r="UK8" s="68"/>
      <c r="UL8" s="68"/>
      <c r="UM8" s="68"/>
      <c r="UN8" s="68"/>
      <c r="UO8" s="68"/>
      <c r="UP8" s="68"/>
      <c r="UQ8" s="68"/>
      <c r="UR8" s="68"/>
      <c r="US8" s="68"/>
      <c r="UT8" s="68"/>
      <c r="UU8" s="68"/>
      <c r="UV8" s="68"/>
      <c r="UW8" s="68"/>
      <c r="UX8" s="68"/>
      <c r="UY8" s="68"/>
      <c r="UZ8" s="68"/>
      <c r="VA8" s="68"/>
      <c r="VB8" s="68"/>
      <c r="VC8" s="68"/>
      <c r="VD8" s="68"/>
      <c r="VE8" s="68"/>
      <c r="VF8" s="68"/>
      <c r="VG8" s="68"/>
      <c r="VH8" s="68"/>
      <c r="VI8" s="68"/>
      <c r="VJ8" s="68"/>
      <c r="VK8" s="68"/>
      <c r="VL8" s="68"/>
      <c r="VM8" s="68"/>
      <c r="VN8" s="68"/>
      <c r="VO8" s="68"/>
      <c r="VP8" s="68"/>
      <c r="VQ8" s="68"/>
      <c r="VR8" s="68"/>
      <c r="VS8" s="68"/>
      <c r="VT8" s="68"/>
      <c r="VU8" s="68"/>
      <c r="VV8" s="68"/>
      <c r="VW8" s="68"/>
      <c r="VX8" s="68"/>
      <c r="VY8" s="68"/>
      <c r="VZ8" s="68"/>
      <c r="WA8" s="68"/>
      <c r="WB8" s="68"/>
      <c r="WC8" s="68"/>
      <c r="WD8" s="68"/>
      <c r="WE8" s="68"/>
      <c r="WF8" s="68"/>
      <c r="WG8" s="68"/>
      <c r="WH8" s="68"/>
      <c r="WI8" s="68"/>
      <c r="WJ8" s="68"/>
      <c r="WK8" s="68"/>
      <c r="WL8" s="68"/>
      <c r="WM8" s="68"/>
      <c r="WN8" s="68"/>
      <c r="WO8" s="68"/>
      <c r="WP8" s="68"/>
      <c r="WQ8" s="68"/>
      <c r="WR8" s="68"/>
      <c r="WS8" s="68"/>
      <c r="WT8" s="68"/>
      <c r="WU8" s="68"/>
      <c r="WV8" s="68"/>
      <c r="WW8" s="68"/>
      <c r="WX8" s="68"/>
      <c r="WY8" s="68"/>
      <c r="WZ8" s="68"/>
      <c r="XA8" s="68"/>
      <c r="XB8" s="68"/>
      <c r="XC8" s="68"/>
      <c r="XD8" s="68"/>
      <c r="XE8" s="68"/>
      <c r="XF8" s="68"/>
      <c r="XG8" s="68"/>
      <c r="XH8" s="68"/>
      <c r="XI8" s="68"/>
      <c r="XJ8" s="68"/>
      <c r="XK8" s="68"/>
      <c r="XL8" s="68"/>
      <c r="XM8" s="68"/>
      <c r="XN8" s="68"/>
      <c r="XO8" s="68"/>
      <c r="XP8" s="68"/>
      <c r="XQ8" s="68"/>
      <c r="XR8" s="68"/>
      <c r="XS8" s="68"/>
      <c r="XT8" s="68"/>
      <c r="XU8" s="68"/>
      <c r="XV8" s="68"/>
      <c r="XW8" s="68"/>
      <c r="XX8" s="68"/>
      <c r="XY8" s="68"/>
      <c r="XZ8" s="68"/>
      <c r="YA8" s="68"/>
      <c r="YB8" s="68"/>
      <c r="YC8" s="68"/>
      <c r="YD8" s="68"/>
      <c r="YE8" s="68"/>
      <c r="YF8" s="68"/>
      <c r="YG8" s="68"/>
      <c r="YH8" s="68"/>
      <c r="YI8" s="68"/>
      <c r="YJ8" s="68"/>
      <c r="YK8" s="68"/>
      <c r="YL8" s="68"/>
      <c r="YM8" s="68"/>
      <c r="YN8" s="68"/>
      <c r="YO8" s="68"/>
      <c r="YP8" s="68"/>
      <c r="YQ8" s="68"/>
      <c r="YR8" s="68"/>
      <c r="YS8" s="68"/>
      <c r="YT8" s="68"/>
      <c r="YU8" s="68"/>
      <c r="YV8" s="68"/>
      <c r="YW8" s="68"/>
      <c r="YX8" s="68"/>
      <c r="YY8" s="68"/>
      <c r="YZ8" s="68"/>
      <c r="ZA8" s="68"/>
      <c r="ZB8" s="68"/>
      <c r="ZC8" s="68"/>
      <c r="ZD8" s="68"/>
      <c r="ZE8" s="68"/>
      <c r="ZF8" s="68"/>
      <c r="ZG8" s="68"/>
      <c r="ZH8" s="68"/>
      <c r="ZI8" s="68"/>
      <c r="ZJ8" s="68"/>
      <c r="ZK8" s="68"/>
      <c r="ZL8" s="68"/>
      <c r="ZM8" s="68"/>
      <c r="ZN8" s="68"/>
      <c r="ZO8" s="68"/>
      <c r="ZP8" s="68"/>
      <c r="ZQ8" s="68"/>
      <c r="ZR8" s="68"/>
      <c r="ZS8" s="68"/>
      <c r="ZT8" s="68"/>
      <c r="ZU8" s="68"/>
      <c r="ZV8" s="68"/>
      <c r="ZW8" s="68"/>
      <c r="ZX8" s="68"/>
      <c r="ZY8" s="68"/>
      <c r="ZZ8" s="68"/>
      <c r="AAA8" s="68"/>
      <c r="AAB8" s="68"/>
      <c r="AAC8" s="68"/>
      <c r="AAD8" s="68"/>
      <c r="AAE8" s="68"/>
      <c r="AAF8" s="68"/>
      <c r="AAG8" s="68"/>
      <c r="AAH8" s="68"/>
      <c r="AAI8" s="68"/>
      <c r="AAJ8" s="68"/>
      <c r="AAK8" s="68"/>
      <c r="AAL8" s="68"/>
      <c r="AAM8" s="68"/>
      <c r="AAN8" s="68"/>
      <c r="AAO8" s="68"/>
      <c r="AAP8" s="68"/>
      <c r="AAQ8" s="68"/>
      <c r="AAR8" s="68"/>
      <c r="AAS8" s="68"/>
      <c r="AAT8" s="68"/>
      <c r="AAU8" s="68"/>
      <c r="AAV8" s="68"/>
      <c r="AAW8" s="68"/>
      <c r="AAX8" s="68"/>
      <c r="AAY8" s="68"/>
      <c r="AAZ8" s="68"/>
      <c r="ABA8" s="68"/>
      <c r="ABB8" s="68"/>
      <c r="ABC8" s="68"/>
      <c r="ABD8" s="68"/>
      <c r="ABE8" s="68"/>
      <c r="ABF8" s="68"/>
      <c r="ABG8" s="68"/>
      <c r="ABH8" s="68"/>
      <c r="ABI8" s="68"/>
      <c r="ABJ8" s="68"/>
      <c r="ABK8" s="68"/>
      <c r="ABL8" s="68"/>
      <c r="ABM8" s="68"/>
      <c r="ABN8" s="68"/>
      <c r="ABO8" s="68"/>
      <c r="ABP8" s="68"/>
      <c r="ABQ8" s="68"/>
      <c r="ABR8" s="68"/>
      <c r="ABS8" s="68"/>
      <c r="ABT8" s="68"/>
      <c r="ABU8" s="68"/>
      <c r="ABV8" s="68"/>
      <c r="ABW8" s="68"/>
      <c r="ABX8" s="68"/>
      <c r="ABY8" s="68"/>
      <c r="ABZ8" s="68"/>
      <c r="ACA8" s="68"/>
      <c r="ACB8" s="68"/>
      <c r="ACC8" s="68"/>
      <c r="ACD8" s="68"/>
      <c r="ACE8" s="68"/>
      <c r="ACF8" s="68"/>
      <c r="ACG8" s="68"/>
      <c r="ACH8" s="68"/>
      <c r="ACI8" s="68"/>
      <c r="ACJ8" s="68"/>
      <c r="ACK8" s="68"/>
      <c r="ACL8" s="68"/>
      <c r="ACM8" s="68"/>
      <c r="ACN8" s="68"/>
      <c r="ACO8" s="68"/>
      <c r="ACP8" s="68"/>
      <c r="ACQ8" s="68"/>
      <c r="ACR8" s="68"/>
      <c r="ACS8" s="68"/>
      <c r="ACT8" s="68"/>
      <c r="ACU8" s="68"/>
      <c r="ACV8" s="68"/>
      <c r="ACW8" s="68"/>
      <c r="ACX8" s="68"/>
      <c r="ACY8" s="68"/>
      <c r="ACZ8" s="68"/>
      <c r="ADA8" s="68"/>
      <c r="ADB8" s="68"/>
      <c r="ADC8" s="68"/>
      <c r="ADD8" s="68"/>
      <c r="ADE8" s="68"/>
      <c r="ADF8" s="68"/>
      <c r="ADG8" s="68"/>
      <c r="ADH8" s="68"/>
      <c r="ADI8" s="68"/>
      <c r="ADJ8" s="68"/>
      <c r="ADK8" s="68"/>
      <c r="ADL8" s="68"/>
      <c r="ADM8" s="68"/>
      <c r="ADN8" s="68"/>
      <c r="ADO8" s="68"/>
      <c r="ADP8" s="68"/>
      <c r="ADQ8" s="68"/>
      <c r="ADR8" s="68"/>
      <c r="ADS8" s="68"/>
      <c r="ADT8" s="68"/>
      <c r="ADU8" s="68"/>
      <c r="ADV8" s="68"/>
      <c r="ADW8" s="68"/>
      <c r="ADX8" s="68"/>
      <c r="ADY8" s="68"/>
      <c r="ADZ8" s="68"/>
      <c r="AEA8" s="68"/>
      <c r="AEB8" s="68"/>
      <c r="AEC8" s="68"/>
      <c r="AED8" s="68"/>
      <c r="AEE8" s="68"/>
      <c r="AEF8" s="68"/>
      <c r="AEG8" s="68"/>
      <c r="AEH8" s="68"/>
      <c r="AEI8" s="68"/>
      <c r="AEJ8" s="68"/>
      <c r="AEK8" s="68"/>
      <c r="AEL8" s="68"/>
      <c r="AEM8" s="68"/>
      <c r="AEN8" s="68"/>
      <c r="AEO8" s="68"/>
      <c r="AEP8" s="68"/>
      <c r="AEQ8" s="68"/>
      <c r="AER8" s="68"/>
      <c r="AES8" s="68"/>
      <c r="AET8" s="68"/>
      <c r="AEU8" s="68"/>
      <c r="AEV8" s="68"/>
      <c r="AEW8" s="68"/>
      <c r="AEX8" s="68"/>
      <c r="AEY8" s="68"/>
      <c r="AEZ8" s="68"/>
      <c r="AFA8" s="68"/>
      <c r="AFB8" s="68"/>
      <c r="AFC8" s="68"/>
      <c r="AFD8" s="68"/>
      <c r="AFE8" s="68"/>
      <c r="AFF8" s="68"/>
      <c r="AFG8" s="68"/>
      <c r="AFH8" s="68"/>
      <c r="AFI8" s="68"/>
      <c r="AFJ8" s="68"/>
      <c r="AFK8" s="68"/>
      <c r="AFL8" s="68"/>
      <c r="AFM8" s="68"/>
      <c r="AFN8" s="68"/>
      <c r="AFO8" s="68"/>
      <c r="AFP8" s="68"/>
      <c r="AFQ8" s="68"/>
      <c r="AFR8" s="68"/>
      <c r="AFS8" s="68"/>
      <c r="AFT8" s="68"/>
      <c r="AFU8" s="68"/>
      <c r="AFV8" s="68"/>
      <c r="AFW8" s="68"/>
      <c r="AFX8" s="68"/>
      <c r="AFY8" s="68"/>
      <c r="AFZ8" s="68"/>
      <c r="AGA8" s="68"/>
      <c r="AGB8" s="68"/>
      <c r="AGC8" s="68"/>
      <c r="AGD8" s="68"/>
      <c r="AGE8" s="68"/>
      <c r="AGF8" s="68"/>
      <c r="AGG8" s="68"/>
      <c r="AGH8" s="68"/>
      <c r="AGI8" s="68"/>
      <c r="AGJ8" s="68"/>
      <c r="AGK8" s="68"/>
      <c r="AGL8" s="68"/>
      <c r="AGM8" s="68"/>
      <c r="AGN8" s="68"/>
      <c r="AGO8" s="68"/>
      <c r="AGP8" s="68"/>
      <c r="AGQ8" s="68"/>
      <c r="AGR8" s="68"/>
      <c r="AGS8" s="68"/>
      <c r="AGT8" s="68"/>
      <c r="AGU8" s="68"/>
      <c r="AGV8" s="68"/>
      <c r="AGW8" s="68"/>
      <c r="AGX8" s="68"/>
      <c r="AGY8" s="68"/>
      <c r="AGZ8" s="68"/>
      <c r="AHA8" s="68"/>
      <c r="AHB8" s="68"/>
      <c r="AHC8" s="68"/>
      <c r="AHD8" s="68"/>
      <c r="AHE8" s="68"/>
      <c r="AHF8" s="68"/>
      <c r="AHG8" s="68"/>
      <c r="AHH8" s="68"/>
      <c r="AHI8" s="68"/>
      <c r="AHJ8" s="68"/>
      <c r="AHK8" s="68"/>
      <c r="AHL8" s="68"/>
      <c r="AHM8" s="68"/>
      <c r="AHN8" s="68"/>
      <c r="AHO8" s="68"/>
      <c r="AHP8" s="68"/>
      <c r="AHQ8" s="68"/>
      <c r="AHR8" s="68"/>
      <c r="AHS8" s="68"/>
      <c r="AHT8" s="68"/>
      <c r="AHU8" s="68"/>
      <c r="AHV8" s="68"/>
      <c r="AHW8" s="68"/>
      <c r="AHX8" s="68"/>
      <c r="AHY8" s="68"/>
      <c r="AHZ8" s="68"/>
      <c r="AIA8" s="68"/>
      <c r="AIB8" s="68"/>
      <c r="AIC8" s="68"/>
      <c r="AID8" s="68"/>
      <c r="AIE8" s="68"/>
      <c r="AIF8" s="68"/>
      <c r="AIG8" s="68"/>
      <c r="AIH8" s="68"/>
      <c r="AII8" s="68"/>
      <c r="AIJ8" s="68"/>
      <c r="AIK8" s="68"/>
      <c r="AIL8" s="68"/>
      <c r="AIM8" s="68"/>
      <c r="AIN8" s="68"/>
      <c r="AIO8" s="68"/>
      <c r="AIP8" s="68"/>
      <c r="AIQ8" s="68"/>
      <c r="AIR8" s="68"/>
      <c r="AIS8" s="68"/>
      <c r="AIT8" s="68"/>
      <c r="AIU8" s="68"/>
      <c r="AIV8" s="68"/>
    </row>
    <row r="9" spans="1:932" s="55" customFormat="1" x14ac:dyDescent="0.25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  <c r="IS9" s="69"/>
      <c r="IT9" s="69"/>
      <c r="IU9" s="69"/>
      <c r="IV9" s="69"/>
      <c r="IW9" s="69"/>
      <c r="IX9" s="69"/>
      <c r="IY9" s="69"/>
      <c r="IZ9" s="69"/>
      <c r="JA9" s="69"/>
      <c r="JB9" s="69"/>
      <c r="JC9" s="69"/>
      <c r="JD9" s="69"/>
      <c r="JE9" s="69"/>
      <c r="JF9" s="69"/>
      <c r="JG9" s="69"/>
      <c r="JH9" s="69"/>
      <c r="JI9" s="69"/>
      <c r="JJ9" s="69"/>
      <c r="JK9" s="69"/>
      <c r="JL9" s="69"/>
      <c r="JM9" s="69"/>
      <c r="JN9" s="69"/>
      <c r="JO9" s="69"/>
      <c r="JP9" s="69"/>
      <c r="JQ9" s="69"/>
      <c r="JR9" s="69"/>
      <c r="JS9" s="69"/>
      <c r="JT9" s="69"/>
      <c r="JU9" s="69"/>
      <c r="JV9" s="69"/>
      <c r="JW9" s="69"/>
      <c r="JX9" s="69"/>
      <c r="JY9" s="69"/>
      <c r="JZ9" s="69"/>
      <c r="KA9" s="69"/>
      <c r="KB9" s="69"/>
      <c r="KC9" s="69"/>
      <c r="KD9" s="69"/>
      <c r="KE9" s="69"/>
      <c r="KF9" s="69"/>
      <c r="KG9" s="69"/>
      <c r="KH9" s="69"/>
      <c r="KI9" s="69"/>
      <c r="KJ9" s="69"/>
      <c r="KK9" s="69"/>
      <c r="KL9" s="69"/>
      <c r="KM9" s="69"/>
      <c r="KN9" s="69"/>
      <c r="KO9" s="69"/>
      <c r="KP9" s="69"/>
      <c r="KQ9" s="69"/>
      <c r="KR9" s="69"/>
      <c r="KS9" s="69"/>
      <c r="KT9" s="69"/>
      <c r="KU9" s="69"/>
      <c r="KV9" s="69"/>
      <c r="KW9" s="69"/>
      <c r="KX9" s="69"/>
      <c r="KY9" s="69"/>
      <c r="KZ9" s="69"/>
      <c r="LA9" s="69"/>
      <c r="LB9" s="69"/>
      <c r="LC9" s="69"/>
      <c r="LD9" s="69"/>
      <c r="LE9" s="69"/>
      <c r="LF9" s="69"/>
      <c r="LG9" s="69"/>
      <c r="LH9" s="69"/>
      <c r="LI9" s="69"/>
      <c r="LJ9" s="69"/>
      <c r="LK9" s="69"/>
      <c r="LL9" s="69"/>
      <c r="LM9" s="69"/>
      <c r="LN9" s="69"/>
      <c r="LO9" s="69"/>
      <c r="LP9" s="69"/>
      <c r="LQ9" s="69"/>
      <c r="LR9" s="69"/>
      <c r="LS9" s="69"/>
      <c r="LT9" s="69"/>
      <c r="LU9" s="69"/>
      <c r="LV9" s="69"/>
      <c r="LW9" s="69"/>
      <c r="LX9" s="69"/>
      <c r="LY9" s="69"/>
      <c r="LZ9" s="69"/>
      <c r="MA9" s="69"/>
      <c r="MB9" s="69"/>
      <c r="MC9" s="69"/>
      <c r="MD9" s="69"/>
      <c r="ME9" s="69"/>
      <c r="MF9" s="69"/>
      <c r="MG9" s="69"/>
      <c r="MH9" s="69"/>
      <c r="MI9" s="69"/>
      <c r="MJ9" s="69"/>
      <c r="MK9" s="69"/>
      <c r="ML9" s="69"/>
      <c r="MM9" s="69"/>
      <c r="MN9" s="69"/>
      <c r="MO9" s="69"/>
      <c r="MP9" s="69"/>
      <c r="MQ9" s="69"/>
      <c r="MR9" s="69"/>
      <c r="MS9" s="69"/>
      <c r="MT9" s="69"/>
      <c r="MU9" s="69"/>
      <c r="MV9" s="69"/>
      <c r="MW9" s="69"/>
      <c r="MX9" s="69"/>
      <c r="MY9" s="69"/>
      <c r="MZ9" s="69"/>
      <c r="NA9" s="69"/>
      <c r="NB9" s="69"/>
      <c r="NC9" s="69"/>
      <c r="ND9" s="69"/>
      <c r="NE9" s="69"/>
      <c r="NF9" s="69"/>
      <c r="NG9" s="69"/>
      <c r="NH9" s="69"/>
      <c r="NI9" s="69"/>
      <c r="NJ9" s="69"/>
      <c r="NK9" s="69"/>
      <c r="NL9" s="69"/>
      <c r="NM9" s="69"/>
      <c r="NN9" s="69"/>
      <c r="NO9" s="69"/>
      <c r="NP9" s="69"/>
      <c r="NQ9" s="69"/>
      <c r="NR9" s="69"/>
      <c r="NS9" s="69"/>
      <c r="NT9" s="69"/>
      <c r="NU9" s="69"/>
      <c r="NV9" s="69"/>
      <c r="NW9" s="69"/>
      <c r="NX9" s="69"/>
      <c r="NY9" s="69"/>
      <c r="NZ9" s="69"/>
      <c r="OA9" s="69"/>
      <c r="OB9" s="69"/>
      <c r="OC9" s="69"/>
      <c r="OD9" s="69"/>
      <c r="OE9" s="69"/>
      <c r="OF9" s="69"/>
      <c r="OG9" s="69"/>
      <c r="OH9" s="69"/>
      <c r="OI9" s="69"/>
      <c r="OJ9" s="69"/>
      <c r="OK9" s="69"/>
      <c r="OL9" s="69"/>
      <c r="OM9" s="69"/>
      <c r="ON9" s="69"/>
      <c r="OO9" s="69"/>
      <c r="OP9" s="69"/>
      <c r="OQ9" s="69"/>
      <c r="OR9" s="69"/>
      <c r="OS9" s="69"/>
      <c r="OT9" s="69"/>
      <c r="OU9" s="69"/>
      <c r="OV9" s="69"/>
      <c r="OW9" s="69"/>
      <c r="OX9" s="69"/>
      <c r="OY9" s="69"/>
      <c r="OZ9" s="69"/>
      <c r="PA9" s="69"/>
      <c r="PB9" s="69"/>
      <c r="PC9" s="69"/>
      <c r="PD9" s="69"/>
      <c r="PE9" s="69"/>
      <c r="PF9" s="69"/>
      <c r="PG9" s="69"/>
      <c r="PH9" s="69"/>
      <c r="PI9" s="69"/>
      <c r="PJ9" s="69"/>
      <c r="PK9" s="69"/>
      <c r="PL9" s="69"/>
      <c r="PM9" s="69"/>
      <c r="PN9" s="69"/>
      <c r="PO9" s="69"/>
      <c r="PP9" s="69"/>
      <c r="PQ9" s="69"/>
      <c r="PR9" s="69"/>
      <c r="PS9" s="69"/>
      <c r="PT9" s="69"/>
      <c r="PU9" s="69"/>
      <c r="PV9" s="69"/>
      <c r="PW9" s="69"/>
      <c r="PX9" s="69"/>
      <c r="PY9" s="69"/>
      <c r="PZ9" s="69"/>
      <c r="QA9" s="69"/>
      <c r="QB9" s="69"/>
      <c r="QC9" s="69"/>
      <c r="QD9" s="69"/>
      <c r="QE9" s="69"/>
      <c r="QF9" s="69"/>
      <c r="QG9" s="69"/>
      <c r="QH9" s="69"/>
      <c r="QI9" s="69"/>
      <c r="QJ9" s="69"/>
      <c r="QK9" s="69"/>
      <c r="QL9" s="69"/>
      <c r="QM9" s="69"/>
      <c r="QN9" s="69"/>
      <c r="QO9" s="69"/>
      <c r="QP9" s="69"/>
      <c r="QQ9" s="69"/>
      <c r="QR9" s="69"/>
      <c r="QS9" s="69"/>
      <c r="QT9" s="69"/>
      <c r="QU9" s="69"/>
      <c r="QV9" s="69"/>
      <c r="QW9" s="69"/>
      <c r="QX9" s="69"/>
      <c r="QY9" s="69"/>
      <c r="QZ9" s="69"/>
      <c r="RA9" s="69"/>
      <c r="RB9" s="69"/>
      <c r="RC9" s="69"/>
      <c r="RD9" s="69"/>
      <c r="RE9" s="69"/>
      <c r="RF9" s="69"/>
      <c r="RG9" s="69"/>
      <c r="RH9" s="69"/>
      <c r="RI9" s="69"/>
      <c r="RJ9" s="69"/>
      <c r="RK9" s="69"/>
      <c r="RL9" s="69"/>
      <c r="RM9" s="69"/>
      <c r="RN9" s="69"/>
      <c r="RO9" s="69"/>
      <c r="RP9" s="69"/>
      <c r="RQ9" s="69"/>
      <c r="RR9" s="69"/>
      <c r="RS9" s="69"/>
      <c r="RT9" s="69"/>
      <c r="RU9" s="69"/>
      <c r="RV9" s="69"/>
      <c r="RW9" s="69"/>
      <c r="RX9" s="69"/>
      <c r="RY9" s="69"/>
      <c r="RZ9" s="69"/>
      <c r="SA9" s="69"/>
      <c r="SB9" s="69"/>
      <c r="SC9" s="69"/>
      <c r="SD9" s="69"/>
      <c r="SE9" s="69"/>
      <c r="SF9" s="69"/>
      <c r="SG9" s="69"/>
      <c r="SH9" s="69"/>
      <c r="SI9" s="69"/>
      <c r="SJ9" s="69"/>
      <c r="SK9" s="69"/>
      <c r="SL9" s="69"/>
      <c r="SM9" s="69"/>
      <c r="SN9" s="69"/>
      <c r="SO9" s="69"/>
      <c r="SP9" s="69"/>
      <c r="SQ9" s="69"/>
      <c r="SR9" s="69"/>
      <c r="SS9" s="69"/>
      <c r="ST9" s="69"/>
      <c r="SU9" s="69"/>
      <c r="SV9" s="69"/>
      <c r="SW9" s="69"/>
      <c r="SX9" s="69"/>
      <c r="SY9" s="69"/>
      <c r="SZ9" s="69"/>
      <c r="TA9" s="69"/>
      <c r="TB9" s="69"/>
      <c r="TC9" s="69"/>
      <c r="TD9" s="69"/>
      <c r="TE9" s="69"/>
      <c r="TF9" s="69"/>
      <c r="TG9" s="69"/>
      <c r="TH9" s="69"/>
      <c r="TI9" s="69"/>
      <c r="TJ9" s="69"/>
      <c r="TK9" s="69"/>
      <c r="TL9" s="69"/>
      <c r="TM9" s="69"/>
      <c r="TN9" s="69"/>
      <c r="TO9" s="69"/>
      <c r="TP9" s="69"/>
      <c r="TQ9" s="69"/>
      <c r="TR9" s="69"/>
      <c r="TS9" s="69"/>
      <c r="TT9" s="69"/>
      <c r="TU9" s="69"/>
      <c r="TV9" s="69"/>
      <c r="TW9" s="69"/>
      <c r="TX9" s="69"/>
      <c r="TY9" s="69"/>
      <c r="TZ9" s="69"/>
      <c r="UA9" s="69"/>
      <c r="UB9" s="69"/>
      <c r="UC9" s="69"/>
      <c r="UD9" s="69"/>
      <c r="UE9" s="69"/>
      <c r="UF9" s="69"/>
      <c r="UG9" s="69"/>
      <c r="UH9" s="69"/>
      <c r="UI9" s="69"/>
      <c r="UJ9" s="69"/>
      <c r="UK9" s="69"/>
      <c r="UL9" s="69"/>
      <c r="UM9" s="69"/>
      <c r="UN9" s="69"/>
      <c r="UO9" s="69"/>
      <c r="UP9" s="69"/>
      <c r="UQ9" s="69"/>
      <c r="UR9" s="69"/>
      <c r="US9" s="69"/>
      <c r="UT9" s="69"/>
      <c r="UU9" s="69"/>
      <c r="UV9" s="69"/>
      <c r="UW9" s="69"/>
      <c r="UX9" s="69"/>
      <c r="UY9" s="69"/>
      <c r="UZ9" s="69"/>
      <c r="VA9" s="69"/>
      <c r="VB9" s="69"/>
      <c r="VC9" s="69"/>
      <c r="VD9" s="69"/>
      <c r="VE9" s="69"/>
      <c r="VF9" s="69"/>
      <c r="VG9" s="69"/>
      <c r="VH9" s="69"/>
      <c r="VI9" s="69"/>
      <c r="VJ9" s="69"/>
      <c r="VK9" s="69"/>
      <c r="VL9" s="69"/>
      <c r="VM9" s="69"/>
      <c r="VN9" s="69"/>
      <c r="VO9" s="69"/>
      <c r="VP9" s="69"/>
      <c r="VQ9" s="69"/>
      <c r="VR9" s="69"/>
      <c r="VS9" s="69"/>
      <c r="VT9" s="69"/>
      <c r="VU9" s="69"/>
      <c r="VV9" s="69"/>
      <c r="VW9" s="69"/>
      <c r="VX9" s="69"/>
      <c r="VY9" s="69"/>
      <c r="VZ9" s="69"/>
      <c r="WA9" s="69"/>
      <c r="WB9" s="69"/>
      <c r="WC9" s="69"/>
      <c r="WD9" s="69"/>
      <c r="WE9" s="69"/>
      <c r="WF9" s="69"/>
      <c r="WG9" s="69"/>
      <c r="WH9" s="69"/>
      <c r="WI9" s="69"/>
      <c r="WJ9" s="69"/>
      <c r="WK9" s="69"/>
      <c r="WL9" s="69"/>
      <c r="WM9" s="69"/>
      <c r="WN9" s="69"/>
      <c r="WO9" s="69"/>
      <c r="WP9" s="69"/>
      <c r="WQ9" s="69"/>
      <c r="WR9" s="69"/>
      <c r="WS9" s="69"/>
      <c r="WT9" s="69"/>
      <c r="WU9" s="69"/>
      <c r="WV9" s="69"/>
      <c r="WW9" s="69"/>
      <c r="WX9" s="69"/>
      <c r="WY9" s="69"/>
      <c r="WZ9" s="69"/>
      <c r="XA9" s="69"/>
      <c r="XB9" s="69"/>
      <c r="XC9" s="69"/>
      <c r="XD9" s="69"/>
      <c r="XE9" s="69"/>
      <c r="XF9" s="69"/>
      <c r="XG9" s="69"/>
      <c r="XH9" s="69"/>
      <c r="XI9" s="69"/>
      <c r="XJ9" s="69"/>
      <c r="XK9" s="69"/>
      <c r="XL9" s="69"/>
      <c r="XM9" s="69"/>
      <c r="XN9" s="69"/>
      <c r="XO9" s="69"/>
      <c r="XP9" s="69"/>
      <c r="XQ9" s="69"/>
      <c r="XR9" s="69"/>
      <c r="XS9" s="69"/>
      <c r="XT9" s="69"/>
      <c r="XU9" s="69"/>
      <c r="XV9" s="69"/>
      <c r="XW9" s="69"/>
      <c r="XX9" s="69"/>
      <c r="XY9" s="69"/>
      <c r="XZ9" s="69"/>
      <c r="YA9" s="69"/>
      <c r="YB9" s="69"/>
      <c r="YC9" s="69"/>
      <c r="YD9" s="69"/>
      <c r="YE9" s="69"/>
      <c r="YF9" s="69"/>
      <c r="YG9" s="69"/>
      <c r="YH9" s="69"/>
      <c r="YI9" s="69"/>
      <c r="YJ9" s="69"/>
      <c r="YK9" s="69"/>
      <c r="YL9" s="69"/>
      <c r="YM9" s="69"/>
      <c r="YN9" s="69"/>
      <c r="YO9" s="69"/>
      <c r="YP9" s="69"/>
      <c r="YQ9" s="69"/>
      <c r="YR9" s="69"/>
      <c r="YS9" s="69"/>
      <c r="YT9" s="69"/>
      <c r="YU9" s="69"/>
      <c r="YV9" s="69"/>
      <c r="YW9" s="69"/>
      <c r="YX9" s="69"/>
      <c r="YY9" s="69"/>
      <c r="YZ9" s="69"/>
      <c r="ZA9" s="69"/>
      <c r="ZB9" s="69"/>
      <c r="ZC9" s="69"/>
      <c r="ZD9" s="69"/>
      <c r="ZE9" s="69"/>
      <c r="ZF9" s="69"/>
      <c r="ZG9" s="69"/>
      <c r="ZH9" s="69"/>
      <c r="ZI9" s="69"/>
      <c r="ZJ9" s="69"/>
      <c r="ZK9" s="69"/>
      <c r="ZL9" s="69"/>
      <c r="ZM9" s="69"/>
      <c r="ZN9" s="69"/>
      <c r="ZO9" s="69"/>
      <c r="ZP9" s="69"/>
      <c r="ZQ9" s="69"/>
      <c r="ZR9" s="69"/>
      <c r="ZS9" s="69"/>
      <c r="ZT9" s="69"/>
      <c r="ZU9" s="69"/>
      <c r="ZV9" s="69"/>
      <c r="ZW9" s="69"/>
      <c r="ZX9" s="69"/>
      <c r="ZY9" s="69"/>
      <c r="ZZ9" s="69"/>
      <c r="AAA9" s="69"/>
      <c r="AAB9" s="69"/>
      <c r="AAC9" s="69"/>
      <c r="AAD9" s="69"/>
      <c r="AAE9" s="69"/>
      <c r="AAF9" s="69"/>
      <c r="AAG9" s="69"/>
      <c r="AAH9" s="69"/>
      <c r="AAI9" s="69"/>
      <c r="AAJ9" s="69"/>
      <c r="AAK9" s="69"/>
      <c r="AAL9" s="69"/>
      <c r="AAM9" s="69"/>
      <c r="AAN9" s="69"/>
      <c r="AAO9" s="69"/>
      <c r="AAP9" s="69"/>
      <c r="AAQ9" s="69"/>
      <c r="AAR9" s="69"/>
      <c r="AAS9" s="69"/>
      <c r="AAT9" s="69"/>
      <c r="AAU9" s="69"/>
      <c r="AAV9" s="69"/>
      <c r="AAW9" s="69"/>
      <c r="AAX9" s="69"/>
      <c r="AAY9" s="69"/>
      <c r="AAZ9" s="69"/>
      <c r="ABA9" s="69"/>
      <c r="ABB9" s="69"/>
      <c r="ABC9" s="69"/>
      <c r="ABD9" s="69"/>
      <c r="ABE9" s="69"/>
      <c r="ABF9" s="69"/>
      <c r="ABG9" s="69"/>
      <c r="ABH9" s="69"/>
      <c r="ABI9" s="69"/>
      <c r="ABJ9" s="69"/>
      <c r="ABK9" s="69"/>
      <c r="ABL9" s="69"/>
      <c r="ABM9" s="69"/>
      <c r="ABN9" s="69"/>
      <c r="ABO9" s="69"/>
      <c r="ABP9" s="69"/>
      <c r="ABQ9" s="69"/>
      <c r="ABR9" s="69"/>
      <c r="ABS9" s="69"/>
      <c r="ABT9" s="69"/>
      <c r="ABU9" s="69"/>
      <c r="ABV9" s="69"/>
      <c r="ABW9" s="69"/>
      <c r="ABX9" s="69"/>
      <c r="ABY9" s="69"/>
      <c r="ABZ9" s="69"/>
      <c r="ACA9" s="69"/>
      <c r="ACB9" s="69"/>
      <c r="ACC9" s="69"/>
      <c r="ACD9" s="69"/>
      <c r="ACE9" s="69"/>
      <c r="ACF9" s="69"/>
      <c r="ACG9" s="69"/>
      <c r="ACH9" s="69"/>
      <c r="ACI9" s="69"/>
      <c r="ACJ9" s="69"/>
      <c r="ACK9" s="69"/>
      <c r="ACL9" s="69"/>
      <c r="ACM9" s="69"/>
      <c r="ACN9" s="69"/>
      <c r="ACO9" s="69"/>
      <c r="ACP9" s="69"/>
      <c r="ACQ9" s="69"/>
      <c r="ACR9" s="69"/>
      <c r="ACS9" s="69"/>
      <c r="ACT9" s="69"/>
      <c r="ACU9" s="69"/>
      <c r="ACV9" s="69"/>
      <c r="ACW9" s="69"/>
      <c r="ACX9" s="69"/>
      <c r="ACY9" s="69"/>
      <c r="ACZ9" s="69"/>
      <c r="ADA9" s="69"/>
      <c r="ADB9" s="69"/>
      <c r="ADC9" s="69"/>
      <c r="ADD9" s="69"/>
      <c r="ADE9" s="69"/>
      <c r="ADF9" s="69"/>
      <c r="ADG9" s="69"/>
      <c r="ADH9" s="69"/>
      <c r="ADI9" s="69"/>
      <c r="ADJ9" s="69"/>
      <c r="ADK9" s="69"/>
      <c r="ADL9" s="69"/>
      <c r="ADM9" s="69"/>
      <c r="ADN9" s="69"/>
      <c r="ADO9" s="69"/>
      <c r="ADP9" s="69"/>
      <c r="ADQ9" s="69"/>
      <c r="ADR9" s="69"/>
      <c r="ADS9" s="69"/>
      <c r="ADT9" s="69"/>
      <c r="ADU9" s="69"/>
      <c r="ADV9" s="69"/>
      <c r="ADW9" s="69"/>
      <c r="ADX9" s="69"/>
      <c r="ADY9" s="69"/>
      <c r="ADZ9" s="69"/>
      <c r="AEA9" s="69"/>
      <c r="AEB9" s="69"/>
      <c r="AEC9" s="69"/>
      <c r="AED9" s="69"/>
      <c r="AEE9" s="69"/>
      <c r="AEF9" s="69"/>
      <c r="AEG9" s="69"/>
      <c r="AEH9" s="69"/>
      <c r="AEI9" s="69"/>
      <c r="AEJ9" s="69"/>
      <c r="AEK9" s="69"/>
      <c r="AEL9" s="69"/>
      <c r="AEM9" s="69"/>
      <c r="AEN9" s="69"/>
      <c r="AEO9" s="69"/>
      <c r="AEP9" s="69"/>
      <c r="AEQ9" s="69"/>
      <c r="AER9" s="69"/>
      <c r="AES9" s="69"/>
      <c r="AET9" s="69"/>
      <c r="AEU9" s="69"/>
      <c r="AEV9" s="69"/>
      <c r="AEW9" s="69"/>
      <c r="AEX9" s="69"/>
      <c r="AEY9" s="69"/>
      <c r="AEZ9" s="69"/>
      <c r="AFA9" s="69"/>
      <c r="AFB9" s="69"/>
      <c r="AFC9" s="69"/>
      <c r="AFD9" s="69"/>
      <c r="AFE9" s="69"/>
      <c r="AFF9" s="69"/>
      <c r="AFG9" s="69"/>
      <c r="AFH9" s="69"/>
      <c r="AFI9" s="69"/>
      <c r="AFJ9" s="69"/>
      <c r="AFK9" s="69"/>
      <c r="AFL9" s="69"/>
      <c r="AFM9" s="69"/>
      <c r="AFN9" s="69"/>
      <c r="AFO9" s="69"/>
      <c r="AFP9" s="69"/>
      <c r="AFQ9" s="69"/>
      <c r="AFR9" s="69"/>
      <c r="AFS9" s="69"/>
      <c r="AFT9" s="69"/>
      <c r="AFU9" s="69"/>
      <c r="AFV9" s="69"/>
      <c r="AFW9" s="69"/>
      <c r="AFX9" s="69"/>
      <c r="AFY9" s="69"/>
      <c r="AFZ9" s="69"/>
      <c r="AGA9" s="69"/>
      <c r="AGB9" s="69"/>
      <c r="AGC9" s="69"/>
      <c r="AGD9" s="69"/>
      <c r="AGE9" s="69"/>
      <c r="AGF9" s="69"/>
      <c r="AGG9" s="69"/>
      <c r="AGH9" s="69"/>
      <c r="AGI9" s="69"/>
      <c r="AGJ9" s="69"/>
      <c r="AGK9" s="69"/>
      <c r="AGL9" s="69"/>
      <c r="AGM9" s="69"/>
      <c r="AGN9" s="69"/>
      <c r="AGO9" s="69"/>
      <c r="AGP9" s="69"/>
      <c r="AGQ9" s="69"/>
      <c r="AGR9" s="69"/>
      <c r="AGS9" s="69"/>
      <c r="AGT9" s="69"/>
      <c r="AGU9" s="69"/>
      <c r="AGV9" s="69"/>
      <c r="AGW9" s="69"/>
      <c r="AGX9" s="69"/>
      <c r="AGY9" s="69"/>
      <c r="AGZ9" s="69"/>
      <c r="AHA9" s="69"/>
      <c r="AHB9" s="69"/>
      <c r="AHC9" s="69"/>
      <c r="AHD9" s="69"/>
      <c r="AHE9" s="69"/>
      <c r="AHF9" s="69"/>
      <c r="AHG9" s="69"/>
      <c r="AHH9" s="69"/>
      <c r="AHI9" s="69"/>
      <c r="AHJ9" s="69"/>
      <c r="AHK9" s="69"/>
      <c r="AHL9" s="69"/>
      <c r="AHM9" s="69"/>
      <c r="AHN9" s="69"/>
      <c r="AHO9" s="69"/>
      <c r="AHP9" s="69"/>
      <c r="AHQ9" s="69"/>
      <c r="AHR9" s="69"/>
      <c r="AHS9" s="69"/>
      <c r="AHT9" s="69"/>
      <c r="AHU9" s="69"/>
      <c r="AHV9" s="69"/>
      <c r="AHW9" s="69"/>
      <c r="AHX9" s="69"/>
      <c r="AHY9" s="69"/>
      <c r="AHZ9" s="69"/>
      <c r="AIA9" s="69"/>
      <c r="AIB9" s="69"/>
      <c r="AIC9" s="69"/>
      <c r="AID9" s="69"/>
      <c r="AIE9" s="69"/>
      <c r="AIF9" s="69"/>
      <c r="AIG9" s="69"/>
      <c r="AIH9" s="69"/>
      <c r="AII9" s="69"/>
      <c r="AIJ9" s="69"/>
      <c r="AIK9" s="69"/>
      <c r="AIL9" s="69"/>
      <c r="AIM9" s="69"/>
      <c r="AIN9" s="69"/>
      <c r="AIO9" s="69"/>
      <c r="AIP9" s="69"/>
      <c r="AIQ9" s="69"/>
      <c r="AIR9" s="69"/>
      <c r="AIS9" s="69"/>
      <c r="AIT9" s="69"/>
      <c r="AIU9" s="69"/>
      <c r="AIV9" s="69"/>
    </row>
    <row r="10" spans="1:932" s="55" customFormat="1" x14ac:dyDescent="0.25"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  <c r="IW10" s="69"/>
      <c r="IX10" s="69"/>
      <c r="IY10" s="69"/>
      <c r="IZ10" s="69"/>
      <c r="JA10" s="69"/>
      <c r="JB10" s="69"/>
      <c r="JC10" s="69"/>
      <c r="JD10" s="69"/>
      <c r="JE10" s="69"/>
      <c r="JF10" s="69"/>
      <c r="JG10" s="69"/>
      <c r="JH10" s="69"/>
      <c r="JI10" s="69"/>
      <c r="JJ10" s="69"/>
      <c r="JK10" s="69"/>
      <c r="JL10" s="69"/>
      <c r="JM10" s="69"/>
      <c r="JN10" s="69"/>
      <c r="JO10" s="69"/>
      <c r="JP10" s="69"/>
      <c r="JQ10" s="69"/>
      <c r="JR10" s="69"/>
      <c r="JS10" s="69"/>
      <c r="JT10" s="69"/>
      <c r="JU10" s="69"/>
      <c r="JV10" s="69"/>
      <c r="JW10" s="69"/>
      <c r="JX10" s="69"/>
      <c r="JY10" s="69"/>
      <c r="JZ10" s="69"/>
      <c r="KA10" s="69"/>
      <c r="KB10" s="69"/>
      <c r="KC10" s="69"/>
      <c r="KD10" s="69"/>
      <c r="KE10" s="69"/>
      <c r="KF10" s="69"/>
      <c r="KG10" s="69"/>
      <c r="KH10" s="69"/>
      <c r="KI10" s="69"/>
      <c r="KJ10" s="69"/>
      <c r="KK10" s="69"/>
      <c r="KL10" s="69"/>
      <c r="KM10" s="69"/>
      <c r="KN10" s="69"/>
      <c r="KO10" s="69"/>
      <c r="KP10" s="69"/>
      <c r="KQ10" s="69"/>
      <c r="KR10" s="69"/>
      <c r="KS10" s="69"/>
      <c r="KT10" s="69"/>
      <c r="KU10" s="69"/>
      <c r="KV10" s="69"/>
      <c r="KW10" s="69"/>
      <c r="KX10" s="69"/>
      <c r="KY10" s="69"/>
      <c r="KZ10" s="69"/>
      <c r="LA10" s="69"/>
      <c r="LB10" s="69"/>
      <c r="LC10" s="69"/>
      <c r="LD10" s="69"/>
      <c r="LE10" s="69"/>
      <c r="LF10" s="69"/>
      <c r="LG10" s="69"/>
      <c r="LH10" s="69"/>
      <c r="LI10" s="69"/>
      <c r="LJ10" s="69"/>
      <c r="LK10" s="69"/>
      <c r="LL10" s="69"/>
      <c r="LM10" s="69"/>
      <c r="LN10" s="69"/>
      <c r="LO10" s="69"/>
      <c r="LP10" s="69"/>
      <c r="LQ10" s="69"/>
      <c r="LR10" s="69"/>
      <c r="LS10" s="69"/>
      <c r="LT10" s="69"/>
      <c r="LU10" s="69"/>
      <c r="LV10" s="69"/>
      <c r="LW10" s="69"/>
      <c r="LX10" s="69"/>
      <c r="LY10" s="69"/>
      <c r="LZ10" s="69"/>
      <c r="MA10" s="69"/>
      <c r="MB10" s="69"/>
      <c r="MC10" s="69"/>
      <c r="MD10" s="69"/>
      <c r="ME10" s="69"/>
      <c r="MF10" s="69"/>
      <c r="MG10" s="69"/>
      <c r="MH10" s="69"/>
      <c r="MI10" s="69"/>
      <c r="MJ10" s="69"/>
      <c r="MK10" s="69"/>
      <c r="ML10" s="69"/>
      <c r="MM10" s="69"/>
      <c r="MN10" s="69"/>
      <c r="MO10" s="69"/>
      <c r="MP10" s="69"/>
      <c r="MQ10" s="69"/>
      <c r="MR10" s="69"/>
      <c r="MS10" s="69"/>
      <c r="MT10" s="69"/>
      <c r="MU10" s="69"/>
      <c r="MV10" s="69"/>
      <c r="MW10" s="69"/>
      <c r="MX10" s="69"/>
      <c r="MY10" s="69"/>
      <c r="MZ10" s="69"/>
      <c r="NA10" s="69"/>
      <c r="NB10" s="69"/>
      <c r="NC10" s="69"/>
      <c r="ND10" s="69"/>
      <c r="NE10" s="69"/>
      <c r="NF10" s="69"/>
      <c r="NG10" s="69"/>
      <c r="NH10" s="69"/>
      <c r="NI10" s="69"/>
      <c r="NJ10" s="69"/>
      <c r="NK10" s="69"/>
      <c r="NL10" s="69"/>
      <c r="NM10" s="69"/>
      <c r="NN10" s="69"/>
      <c r="NO10" s="69"/>
      <c r="NP10" s="69"/>
      <c r="NQ10" s="69"/>
      <c r="NR10" s="69"/>
      <c r="NS10" s="69"/>
      <c r="NT10" s="69"/>
      <c r="NU10" s="69"/>
      <c r="NV10" s="69"/>
      <c r="NW10" s="69"/>
      <c r="NX10" s="69"/>
      <c r="NY10" s="69"/>
      <c r="NZ10" s="69"/>
      <c r="OA10" s="69"/>
      <c r="OB10" s="69"/>
      <c r="OC10" s="69"/>
      <c r="OD10" s="69"/>
      <c r="OE10" s="69"/>
      <c r="OF10" s="69"/>
      <c r="OG10" s="69"/>
      <c r="OH10" s="69"/>
      <c r="OI10" s="69"/>
      <c r="OJ10" s="69"/>
      <c r="OK10" s="69"/>
      <c r="OL10" s="69"/>
      <c r="OM10" s="69"/>
      <c r="ON10" s="69"/>
      <c r="OO10" s="69"/>
      <c r="OP10" s="69"/>
      <c r="OQ10" s="69"/>
      <c r="OR10" s="69"/>
      <c r="OS10" s="69"/>
      <c r="OT10" s="69"/>
      <c r="OU10" s="69"/>
      <c r="OV10" s="69"/>
      <c r="OW10" s="69"/>
      <c r="OX10" s="69"/>
      <c r="OY10" s="69"/>
      <c r="OZ10" s="69"/>
      <c r="PA10" s="69"/>
      <c r="PB10" s="69"/>
      <c r="PC10" s="69"/>
      <c r="PD10" s="69"/>
      <c r="PE10" s="69"/>
      <c r="PF10" s="69"/>
      <c r="PG10" s="69"/>
      <c r="PH10" s="69"/>
      <c r="PI10" s="69"/>
      <c r="PJ10" s="69"/>
      <c r="PK10" s="69"/>
      <c r="PL10" s="69"/>
      <c r="PM10" s="69"/>
      <c r="PN10" s="69"/>
      <c r="PO10" s="69"/>
      <c r="PP10" s="69"/>
      <c r="PQ10" s="69"/>
      <c r="PR10" s="69"/>
      <c r="PS10" s="69"/>
      <c r="PT10" s="69"/>
      <c r="PU10" s="69"/>
      <c r="PV10" s="69"/>
      <c r="PW10" s="69"/>
      <c r="PX10" s="69"/>
      <c r="PY10" s="69"/>
      <c r="PZ10" s="69"/>
      <c r="QA10" s="69"/>
      <c r="QB10" s="69"/>
      <c r="QC10" s="69"/>
      <c r="QD10" s="69"/>
      <c r="QE10" s="69"/>
      <c r="QF10" s="69"/>
      <c r="QG10" s="69"/>
      <c r="QH10" s="69"/>
      <c r="QI10" s="69"/>
      <c r="QJ10" s="69"/>
      <c r="QK10" s="69"/>
      <c r="QL10" s="69"/>
      <c r="QM10" s="69"/>
      <c r="QN10" s="69"/>
      <c r="QO10" s="69"/>
      <c r="QP10" s="69"/>
      <c r="QQ10" s="69"/>
      <c r="QR10" s="69"/>
      <c r="QS10" s="69"/>
      <c r="QT10" s="69"/>
      <c r="QU10" s="69"/>
      <c r="QV10" s="69"/>
      <c r="QW10" s="69"/>
      <c r="QX10" s="69"/>
      <c r="QY10" s="69"/>
      <c r="QZ10" s="69"/>
      <c r="RA10" s="69"/>
      <c r="RB10" s="69"/>
      <c r="RC10" s="69"/>
      <c r="RD10" s="69"/>
      <c r="RE10" s="69"/>
      <c r="RF10" s="69"/>
      <c r="RG10" s="69"/>
      <c r="RH10" s="69"/>
      <c r="RI10" s="69"/>
      <c r="RJ10" s="69"/>
      <c r="RK10" s="69"/>
      <c r="RL10" s="69"/>
      <c r="RM10" s="69"/>
      <c r="RN10" s="69"/>
      <c r="RO10" s="69"/>
      <c r="RP10" s="69"/>
      <c r="RQ10" s="69"/>
      <c r="RR10" s="69"/>
      <c r="RS10" s="69"/>
      <c r="RT10" s="69"/>
      <c r="RU10" s="69"/>
      <c r="RV10" s="69"/>
      <c r="RW10" s="69"/>
      <c r="RX10" s="69"/>
      <c r="RY10" s="69"/>
      <c r="RZ10" s="69"/>
      <c r="SA10" s="69"/>
      <c r="SB10" s="69"/>
      <c r="SC10" s="69"/>
      <c r="SD10" s="69"/>
      <c r="SE10" s="69"/>
      <c r="SF10" s="69"/>
      <c r="SG10" s="69"/>
      <c r="SH10" s="69"/>
      <c r="SI10" s="69"/>
      <c r="SJ10" s="69"/>
      <c r="SK10" s="69"/>
      <c r="SL10" s="69"/>
      <c r="SM10" s="69"/>
      <c r="SN10" s="69"/>
      <c r="SO10" s="69"/>
      <c r="SP10" s="69"/>
      <c r="SQ10" s="69"/>
      <c r="SR10" s="69"/>
      <c r="SS10" s="69"/>
      <c r="ST10" s="69"/>
      <c r="SU10" s="69"/>
      <c r="SV10" s="69"/>
      <c r="SW10" s="69"/>
      <c r="SX10" s="69"/>
      <c r="SY10" s="69"/>
      <c r="SZ10" s="69"/>
      <c r="TA10" s="69"/>
      <c r="TB10" s="69"/>
      <c r="TC10" s="69"/>
      <c r="TD10" s="69"/>
      <c r="TE10" s="69"/>
      <c r="TF10" s="69"/>
      <c r="TG10" s="69"/>
      <c r="TH10" s="69"/>
      <c r="TI10" s="69"/>
      <c r="TJ10" s="69"/>
      <c r="TK10" s="69"/>
      <c r="TL10" s="69"/>
      <c r="TM10" s="69"/>
      <c r="TN10" s="69"/>
      <c r="TO10" s="69"/>
      <c r="TP10" s="69"/>
      <c r="TQ10" s="69"/>
      <c r="TR10" s="69"/>
      <c r="TS10" s="69"/>
      <c r="TT10" s="69"/>
      <c r="TU10" s="69"/>
      <c r="TV10" s="69"/>
      <c r="TW10" s="69"/>
      <c r="TX10" s="69"/>
      <c r="TY10" s="69"/>
      <c r="TZ10" s="69"/>
      <c r="UA10" s="69"/>
      <c r="UB10" s="69"/>
      <c r="UC10" s="69"/>
      <c r="UD10" s="69"/>
      <c r="UE10" s="69"/>
      <c r="UF10" s="69"/>
      <c r="UG10" s="69"/>
      <c r="UH10" s="69"/>
      <c r="UI10" s="69"/>
      <c r="UJ10" s="69"/>
      <c r="UK10" s="69"/>
      <c r="UL10" s="69"/>
      <c r="UM10" s="69"/>
      <c r="UN10" s="69"/>
      <c r="UO10" s="69"/>
      <c r="UP10" s="69"/>
      <c r="UQ10" s="69"/>
      <c r="UR10" s="69"/>
      <c r="US10" s="69"/>
      <c r="UT10" s="69"/>
      <c r="UU10" s="69"/>
      <c r="UV10" s="69"/>
      <c r="UW10" s="69"/>
      <c r="UX10" s="69"/>
      <c r="UY10" s="69"/>
      <c r="UZ10" s="69"/>
      <c r="VA10" s="69"/>
      <c r="VB10" s="69"/>
      <c r="VC10" s="69"/>
      <c r="VD10" s="69"/>
      <c r="VE10" s="69"/>
      <c r="VF10" s="69"/>
      <c r="VG10" s="69"/>
      <c r="VH10" s="69"/>
      <c r="VI10" s="69"/>
      <c r="VJ10" s="69"/>
      <c r="VK10" s="69"/>
      <c r="VL10" s="69"/>
      <c r="VM10" s="69"/>
      <c r="VN10" s="69"/>
      <c r="VO10" s="69"/>
      <c r="VP10" s="69"/>
      <c r="VQ10" s="69"/>
      <c r="VR10" s="69"/>
      <c r="VS10" s="69"/>
      <c r="VT10" s="69"/>
      <c r="VU10" s="69"/>
      <c r="VV10" s="69"/>
      <c r="VW10" s="69"/>
      <c r="VX10" s="69"/>
      <c r="VY10" s="69"/>
      <c r="VZ10" s="69"/>
      <c r="WA10" s="69"/>
      <c r="WB10" s="69"/>
      <c r="WC10" s="69"/>
      <c r="WD10" s="69"/>
      <c r="WE10" s="69"/>
      <c r="WF10" s="69"/>
      <c r="WG10" s="69"/>
      <c r="WH10" s="69"/>
      <c r="WI10" s="69"/>
      <c r="WJ10" s="69"/>
      <c r="WK10" s="69"/>
      <c r="WL10" s="69"/>
      <c r="WM10" s="69"/>
      <c r="WN10" s="69"/>
      <c r="WO10" s="69"/>
      <c r="WP10" s="69"/>
      <c r="WQ10" s="69"/>
      <c r="WR10" s="69"/>
      <c r="WS10" s="69"/>
      <c r="WT10" s="69"/>
      <c r="WU10" s="69"/>
      <c r="WV10" s="69"/>
      <c r="WW10" s="69"/>
      <c r="WX10" s="69"/>
      <c r="WY10" s="69"/>
      <c r="WZ10" s="69"/>
      <c r="XA10" s="69"/>
      <c r="XB10" s="69"/>
      <c r="XC10" s="69"/>
      <c r="XD10" s="69"/>
      <c r="XE10" s="69"/>
      <c r="XF10" s="69"/>
      <c r="XG10" s="69"/>
      <c r="XH10" s="69"/>
      <c r="XI10" s="69"/>
      <c r="XJ10" s="69"/>
      <c r="XK10" s="69"/>
      <c r="XL10" s="69"/>
      <c r="XM10" s="69"/>
      <c r="XN10" s="69"/>
      <c r="XO10" s="69"/>
      <c r="XP10" s="69"/>
      <c r="XQ10" s="69"/>
      <c r="XR10" s="69"/>
      <c r="XS10" s="69"/>
      <c r="XT10" s="69"/>
      <c r="XU10" s="69"/>
      <c r="XV10" s="69"/>
      <c r="XW10" s="69"/>
      <c r="XX10" s="69"/>
      <c r="XY10" s="69"/>
      <c r="XZ10" s="69"/>
      <c r="YA10" s="69"/>
      <c r="YB10" s="69"/>
      <c r="YC10" s="69"/>
      <c r="YD10" s="69"/>
      <c r="YE10" s="69"/>
      <c r="YF10" s="69"/>
      <c r="YG10" s="69"/>
      <c r="YH10" s="69"/>
      <c r="YI10" s="69"/>
      <c r="YJ10" s="69"/>
      <c r="YK10" s="69"/>
      <c r="YL10" s="69"/>
      <c r="YM10" s="69"/>
      <c r="YN10" s="69"/>
      <c r="YO10" s="69"/>
      <c r="YP10" s="69"/>
      <c r="YQ10" s="69"/>
      <c r="YR10" s="69"/>
      <c r="YS10" s="69"/>
      <c r="YT10" s="69"/>
      <c r="YU10" s="69"/>
      <c r="YV10" s="69"/>
      <c r="YW10" s="69"/>
      <c r="YX10" s="69"/>
      <c r="YY10" s="69"/>
      <c r="YZ10" s="69"/>
      <c r="ZA10" s="69"/>
      <c r="ZB10" s="69"/>
      <c r="ZC10" s="69"/>
      <c r="ZD10" s="69"/>
      <c r="ZE10" s="69"/>
      <c r="ZF10" s="69"/>
      <c r="ZG10" s="69"/>
      <c r="ZH10" s="69"/>
      <c r="ZI10" s="69"/>
      <c r="ZJ10" s="69"/>
      <c r="ZK10" s="69"/>
      <c r="ZL10" s="69"/>
      <c r="ZM10" s="69"/>
      <c r="ZN10" s="69"/>
      <c r="ZO10" s="69"/>
      <c r="ZP10" s="69"/>
      <c r="ZQ10" s="69"/>
      <c r="ZR10" s="69"/>
      <c r="ZS10" s="69"/>
      <c r="ZT10" s="69"/>
      <c r="ZU10" s="69"/>
      <c r="ZV10" s="69"/>
      <c r="ZW10" s="69"/>
      <c r="ZX10" s="69"/>
      <c r="ZY10" s="69"/>
      <c r="ZZ10" s="69"/>
      <c r="AAA10" s="69"/>
      <c r="AAB10" s="69"/>
      <c r="AAC10" s="69"/>
      <c r="AAD10" s="69"/>
      <c r="AAE10" s="69"/>
      <c r="AAF10" s="69"/>
      <c r="AAG10" s="69"/>
      <c r="AAH10" s="69"/>
      <c r="AAI10" s="69"/>
      <c r="AAJ10" s="69"/>
      <c r="AAK10" s="69"/>
      <c r="AAL10" s="69"/>
      <c r="AAM10" s="69"/>
      <c r="AAN10" s="69"/>
      <c r="AAO10" s="69"/>
      <c r="AAP10" s="69"/>
      <c r="AAQ10" s="69"/>
      <c r="AAR10" s="69"/>
      <c r="AAS10" s="69"/>
      <c r="AAT10" s="69"/>
      <c r="AAU10" s="69"/>
      <c r="AAV10" s="69"/>
      <c r="AAW10" s="69"/>
      <c r="AAX10" s="69"/>
      <c r="AAY10" s="69"/>
      <c r="AAZ10" s="69"/>
      <c r="ABA10" s="69"/>
      <c r="ABB10" s="69"/>
      <c r="ABC10" s="69"/>
      <c r="ABD10" s="69"/>
      <c r="ABE10" s="69"/>
      <c r="ABF10" s="69"/>
      <c r="ABG10" s="69"/>
      <c r="ABH10" s="69"/>
      <c r="ABI10" s="69"/>
      <c r="ABJ10" s="69"/>
      <c r="ABK10" s="69"/>
      <c r="ABL10" s="69"/>
      <c r="ABM10" s="69"/>
      <c r="ABN10" s="69"/>
      <c r="ABO10" s="69"/>
      <c r="ABP10" s="69"/>
      <c r="ABQ10" s="69"/>
      <c r="ABR10" s="69"/>
      <c r="ABS10" s="69"/>
      <c r="ABT10" s="69"/>
      <c r="ABU10" s="69"/>
      <c r="ABV10" s="69"/>
      <c r="ABW10" s="69"/>
      <c r="ABX10" s="69"/>
      <c r="ABY10" s="69"/>
      <c r="ABZ10" s="69"/>
      <c r="ACA10" s="69"/>
      <c r="ACB10" s="69"/>
      <c r="ACC10" s="69"/>
      <c r="ACD10" s="69"/>
      <c r="ACE10" s="69"/>
      <c r="ACF10" s="69"/>
      <c r="ACG10" s="69"/>
      <c r="ACH10" s="69"/>
      <c r="ACI10" s="69"/>
      <c r="ACJ10" s="69"/>
      <c r="ACK10" s="69"/>
      <c r="ACL10" s="69"/>
      <c r="ACM10" s="69"/>
      <c r="ACN10" s="69"/>
      <c r="ACO10" s="69"/>
      <c r="ACP10" s="69"/>
      <c r="ACQ10" s="69"/>
      <c r="ACR10" s="69"/>
      <c r="ACS10" s="69"/>
      <c r="ACT10" s="69"/>
      <c r="ACU10" s="69"/>
      <c r="ACV10" s="69"/>
      <c r="ACW10" s="69"/>
      <c r="ACX10" s="69"/>
      <c r="ACY10" s="69"/>
      <c r="ACZ10" s="69"/>
      <c r="ADA10" s="69"/>
      <c r="ADB10" s="69"/>
      <c r="ADC10" s="69"/>
      <c r="ADD10" s="69"/>
      <c r="ADE10" s="69"/>
      <c r="ADF10" s="69"/>
      <c r="ADG10" s="69"/>
      <c r="ADH10" s="69"/>
      <c r="ADI10" s="69"/>
      <c r="ADJ10" s="69"/>
      <c r="ADK10" s="69"/>
      <c r="ADL10" s="69"/>
      <c r="ADM10" s="69"/>
      <c r="ADN10" s="69"/>
      <c r="ADO10" s="69"/>
      <c r="ADP10" s="69"/>
      <c r="ADQ10" s="69"/>
      <c r="ADR10" s="69"/>
      <c r="ADS10" s="69"/>
      <c r="ADT10" s="69"/>
      <c r="ADU10" s="69"/>
      <c r="ADV10" s="69"/>
      <c r="ADW10" s="69"/>
      <c r="ADX10" s="69"/>
      <c r="ADY10" s="69"/>
      <c r="ADZ10" s="69"/>
      <c r="AEA10" s="69"/>
      <c r="AEB10" s="69"/>
      <c r="AEC10" s="69"/>
      <c r="AED10" s="69"/>
      <c r="AEE10" s="69"/>
      <c r="AEF10" s="69"/>
      <c r="AEG10" s="69"/>
      <c r="AEH10" s="69"/>
      <c r="AEI10" s="69"/>
      <c r="AEJ10" s="69"/>
      <c r="AEK10" s="69"/>
      <c r="AEL10" s="69"/>
      <c r="AEM10" s="69"/>
      <c r="AEN10" s="69"/>
      <c r="AEO10" s="69"/>
      <c r="AEP10" s="69"/>
      <c r="AEQ10" s="69"/>
      <c r="AER10" s="69"/>
      <c r="AES10" s="69"/>
      <c r="AET10" s="69"/>
      <c r="AEU10" s="69"/>
      <c r="AEV10" s="69"/>
      <c r="AEW10" s="69"/>
      <c r="AEX10" s="69"/>
      <c r="AEY10" s="69"/>
      <c r="AEZ10" s="69"/>
      <c r="AFA10" s="69"/>
      <c r="AFB10" s="69"/>
      <c r="AFC10" s="69"/>
      <c r="AFD10" s="69"/>
      <c r="AFE10" s="69"/>
      <c r="AFF10" s="69"/>
      <c r="AFG10" s="69"/>
      <c r="AFH10" s="69"/>
      <c r="AFI10" s="69"/>
      <c r="AFJ10" s="69"/>
      <c r="AFK10" s="69"/>
      <c r="AFL10" s="69"/>
      <c r="AFM10" s="69"/>
      <c r="AFN10" s="69"/>
      <c r="AFO10" s="69"/>
      <c r="AFP10" s="69"/>
      <c r="AFQ10" s="69"/>
      <c r="AFR10" s="69"/>
      <c r="AFS10" s="69"/>
      <c r="AFT10" s="69"/>
      <c r="AFU10" s="69"/>
      <c r="AFV10" s="69"/>
      <c r="AFW10" s="69"/>
      <c r="AFX10" s="69"/>
      <c r="AFY10" s="69"/>
      <c r="AFZ10" s="69"/>
      <c r="AGA10" s="69"/>
      <c r="AGB10" s="69"/>
      <c r="AGC10" s="69"/>
      <c r="AGD10" s="69"/>
      <c r="AGE10" s="69"/>
      <c r="AGF10" s="69"/>
      <c r="AGG10" s="69"/>
      <c r="AGH10" s="69"/>
      <c r="AGI10" s="69"/>
      <c r="AGJ10" s="69"/>
      <c r="AGK10" s="69"/>
      <c r="AGL10" s="69"/>
      <c r="AGM10" s="69"/>
      <c r="AGN10" s="69"/>
      <c r="AGO10" s="69"/>
      <c r="AGP10" s="69"/>
      <c r="AGQ10" s="69"/>
      <c r="AGR10" s="69"/>
      <c r="AGS10" s="69"/>
      <c r="AGT10" s="69"/>
      <c r="AGU10" s="69"/>
      <c r="AGV10" s="69"/>
      <c r="AGW10" s="69"/>
      <c r="AGX10" s="69"/>
      <c r="AGY10" s="69"/>
      <c r="AGZ10" s="69"/>
      <c r="AHA10" s="69"/>
      <c r="AHB10" s="69"/>
      <c r="AHC10" s="69"/>
      <c r="AHD10" s="69"/>
      <c r="AHE10" s="69"/>
      <c r="AHF10" s="69"/>
      <c r="AHG10" s="69"/>
      <c r="AHH10" s="69"/>
      <c r="AHI10" s="69"/>
      <c r="AHJ10" s="69"/>
      <c r="AHK10" s="69"/>
      <c r="AHL10" s="69"/>
      <c r="AHM10" s="69"/>
      <c r="AHN10" s="69"/>
      <c r="AHO10" s="69"/>
      <c r="AHP10" s="69"/>
      <c r="AHQ10" s="69"/>
      <c r="AHR10" s="69"/>
      <c r="AHS10" s="69"/>
      <c r="AHT10" s="69"/>
      <c r="AHU10" s="69"/>
      <c r="AHV10" s="69"/>
      <c r="AHW10" s="69"/>
      <c r="AHX10" s="69"/>
      <c r="AHY10" s="69"/>
      <c r="AHZ10" s="69"/>
      <c r="AIA10" s="69"/>
      <c r="AIB10" s="69"/>
      <c r="AIC10" s="69"/>
      <c r="AID10" s="69"/>
      <c r="AIE10" s="69"/>
      <c r="AIF10" s="69"/>
      <c r="AIG10" s="69"/>
      <c r="AIH10" s="69"/>
      <c r="AII10" s="69"/>
      <c r="AIJ10" s="69"/>
      <c r="AIK10" s="69"/>
      <c r="AIL10" s="69"/>
      <c r="AIM10" s="69"/>
      <c r="AIN10" s="69"/>
      <c r="AIO10" s="69"/>
      <c r="AIP10" s="69"/>
      <c r="AIQ10" s="69"/>
      <c r="AIR10" s="69"/>
      <c r="AIS10" s="69"/>
      <c r="AIT10" s="69"/>
      <c r="AIU10" s="69"/>
      <c r="AIV10" s="69"/>
    </row>
    <row r="11" spans="1:932" s="55" customFormat="1" ht="15.75" thickBot="1" x14ac:dyDescent="0.3"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69"/>
      <c r="LG11" s="69"/>
      <c r="LH11" s="69"/>
      <c r="LI11" s="69"/>
      <c r="LJ11" s="69"/>
      <c r="LK11" s="69"/>
      <c r="LL11" s="69"/>
      <c r="LM11" s="69"/>
      <c r="LN11" s="69"/>
      <c r="LO11" s="69"/>
      <c r="LP11" s="69"/>
      <c r="LQ11" s="69"/>
      <c r="LR11" s="69"/>
      <c r="LS11" s="69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69"/>
      <c r="MI11" s="69"/>
      <c r="MJ11" s="69"/>
      <c r="MK11" s="69"/>
      <c r="ML11" s="69"/>
      <c r="MM11" s="69"/>
      <c r="MN11" s="69"/>
      <c r="MO11" s="69"/>
      <c r="MP11" s="69"/>
      <c r="MQ11" s="69"/>
      <c r="MR11" s="69"/>
      <c r="MS11" s="69"/>
      <c r="MT11" s="69"/>
      <c r="MU11" s="69"/>
      <c r="MV11" s="69"/>
      <c r="MW11" s="69"/>
      <c r="MX11" s="69"/>
      <c r="MY11" s="69"/>
      <c r="MZ11" s="69"/>
      <c r="NA11" s="69"/>
      <c r="NB11" s="69"/>
      <c r="NC11" s="69"/>
      <c r="ND11" s="69"/>
      <c r="NE11" s="69"/>
      <c r="NF11" s="69"/>
      <c r="NG11" s="69"/>
      <c r="NH11" s="69"/>
      <c r="NI11" s="69"/>
      <c r="NJ11" s="69"/>
      <c r="NK11" s="69"/>
      <c r="NL11" s="69"/>
      <c r="NM11" s="69"/>
      <c r="NN11" s="69"/>
      <c r="NO11" s="69"/>
      <c r="NP11" s="69"/>
      <c r="NQ11" s="69"/>
      <c r="NR11" s="69"/>
      <c r="NS11" s="69"/>
      <c r="NT11" s="69"/>
      <c r="NU11" s="69"/>
      <c r="NV11" s="69"/>
      <c r="NW11" s="69"/>
      <c r="NX11" s="69"/>
      <c r="NY11" s="69"/>
      <c r="NZ11" s="69"/>
      <c r="OA11" s="69"/>
      <c r="OB11" s="69"/>
      <c r="OC11" s="69"/>
      <c r="OD11" s="69"/>
      <c r="OE11" s="69"/>
      <c r="OF11" s="69"/>
      <c r="OG11" s="69"/>
      <c r="OH11" s="69"/>
      <c r="OI11" s="69"/>
      <c r="OJ11" s="69"/>
      <c r="OK11" s="69"/>
      <c r="OL11" s="69"/>
      <c r="OM11" s="69"/>
      <c r="ON11" s="69"/>
      <c r="OO11" s="69"/>
      <c r="OP11" s="69"/>
      <c r="OQ11" s="69"/>
      <c r="OR11" s="69"/>
      <c r="OS11" s="69"/>
      <c r="OT11" s="69"/>
      <c r="OU11" s="69"/>
      <c r="OV11" s="69"/>
      <c r="OW11" s="69"/>
      <c r="OX11" s="69"/>
      <c r="OY11" s="69"/>
      <c r="OZ11" s="69"/>
      <c r="PA11" s="69"/>
      <c r="PB11" s="69"/>
      <c r="PC11" s="69"/>
      <c r="PD11" s="69"/>
      <c r="PE11" s="69"/>
      <c r="PF11" s="69"/>
      <c r="PG11" s="69"/>
      <c r="PH11" s="69"/>
      <c r="PI11" s="69"/>
      <c r="PJ11" s="69"/>
      <c r="PK11" s="69"/>
      <c r="PL11" s="69"/>
      <c r="PM11" s="69"/>
      <c r="PN11" s="69"/>
      <c r="PO11" s="69"/>
      <c r="PP11" s="69"/>
      <c r="PQ11" s="69"/>
      <c r="PR11" s="69"/>
      <c r="PS11" s="69"/>
      <c r="PT11" s="69"/>
      <c r="PU11" s="69"/>
      <c r="PV11" s="69"/>
      <c r="PW11" s="69"/>
      <c r="PX11" s="69"/>
      <c r="PY11" s="69"/>
      <c r="PZ11" s="69"/>
      <c r="QA11" s="69"/>
      <c r="QB11" s="69"/>
      <c r="QC11" s="69"/>
      <c r="QD11" s="69"/>
      <c r="QE11" s="69"/>
      <c r="QF11" s="69"/>
      <c r="QG11" s="69"/>
      <c r="QH11" s="69"/>
      <c r="QI11" s="69"/>
      <c r="QJ11" s="69"/>
      <c r="QK11" s="69"/>
      <c r="QL11" s="69"/>
      <c r="QM11" s="69"/>
      <c r="QN11" s="69"/>
      <c r="QO11" s="69"/>
      <c r="QP11" s="69"/>
      <c r="QQ11" s="69"/>
      <c r="QR11" s="69"/>
      <c r="QS11" s="69"/>
      <c r="QT11" s="69"/>
      <c r="QU11" s="69"/>
      <c r="QV11" s="69"/>
      <c r="QW11" s="69"/>
      <c r="QX11" s="69"/>
      <c r="QY11" s="69"/>
      <c r="QZ11" s="69"/>
      <c r="RA11" s="69"/>
      <c r="RB11" s="69"/>
      <c r="RC11" s="69"/>
      <c r="RD11" s="69"/>
      <c r="RE11" s="69"/>
      <c r="RF11" s="69"/>
      <c r="RG11" s="69"/>
      <c r="RH11" s="69"/>
      <c r="RI11" s="69"/>
      <c r="RJ11" s="69"/>
      <c r="RK11" s="69"/>
      <c r="RL11" s="69"/>
      <c r="RM11" s="69"/>
      <c r="RN11" s="69"/>
      <c r="RO11" s="69"/>
      <c r="RP11" s="69"/>
      <c r="RQ11" s="69"/>
      <c r="RR11" s="69"/>
      <c r="RS11" s="69"/>
      <c r="RT11" s="69"/>
      <c r="RU11" s="69"/>
      <c r="RV11" s="69"/>
      <c r="RW11" s="69"/>
      <c r="RX11" s="69"/>
      <c r="RY11" s="69"/>
      <c r="RZ11" s="69"/>
      <c r="SA11" s="69"/>
      <c r="SB11" s="69"/>
      <c r="SC11" s="69"/>
      <c r="SD11" s="69"/>
      <c r="SE11" s="69"/>
      <c r="SF11" s="69"/>
      <c r="SG11" s="69"/>
      <c r="SH11" s="69"/>
      <c r="SI11" s="69"/>
      <c r="SJ11" s="69"/>
      <c r="SK11" s="69"/>
      <c r="SL11" s="69"/>
      <c r="SM11" s="69"/>
      <c r="SN11" s="69"/>
      <c r="SO11" s="69"/>
      <c r="SP11" s="69"/>
      <c r="SQ11" s="69"/>
      <c r="SR11" s="69"/>
      <c r="SS11" s="69"/>
      <c r="ST11" s="69"/>
      <c r="SU11" s="69"/>
      <c r="SV11" s="69"/>
      <c r="SW11" s="69"/>
      <c r="SX11" s="69"/>
      <c r="SY11" s="69"/>
      <c r="SZ11" s="69"/>
      <c r="TA11" s="69"/>
      <c r="TB11" s="69"/>
      <c r="TC11" s="69"/>
      <c r="TD11" s="69"/>
      <c r="TE11" s="69"/>
      <c r="TF11" s="69"/>
      <c r="TG11" s="69"/>
      <c r="TH11" s="69"/>
      <c r="TI11" s="69"/>
      <c r="TJ11" s="69"/>
      <c r="TK11" s="69"/>
      <c r="TL11" s="69"/>
      <c r="TM11" s="69"/>
      <c r="TN11" s="69"/>
      <c r="TO11" s="69"/>
      <c r="TP11" s="69"/>
      <c r="TQ11" s="69"/>
      <c r="TR11" s="69"/>
      <c r="TS11" s="69"/>
      <c r="TT11" s="69"/>
      <c r="TU11" s="69"/>
      <c r="TV11" s="69"/>
      <c r="TW11" s="69"/>
      <c r="TX11" s="69"/>
      <c r="TY11" s="69"/>
      <c r="TZ11" s="69"/>
      <c r="UA11" s="69"/>
      <c r="UB11" s="69"/>
      <c r="UC11" s="69"/>
      <c r="UD11" s="69"/>
      <c r="UE11" s="69"/>
      <c r="UF11" s="69"/>
      <c r="UG11" s="69"/>
      <c r="UH11" s="69"/>
      <c r="UI11" s="69"/>
      <c r="UJ11" s="69"/>
      <c r="UK11" s="69"/>
      <c r="UL11" s="69"/>
      <c r="UM11" s="69"/>
      <c r="UN11" s="69"/>
      <c r="UO11" s="69"/>
      <c r="UP11" s="69"/>
      <c r="UQ11" s="69"/>
      <c r="UR11" s="69"/>
      <c r="US11" s="69"/>
      <c r="UT11" s="69"/>
      <c r="UU11" s="69"/>
      <c r="UV11" s="69"/>
      <c r="UW11" s="69"/>
      <c r="UX11" s="69"/>
      <c r="UY11" s="69"/>
      <c r="UZ11" s="69"/>
      <c r="VA11" s="69"/>
      <c r="VB11" s="69"/>
      <c r="VC11" s="69"/>
      <c r="VD11" s="69"/>
      <c r="VE11" s="69"/>
      <c r="VF11" s="69"/>
      <c r="VG11" s="69"/>
      <c r="VH11" s="69"/>
      <c r="VI11" s="69"/>
      <c r="VJ11" s="69"/>
      <c r="VK11" s="69"/>
      <c r="VL11" s="69"/>
      <c r="VM11" s="69"/>
      <c r="VN11" s="69"/>
      <c r="VO11" s="69"/>
      <c r="VP11" s="69"/>
      <c r="VQ11" s="69"/>
      <c r="VR11" s="69"/>
      <c r="VS11" s="69"/>
      <c r="VT11" s="69"/>
      <c r="VU11" s="69"/>
      <c r="VV11" s="69"/>
      <c r="VW11" s="69"/>
      <c r="VX11" s="69"/>
      <c r="VY11" s="69"/>
      <c r="VZ11" s="69"/>
      <c r="WA11" s="69"/>
      <c r="WB11" s="69"/>
      <c r="WC11" s="69"/>
      <c r="WD11" s="69"/>
      <c r="WE11" s="69"/>
      <c r="WF11" s="69"/>
      <c r="WG11" s="69"/>
      <c r="WH11" s="69"/>
      <c r="WI11" s="69"/>
      <c r="WJ11" s="69"/>
      <c r="WK11" s="69"/>
      <c r="WL11" s="69"/>
      <c r="WM11" s="69"/>
      <c r="WN11" s="69"/>
      <c r="WO11" s="69"/>
      <c r="WP11" s="69"/>
      <c r="WQ11" s="69"/>
      <c r="WR11" s="69"/>
      <c r="WS11" s="69"/>
      <c r="WT11" s="69"/>
      <c r="WU11" s="69"/>
      <c r="WV11" s="69"/>
      <c r="WW11" s="69"/>
      <c r="WX11" s="69"/>
      <c r="WY11" s="69"/>
      <c r="WZ11" s="69"/>
      <c r="XA11" s="69"/>
      <c r="XB11" s="69"/>
      <c r="XC11" s="69"/>
      <c r="XD11" s="69"/>
      <c r="XE11" s="69"/>
      <c r="XF11" s="69"/>
      <c r="XG11" s="69"/>
      <c r="XH11" s="69"/>
      <c r="XI11" s="69"/>
      <c r="XJ11" s="69"/>
      <c r="XK11" s="69"/>
      <c r="XL11" s="69"/>
      <c r="XM11" s="69"/>
      <c r="XN11" s="69"/>
      <c r="XO11" s="69"/>
      <c r="XP11" s="69"/>
      <c r="XQ11" s="69"/>
      <c r="XR11" s="69"/>
      <c r="XS11" s="69"/>
      <c r="XT11" s="69"/>
      <c r="XU11" s="69"/>
      <c r="XV11" s="69"/>
      <c r="XW11" s="69"/>
      <c r="XX11" s="69"/>
      <c r="XY11" s="69"/>
      <c r="XZ11" s="69"/>
      <c r="YA11" s="69"/>
      <c r="YB11" s="69"/>
      <c r="YC11" s="69"/>
      <c r="YD11" s="69"/>
      <c r="YE11" s="69"/>
      <c r="YF11" s="69"/>
      <c r="YG11" s="69"/>
      <c r="YH11" s="69"/>
      <c r="YI11" s="69"/>
      <c r="YJ11" s="69"/>
      <c r="YK11" s="69"/>
      <c r="YL11" s="69"/>
      <c r="YM11" s="69"/>
      <c r="YN11" s="69"/>
      <c r="YO11" s="69"/>
      <c r="YP11" s="69"/>
      <c r="YQ11" s="69"/>
      <c r="YR11" s="69"/>
      <c r="YS11" s="69"/>
      <c r="YT11" s="69"/>
      <c r="YU11" s="69"/>
      <c r="YV11" s="69"/>
      <c r="YW11" s="69"/>
      <c r="YX11" s="69"/>
      <c r="YY11" s="69"/>
      <c r="YZ11" s="69"/>
      <c r="ZA11" s="69"/>
      <c r="ZB11" s="69"/>
      <c r="ZC11" s="69"/>
      <c r="ZD11" s="69"/>
      <c r="ZE11" s="69"/>
      <c r="ZF11" s="69"/>
      <c r="ZG11" s="69"/>
      <c r="ZH11" s="69"/>
      <c r="ZI11" s="69"/>
      <c r="ZJ11" s="69"/>
      <c r="ZK11" s="69"/>
      <c r="ZL11" s="69"/>
      <c r="ZM11" s="69"/>
      <c r="ZN11" s="69"/>
      <c r="ZO11" s="69"/>
      <c r="ZP11" s="69"/>
      <c r="ZQ11" s="69"/>
      <c r="ZR11" s="69"/>
      <c r="ZS11" s="69"/>
      <c r="ZT11" s="69"/>
      <c r="ZU11" s="69"/>
      <c r="ZV11" s="69"/>
      <c r="ZW11" s="69"/>
      <c r="ZX11" s="69"/>
      <c r="ZY11" s="69"/>
      <c r="ZZ11" s="69"/>
      <c r="AAA11" s="69"/>
      <c r="AAB11" s="69"/>
      <c r="AAC11" s="69"/>
      <c r="AAD11" s="69"/>
      <c r="AAE11" s="69"/>
      <c r="AAF11" s="69"/>
      <c r="AAG11" s="69"/>
      <c r="AAH11" s="69"/>
      <c r="AAI11" s="69"/>
      <c r="AAJ11" s="69"/>
      <c r="AAK11" s="69"/>
      <c r="AAL11" s="69"/>
      <c r="AAM11" s="69"/>
      <c r="AAN11" s="69"/>
      <c r="AAO11" s="69"/>
      <c r="AAP11" s="69"/>
      <c r="AAQ11" s="69"/>
      <c r="AAR11" s="69"/>
      <c r="AAS11" s="69"/>
      <c r="AAT11" s="69"/>
      <c r="AAU11" s="69"/>
      <c r="AAV11" s="69"/>
      <c r="AAW11" s="69"/>
      <c r="AAX11" s="69"/>
      <c r="AAY11" s="69"/>
      <c r="AAZ11" s="69"/>
      <c r="ABA11" s="69"/>
      <c r="ABB11" s="69"/>
      <c r="ABC11" s="69"/>
      <c r="ABD11" s="69"/>
      <c r="ABE11" s="69"/>
      <c r="ABF11" s="69"/>
      <c r="ABG11" s="69"/>
      <c r="ABH11" s="69"/>
      <c r="ABI11" s="69"/>
      <c r="ABJ11" s="69"/>
      <c r="ABK11" s="69"/>
      <c r="ABL11" s="69"/>
      <c r="ABM11" s="69"/>
      <c r="ABN11" s="69"/>
      <c r="ABO11" s="69"/>
      <c r="ABP11" s="69"/>
      <c r="ABQ11" s="69"/>
      <c r="ABR11" s="69"/>
      <c r="ABS11" s="69"/>
      <c r="ABT11" s="69"/>
      <c r="ABU11" s="69"/>
      <c r="ABV11" s="69"/>
      <c r="ABW11" s="69"/>
      <c r="ABX11" s="69"/>
      <c r="ABY11" s="69"/>
      <c r="ABZ11" s="69"/>
      <c r="ACA11" s="69"/>
      <c r="ACB11" s="69"/>
      <c r="ACC11" s="69"/>
      <c r="ACD11" s="69"/>
      <c r="ACE11" s="69"/>
      <c r="ACF11" s="69"/>
      <c r="ACG11" s="69"/>
      <c r="ACH11" s="69"/>
      <c r="ACI11" s="69"/>
      <c r="ACJ11" s="69"/>
      <c r="ACK11" s="69"/>
      <c r="ACL11" s="69"/>
      <c r="ACM11" s="69"/>
      <c r="ACN11" s="69"/>
      <c r="ACO11" s="69"/>
      <c r="ACP11" s="69"/>
      <c r="ACQ11" s="69"/>
      <c r="ACR11" s="69"/>
      <c r="ACS11" s="69"/>
      <c r="ACT11" s="69"/>
      <c r="ACU11" s="69"/>
      <c r="ACV11" s="69"/>
      <c r="ACW11" s="69"/>
      <c r="ACX11" s="69"/>
      <c r="ACY11" s="69"/>
      <c r="ACZ11" s="69"/>
      <c r="ADA11" s="69"/>
      <c r="ADB11" s="69"/>
      <c r="ADC11" s="69"/>
      <c r="ADD11" s="69"/>
      <c r="ADE11" s="69"/>
      <c r="ADF11" s="69"/>
      <c r="ADG11" s="69"/>
      <c r="ADH11" s="69"/>
      <c r="ADI11" s="69"/>
      <c r="ADJ11" s="69"/>
      <c r="ADK11" s="69"/>
      <c r="ADL11" s="69"/>
      <c r="ADM11" s="69"/>
      <c r="ADN11" s="69"/>
      <c r="ADO11" s="69"/>
      <c r="ADP11" s="69"/>
      <c r="ADQ11" s="69"/>
      <c r="ADR11" s="69"/>
      <c r="ADS11" s="69"/>
      <c r="ADT11" s="69"/>
      <c r="ADU11" s="69"/>
      <c r="ADV11" s="69"/>
      <c r="ADW11" s="69"/>
      <c r="ADX11" s="69"/>
      <c r="ADY11" s="69"/>
      <c r="ADZ11" s="69"/>
      <c r="AEA11" s="69"/>
      <c r="AEB11" s="69"/>
      <c r="AEC11" s="69"/>
      <c r="AED11" s="69"/>
      <c r="AEE11" s="69"/>
      <c r="AEF11" s="69"/>
      <c r="AEG11" s="69"/>
      <c r="AEH11" s="69"/>
      <c r="AEI11" s="69"/>
      <c r="AEJ11" s="69"/>
      <c r="AEK11" s="69"/>
      <c r="AEL11" s="69"/>
      <c r="AEM11" s="69"/>
      <c r="AEN11" s="69"/>
      <c r="AEO11" s="69"/>
      <c r="AEP11" s="69"/>
      <c r="AEQ11" s="69"/>
      <c r="AER11" s="69"/>
      <c r="AES11" s="69"/>
      <c r="AET11" s="69"/>
      <c r="AEU11" s="69"/>
      <c r="AEV11" s="69"/>
      <c r="AEW11" s="69"/>
      <c r="AEX11" s="69"/>
      <c r="AEY11" s="69"/>
      <c r="AEZ11" s="69"/>
      <c r="AFA11" s="69"/>
      <c r="AFB11" s="69"/>
      <c r="AFC11" s="69"/>
      <c r="AFD11" s="69"/>
      <c r="AFE11" s="69"/>
      <c r="AFF11" s="69"/>
      <c r="AFG11" s="69"/>
      <c r="AFH11" s="69"/>
      <c r="AFI11" s="69"/>
      <c r="AFJ11" s="69"/>
      <c r="AFK11" s="69"/>
      <c r="AFL11" s="69"/>
      <c r="AFM11" s="69"/>
      <c r="AFN11" s="69"/>
      <c r="AFO11" s="69"/>
      <c r="AFP11" s="69"/>
      <c r="AFQ11" s="69"/>
      <c r="AFR11" s="69"/>
      <c r="AFS11" s="69"/>
      <c r="AFT11" s="69"/>
      <c r="AFU11" s="69"/>
      <c r="AFV11" s="69"/>
      <c r="AFW11" s="69"/>
      <c r="AFX11" s="69"/>
      <c r="AFY11" s="69"/>
      <c r="AFZ11" s="69"/>
      <c r="AGA11" s="69"/>
      <c r="AGB11" s="69"/>
      <c r="AGC11" s="69"/>
      <c r="AGD11" s="69"/>
      <c r="AGE11" s="69"/>
      <c r="AGF11" s="69"/>
      <c r="AGG11" s="69"/>
      <c r="AGH11" s="69"/>
      <c r="AGI11" s="69"/>
      <c r="AGJ11" s="69"/>
      <c r="AGK11" s="69"/>
      <c r="AGL11" s="69"/>
      <c r="AGM11" s="69"/>
      <c r="AGN11" s="69"/>
      <c r="AGO11" s="69"/>
      <c r="AGP11" s="69"/>
      <c r="AGQ11" s="69"/>
      <c r="AGR11" s="69"/>
      <c r="AGS11" s="69"/>
      <c r="AGT11" s="69"/>
      <c r="AGU11" s="69"/>
      <c r="AGV11" s="69"/>
      <c r="AGW11" s="69"/>
      <c r="AGX11" s="69"/>
      <c r="AGY11" s="69"/>
      <c r="AGZ11" s="69"/>
      <c r="AHA11" s="69"/>
      <c r="AHB11" s="69"/>
      <c r="AHC11" s="69"/>
      <c r="AHD11" s="69"/>
      <c r="AHE11" s="69"/>
      <c r="AHF11" s="69"/>
      <c r="AHG11" s="69"/>
      <c r="AHH11" s="69"/>
      <c r="AHI11" s="69"/>
      <c r="AHJ11" s="69"/>
      <c r="AHK11" s="69"/>
      <c r="AHL11" s="69"/>
      <c r="AHM11" s="69"/>
      <c r="AHN11" s="69"/>
      <c r="AHO11" s="69"/>
      <c r="AHP11" s="69"/>
      <c r="AHQ11" s="69"/>
      <c r="AHR11" s="69"/>
      <c r="AHS11" s="69"/>
      <c r="AHT11" s="69"/>
      <c r="AHU11" s="69"/>
      <c r="AHV11" s="69"/>
      <c r="AHW11" s="69"/>
      <c r="AHX11" s="69"/>
      <c r="AHY11" s="69"/>
      <c r="AHZ11" s="69"/>
      <c r="AIA11" s="69"/>
      <c r="AIB11" s="69"/>
      <c r="AIC11" s="69"/>
      <c r="AID11" s="69"/>
      <c r="AIE11" s="69"/>
      <c r="AIF11" s="69"/>
      <c r="AIG11" s="69"/>
      <c r="AIH11" s="69"/>
      <c r="AII11" s="69"/>
      <c r="AIJ11" s="69"/>
      <c r="AIK11" s="69"/>
      <c r="AIL11" s="69"/>
      <c r="AIM11" s="69"/>
      <c r="AIN11" s="69"/>
      <c r="AIO11" s="69"/>
      <c r="AIP11" s="69"/>
      <c r="AIQ11" s="69"/>
      <c r="AIR11" s="69"/>
      <c r="AIS11" s="69"/>
      <c r="AIT11" s="69"/>
      <c r="AIU11" s="69"/>
      <c r="AIV11" s="69"/>
    </row>
    <row r="12" spans="1:932" s="56" customFormat="1" x14ac:dyDescent="0.25">
      <c r="A12" s="59" t="s">
        <v>98</v>
      </c>
      <c r="B12" s="89">
        <v>5000</v>
      </c>
      <c r="C12" s="90"/>
      <c r="D12" s="90">
        <v>3775</v>
      </c>
      <c r="E12" s="90"/>
      <c r="F12" s="90"/>
      <c r="G12" s="90"/>
      <c r="H12" s="90"/>
      <c r="I12" s="90"/>
      <c r="J12" s="90"/>
      <c r="K12" s="90"/>
      <c r="L12" s="9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70"/>
      <c r="EL12" s="70"/>
      <c r="EM12" s="70"/>
      <c r="EN12" s="70"/>
      <c r="EO12" s="70"/>
      <c r="EP12" s="70"/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0"/>
      <c r="FB12" s="70"/>
      <c r="FC12" s="70"/>
      <c r="FD12" s="70"/>
      <c r="FE12" s="70"/>
      <c r="FF12" s="70"/>
      <c r="FG12" s="70"/>
      <c r="FH12" s="70"/>
      <c r="FI12" s="70"/>
      <c r="FJ12" s="70"/>
      <c r="FK12" s="70"/>
      <c r="FL12" s="70"/>
      <c r="FM12" s="70"/>
      <c r="FN12" s="70"/>
      <c r="FO12" s="70"/>
      <c r="FP12" s="70"/>
      <c r="FQ12" s="70"/>
      <c r="FR12" s="70"/>
      <c r="FS12" s="70"/>
      <c r="FT12" s="70"/>
      <c r="FU12" s="70"/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  <c r="GG12" s="70"/>
      <c r="GH12" s="70"/>
      <c r="GI12" s="70"/>
      <c r="GJ12" s="70"/>
      <c r="GK12" s="70"/>
      <c r="GL12" s="70"/>
      <c r="GM12" s="70"/>
      <c r="GN12" s="70"/>
      <c r="GO12" s="70"/>
      <c r="GP12" s="70"/>
      <c r="GQ12" s="70"/>
      <c r="GR12" s="70"/>
      <c r="GS12" s="70"/>
      <c r="GT12" s="70"/>
      <c r="GU12" s="70"/>
      <c r="GV12" s="70"/>
      <c r="GW12" s="70"/>
      <c r="GX12" s="70"/>
      <c r="GY12" s="70"/>
      <c r="GZ12" s="70"/>
      <c r="HA12" s="70"/>
      <c r="HB12" s="70"/>
      <c r="HC12" s="70"/>
      <c r="HD12" s="70"/>
      <c r="HE12" s="70"/>
      <c r="HF12" s="70"/>
      <c r="HG12" s="70"/>
      <c r="HH12" s="70"/>
      <c r="HI12" s="70"/>
      <c r="HJ12" s="70"/>
      <c r="HK12" s="70"/>
      <c r="HL12" s="70"/>
      <c r="HM12" s="70"/>
      <c r="HN12" s="70"/>
      <c r="HO12" s="70"/>
      <c r="HP12" s="70"/>
      <c r="HQ12" s="70"/>
      <c r="HR12" s="70"/>
      <c r="HS12" s="70"/>
      <c r="HT12" s="70"/>
      <c r="HU12" s="70"/>
      <c r="HV12" s="70"/>
      <c r="HW12" s="70"/>
      <c r="HX12" s="70"/>
      <c r="HY12" s="70"/>
      <c r="HZ12" s="70"/>
      <c r="IA12" s="70"/>
      <c r="IB12" s="70"/>
      <c r="IC12" s="70"/>
      <c r="ID12" s="70"/>
      <c r="IE12" s="70"/>
      <c r="IF12" s="70"/>
      <c r="IG12" s="70"/>
      <c r="IH12" s="70"/>
      <c r="II12" s="70"/>
      <c r="IJ12" s="70"/>
      <c r="IK12" s="70"/>
      <c r="IL12" s="70"/>
      <c r="IM12" s="70"/>
      <c r="IN12" s="70"/>
      <c r="IO12" s="70"/>
      <c r="IP12" s="70"/>
      <c r="IQ12" s="70"/>
      <c r="IR12" s="70"/>
      <c r="IS12" s="70"/>
      <c r="IT12" s="70"/>
      <c r="IU12" s="70"/>
      <c r="IV12" s="70"/>
      <c r="IW12" s="70"/>
      <c r="IX12" s="70"/>
      <c r="IY12" s="70"/>
      <c r="IZ12" s="70"/>
      <c r="JA12" s="70"/>
      <c r="JB12" s="70"/>
      <c r="JC12" s="70"/>
      <c r="JD12" s="70"/>
      <c r="JE12" s="70"/>
      <c r="JF12" s="70"/>
      <c r="JG12" s="70"/>
      <c r="JH12" s="70"/>
      <c r="JI12" s="70"/>
      <c r="JJ12" s="70"/>
      <c r="JK12" s="70"/>
      <c r="JL12" s="70"/>
      <c r="JM12" s="70"/>
      <c r="JN12" s="70"/>
      <c r="JO12" s="70"/>
      <c r="JP12" s="70"/>
      <c r="JQ12" s="70"/>
      <c r="JR12" s="70"/>
      <c r="JS12" s="70"/>
      <c r="JT12" s="70"/>
      <c r="JU12" s="70"/>
      <c r="JV12" s="70"/>
      <c r="JW12" s="70"/>
      <c r="JX12" s="70"/>
      <c r="JY12" s="70"/>
      <c r="JZ12" s="70"/>
      <c r="KA12" s="70"/>
      <c r="KB12" s="70"/>
      <c r="KC12" s="70"/>
      <c r="KD12" s="70"/>
      <c r="KE12" s="70"/>
      <c r="KF12" s="70"/>
      <c r="KG12" s="70"/>
      <c r="KH12" s="70"/>
      <c r="KI12" s="70"/>
      <c r="KJ12" s="70"/>
      <c r="KK12" s="70"/>
      <c r="KL12" s="70"/>
      <c r="KM12" s="70"/>
      <c r="KN12" s="70"/>
      <c r="KO12" s="70"/>
      <c r="KP12" s="70"/>
      <c r="KQ12" s="70"/>
      <c r="KR12" s="70"/>
      <c r="KS12" s="70"/>
      <c r="KT12" s="70"/>
      <c r="KU12" s="70"/>
      <c r="KV12" s="70"/>
      <c r="KW12" s="70"/>
      <c r="KX12" s="70"/>
      <c r="KY12" s="70"/>
      <c r="KZ12" s="70"/>
      <c r="LA12" s="70"/>
      <c r="LB12" s="70"/>
      <c r="LC12" s="70"/>
      <c r="LD12" s="70"/>
      <c r="LE12" s="70"/>
      <c r="LF12" s="70"/>
      <c r="LG12" s="70"/>
      <c r="LH12" s="70"/>
      <c r="LI12" s="70"/>
      <c r="LJ12" s="70"/>
      <c r="LK12" s="70"/>
      <c r="LL12" s="70"/>
      <c r="LM12" s="70"/>
      <c r="LN12" s="70"/>
      <c r="LO12" s="70"/>
      <c r="LP12" s="70"/>
      <c r="LQ12" s="70"/>
      <c r="LR12" s="70"/>
      <c r="LS12" s="70"/>
      <c r="LT12" s="70"/>
      <c r="LU12" s="70"/>
      <c r="LV12" s="70"/>
      <c r="LW12" s="70"/>
      <c r="LX12" s="70"/>
      <c r="LY12" s="70"/>
      <c r="LZ12" s="70"/>
      <c r="MA12" s="70"/>
      <c r="MB12" s="70"/>
      <c r="MC12" s="70"/>
      <c r="MD12" s="70"/>
      <c r="ME12" s="70"/>
      <c r="MF12" s="70"/>
      <c r="MG12" s="70"/>
      <c r="MH12" s="70"/>
      <c r="MI12" s="70"/>
      <c r="MJ12" s="70"/>
      <c r="MK12" s="70"/>
      <c r="ML12" s="70"/>
      <c r="MM12" s="70"/>
      <c r="MN12" s="70"/>
      <c r="MO12" s="70"/>
      <c r="MP12" s="70"/>
      <c r="MQ12" s="70"/>
      <c r="MR12" s="70"/>
      <c r="MS12" s="70"/>
      <c r="MT12" s="70"/>
      <c r="MU12" s="70"/>
      <c r="MV12" s="70"/>
      <c r="MW12" s="70"/>
      <c r="MX12" s="70"/>
      <c r="MY12" s="70"/>
      <c r="MZ12" s="70"/>
      <c r="NA12" s="70"/>
      <c r="NB12" s="70"/>
      <c r="NC12" s="70"/>
      <c r="ND12" s="70"/>
      <c r="NE12" s="70"/>
      <c r="NF12" s="70"/>
      <c r="NG12" s="70"/>
      <c r="NH12" s="70"/>
      <c r="NI12" s="70"/>
      <c r="NJ12" s="70"/>
      <c r="NK12" s="70"/>
      <c r="NL12" s="70"/>
      <c r="NM12" s="70"/>
      <c r="NN12" s="70"/>
      <c r="NO12" s="70"/>
      <c r="NP12" s="70"/>
      <c r="NQ12" s="70"/>
      <c r="NR12" s="70"/>
      <c r="NS12" s="70"/>
      <c r="NT12" s="70"/>
      <c r="NU12" s="70"/>
      <c r="NV12" s="70"/>
      <c r="NW12" s="70"/>
      <c r="NX12" s="70"/>
      <c r="NY12" s="70"/>
      <c r="NZ12" s="70"/>
      <c r="OA12" s="70"/>
      <c r="OB12" s="70"/>
      <c r="OC12" s="70"/>
      <c r="OD12" s="70"/>
      <c r="OE12" s="70"/>
      <c r="OF12" s="70"/>
      <c r="OG12" s="70"/>
      <c r="OH12" s="70"/>
      <c r="OI12" s="70"/>
      <c r="OJ12" s="70"/>
      <c r="OK12" s="70"/>
      <c r="OL12" s="70"/>
      <c r="OM12" s="70"/>
      <c r="ON12" s="70"/>
      <c r="OO12" s="70"/>
      <c r="OP12" s="70"/>
      <c r="OQ12" s="70"/>
      <c r="OR12" s="70"/>
      <c r="OS12" s="70"/>
      <c r="OT12" s="70"/>
      <c r="OU12" s="70"/>
      <c r="OV12" s="70"/>
      <c r="OW12" s="70"/>
      <c r="OX12" s="70"/>
      <c r="OY12" s="70"/>
      <c r="OZ12" s="70"/>
      <c r="PA12" s="70"/>
      <c r="PB12" s="70"/>
      <c r="PC12" s="70"/>
      <c r="PD12" s="70"/>
      <c r="PE12" s="70"/>
      <c r="PF12" s="70"/>
      <c r="PG12" s="70"/>
      <c r="PH12" s="70"/>
      <c r="PI12" s="70"/>
      <c r="PJ12" s="70"/>
      <c r="PK12" s="70"/>
      <c r="PL12" s="70"/>
      <c r="PM12" s="70"/>
      <c r="PN12" s="70"/>
      <c r="PO12" s="70"/>
      <c r="PP12" s="70"/>
      <c r="PQ12" s="70"/>
      <c r="PR12" s="70"/>
      <c r="PS12" s="70"/>
      <c r="PT12" s="70"/>
      <c r="PU12" s="70"/>
      <c r="PV12" s="70"/>
      <c r="PW12" s="70"/>
      <c r="PX12" s="70"/>
      <c r="PY12" s="70"/>
      <c r="PZ12" s="70"/>
      <c r="QA12" s="70"/>
      <c r="QB12" s="70"/>
      <c r="QC12" s="70"/>
      <c r="QD12" s="70"/>
      <c r="QE12" s="70"/>
      <c r="QF12" s="70"/>
      <c r="QG12" s="70"/>
      <c r="QH12" s="70"/>
      <c r="QI12" s="70"/>
      <c r="QJ12" s="70"/>
      <c r="QK12" s="70"/>
      <c r="QL12" s="70"/>
      <c r="QM12" s="70"/>
      <c r="QN12" s="70"/>
      <c r="QO12" s="70"/>
      <c r="QP12" s="70"/>
      <c r="QQ12" s="70"/>
      <c r="QR12" s="70"/>
      <c r="QS12" s="70"/>
      <c r="QT12" s="70"/>
      <c r="QU12" s="70"/>
      <c r="QV12" s="70"/>
      <c r="QW12" s="70"/>
      <c r="QX12" s="70"/>
      <c r="QY12" s="70"/>
      <c r="QZ12" s="70"/>
      <c r="RA12" s="70"/>
      <c r="RB12" s="70"/>
      <c r="RC12" s="70"/>
      <c r="RD12" s="70"/>
      <c r="RE12" s="70"/>
      <c r="RF12" s="70"/>
      <c r="RG12" s="70"/>
      <c r="RH12" s="70"/>
      <c r="RI12" s="70"/>
      <c r="RJ12" s="70"/>
      <c r="RK12" s="70"/>
      <c r="RL12" s="70"/>
      <c r="RM12" s="70"/>
      <c r="RN12" s="70"/>
      <c r="RO12" s="70"/>
      <c r="RP12" s="70"/>
      <c r="RQ12" s="70"/>
      <c r="RR12" s="70"/>
      <c r="RS12" s="70"/>
      <c r="RT12" s="70"/>
      <c r="RU12" s="70"/>
      <c r="RV12" s="70"/>
      <c r="RW12" s="70"/>
      <c r="RX12" s="70"/>
      <c r="RY12" s="70"/>
      <c r="RZ12" s="70"/>
      <c r="SA12" s="70"/>
      <c r="SB12" s="70"/>
      <c r="SC12" s="70"/>
      <c r="SD12" s="70"/>
      <c r="SE12" s="70"/>
      <c r="SF12" s="70"/>
      <c r="SG12" s="70"/>
      <c r="SH12" s="70"/>
      <c r="SI12" s="70"/>
      <c r="SJ12" s="70"/>
      <c r="SK12" s="70"/>
      <c r="SL12" s="70"/>
      <c r="SM12" s="70"/>
      <c r="SN12" s="70"/>
      <c r="SO12" s="70"/>
      <c r="SP12" s="70"/>
      <c r="SQ12" s="70"/>
      <c r="SR12" s="70"/>
      <c r="SS12" s="70"/>
      <c r="ST12" s="70"/>
      <c r="SU12" s="70"/>
      <c r="SV12" s="70"/>
      <c r="SW12" s="70"/>
      <c r="SX12" s="70"/>
      <c r="SY12" s="70"/>
      <c r="SZ12" s="70"/>
      <c r="TA12" s="70"/>
      <c r="TB12" s="70"/>
      <c r="TC12" s="70"/>
      <c r="TD12" s="70"/>
      <c r="TE12" s="70"/>
      <c r="TF12" s="70"/>
      <c r="TG12" s="70"/>
      <c r="TH12" s="70"/>
      <c r="TI12" s="70"/>
      <c r="TJ12" s="70"/>
      <c r="TK12" s="70"/>
      <c r="TL12" s="70"/>
      <c r="TM12" s="70"/>
      <c r="TN12" s="70"/>
      <c r="TO12" s="70"/>
      <c r="TP12" s="70"/>
      <c r="TQ12" s="70"/>
      <c r="TR12" s="70"/>
      <c r="TS12" s="70"/>
      <c r="TT12" s="70"/>
      <c r="TU12" s="70"/>
      <c r="TV12" s="70"/>
      <c r="TW12" s="70"/>
      <c r="TX12" s="70"/>
      <c r="TY12" s="70"/>
      <c r="TZ12" s="70"/>
      <c r="UA12" s="70"/>
      <c r="UB12" s="70"/>
      <c r="UC12" s="70"/>
      <c r="UD12" s="70"/>
      <c r="UE12" s="70"/>
      <c r="UF12" s="70"/>
      <c r="UG12" s="70"/>
      <c r="UH12" s="70"/>
      <c r="UI12" s="70"/>
      <c r="UJ12" s="70"/>
      <c r="UK12" s="70"/>
      <c r="UL12" s="70"/>
      <c r="UM12" s="70"/>
      <c r="UN12" s="70"/>
      <c r="UO12" s="70"/>
      <c r="UP12" s="70"/>
      <c r="UQ12" s="70"/>
      <c r="UR12" s="70"/>
      <c r="US12" s="70"/>
      <c r="UT12" s="70"/>
      <c r="UU12" s="70"/>
      <c r="UV12" s="70"/>
      <c r="UW12" s="70"/>
      <c r="UX12" s="70"/>
      <c r="UY12" s="70"/>
      <c r="UZ12" s="70"/>
      <c r="VA12" s="70"/>
      <c r="VB12" s="70"/>
      <c r="VC12" s="70"/>
      <c r="VD12" s="70"/>
      <c r="VE12" s="70"/>
      <c r="VF12" s="70"/>
      <c r="VG12" s="70"/>
      <c r="VH12" s="70"/>
      <c r="VI12" s="70"/>
      <c r="VJ12" s="70"/>
      <c r="VK12" s="70"/>
      <c r="VL12" s="70"/>
      <c r="VM12" s="70"/>
      <c r="VN12" s="70"/>
      <c r="VO12" s="70"/>
      <c r="VP12" s="70"/>
      <c r="VQ12" s="70"/>
      <c r="VR12" s="70"/>
      <c r="VS12" s="70"/>
      <c r="VT12" s="70"/>
      <c r="VU12" s="70"/>
      <c r="VV12" s="70"/>
      <c r="VW12" s="70"/>
      <c r="VX12" s="70"/>
      <c r="VY12" s="70"/>
      <c r="VZ12" s="70"/>
      <c r="WA12" s="70"/>
      <c r="WB12" s="70"/>
      <c r="WC12" s="70"/>
      <c r="WD12" s="70"/>
      <c r="WE12" s="70"/>
      <c r="WF12" s="70"/>
      <c r="WG12" s="70"/>
      <c r="WH12" s="70"/>
      <c r="WI12" s="70"/>
      <c r="WJ12" s="70"/>
      <c r="WK12" s="70"/>
      <c r="WL12" s="70"/>
      <c r="WM12" s="70"/>
      <c r="WN12" s="70"/>
      <c r="WO12" s="70"/>
      <c r="WP12" s="70"/>
      <c r="WQ12" s="70"/>
      <c r="WR12" s="70"/>
      <c r="WS12" s="70"/>
      <c r="WT12" s="70"/>
      <c r="WU12" s="70"/>
      <c r="WV12" s="70"/>
      <c r="WW12" s="70"/>
      <c r="WX12" s="70"/>
      <c r="WY12" s="70"/>
      <c r="WZ12" s="70"/>
      <c r="XA12" s="70"/>
      <c r="XB12" s="70"/>
      <c r="XC12" s="70"/>
      <c r="XD12" s="70"/>
      <c r="XE12" s="70"/>
      <c r="XF12" s="70"/>
      <c r="XG12" s="70"/>
      <c r="XH12" s="70"/>
      <c r="XI12" s="70"/>
      <c r="XJ12" s="70"/>
      <c r="XK12" s="70"/>
      <c r="XL12" s="70"/>
      <c r="XM12" s="70"/>
      <c r="XN12" s="70"/>
      <c r="XO12" s="70"/>
      <c r="XP12" s="70"/>
      <c r="XQ12" s="70"/>
      <c r="XR12" s="70"/>
      <c r="XS12" s="70"/>
      <c r="XT12" s="70"/>
      <c r="XU12" s="70"/>
      <c r="XV12" s="70"/>
      <c r="XW12" s="70"/>
      <c r="XX12" s="70"/>
      <c r="XY12" s="70"/>
      <c r="XZ12" s="70"/>
      <c r="YA12" s="70"/>
      <c r="YB12" s="70"/>
      <c r="YC12" s="70"/>
      <c r="YD12" s="70"/>
      <c r="YE12" s="70"/>
      <c r="YF12" s="70"/>
      <c r="YG12" s="70"/>
      <c r="YH12" s="70"/>
      <c r="YI12" s="70"/>
      <c r="YJ12" s="70"/>
      <c r="YK12" s="70"/>
      <c r="YL12" s="70"/>
      <c r="YM12" s="70"/>
      <c r="YN12" s="70"/>
      <c r="YO12" s="70"/>
      <c r="YP12" s="70"/>
      <c r="YQ12" s="70"/>
      <c r="YR12" s="70"/>
      <c r="YS12" s="70"/>
      <c r="YT12" s="70"/>
      <c r="YU12" s="70"/>
      <c r="YV12" s="70"/>
      <c r="YW12" s="70"/>
      <c r="YX12" s="70"/>
      <c r="YY12" s="70"/>
      <c r="YZ12" s="70"/>
      <c r="ZA12" s="70"/>
      <c r="ZB12" s="70"/>
      <c r="ZC12" s="70"/>
      <c r="ZD12" s="70"/>
      <c r="ZE12" s="70"/>
      <c r="ZF12" s="70"/>
      <c r="ZG12" s="70"/>
      <c r="ZH12" s="70"/>
      <c r="ZI12" s="70"/>
      <c r="ZJ12" s="70"/>
      <c r="ZK12" s="70"/>
      <c r="ZL12" s="70"/>
      <c r="ZM12" s="70"/>
      <c r="ZN12" s="70"/>
      <c r="ZO12" s="70"/>
      <c r="ZP12" s="70"/>
      <c r="ZQ12" s="70"/>
      <c r="ZR12" s="70"/>
      <c r="ZS12" s="70"/>
      <c r="ZT12" s="70"/>
      <c r="ZU12" s="70"/>
      <c r="ZV12" s="70"/>
      <c r="ZW12" s="70"/>
      <c r="ZX12" s="70"/>
      <c r="ZY12" s="70"/>
      <c r="ZZ12" s="70"/>
      <c r="AAA12" s="70"/>
      <c r="AAB12" s="70"/>
      <c r="AAC12" s="70"/>
      <c r="AAD12" s="70"/>
      <c r="AAE12" s="70"/>
      <c r="AAF12" s="70"/>
      <c r="AAG12" s="70"/>
      <c r="AAH12" s="70"/>
      <c r="AAI12" s="70"/>
      <c r="AAJ12" s="70"/>
      <c r="AAK12" s="70"/>
      <c r="AAL12" s="70"/>
      <c r="AAM12" s="70"/>
      <c r="AAN12" s="70"/>
      <c r="AAO12" s="70"/>
      <c r="AAP12" s="70"/>
      <c r="AAQ12" s="70"/>
      <c r="AAR12" s="70"/>
      <c r="AAS12" s="70"/>
      <c r="AAT12" s="70"/>
      <c r="AAU12" s="70"/>
      <c r="AAV12" s="70"/>
      <c r="AAW12" s="70"/>
      <c r="AAX12" s="70"/>
      <c r="AAY12" s="70"/>
      <c r="AAZ12" s="70"/>
      <c r="ABA12" s="70"/>
      <c r="ABB12" s="70"/>
      <c r="ABC12" s="70"/>
      <c r="ABD12" s="70"/>
      <c r="ABE12" s="70"/>
      <c r="ABF12" s="70"/>
      <c r="ABG12" s="70"/>
      <c r="ABH12" s="70"/>
      <c r="ABI12" s="70"/>
      <c r="ABJ12" s="70"/>
      <c r="ABK12" s="70"/>
      <c r="ABL12" s="70"/>
      <c r="ABM12" s="70"/>
      <c r="ABN12" s="70"/>
      <c r="ABO12" s="70"/>
      <c r="ABP12" s="70"/>
      <c r="ABQ12" s="70"/>
      <c r="ABR12" s="70"/>
      <c r="ABS12" s="70"/>
      <c r="ABT12" s="70"/>
      <c r="ABU12" s="70"/>
      <c r="ABV12" s="70"/>
      <c r="ABW12" s="70"/>
      <c r="ABX12" s="70"/>
      <c r="ABY12" s="70"/>
      <c r="ABZ12" s="70"/>
      <c r="ACA12" s="70"/>
      <c r="ACB12" s="70"/>
      <c r="ACC12" s="70"/>
      <c r="ACD12" s="70"/>
      <c r="ACE12" s="70"/>
      <c r="ACF12" s="70"/>
      <c r="ACG12" s="70"/>
      <c r="ACH12" s="70"/>
      <c r="ACI12" s="70"/>
      <c r="ACJ12" s="70"/>
      <c r="ACK12" s="70"/>
      <c r="ACL12" s="70"/>
      <c r="ACM12" s="70"/>
      <c r="ACN12" s="70"/>
      <c r="ACO12" s="70"/>
      <c r="ACP12" s="70"/>
      <c r="ACQ12" s="70"/>
      <c r="ACR12" s="70"/>
      <c r="ACS12" s="70"/>
      <c r="ACT12" s="70"/>
      <c r="ACU12" s="70"/>
      <c r="ACV12" s="70"/>
      <c r="ACW12" s="70"/>
      <c r="ACX12" s="70"/>
      <c r="ACY12" s="70"/>
      <c r="ACZ12" s="70"/>
      <c r="ADA12" s="70"/>
      <c r="ADB12" s="70"/>
      <c r="ADC12" s="70"/>
      <c r="ADD12" s="70"/>
      <c r="ADE12" s="70"/>
      <c r="ADF12" s="70"/>
      <c r="ADG12" s="70"/>
      <c r="ADH12" s="70"/>
      <c r="ADI12" s="70"/>
      <c r="ADJ12" s="70"/>
      <c r="ADK12" s="70"/>
      <c r="ADL12" s="70"/>
      <c r="ADM12" s="70"/>
      <c r="ADN12" s="70"/>
      <c r="ADO12" s="70"/>
      <c r="ADP12" s="70"/>
      <c r="ADQ12" s="70"/>
      <c r="ADR12" s="70"/>
      <c r="ADS12" s="70"/>
      <c r="ADT12" s="70"/>
      <c r="ADU12" s="70"/>
      <c r="ADV12" s="70"/>
      <c r="ADW12" s="70"/>
      <c r="ADX12" s="70"/>
      <c r="ADY12" s="70"/>
      <c r="ADZ12" s="70"/>
      <c r="AEA12" s="70"/>
      <c r="AEB12" s="70"/>
      <c r="AEC12" s="70"/>
      <c r="AED12" s="70"/>
      <c r="AEE12" s="70"/>
      <c r="AEF12" s="70"/>
      <c r="AEG12" s="70"/>
      <c r="AEH12" s="70"/>
      <c r="AEI12" s="70"/>
      <c r="AEJ12" s="70"/>
      <c r="AEK12" s="70"/>
      <c r="AEL12" s="70"/>
      <c r="AEM12" s="70"/>
      <c r="AEN12" s="70"/>
      <c r="AEO12" s="70"/>
      <c r="AEP12" s="70"/>
      <c r="AEQ12" s="70"/>
      <c r="AER12" s="70"/>
      <c r="AES12" s="70"/>
      <c r="AET12" s="70"/>
      <c r="AEU12" s="70"/>
      <c r="AEV12" s="70"/>
      <c r="AEW12" s="70"/>
      <c r="AEX12" s="70"/>
      <c r="AEY12" s="70"/>
      <c r="AEZ12" s="70"/>
      <c r="AFA12" s="70"/>
      <c r="AFB12" s="70"/>
      <c r="AFC12" s="70"/>
      <c r="AFD12" s="70"/>
      <c r="AFE12" s="70"/>
      <c r="AFF12" s="70"/>
      <c r="AFG12" s="70"/>
      <c r="AFH12" s="70"/>
      <c r="AFI12" s="70"/>
      <c r="AFJ12" s="70"/>
      <c r="AFK12" s="70"/>
      <c r="AFL12" s="70"/>
      <c r="AFM12" s="70"/>
      <c r="AFN12" s="70"/>
      <c r="AFO12" s="70"/>
      <c r="AFP12" s="70"/>
      <c r="AFQ12" s="70"/>
      <c r="AFR12" s="70"/>
      <c r="AFS12" s="70"/>
      <c r="AFT12" s="70"/>
      <c r="AFU12" s="70"/>
      <c r="AFV12" s="70"/>
      <c r="AFW12" s="70"/>
      <c r="AFX12" s="70"/>
      <c r="AFY12" s="70"/>
      <c r="AFZ12" s="70"/>
      <c r="AGA12" s="70"/>
      <c r="AGB12" s="70"/>
      <c r="AGC12" s="70"/>
      <c r="AGD12" s="70"/>
      <c r="AGE12" s="70"/>
      <c r="AGF12" s="70"/>
      <c r="AGG12" s="70"/>
      <c r="AGH12" s="70"/>
      <c r="AGI12" s="70"/>
      <c r="AGJ12" s="70"/>
      <c r="AGK12" s="70"/>
      <c r="AGL12" s="70"/>
      <c r="AGM12" s="70"/>
      <c r="AGN12" s="70"/>
      <c r="AGO12" s="70"/>
      <c r="AGP12" s="70"/>
      <c r="AGQ12" s="70"/>
      <c r="AGR12" s="70"/>
      <c r="AGS12" s="70"/>
      <c r="AGT12" s="70"/>
      <c r="AGU12" s="70"/>
      <c r="AGV12" s="70"/>
      <c r="AGW12" s="70"/>
      <c r="AGX12" s="70"/>
      <c r="AGY12" s="70"/>
      <c r="AGZ12" s="70"/>
      <c r="AHA12" s="70"/>
      <c r="AHB12" s="70"/>
      <c r="AHC12" s="70"/>
      <c r="AHD12" s="70"/>
      <c r="AHE12" s="70"/>
      <c r="AHF12" s="70"/>
      <c r="AHG12" s="70"/>
      <c r="AHH12" s="70"/>
      <c r="AHI12" s="70"/>
      <c r="AHJ12" s="70"/>
      <c r="AHK12" s="70"/>
      <c r="AHL12" s="70"/>
      <c r="AHM12" s="70"/>
      <c r="AHN12" s="70"/>
      <c r="AHO12" s="70"/>
      <c r="AHP12" s="70"/>
      <c r="AHQ12" s="70"/>
      <c r="AHR12" s="70"/>
      <c r="AHS12" s="70"/>
      <c r="AHT12" s="70"/>
      <c r="AHU12" s="70"/>
      <c r="AHV12" s="70"/>
      <c r="AHW12" s="70"/>
      <c r="AHX12" s="70"/>
      <c r="AHY12" s="70"/>
      <c r="AHZ12" s="70"/>
      <c r="AIA12" s="70"/>
      <c r="AIB12" s="70"/>
      <c r="AIC12" s="70"/>
      <c r="AID12" s="70"/>
      <c r="AIE12" s="70"/>
      <c r="AIF12" s="70"/>
      <c r="AIG12" s="70"/>
      <c r="AIH12" s="70"/>
      <c r="AII12" s="70"/>
      <c r="AIJ12" s="70"/>
      <c r="AIK12" s="70"/>
      <c r="AIL12" s="70"/>
      <c r="AIM12" s="70"/>
      <c r="AIN12" s="70"/>
      <c r="AIO12" s="70"/>
      <c r="AIP12" s="70"/>
      <c r="AIQ12" s="70"/>
      <c r="AIR12" s="70"/>
      <c r="AIS12" s="70"/>
      <c r="AIT12" s="70"/>
      <c r="AIU12" s="70"/>
      <c r="AIV12" s="70"/>
    </row>
    <row r="13" spans="1:932" x14ac:dyDescent="0.25">
      <c r="A13" s="60" t="s">
        <v>99</v>
      </c>
      <c r="B13" s="82">
        <v>25000</v>
      </c>
      <c r="C13" s="83"/>
      <c r="D13" s="83">
        <v>16887.5</v>
      </c>
      <c r="E13" s="83"/>
      <c r="F13" s="83"/>
      <c r="G13" s="83"/>
      <c r="H13" s="83"/>
      <c r="I13" s="83"/>
      <c r="J13" s="83"/>
      <c r="K13" s="83"/>
      <c r="L13" s="83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  <c r="IZ13" s="66"/>
      <c r="JA13" s="66"/>
      <c r="JB13" s="66"/>
      <c r="JC13" s="66"/>
      <c r="JD13" s="66"/>
      <c r="JE13" s="66"/>
      <c r="JF13" s="66"/>
      <c r="JG13" s="66"/>
      <c r="JH13" s="66"/>
      <c r="JI13" s="66"/>
      <c r="JJ13" s="66"/>
      <c r="JK13" s="66"/>
      <c r="JL13" s="66"/>
      <c r="JM13" s="66"/>
      <c r="JN13" s="66"/>
      <c r="JO13" s="66"/>
      <c r="JP13" s="66"/>
      <c r="JQ13" s="66"/>
      <c r="JR13" s="66"/>
      <c r="JS13" s="66"/>
      <c r="JT13" s="66"/>
      <c r="JU13" s="66"/>
      <c r="JV13" s="66"/>
      <c r="JW13" s="66"/>
      <c r="JX13" s="66"/>
      <c r="JY13" s="66"/>
      <c r="JZ13" s="66"/>
      <c r="KA13" s="66"/>
      <c r="KB13" s="66"/>
      <c r="KC13" s="66"/>
      <c r="KD13" s="66"/>
      <c r="KE13" s="66"/>
      <c r="KF13" s="66"/>
      <c r="KG13" s="66"/>
      <c r="KH13" s="66"/>
      <c r="KI13" s="66"/>
      <c r="KJ13" s="66"/>
      <c r="KK13" s="66"/>
      <c r="KL13" s="66"/>
      <c r="KM13" s="66"/>
      <c r="KN13" s="66"/>
      <c r="KO13" s="66"/>
      <c r="KP13" s="66"/>
      <c r="KQ13" s="66"/>
      <c r="KR13" s="66"/>
      <c r="KS13" s="66"/>
      <c r="KT13" s="66"/>
      <c r="KU13" s="66"/>
      <c r="KV13" s="66"/>
      <c r="KW13" s="66"/>
      <c r="KX13" s="66"/>
      <c r="KY13" s="66"/>
      <c r="KZ13" s="66"/>
      <c r="LA13" s="66"/>
      <c r="LB13" s="66"/>
      <c r="LC13" s="66"/>
      <c r="LD13" s="66"/>
      <c r="LE13" s="66"/>
      <c r="LF13" s="66"/>
      <c r="LG13" s="66"/>
      <c r="LH13" s="66"/>
      <c r="LI13" s="66"/>
      <c r="LJ13" s="66"/>
      <c r="LK13" s="66"/>
      <c r="LL13" s="66"/>
      <c r="LM13" s="66"/>
      <c r="LN13" s="66"/>
      <c r="LO13" s="66"/>
      <c r="LP13" s="66"/>
      <c r="LQ13" s="66"/>
      <c r="LR13" s="66"/>
      <c r="LS13" s="66"/>
      <c r="LT13" s="66"/>
      <c r="LU13" s="66"/>
      <c r="LV13" s="66"/>
      <c r="LW13" s="66"/>
      <c r="LX13" s="66"/>
      <c r="LY13" s="66"/>
      <c r="LZ13" s="66"/>
      <c r="MA13" s="66"/>
      <c r="MB13" s="66"/>
      <c r="MC13" s="66"/>
      <c r="MD13" s="66"/>
      <c r="ME13" s="66"/>
      <c r="MF13" s="66"/>
      <c r="MG13" s="66"/>
      <c r="MH13" s="66"/>
      <c r="MI13" s="66"/>
      <c r="MJ13" s="66"/>
      <c r="MK13" s="66"/>
      <c r="ML13" s="66"/>
      <c r="MM13" s="66"/>
      <c r="MN13" s="66"/>
      <c r="MO13" s="66"/>
      <c r="MP13" s="66"/>
      <c r="MQ13" s="66"/>
      <c r="MR13" s="66"/>
      <c r="MS13" s="66"/>
      <c r="MT13" s="66"/>
      <c r="MU13" s="66"/>
      <c r="MV13" s="66"/>
      <c r="MW13" s="66"/>
      <c r="MX13" s="66"/>
      <c r="MY13" s="66"/>
      <c r="MZ13" s="66"/>
      <c r="NA13" s="66"/>
      <c r="NB13" s="66"/>
      <c r="NC13" s="66"/>
      <c r="ND13" s="66"/>
      <c r="NE13" s="66"/>
      <c r="NF13" s="66"/>
      <c r="NG13" s="66"/>
      <c r="NH13" s="66"/>
      <c r="NI13" s="66"/>
      <c r="NJ13" s="66"/>
      <c r="NK13" s="66"/>
      <c r="NL13" s="66"/>
      <c r="NM13" s="66"/>
      <c r="NN13" s="66"/>
      <c r="NO13" s="66"/>
      <c r="NP13" s="66"/>
      <c r="NQ13" s="66"/>
      <c r="NR13" s="66"/>
      <c r="NS13" s="66"/>
      <c r="NT13" s="66"/>
      <c r="NU13" s="66"/>
      <c r="NV13" s="66"/>
      <c r="NW13" s="66"/>
      <c r="NX13" s="66"/>
      <c r="NY13" s="66"/>
      <c r="NZ13" s="66"/>
      <c r="OA13" s="66"/>
      <c r="OB13" s="66"/>
      <c r="OC13" s="66"/>
      <c r="OD13" s="66"/>
      <c r="OE13" s="66"/>
      <c r="OF13" s="66"/>
      <c r="OG13" s="66"/>
      <c r="OH13" s="66"/>
      <c r="OI13" s="66"/>
      <c r="OJ13" s="66"/>
      <c r="OK13" s="66"/>
      <c r="OL13" s="66"/>
      <c r="OM13" s="66"/>
      <c r="ON13" s="66"/>
      <c r="OO13" s="66"/>
      <c r="OP13" s="66"/>
      <c r="OQ13" s="66"/>
      <c r="OR13" s="66"/>
      <c r="OS13" s="66"/>
      <c r="OT13" s="66"/>
      <c r="OU13" s="66"/>
      <c r="OV13" s="66"/>
      <c r="OW13" s="66"/>
      <c r="OX13" s="66"/>
      <c r="OY13" s="66"/>
      <c r="OZ13" s="66"/>
      <c r="PA13" s="66"/>
      <c r="PB13" s="66"/>
      <c r="PC13" s="66"/>
      <c r="PD13" s="66"/>
      <c r="PE13" s="66"/>
      <c r="PF13" s="66"/>
      <c r="PG13" s="66"/>
      <c r="PH13" s="66"/>
      <c r="PI13" s="66"/>
      <c r="PJ13" s="66"/>
      <c r="PK13" s="66"/>
      <c r="PL13" s="66"/>
      <c r="PM13" s="66"/>
      <c r="PN13" s="66"/>
      <c r="PO13" s="66"/>
      <c r="PP13" s="66"/>
      <c r="PQ13" s="66"/>
      <c r="PR13" s="66"/>
      <c r="PS13" s="66"/>
      <c r="PT13" s="66"/>
      <c r="PU13" s="66"/>
      <c r="PV13" s="66"/>
      <c r="PW13" s="66"/>
      <c r="PX13" s="66"/>
      <c r="PY13" s="66"/>
      <c r="PZ13" s="66"/>
      <c r="QA13" s="66"/>
      <c r="QB13" s="66"/>
      <c r="QC13" s="66"/>
      <c r="QD13" s="66"/>
      <c r="QE13" s="66"/>
      <c r="QF13" s="66"/>
      <c r="QG13" s="66"/>
      <c r="QH13" s="66"/>
      <c r="QI13" s="66"/>
      <c r="QJ13" s="66"/>
      <c r="QK13" s="66"/>
      <c r="QL13" s="66"/>
      <c r="QM13" s="66"/>
      <c r="QN13" s="66"/>
      <c r="QO13" s="66"/>
      <c r="QP13" s="66"/>
      <c r="QQ13" s="66"/>
      <c r="QR13" s="66"/>
      <c r="QS13" s="66"/>
      <c r="QT13" s="66"/>
      <c r="QU13" s="66"/>
      <c r="QV13" s="66"/>
      <c r="QW13" s="66"/>
      <c r="QX13" s="66"/>
      <c r="QY13" s="66"/>
      <c r="QZ13" s="66"/>
      <c r="RA13" s="66"/>
      <c r="RB13" s="66"/>
      <c r="RC13" s="66"/>
      <c r="RD13" s="66"/>
      <c r="RE13" s="66"/>
      <c r="RF13" s="66"/>
      <c r="RG13" s="66"/>
      <c r="RH13" s="66"/>
      <c r="RI13" s="66"/>
      <c r="RJ13" s="66"/>
      <c r="RK13" s="66"/>
      <c r="RL13" s="66"/>
      <c r="RM13" s="66"/>
      <c r="RN13" s="66"/>
      <c r="RO13" s="66"/>
      <c r="RP13" s="66"/>
      <c r="RQ13" s="66"/>
      <c r="RR13" s="66"/>
      <c r="RS13" s="66"/>
      <c r="RT13" s="66"/>
      <c r="RU13" s="66"/>
      <c r="RV13" s="66"/>
      <c r="RW13" s="66"/>
      <c r="RX13" s="66"/>
      <c r="RY13" s="66"/>
      <c r="RZ13" s="66"/>
      <c r="SA13" s="66"/>
      <c r="SB13" s="66"/>
      <c r="SC13" s="66"/>
      <c r="SD13" s="66"/>
      <c r="SE13" s="66"/>
      <c r="SF13" s="66"/>
      <c r="SG13" s="66"/>
      <c r="SH13" s="66"/>
      <c r="SI13" s="66"/>
      <c r="SJ13" s="66"/>
      <c r="SK13" s="66"/>
      <c r="SL13" s="66"/>
      <c r="SM13" s="66"/>
      <c r="SN13" s="66"/>
      <c r="SO13" s="66"/>
      <c r="SP13" s="66"/>
      <c r="SQ13" s="66"/>
      <c r="SR13" s="66"/>
      <c r="SS13" s="66"/>
      <c r="ST13" s="66"/>
      <c r="SU13" s="66"/>
      <c r="SV13" s="66"/>
      <c r="SW13" s="66"/>
      <c r="SX13" s="66"/>
      <c r="SY13" s="66"/>
      <c r="SZ13" s="66"/>
      <c r="TA13" s="66"/>
      <c r="TB13" s="66"/>
      <c r="TC13" s="66"/>
      <c r="TD13" s="66"/>
      <c r="TE13" s="66"/>
      <c r="TF13" s="66"/>
      <c r="TG13" s="66"/>
      <c r="TH13" s="66"/>
      <c r="TI13" s="66"/>
      <c r="TJ13" s="66"/>
      <c r="TK13" s="66"/>
      <c r="TL13" s="66"/>
      <c r="TM13" s="66"/>
      <c r="TN13" s="66"/>
      <c r="TO13" s="66"/>
      <c r="TP13" s="66"/>
      <c r="TQ13" s="66"/>
      <c r="TR13" s="66"/>
      <c r="TS13" s="66"/>
      <c r="TT13" s="66"/>
      <c r="TU13" s="66"/>
      <c r="TV13" s="66"/>
      <c r="TW13" s="66"/>
      <c r="TX13" s="66"/>
      <c r="TY13" s="66"/>
      <c r="TZ13" s="66"/>
      <c r="UA13" s="66"/>
      <c r="UB13" s="66"/>
      <c r="UC13" s="66"/>
      <c r="UD13" s="66"/>
      <c r="UE13" s="66"/>
      <c r="UF13" s="66"/>
      <c r="UG13" s="66"/>
      <c r="UH13" s="66"/>
      <c r="UI13" s="66"/>
      <c r="UJ13" s="66"/>
      <c r="UK13" s="66"/>
      <c r="UL13" s="66"/>
      <c r="UM13" s="66"/>
      <c r="UN13" s="66"/>
      <c r="UO13" s="66"/>
      <c r="UP13" s="66"/>
      <c r="UQ13" s="66"/>
      <c r="UR13" s="66"/>
      <c r="US13" s="66"/>
      <c r="UT13" s="66"/>
      <c r="UU13" s="66"/>
      <c r="UV13" s="66"/>
      <c r="UW13" s="66"/>
      <c r="UX13" s="66"/>
      <c r="UY13" s="66"/>
      <c r="UZ13" s="66"/>
      <c r="VA13" s="66"/>
      <c r="VB13" s="66"/>
      <c r="VC13" s="66"/>
      <c r="VD13" s="66"/>
      <c r="VE13" s="66"/>
      <c r="VF13" s="66"/>
      <c r="VG13" s="66"/>
      <c r="VH13" s="66"/>
      <c r="VI13" s="66"/>
      <c r="VJ13" s="66"/>
      <c r="VK13" s="66"/>
      <c r="VL13" s="66"/>
      <c r="VM13" s="66"/>
      <c r="VN13" s="66"/>
      <c r="VO13" s="66"/>
      <c r="VP13" s="66"/>
      <c r="VQ13" s="66"/>
      <c r="VR13" s="66"/>
      <c r="VS13" s="66"/>
      <c r="VT13" s="66"/>
      <c r="VU13" s="66"/>
      <c r="VV13" s="66"/>
      <c r="VW13" s="66"/>
      <c r="VX13" s="66"/>
      <c r="VY13" s="66"/>
      <c r="VZ13" s="66"/>
      <c r="WA13" s="66"/>
      <c r="WB13" s="66"/>
      <c r="WC13" s="66"/>
      <c r="WD13" s="66"/>
      <c r="WE13" s="66"/>
      <c r="WF13" s="66"/>
      <c r="WG13" s="66"/>
      <c r="WH13" s="66"/>
      <c r="WI13" s="66"/>
      <c r="WJ13" s="66"/>
      <c r="WK13" s="66"/>
      <c r="WL13" s="66"/>
      <c r="WM13" s="66"/>
      <c r="WN13" s="66"/>
      <c r="WO13" s="66"/>
      <c r="WP13" s="66"/>
      <c r="WQ13" s="66"/>
      <c r="WR13" s="66"/>
      <c r="WS13" s="66"/>
      <c r="WT13" s="66"/>
      <c r="WU13" s="66"/>
      <c r="WV13" s="66"/>
      <c r="WW13" s="66"/>
      <c r="WX13" s="66"/>
      <c r="WY13" s="66"/>
      <c r="WZ13" s="66"/>
      <c r="XA13" s="66"/>
      <c r="XB13" s="66"/>
      <c r="XC13" s="66"/>
      <c r="XD13" s="66"/>
      <c r="XE13" s="66"/>
      <c r="XF13" s="66"/>
      <c r="XG13" s="66"/>
      <c r="XH13" s="66"/>
      <c r="XI13" s="66"/>
      <c r="XJ13" s="66"/>
      <c r="XK13" s="66"/>
      <c r="XL13" s="66"/>
      <c r="XM13" s="66"/>
      <c r="XN13" s="66"/>
      <c r="XO13" s="66"/>
      <c r="XP13" s="66"/>
      <c r="XQ13" s="66"/>
      <c r="XR13" s="66"/>
      <c r="XS13" s="66"/>
      <c r="XT13" s="66"/>
      <c r="XU13" s="66"/>
      <c r="XV13" s="66"/>
      <c r="XW13" s="66"/>
      <c r="XX13" s="66"/>
      <c r="XY13" s="66"/>
      <c r="XZ13" s="66"/>
      <c r="YA13" s="66"/>
      <c r="YB13" s="66"/>
      <c r="YC13" s="66"/>
      <c r="YD13" s="66"/>
      <c r="YE13" s="66"/>
      <c r="YF13" s="66"/>
      <c r="YG13" s="66"/>
      <c r="YH13" s="66"/>
      <c r="YI13" s="66"/>
      <c r="YJ13" s="66"/>
      <c r="YK13" s="66"/>
      <c r="YL13" s="66"/>
      <c r="YM13" s="66"/>
      <c r="YN13" s="66"/>
      <c r="YO13" s="66"/>
      <c r="YP13" s="66"/>
      <c r="YQ13" s="66"/>
      <c r="YR13" s="66"/>
      <c r="YS13" s="66"/>
      <c r="YT13" s="66"/>
      <c r="YU13" s="66"/>
      <c r="YV13" s="66"/>
      <c r="YW13" s="66"/>
      <c r="YX13" s="66"/>
      <c r="YY13" s="66"/>
      <c r="YZ13" s="66"/>
      <c r="ZA13" s="66"/>
      <c r="ZB13" s="66"/>
      <c r="ZC13" s="66"/>
      <c r="ZD13" s="66"/>
      <c r="ZE13" s="66"/>
      <c r="ZF13" s="66"/>
      <c r="ZG13" s="66"/>
      <c r="ZH13" s="66"/>
      <c r="ZI13" s="66"/>
      <c r="ZJ13" s="66"/>
      <c r="ZK13" s="66"/>
      <c r="ZL13" s="66"/>
      <c r="ZM13" s="66"/>
      <c r="ZN13" s="66"/>
      <c r="ZO13" s="66"/>
      <c r="ZP13" s="66"/>
      <c r="ZQ13" s="66"/>
      <c r="ZR13" s="66"/>
      <c r="ZS13" s="66"/>
      <c r="ZT13" s="66"/>
      <c r="ZU13" s="66"/>
      <c r="ZV13" s="66"/>
      <c r="ZW13" s="66"/>
      <c r="ZX13" s="66"/>
      <c r="ZY13" s="66"/>
      <c r="ZZ13" s="66"/>
      <c r="AAA13" s="66"/>
      <c r="AAB13" s="66"/>
      <c r="AAC13" s="66"/>
      <c r="AAD13" s="66"/>
      <c r="AAE13" s="66"/>
      <c r="AAF13" s="66"/>
      <c r="AAG13" s="66"/>
      <c r="AAH13" s="66"/>
      <c r="AAI13" s="66"/>
      <c r="AAJ13" s="66"/>
      <c r="AAK13" s="66"/>
      <c r="AAL13" s="66"/>
      <c r="AAM13" s="66"/>
      <c r="AAN13" s="66"/>
      <c r="AAO13" s="66"/>
      <c r="AAP13" s="66"/>
      <c r="AAQ13" s="66"/>
      <c r="AAR13" s="66"/>
      <c r="AAS13" s="66"/>
      <c r="AAT13" s="66"/>
      <c r="AAU13" s="66"/>
      <c r="AAV13" s="66"/>
      <c r="AAW13" s="66"/>
      <c r="AAX13" s="66"/>
      <c r="AAY13" s="66"/>
      <c r="AAZ13" s="66"/>
      <c r="ABA13" s="66"/>
      <c r="ABB13" s="66"/>
      <c r="ABC13" s="66"/>
      <c r="ABD13" s="66"/>
      <c r="ABE13" s="66"/>
      <c r="ABF13" s="66"/>
      <c r="ABG13" s="66"/>
      <c r="ABH13" s="66"/>
      <c r="ABI13" s="66"/>
      <c r="ABJ13" s="66"/>
      <c r="ABK13" s="66"/>
      <c r="ABL13" s="66"/>
      <c r="ABM13" s="66"/>
      <c r="ABN13" s="66"/>
      <c r="ABO13" s="66"/>
      <c r="ABP13" s="66"/>
      <c r="ABQ13" s="66"/>
      <c r="ABR13" s="66"/>
      <c r="ABS13" s="66"/>
      <c r="ABT13" s="66"/>
      <c r="ABU13" s="66"/>
      <c r="ABV13" s="66"/>
      <c r="ABW13" s="66"/>
      <c r="ABX13" s="66"/>
      <c r="ABY13" s="66"/>
      <c r="ABZ13" s="66"/>
      <c r="ACA13" s="66"/>
      <c r="ACB13" s="66"/>
      <c r="ACC13" s="66"/>
      <c r="ACD13" s="66"/>
      <c r="ACE13" s="66"/>
      <c r="ACF13" s="66"/>
      <c r="ACG13" s="66"/>
      <c r="ACH13" s="66"/>
      <c r="ACI13" s="66"/>
      <c r="ACJ13" s="66"/>
      <c r="ACK13" s="66"/>
      <c r="ACL13" s="66"/>
      <c r="ACM13" s="66"/>
      <c r="ACN13" s="66"/>
      <c r="ACO13" s="66"/>
      <c r="ACP13" s="66"/>
      <c r="ACQ13" s="66"/>
      <c r="ACR13" s="66"/>
      <c r="ACS13" s="66"/>
      <c r="ACT13" s="66"/>
      <c r="ACU13" s="66"/>
      <c r="ACV13" s="66"/>
      <c r="ACW13" s="66"/>
      <c r="ACX13" s="66"/>
      <c r="ACY13" s="66"/>
      <c r="ACZ13" s="66"/>
      <c r="ADA13" s="66"/>
      <c r="ADB13" s="66"/>
      <c r="ADC13" s="66"/>
      <c r="ADD13" s="66"/>
      <c r="ADE13" s="66"/>
      <c r="ADF13" s="66"/>
      <c r="ADG13" s="66"/>
      <c r="ADH13" s="66"/>
      <c r="ADI13" s="66"/>
      <c r="ADJ13" s="66"/>
      <c r="ADK13" s="66"/>
      <c r="ADL13" s="66"/>
      <c r="ADM13" s="66"/>
      <c r="ADN13" s="66"/>
      <c r="ADO13" s="66"/>
      <c r="ADP13" s="66"/>
      <c r="ADQ13" s="66"/>
      <c r="ADR13" s="66"/>
      <c r="ADS13" s="66"/>
      <c r="ADT13" s="66"/>
      <c r="ADU13" s="66"/>
      <c r="ADV13" s="66"/>
      <c r="ADW13" s="66"/>
      <c r="ADX13" s="66"/>
      <c r="ADY13" s="66"/>
      <c r="ADZ13" s="66"/>
      <c r="AEA13" s="66"/>
      <c r="AEB13" s="66"/>
      <c r="AEC13" s="66"/>
      <c r="AED13" s="66"/>
      <c r="AEE13" s="66"/>
      <c r="AEF13" s="66"/>
      <c r="AEG13" s="66"/>
      <c r="AEH13" s="66"/>
      <c r="AEI13" s="66"/>
      <c r="AEJ13" s="66"/>
      <c r="AEK13" s="66"/>
      <c r="AEL13" s="66"/>
      <c r="AEM13" s="66"/>
      <c r="AEN13" s="66"/>
      <c r="AEO13" s="66"/>
      <c r="AEP13" s="66"/>
      <c r="AEQ13" s="66"/>
      <c r="AER13" s="66"/>
      <c r="AES13" s="66"/>
      <c r="AET13" s="66"/>
      <c r="AEU13" s="66"/>
      <c r="AEV13" s="66"/>
      <c r="AEW13" s="66"/>
      <c r="AEX13" s="66"/>
      <c r="AEY13" s="66"/>
      <c r="AEZ13" s="66"/>
      <c r="AFA13" s="66"/>
      <c r="AFB13" s="66"/>
      <c r="AFC13" s="66"/>
      <c r="AFD13" s="66"/>
      <c r="AFE13" s="66"/>
      <c r="AFF13" s="66"/>
      <c r="AFG13" s="66"/>
      <c r="AFH13" s="66"/>
      <c r="AFI13" s="66"/>
      <c r="AFJ13" s="66"/>
      <c r="AFK13" s="66"/>
      <c r="AFL13" s="66"/>
      <c r="AFM13" s="66"/>
      <c r="AFN13" s="66"/>
      <c r="AFO13" s="66"/>
      <c r="AFP13" s="66"/>
      <c r="AFQ13" s="66"/>
      <c r="AFR13" s="66"/>
      <c r="AFS13" s="66"/>
      <c r="AFT13" s="66"/>
      <c r="AFU13" s="66"/>
      <c r="AFV13" s="66"/>
      <c r="AFW13" s="66"/>
      <c r="AFX13" s="66"/>
      <c r="AFY13" s="66"/>
      <c r="AFZ13" s="66"/>
      <c r="AGA13" s="66"/>
      <c r="AGB13" s="66"/>
      <c r="AGC13" s="66"/>
      <c r="AGD13" s="66"/>
      <c r="AGE13" s="66"/>
      <c r="AGF13" s="66"/>
      <c r="AGG13" s="66"/>
      <c r="AGH13" s="66"/>
      <c r="AGI13" s="66"/>
      <c r="AGJ13" s="66"/>
      <c r="AGK13" s="66"/>
      <c r="AGL13" s="66"/>
      <c r="AGM13" s="66"/>
      <c r="AGN13" s="66"/>
      <c r="AGO13" s="66"/>
      <c r="AGP13" s="66"/>
      <c r="AGQ13" s="66"/>
      <c r="AGR13" s="66"/>
      <c r="AGS13" s="66"/>
      <c r="AGT13" s="66"/>
      <c r="AGU13" s="66"/>
      <c r="AGV13" s="66"/>
      <c r="AGW13" s="66"/>
      <c r="AGX13" s="66"/>
      <c r="AGY13" s="66"/>
      <c r="AGZ13" s="66"/>
      <c r="AHA13" s="66"/>
      <c r="AHB13" s="66"/>
      <c r="AHC13" s="66"/>
      <c r="AHD13" s="66"/>
      <c r="AHE13" s="66"/>
      <c r="AHF13" s="66"/>
      <c r="AHG13" s="66"/>
      <c r="AHH13" s="66"/>
      <c r="AHI13" s="66"/>
      <c r="AHJ13" s="66"/>
      <c r="AHK13" s="66"/>
      <c r="AHL13" s="66"/>
      <c r="AHM13" s="66"/>
      <c r="AHN13" s="66"/>
      <c r="AHO13" s="66"/>
      <c r="AHP13" s="66"/>
      <c r="AHQ13" s="66"/>
      <c r="AHR13" s="66"/>
      <c r="AHS13" s="66"/>
      <c r="AHT13" s="66"/>
      <c r="AHU13" s="66"/>
      <c r="AHV13" s="66"/>
      <c r="AHW13" s="66"/>
      <c r="AHX13" s="66"/>
      <c r="AHY13" s="66"/>
      <c r="AHZ13" s="66"/>
      <c r="AIA13" s="66"/>
      <c r="AIB13" s="66"/>
      <c r="AIC13" s="66"/>
      <c r="AID13" s="66"/>
      <c r="AIE13" s="66"/>
      <c r="AIF13" s="66"/>
      <c r="AIG13" s="66"/>
      <c r="AIH13" s="66"/>
      <c r="AII13" s="66"/>
      <c r="AIJ13" s="66"/>
      <c r="AIK13" s="66"/>
      <c r="AIL13" s="66"/>
      <c r="AIM13" s="66"/>
      <c r="AIN13" s="66"/>
      <c r="AIO13" s="66"/>
      <c r="AIP13" s="66"/>
      <c r="AIQ13" s="66"/>
      <c r="AIR13" s="66"/>
      <c r="AIS13" s="66"/>
      <c r="AIT13" s="66"/>
      <c r="AIU13" s="66"/>
      <c r="AIV13" s="66"/>
    </row>
    <row r="14" spans="1:932" x14ac:dyDescent="0.25">
      <c r="A14" s="60" t="s">
        <v>100</v>
      </c>
      <c r="B14" s="82">
        <v>5000</v>
      </c>
      <c r="C14" s="83"/>
      <c r="D14" s="83">
        <v>3600</v>
      </c>
      <c r="E14" s="83"/>
      <c r="F14" s="83"/>
      <c r="G14" s="83"/>
      <c r="H14" s="83"/>
      <c r="I14" s="83"/>
      <c r="J14" s="83"/>
      <c r="K14" s="83"/>
      <c r="L14" s="83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  <c r="IZ14" s="66"/>
      <c r="JA14" s="66"/>
      <c r="JB14" s="66"/>
      <c r="JC14" s="66"/>
      <c r="JD14" s="66"/>
      <c r="JE14" s="66"/>
      <c r="JF14" s="66"/>
      <c r="JG14" s="66"/>
      <c r="JH14" s="66"/>
      <c r="JI14" s="66"/>
      <c r="JJ14" s="66"/>
      <c r="JK14" s="66"/>
      <c r="JL14" s="66"/>
      <c r="JM14" s="66"/>
      <c r="JN14" s="66"/>
      <c r="JO14" s="66"/>
      <c r="JP14" s="66"/>
      <c r="JQ14" s="66"/>
      <c r="JR14" s="66"/>
      <c r="JS14" s="66"/>
      <c r="JT14" s="66"/>
      <c r="JU14" s="66"/>
      <c r="JV14" s="66"/>
      <c r="JW14" s="66"/>
      <c r="JX14" s="66"/>
      <c r="JY14" s="66"/>
      <c r="JZ14" s="66"/>
      <c r="KA14" s="66"/>
      <c r="KB14" s="66"/>
      <c r="KC14" s="66"/>
      <c r="KD14" s="66"/>
      <c r="KE14" s="66"/>
      <c r="KF14" s="66"/>
      <c r="KG14" s="66"/>
      <c r="KH14" s="66"/>
      <c r="KI14" s="66"/>
      <c r="KJ14" s="66"/>
      <c r="KK14" s="66"/>
      <c r="KL14" s="66"/>
      <c r="KM14" s="66"/>
      <c r="KN14" s="66"/>
      <c r="KO14" s="66"/>
      <c r="KP14" s="66"/>
      <c r="KQ14" s="66"/>
      <c r="KR14" s="66"/>
      <c r="KS14" s="66"/>
      <c r="KT14" s="66"/>
      <c r="KU14" s="66"/>
      <c r="KV14" s="66"/>
      <c r="KW14" s="66"/>
      <c r="KX14" s="66"/>
      <c r="KY14" s="66"/>
      <c r="KZ14" s="66"/>
      <c r="LA14" s="66"/>
      <c r="LB14" s="66"/>
      <c r="LC14" s="66"/>
      <c r="LD14" s="66"/>
      <c r="LE14" s="66"/>
      <c r="LF14" s="66"/>
      <c r="LG14" s="66"/>
      <c r="LH14" s="66"/>
      <c r="LI14" s="66"/>
      <c r="LJ14" s="66"/>
      <c r="LK14" s="66"/>
      <c r="LL14" s="66"/>
      <c r="LM14" s="66"/>
      <c r="LN14" s="66"/>
      <c r="LO14" s="66"/>
      <c r="LP14" s="66"/>
      <c r="LQ14" s="66"/>
      <c r="LR14" s="66"/>
      <c r="LS14" s="66"/>
      <c r="LT14" s="66"/>
      <c r="LU14" s="66"/>
      <c r="LV14" s="66"/>
      <c r="LW14" s="66"/>
      <c r="LX14" s="66"/>
      <c r="LY14" s="66"/>
      <c r="LZ14" s="66"/>
      <c r="MA14" s="66"/>
      <c r="MB14" s="66"/>
      <c r="MC14" s="66"/>
      <c r="MD14" s="66"/>
      <c r="ME14" s="66"/>
      <c r="MF14" s="66"/>
      <c r="MG14" s="66"/>
      <c r="MH14" s="66"/>
      <c r="MI14" s="66"/>
      <c r="MJ14" s="66"/>
      <c r="MK14" s="66"/>
      <c r="ML14" s="66"/>
      <c r="MM14" s="66"/>
      <c r="MN14" s="66"/>
      <c r="MO14" s="66"/>
      <c r="MP14" s="66"/>
      <c r="MQ14" s="66"/>
      <c r="MR14" s="66"/>
      <c r="MS14" s="66"/>
      <c r="MT14" s="66"/>
      <c r="MU14" s="66"/>
      <c r="MV14" s="66"/>
      <c r="MW14" s="66"/>
      <c r="MX14" s="66"/>
      <c r="MY14" s="66"/>
      <c r="MZ14" s="66"/>
      <c r="NA14" s="66"/>
      <c r="NB14" s="66"/>
      <c r="NC14" s="66"/>
      <c r="ND14" s="66"/>
      <c r="NE14" s="66"/>
      <c r="NF14" s="66"/>
      <c r="NG14" s="66"/>
      <c r="NH14" s="66"/>
      <c r="NI14" s="66"/>
      <c r="NJ14" s="66"/>
      <c r="NK14" s="66"/>
      <c r="NL14" s="66"/>
      <c r="NM14" s="66"/>
      <c r="NN14" s="66"/>
      <c r="NO14" s="66"/>
      <c r="NP14" s="66"/>
      <c r="NQ14" s="66"/>
      <c r="NR14" s="66"/>
      <c r="NS14" s="66"/>
      <c r="NT14" s="66"/>
      <c r="NU14" s="66"/>
      <c r="NV14" s="66"/>
      <c r="NW14" s="66"/>
      <c r="NX14" s="66"/>
      <c r="NY14" s="66"/>
      <c r="NZ14" s="66"/>
      <c r="OA14" s="66"/>
      <c r="OB14" s="66"/>
      <c r="OC14" s="66"/>
      <c r="OD14" s="66"/>
      <c r="OE14" s="66"/>
      <c r="OF14" s="66"/>
      <c r="OG14" s="66"/>
      <c r="OH14" s="66"/>
      <c r="OI14" s="66"/>
      <c r="OJ14" s="66"/>
      <c r="OK14" s="66"/>
      <c r="OL14" s="66"/>
      <c r="OM14" s="66"/>
      <c r="ON14" s="66"/>
      <c r="OO14" s="66"/>
      <c r="OP14" s="66"/>
      <c r="OQ14" s="66"/>
      <c r="OR14" s="66"/>
      <c r="OS14" s="66"/>
      <c r="OT14" s="66"/>
      <c r="OU14" s="66"/>
      <c r="OV14" s="66"/>
      <c r="OW14" s="66"/>
      <c r="OX14" s="66"/>
      <c r="OY14" s="66"/>
      <c r="OZ14" s="66"/>
      <c r="PA14" s="66"/>
      <c r="PB14" s="66"/>
      <c r="PC14" s="66"/>
      <c r="PD14" s="66"/>
      <c r="PE14" s="66"/>
      <c r="PF14" s="66"/>
      <c r="PG14" s="66"/>
      <c r="PH14" s="66"/>
      <c r="PI14" s="66"/>
      <c r="PJ14" s="66"/>
      <c r="PK14" s="66"/>
      <c r="PL14" s="66"/>
      <c r="PM14" s="66"/>
      <c r="PN14" s="66"/>
      <c r="PO14" s="66"/>
      <c r="PP14" s="66"/>
      <c r="PQ14" s="66"/>
      <c r="PR14" s="66"/>
      <c r="PS14" s="66"/>
      <c r="PT14" s="66"/>
      <c r="PU14" s="66"/>
      <c r="PV14" s="66"/>
      <c r="PW14" s="66"/>
      <c r="PX14" s="66"/>
      <c r="PY14" s="66"/>
      <c r="PZ14" s="66"/>
      <c r="QA14" s="66"/>
      <c r="QB14" s="66"/>
      <c r="QC14" s="66"/>
      <c r="QD14" s="66"/>
      <c r="QE14" s="66"/>
      <c r="QF14" s="66"/>
      <c r="QG14" s="66"/>
      <c r="QH14" s="66"/>
      <c r="QI14" s="66"/>
      <c r="QJ14" s="66"/>
      <c r="QK14" s="66"/>
      <c r="QL14" s="66"/>
      <c r="QM14" s="66"/>
      <c r="QN14" s="66"/>
      <c r="QO14" s="66"/>
      <c r="QP14" s="66"/>
      <c r="QQ14" s="66"/>
      <c r="QR14" s="66"/>
      <c r="QS14" s="66"/>
      <c r="QT14" s="66"/>
      <c r="QU14" s="66"/>
      <c r="QV14" s="66"/>
      <c r="QW14" s="66"/>
      <c r="QX14" s="66"/>
      <c r="QY14" s="66"/>
      <c r="QZ14" s="66"/>
      <c r="RA14" s="66"/>
      <c r="RB14" s="66"/>
      <c r="RC14" s="66"/>
      <c r="RD14" s="66"/>
      <c r="RE14" s="66"/>
      <c r="RF14" s="66"/>
      <c r="RG14" s="66"/>
      <c r="RH14" s="66"/>
      <c r="RI14" s="66"/>
      <c r="RJ14" s="66"/>
      <c r="RK14" s="66"/>
      <c r="RL14" s="66"/>
      <c r="RM14" s="66"/>
      <c r="RN14" s="66"/>
      <c r="RO14" s="66"/>
      <c r="RP14" s="66"/>
      <c r="RQ14" s="66"/>
      <c r="RR14" s="66"/>
      <c r="RS14" s="66"/>
      <c r="RT14" s="66"/>
      <c r="RU14" s="66"/>
      <c r="RV14" s="66"/>
      <c r="RW14" s="66"/>
      <c r="RX14" s="66"/>
      <c r="RY14" s="66"/>
      <c r="RZ14" s="66"/>
      <c r="SA14" s="66"/>
      <c r="SB14" s="66"/>
      <c r="SC14" s="66"/>
      <c r="SD14" s="66"/>
      <c r="SE14" s="66"/>
      <c r="SF14" s="66"/>
      <c r="SG14" s="66"/>
      <c r="SH14" s="66"/>
      <c r="SI14" s="66"/>
      <c r="SJ14" s="66"/>
      <c r="SK14" s="66"/>
      <c r="SL14" s="66"/>
      <c r="SM14" s="66"/>
      <c r="SN14" s="66"/>
      <c r="SO14" s="66"/>
      <c r="SP14" s="66"/>
      <c r="SQ14" s="66"/>
      <c r="SR14" s="66"/>
      <c r="SS14" s="66"/>
      <c r="ST14" s="66"/>
      <c r="SU14" s="66"/>
      <c r="SV14" s="66"/>
      <c r="SW14" s="66"/>
      <c r="SX14" s="66"/>
      <c r="SY14" s="66"/>
      <c r="SZ14" s="66"/>
      <c r="TA14" s="66"/>
      <c r="TB14" s="66"/>
      <c r="TC14" s="66"/>
      <c r="TD14" s="66"/>
      <c r="TE14" s="66"/>
      <c r="TF14" s="66"/>
      <c r="TG14" s="66"/>
      <c r="TH14" s="66"/>
      <c r="TI14" s="66"/>
      <c r="TJ14" s="66"/>
      <c r="TK14" s="66"/>
      <c r="TL14" s="66"/>
      <c r="TM14" s="66"/>
      <c r="TN14" s="66"/>
      <c r="TO14" s="66"/>
      <c r="TP14" s="66"/>
      <c r="TQ14" s="66"/>
      <c r="TR14" s="66"/>
      <c r="TS14" s="66"/>
      <c r="TT14" s="66"/>
      <c r="TU14" s="66"/>
      <c r="TV14" s="66"/>
      <c r="TW14" s="66"/>
      <c r="TX14" s="66"/>
      <c r="TY14" s="66"/>
      <c r="TZ14" s="66"/>
      <c r="UA14" s="66"/>
      <c r="UB14" s="66"/>
      <c r="UC14" s="66"/>
      <c r="UD14" s="66"/>
      <c r="UE14" s="66"/>
      <c r="UF14" s="66"/>
      <c r="UG14" s="66"/>
      <c r="UH14" s="66"/>
      <c r="UI14" s="66"/>
      <c r="UJ14" s="66"/>
      <c r="UK14" s="66"/>
      <c r="UL14" s="66"/>
      <c r="UM14" s="66"/>
      <c r="UN14" s="66"/>
      <c r="UO14" s="66"/>
      <c r="UP14" s="66"/>
      <c r="UQ14" s="66"/>
      <c r="UR14" s="66"/>
      <c r="US14" s="66"/>
      <c r="UT14" s="66"/>
      <c r="UU14" s="66"/>
      <c r="UV14" s="66"/>
      <c r="UW14" s="66"/>
      <c r="UX14" s="66"/>
      <c r="UY14" s="66"/>
      <c r="UZ14" s="66"/>
      <c r="VA14" s="66"/>
      <c r="VB14" s="66"/>
      <c r="VC14" s="66"/>
      <c r="VD14" s="66"/>
      <c r="VE14" s="66"/>
      <c r="VF14" s="66"/>
      <c r="VG14" s="66"/>
      <c r="VH14" s="66"/>
      <c r="VI14" s="66"/>
      <c r="VJ14" s="66"/>
      <c r="VK14" s="66"/>
      <c r="VL14" s="66"/>
      <c r="VM14" s="66"/>
      <c r="VN14" s="66"/>
      <c r="VO14" s="66"/>
      <c r="VP14" s="66"/>
      <c r="VQ14" s="66"/>
      <c r="VR14" s="66"/>
      <c r="VS14" s="66"/>
      <c r="VT14" s="66"/>
      <c r="VU14" s="66"/>
      <c r="VV14" s="66"/>
      <c r="VW14" s="66"/>
      <c r="VX14" s="66"/>
      <c r="VY14" s="66"/>
      <c r="VZ14" s="66"/>
      <c r="WA14" s="66"/>
      <c r="WB14" s="66"/>
      <c r="WC14" s="66"/>
      <c r="WD14" s="66"/>
      <c r="WE14" s="66"/>
      <c r="WF14" s="66"/>
      <c r="WG14" s="66"/>
      <c r="WH14" s="66"/>
      <c r="WI14" s="66"/>
      <c r="WJ14" s="66"/>
      <c r="WK14" s="66"/>
      <c r="WL14" s="66"/>
      <c r="WM14" s="66"/>
      <c r="WN14" s="66"/>
      <c r="WO14" s="66"/>
      <c r="WP14" s="66"/>
      <c r="WQ14" s="66"/>
      <c r="WR14" s="66"/>
      <c r="WS14" s="66"/>
      <c r="WT14" s="66"/>
      <c r="WU14" s="66"/>
      <c r="WV14" s="66"/>
      <c r="WW14" s="66"/>
      <c r="WX14" s="66"/>
      <c r="WY14" s="66"/>
      <c r="WZ14" s="66"/>
      <c r="XA14" s="66"/>
      <c r="XB14" s="66"/>
      <c r="XC14" s="66"/>
      <c r="XD14" s="66"/>
      <c r="XE14" s="66"/>
      <c r="XF14" s="66"/>
      <c r="XG14" s="66"/>
      <c r="XH14" s="66"/>
      <c r="XI14" s="66"/>
      <c r="XJ14" s="66"/>
      <c r="XK14" s="66"/>
      <c r="XL14" s="66"/>
      <c r="XM14" s="66"/>
      <c r="XN14" s="66"/>
      <c r="XO14" s="66"/>
      <c r="XP14" s="66"/>
      <c r="XQ14" s="66"/>
      <c r="XR14" s="66"/>
      <c r="XS14" s="66"/>
      <c r="XT14" s="66"/>
      <c r="XU14" s="66"/>
      <c r="XV14" s="66"/>
      <c r="XW14" s="66"/>
      <c r="XX14" s="66"/>
      <c r="XY14" s="66"/>
      <c r="XZ14" s="66"/>
      <c r="YA14" s="66"/>
      <c r="YB14" s="66"/>
      <c r="YC14" s="66"/>
      <c r="YD14" s="66"/>
      <c r="YE14" s="66"/>
      <c r="YF14" s="66"/>
      <c r="YG14" s="66"/>
      <c r="YH14" s="66"/>
      <c r="YI14" s="66"/>
      <c r="YJ14" s="66"/>
      <c r="YK14" s="66"/>
      <c r="YL14" s="66"/>
      <c r="YM14" s="66"/>
      <c r="YN14" s="66"/>
      <c r="YO14" s="66"/>
      <c r="YP14" s="66"/>
      <c r="YQ14" s="66"/>
      <c r="YR14" s="66"/>
      <c r="YS14" s="66"/>
      <c r="YT14" s="66"/>
      <c r="YU14" s="66"/>
      <c r="YV14" s="66"/>
      <c r="YW14" s="66"/>
      <c r="YX14" s="66"/>
      <c r="YY14" s="66"/>
      <c r="YZ14" s="66"/>
      <c r="ZA14" s="66"/>
      <c r="ZB14" s="66"/>
      <c r="ZC14" s="66"/>
      <c r="ZD14" s="66"/>
      <c r="ZE14" s="66"/>
      <c r="ZF14" s="66"/>
      <c r="ZG14" s="66"/>
      <c r="ZH14" s="66"/>
      <c r="ZI14" s="66"/>
      <c r="ZJ14" s="66"/>
      <c r="ZK14" s="66"/>
      <c r="ZL14" s="66"/>
      <c r="ZM14" s="66"/>
      <c r="ZN14" s="66"/>
      <c r="ZO14" s="66"/>
      <c r="ZP14" s="66"/>
      <c r="ZQ14" s="66"/>
      <c r="ZR14" s="66"/>
      <c r="ZS14" s="66"/>
      <c r="ZT14" s="66"/>
      <c r="ZU14" s="66"/>
      <c r="ZV14" s="66"/>
      <c r="ZW14" s="66"/>
      <c r="ZX14" s="66"/>
      <c r="ZY14" s="66"/>
      <c r="ZZ14" s="66"/>
      <c r="AAA14" s="66"/>
      <c r="AAB14" s="66"/>
      <c r="AAC14" s="66"/>
      <c r="AAD14" s="66"/>
      <c r="AAE14" s="66"/>
      <c r="AAF14" s="66"/>
      <c r="AAG14" s="66"/>
      <c r="AAH14" s="66"/>
      <c r="AAI14" s="66"/>
      <c r="AAJ14" s="66"/>
      <c r="AAK14" s="66"/>
      <c r="AAL14" s="66"/>
      <c r="AAM14" s="66"/>
      <c r="AAN14" s="66"/>
      <c r="AAO14" s="66"/>
      <c r="AAP14" s="66"/>
      <c r="AAQ14" s="66"/>
      <c r="AAR14" s="66"/>
      <c r="AAS14" s="66"/>
      <c r="AAT14" s="66"/>
      <c r="AAU14" s="66"/>
      <c r="AAV14" s="66"/>
      <c r="AAW14" s="66"/>
      <c r="AAX14" s="66"/>
      <c r="AAY14" s="66"/>
      <c r="AAZ14" s="66"/>
      <c r="ABA14" s="66"/>
      <c r="ABB14" s="66"/>
      <c r="ABC14" s="66"/>
      <c r="ABD14" s="66"/>
      <c r="ABE14" s="66"/>
      <c r="ABF14" s="66"/>
      <c r="ABG14" s="66"/>
      <c r="ABH14" s="66"/>
      <c r="ABI14" s="66"/>
      <c r="ABJ14" s="66"/>
      <c r="ABK14" s="66"/>
      <c r="ABL14" s="66"/>
      <c r="ABM14" s="66"/>
      <c r="ABN14" s="66"/>
      <c r="ABO14" s="66"/>
      <c r="ABP14" s="66"/>
      <c r="ABQ14" s="66"/>
      <c r="ABR14" s="66"/>
      <c r="ABS14" s="66"/>
      <c r="ABT14" s="66"/>
      <c r="ABU14" s="66"/>
      <c r="ABV14" s="66"/>
      <c r="ABW14" s="66"/>
      <c r="ABX14" s="66"/>
      <c r="ABY14" s="66"/>
      <c r="ABZ14" s="66"/>
      <c r="ACA14" s="66"/>
      <c r="ACB14" s="66"/>
      <c r="ACC14" s="66"/>
      <c r="ACD14" s="66"/>
      <c r="ACE14" s="66"/>
      <c r="ACF14" s="66"/>
      <c r="ACG14" s="66"/>
      <c r="ACH14" s="66"/>
      <c r="ACI14" s="66"/>
      <c r="ACJ14" s="66"/>
      <c r="ACK14" s="66"/>
      <c r="ACL14" s="66"/>
      <c r="ACM14" s="66"/>
      <c r="ACN14" s="66"/>
      <c r="ACO14" s="66"/>
      <c r="ACP14" s="66"/>
      <c r="ACQ14" s="66"/>
      <c r="ACR14" s="66"/>
      <c r="ACS14" s="66"/>
      <c r="ACT14" s="66"/>
      <c r="ACU14" s="66"/>
      <c r="ACV14" s="66"/>
      <c r="ACW14" s="66"/>
      <c r="ACX14" s="66"/>
      <c r="ACY14" s="66"/>
      <c r="ACZ14" s="66"/>
      <c r="ADA14" s="66"/>
      <c r="ADB14" s="66"/>
      <c r="ADC14" s="66"/>
      <c r="ADD14" s="66"/>
      <c r="ADE14" s="66"/>
      <c r="ADF14" s="66"/>
      <c r="ADG14" s="66"/>
      <c r="ADH14" s="66"/>
      <c r="ADI14" s="66"/>
      <c r="ADJ14" s="66"/>
      <c r="ADK14" s="66"/>
      <c r="ADL14" s="66"/>
      <c r="ADM14" s="66"/>
      <c r="ADN14" s="66"/>
      <c r="ADO14" s="66"/>
      <c r="ADP14" s="66"/>
      <c r="ADQ14" s="66"/>
      <c r="ADR14" s="66"/>
      <c r="ADS14" s="66"/>
      <c r="ADT14" s="66"/>
      <c r="ADU14" s="66"/>
      <c r="ADV14" s="66"/>
      <c r="ADW14" s="66"/>
      <c r="ADX14" s="66"/>
      <c r="ADY14" s="66"/>
      <c r="ADZ14" s="66"/>
      <c r="AEA14" s="66"/>
      <c r="AEB14" s="66"/>
      <c r="AEC14" s="66"/>
      <c r="AED14" s="66"/>
      <c r="AEE14" s="66"/>
      <c r="AEF14" s="66"/>
      <c r="AEG14" s="66"/>
      <c r="AEH14" s="66"/>
      <c r="AEI14" s="66"/>
      <c r="AEJ14" s="66"/>
      <c r="AEK14" s="66"/>
      <c r="AEL14" s="66"/>
      <c r="AEM14" s="66"/>
      <c r="AEN14" s="66"/>
      <c r="AEO14" s="66"/>
      <c r="AEP14" s="66"/>
      <c r="AEQ14" s="66"/>
      <c r="AER14" s="66"/>
      <c r="AES14" s="66"/>
      <c r="AET14" s="66"/>
      <c r="AEU14" s="66"/>
      <c r="AEV14" s="66"/>
      <c r="AEW14" s="66"/>
      <c r="AEX14" s="66"/>
      <c r="AEY14" s="66"/>
      <c r="AEZ14" s="66"/>
      <c r="AFA14" s="66"/>
      <c r="AFB14" s="66"/>
      <c r="AFC14" s="66"/>
      <c r="AFD14" s="66"/>
      <c r="AFE14" s="66"/>
      <c r="AFF14" s="66"/>
      <c r="AFG14" s="66"/>
      <c r="AFH14" s="66"/>
      <c r="AFI14" s="66"/>
      <c r="AFJ14" s="66"/>
      <c r="AFK14" s="66"/>
      <c r="AFL14" s="66"/>
      <c r="AFM14" s="66"/>
      <c r="AFN14" s="66"/>
      <c r="AFO14" s="66"/>
      <c r="AFP14" s="66"/>
      <c r="AFQ14" s="66"/>
      <c r="AFR14" s="66"/>
      <c r="AFS14" s="66"/>
      <c r="AFT14" s="66"/>
      <c r="AFU14" s="66"/>
      <c r="AFV14" s="66"/>
      <c r="AFW14" s="66"/>
      <c r="AFX14" s="66"/>
      <c r="AFY14" s="66"/>
      <c r="AFZ14" s="66"/>
      <c r="AGA14" s="66"/>
      <c r="AGB14" s="66"/>
      <c r="AGC14" s="66"/>
      <c r="AGD14" s="66"/>
      <c r="AGE14" s="66"/>
      <c r="AGF14" s="66"/>
      <c r="AGG14" s="66"/>
      <c r="AGH14" s="66"/>
      <c r="AGI14" s="66"/>
      <c r="AGJ14" s="66"/>
      <c r="AGK14" s="66"/>
      <c r="AGL14" s="66"/>
      <c r="AGM14" s="66"/>
      <c r="AGN14" s="66"/>
      <c r="AGO14" s="66"/>
      <c r="AGP14" s="66"/>
      <c r="AGQ14" s="66"/>
      <c r="AGR14" s="66"/>
      <c r="AGS14" s="66"/>
      <c r="AGT14" s="66"/>
      <c r="AGU14" s="66"/>
      <c r="AGV14" s="66"/>
      <c r="AGW14" s="66"/>
      <c r="AGX14" s="66"/>
      <c r="AGY14" s="66"/>
      <c r="AGZ14" s="66"/>
      <c r="AHA14" s="66"/>
      <c r="AHB14" s="66"/>
      <c r="AHC14" s="66"/>
      <c r="AHD14" s="66"/>
      <c r="AHE14" s="66"/>
      <c r="AHF14" s="66"/>
      <c r="AHG14" s="66"/>
      <c r="AHH14" s="66"/>
      <c r="AHI14" s="66"/>
      <c r="AHJ14" s="66"/>
      <c r="AHK14" s="66"/>
      <c r="AHL14" s="66"/>
      <c r="AHM14" s="66"/>
      <c r="AHN14" s="66"/>
      <c r="AHO14" s="66"/>
      <c r="AHP14" s="66"/>
      <c r="AHQ14" s="66"/>
      <c r="AHR14" s="66"/>
      <c r="AHS14" s="66"/>
      <c r="AHT14" s="66"/>
      <c r="AHU14" s="66"/>
      <c r="AHV14" s="66"/>
      <c r="AHW14" s="66"/>
      <c r="AHX14" s="66"/>
      <c r="AHY14" s="66"/>
      <c r="AHZ14" s="66"/>
      <c r="AIA14" s="66"/>
      <c r="AIB14" s="66"/>
      <c r="AIC14" s="66"/>
      <c r="AID14" s="66"/>
      <c r="AIE14" s="66"/>
      <c r="AIF14" s="66"/>
      <c r="AIG14" s="66"/>
      <c r="AIH14" s="66"/>
      <c r="AII14" s="66"/>
      <c r="AIJ14" s="66"/>
      <c r="AIK14" s="66"/>
      <c r="AIL14" s="66"/>
      <c r="AIM14" s="66"/>
      <c r="AIN14" s="66"/>
      <c r="AIO14" s="66"/>
      <c r="AIP14" s="66"/>
      <c r="AIQ14" s="66"/>
      <c r="AIR14" s="66"/>
      <c r="AIS14" s="66"/>
      <c r="AIT14" s="66"/>
      <c r="AIU14" s="66"/>
      <c r="AIV14" s="66"/>
    </row>
    <row r="15" spans="1:932" x14ac:dyDescent="0.25">
      <c r="A15" s="60" t="s">
        <v>101</v>
      </c>
      <c r="B15" s="82">
        <v>25000</v>
      </c>
      <c r="C15" s="83">
        <v>3897</v>
      </c>
      <c r="D15" s="83">
        <v>3897</v>
      </c>
      <c r="E15" s="83"/>
      <c r="F15" s="83"/>
      <c r="G15" s="83"/>
      <c r="H15" s="83"/>
      <c r="I15" s="83"/>
      <c r="J15" s="83"/>
      <c r="K15" s="83"/>
      <c r="L15" s="83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  <c r="IZ15" s="66"/>
      <c r="JA15" s="66"/>
      <c r="JB15" s="66"/>
      <c r="JC15" s="66"/>
      <c r="JD15" s="66"/>
      <c r="JE15" s="66"/>
      <c r="JF15" s="66"/>
      <c r="JG15" s="66"/>
      <c r="JH15" s="66"/>
      <c r="JI15" s="66"/>
      <c r="JJ15" s="66"/>
      <c r="JK15" s="66"/>
      <c r="JL15" s="66"/>
      <c r="JM15" s="66"/>
      <c r="JN15" s="66"/>
      <c r="JO15" s="66"/>
      <c r="JP15" s="66"/>
      <c r="JQ15" s="66"/>
      <c r="JR15" s="66"/>
      <c r="JS15" s="66"/>
      <c r="JT15" s="66"/>
      <c r="JU15" s="66"/>
      <c r="JV15" s="66"/>
      <c r="JW15" s="66"/>
      <c r="JX15" s="66"/>
      <c r="JY15" s="66"/>
      <c r="JZ15" s="66"/>
      <c r="KA15" s="66"/>
      <c r="KB15" s="66"/>
      <c r="KC15" s="66"/>
      <c r="KD15" s="66"/>
      <c r="KE15" s="66"/>
      <c r="KF15" s="66"/>
      <c r="KG15" s="66"/>
      <c r="KH15" s="66"/>
      <c r="KI15" s="66"/>
      <c r="KJ15" s="66"/>
      <c r="KK15" s="66"/>
      <c r="KL15" s="66"/>
      <c r="KM15" s="66"/>
      <c r="KN15" s="66"/>
      <c r="KO15" s="66"/>
      <c r="KP15" s="66"/>
      <c r="KQ15" s="66"/>
      <c r="KR15" s="66"/>
      <c r="KS15" s="66"/>
      <c r="KT15" s="66"/>
      <c r="KU15" s="66"/>
      <c r="KV15" s="66"/>
      <c r="KW15" s="66"/>
      <c r="KX15" s="66"/>
      <c r="KY15" s="66"/>
      <c r="KZ15" s="66"/>
      <c r="LA15" s="66"/>
      <c r="LB15" s="66"/>
      <c r="LC15" s="66"/>
      <c r="LD15" s="66"/>
      <c r="LE15" s="66"/>
      <c r="LF15" s="66"/>
      <c r="LG15" s="66"/>
      <c r="LH15" s="66"/>
      <c r="LI15" s="66"/>
      <c r="LJ15" s="66"/>
      <c r="LK15" s="66"/>
      <c r="LL15" s="66"/>
      <c r="LM15" s="66"/>
      <c r="LN15" s="66"/>
      <c r="LO15" s="66"/>
      <c r="LP15" s="66"/>
      <c r="LQ15" s="66"/>
      <c r="LR15" s="66"/>
      <c r="LS15" s="66"/>
      <c r="LT15" s="66"/>
      <c r="LU15" s="66"/>
      <c r="LV15" s="66"/>
      <c r="LW15" s="66"/>
      <c r="LX15" s="66"/>
      <c r="LY15" s="66"/>
      <c r="LZ15" s="66"/>
      <c r="MA15" s="66"/>
      <c r="MB15" s="66"/>
      <c r="MC15" s="66"/>
      <c r="MD15" s="66"/>
      <c r="ME15" s="66"/>
      <c r="MF15" s="66"/>
      <c r="MG15" s="66"/>
      <c r="MH15" s="66"/>
      <c r="MI15" s="66"/>
      <c r="MJ15" s="66"/>
      <c r="MK15" s="66"/>
      <c r="ML15" s="66"/>
      <c r="MM15" s="66"/>
      <c r="MN15" s="66"/>
      <c r="MO15" s="66"/>
      <c r="MP15" s="66"/>
      <c r="MQ15" s="66"/>
      <c r="MR15" s="66"/>
      <c r="MS15" s="66"/>
      <c r="MT15" s="66"/>
      <c r="MU15" s="66"/>
      <c r="MV15" s="66"/>
      <c r="MW15" s="66"/>
      <c r="MX15" s="66"/>
      <c r="MY15" s="66"/>
      <c r="MZ15" s="66"/>
      <c r="NA15" s="66"/>
      <c r="NB15" s="66"/>
      <c r="NC15" s="66"/>
      <c r="ND15" s="66"/>
      <c r="NE15" s="66"/>
      <c r="NF15" s="66"/>
      <c r="NG15" s="66"/>
      <c r="NH15" s="66"/>
      <c r="NI15" s="66"/>
      <c r="NJ15" s="66"/>
      <c r="NK15" s="66"/>
      <c r="NL15" s="66"/>
      <c r="NM15" s="66"/>
      <c r="NN15" s="66"/>
      <c r="NO15" s="66"/>
      <c r="NP15" s="66"/>
      <c r="NQ15" s="66"/>
      <c r="NR15" s="66"/>
      <c r="NS15" s="66"/>
      <c r="NT15" s="66"/>
      <c r="NU15" s="66"/>
      <c r="NV15" s="66"/>
      <c r="NW15" s="66"/>
      <c r="NX15" s="66"/>
      <c r="NY15" s="66"/>
      <c r="NZ15" s="66"/>
      <c r="OA15" s="66"/>
      <c r="OB15" s="66"/>
      <c r="OC15" s="66"/>
      <c r="OD15" s="66"/>
      <c r="OE15" s="66"/>
      <c r="OF15" s="66"/>
      <c r="OG15" s="66"/>
      <c r="OH15" s="66"/>
      <c r="OI15" s="66"/>
      <c r="OJ15" s="66"/>
      <c r="OK15" s="66"/>
      <c r="OL15" s="66"/>
      <c r="OM15" s="66"/>
      <c r="ON15" s="66"/>
      <c r="OO15" s="66"/>
      <c r="OP15" s="66"/>
      <c r="OQ15" s="66"/>
      <c r="OR15" s="66"/>
      <c r="OS15" s="66"/>
      <c r="OT15" s="66"/>
      <c r="OU15" s="66"/>
      <c r="OV15" s="66"/>
      <c r="OW15" s="66"/>
      <c r="OX15" s="66"/>
      <c r="OY15" s="66"/>
      <c r="OZ15" s="66"/>
      <c r="PA15" s="66"/>
      <c r="PB15" s="66"/>
      <c r="PC15" s="66"/>
      <c r="PD15" s="66"/>
      <c r="PE15" s="66"/>
      <c r="PF15" s="66"/>
      <c r="PG15" s="66"/>
      <c r="PH15" s="66"/>
      <c r="PI15" s="66"/>
      <c r="PJ15" s="66"/>
      <c r="PK15" s="66"/>
      <c r="PL15" s="66"/>
      <c r="PM15" s="66"/>
      <c r="PN15" s="66"/>
      <c r="PO15" s="66"/>
      <c r="PP15" s="66"/>
      <c r="PQ15" s="66"/>
      <c r="PR15" s="66"/>
      <c r="PS15" s="66"/>
      <c r="PT15" s="66"/>
      <c r="PU15" s="66"/>
      <c r="PV15" s="66"/>
      <c r="PW15" s="66"/>
      <c r="PX15" s="66"/>
      <c r="PY15" s="66"/>
      <c r="PZ15" s="66"/>
      <c r="QA15" s="66"/>
      <c r="QB15" s="66"/>
      <c r="QC15" s="66"/>
      <c r="QD15" s="66"/>
      <c r="QE15" s="66"/>
      <c r="QF15" s="66"/>
      <c r="QG15" s="66"/>
      <c r="QH15" s="66"/>
      <c r="QI15" s="66"/>
      <c r="QJ15" s="66"/>
      <c r="QK15" s="66"/>
      <c r="QL15" s="66"/>
      <c r="QM15" s="66"/>
      <c r="QN15" s="66"/>
      <c r="QO15" s="66"/>
      <c r="QP15" s="66"/>
      <c r="QQ15" s="66"/>
      <c r="QR15" s="66"/>
      <c r="QS15" s="66"/>
      <c r="QT15" s="66"/>
      <c r="QU15" s="66"/>
      <c r="QV15" s="66"/>
      <c r="QW15" s="66"/>
      <c r="QX15" s="66"/>
      <c r="QY15" s="66"/>
      <c r="QZ15" s="66"/>
      <c r="RA15" s="66"/>
      <c r="RB15" s="66"/>
      <c r="RC15" s="66"/>
      <c r="RD15" s="66"/>
      <c r="RE15" s="66"/>
      <c r="RF15" s="66"/>
      <c r="RG15" s="66"/>
      <c r="RH15" s="66"/>
      <c r="RI15" s="66"/>
      <c r="RJ15" s="66"/>
      <c r="RK15" s="66"/>
      <c r="RL15" s="66"/>
      <c r="RM15" s="66"/>
      <c r="RN15" s="66"/>
      <c r="RO15" s="66"/>
      <c r="RP15" s="66"/>
      <c r="RQ15" s="66"/>
      <c r="RR15" s="66"/>
      <c r="RS15" s="66"/>
      <c r="RT15" s="66"/>
      <c r="RU15" s="66"/>
      <c r="RV15" s="66"/>
      <c r="RW15" s="66"/>
      <c r="RX15" s="66"/>
      <c r="RY15" s="66"/>
      <c r="RZ15" s="66"/>
      <c r="SA15" s="66"/>
      <c r="SB15" s="66"/>
      <c r="SC15" s="66"/>
      <c r="SD15" s="66"/>
      <c r="SE15" s="66"/>
      <c r="SF15" s="66"/>
      <c r="SG15" s="66"/>
      <c r="SH15" s="66"/>
      <c r="SI15" s="66"/>
      <c r="SJ15" s="66"/>
      <c r="SK15" s="66"/>
      <c r="SL15" s="66"/>
      <c r="SM15" s="66"/>
      <c r="SN15" s="66"/>
      <c r="SO15" s="66"/>
      <c r="SP15" s="66"/>
      <c r="SQ15" s="66"/>
      <c r="SR15" s="66"/>
      <c r="SS15" s="66"/>
      <c r="ST15" s="66"/>
      <c r="SU15" s="66"/>
      <c r="SV15" s="66"/>
      <c r="SW15" s="66"/>
      <c r="SX15" s="66"/>
      <c r="SY15" s="66"/>
      <c r="SZ15" s="66"/>
      <c r="TA15" s="66"/>
      <c r="TB15" s="66"/>
      <c r="TC15" s="66"/>
      <c r="TD15" s="66"/>
      <c r="TE15" s="66"/>
      <c r="TF15" s="66"/>
      <c r="TG15" s="66"/>
      <c r="TH15" s="66"/>
      <c r="TI15" s="66"/>
      <c r="TJ15" s="66"/>
      <c r="TK15" s="66"/>
      <c r="TL15" s="66"/>
      <c r="TM15" s="66"/>
      <c r="TN15" s="66"/>
      <c r="TO15" s="66"/>
      <c r="TP15" s="66"/>
      <c r="TQ15" s="66"/>
      <c r="TR15" s="66"/>
      <c r="TS15" s="66"/>
      <c r="TT15" s="66"/>
      <c r="TU15" s="66"/>
      <c r="TV15" s="66"/>
      <c r="TW15" s="66"/>
      <c r="TX15" s="66"/>
      <c r="TY15" s="66"/>
      <c r="TZ15" s="66"/>
      <c r="UA15" s="66"/>
      <c r="UB15" s="66"/>
      <c r="UC15" s="66"/>
      <c r="UD15" s="66"/>
      <c r="UE15" s="66"/>
      <c r="UF15" s="66"/>
      <c r="UG15" s="66"/>
      <c r="UH15" s="66"/>
      <c r="UI15" s="66"/>
      <c r="UJ15" s="66"/>
      <c r="UK15" s="66"/>
      <c r="UL15" s="66"/>
      <c r="UM15" s="66"/>
      <c r="UN15" s="66"/>
      <c r="UO15" s="66"/>
      <c r="UP15" s="66"/>
      <c r="UQ15" s="66"/>
      <c r="UR15" s="66"/>
      <c r="US15" s="66"/>
      <c r="UT15" s="66"/>
      <c r="UU15" s="66"/>
      <c r="UV15" s="66"/>
      <c r="UW15" s="66"/>
      <c r="UX15" s="66"/>
      <c r="UY15" s="66"/>
      <c r="UZ15" s="66"/>
      <c r="VA15" s="66"/>
      <c r="VB15" s="66"/>
      <c r="VC15" s="66"/>
      <c r="VD15" s="66"/>
      <c r="VE15" s="66"/>
      <c r="VF15" s="66"/>
      <c r="VG15" s="66"/>
      <c r="VH15" s="66"/>
      <c r="VI15" s="66"/>
      <c r="VJ15" s="66"/>
      <c r="VK15" s="66"/>
      <c r="VL15" s="66"/>
      <c r="VM15" s="66"/>
      <c r="VN15" s="66"/>
      <c r="VO15" s="66"/>
      <c r="VP15" s="66"/>
      <c r="VQ15" s="66"/>
      <c r="VR15" s="66"/>
      <c r="VS15" s="66"/>
      <c r="VT15" s="66"/>
      <c r="VU15" s="66"/>
      <c r="VV15" s="66"/>
      <c r="VW15" s="66"/>
      <c r="VX15" s="66"/>
      <c r="VY15" s="66"/>
      <c r="VZ15" s="66"/>
      <c r="WA15" s="66"/>
      <c r="WB15" s="66"/>
      <c r="WC15" s="66"/>
      <c r="WD15" s="66"/>
      <c r="WE15" s="66"/>
      <c r="WF15" s="66"/>
      <c r="WG15" s="66"/>
      <c r="WH15" s="66"/>
      <c r="WI15" s="66"/>
      <c r="WJ15" s="66"/>
      <c r="WK15" s="66"/>
      <c r="WL15" s="66"/>
      <c r="WM15" s="66"/>
      <c r="WN15" s="66"/>
      <c r="WO15" s="66"/>
      <c r="WP15" s="66"/>
      <c r="WQ15" s="66"/>
      <c r="WR15" s="66"/>
      <c r="WS15" s="66"/>
      <c r="WT15" s="66"/>
      <c r="WU15" s="66"/>
      <c r="WV15" s="66"/>
      <c r="WW15" s="66"/>
      <c r="WX15" s="66"/>
      <c r="WY15" s="66"/>
      <c r="WZ15" s="66"/>
      <c r="XA15" s="66"/>
      <c r="XB15" s="66"/>
      <c r="XC15" s="66"/>
      <c r="XD15" s="66"/>
      <c r="XE15" s="66"/>
      <c r="XF15" s="66"/>
      <c r="XG15" s="66"/>
      <c r="XH15" s="66"/>
      <c r="XI15" s="66"/>
      <c r="XJ15" s="66"/>
      <c r="XK15" s="66"/>
      <c r="XL15" s="66"/>
      <c r="XM15" s="66"/>
      <c r="XN15" s="66"/>
      <c r="XO15" s="66"/>
      <c r="XP15" s="66"/>
      <c r="XQ15" s="66"/>
      <c r="XR15" s="66"/>
      <c r="XS15" s="66"/>
      <c r="XT15" s="66"/>
      <c r="XU15" s="66"/>
      <c r="XV15" s="66"/>
      <c r="XW15" s="66"/>
      <c r="XX15" s="66"/>
      <c r="XY15" s="66"/>
      <c r="XZ15" s="66"/>
      <c r="YA15" s="66"/>
      <c r="YB15" s="66"/>
      <c r="YC15" s="66"/>
      <c r="YD15" s="66"/>
      <c r="YE15" s="66"/>
      <c r="YF15" s="66"/>
      <c r="YG15" s="66"/>
      <c r="YH15" s="66"/>
      <c r="YI15" s="66"/>
      <c r="YJ15" s="66"/>
      <c r="YK15" s="66"/>
      <c r="YL15" s="66"/>
      <c r="YM15" s="66"/>
      <c r="YN15" s="66"/>
      <c r="YO15" s="66"/>
      <c r="YP15" s="66"/>
      <c r="YQ15" s="66"/>
      <c r="YR15" s="66"/>
      <c r="YS15" s="66"/>
      <c r="YT15" s="66"/>
      <c r="YU15" s="66"/>
      <c r="YV15" s="66"/>
      <c r="YW15" s="66"/>
      <c r="YX15" s="66"/>
      <c r="YY15" s="66"/>
      <c r="YZ15" s="66"/>
      <c r="ZA15" s="66"/>
      <c r="ZB15" s="66"/>
      <c r="ZC15" s="66"/>
      <c r="ZD15" s="66"/>
      <c r="ZE15" s="66"/>
      <c r="ZF15" s="66"/>
      <c r="ZG15" s="66"/>
      <c r="ZH15" s="66"/>
      <c r="ZI15" s="66"/>
      <c r="ZJ15" s="66"/>
      <c r="ZK15" s="66"/>
      <c r="ZL15" s="66"/>
      <c r="ZM15" s="66"/>
      <c r="ZN15" s="66"/>
      <c r="ZO15" s="66"/>
      <c r="ZP15" s="66"/>
      <c r="ZQ15" s="66"/>
      <c r="ZR15" s="66"/>
      <c r="ZS15" s="66"/>
      <c r="ZT15" s="66"/>
      <c r="ZU15" s="66"/>
      <c r="ZV15" s="66"/>
      <c r="ZW15" s="66"/>
      <c r="ZX15" s="66"/>
      <c r="ZY15" s="66"/>
      <c r="ZZ15" s="66"/>
      <c r="AAA15" s="66"/>
      <c r="AAB15" s="66"/>
      <c r="AAC15" s="66"/>
      <c r="AAD15" s="66"/>
      <c r="AAE15" s="66"/>
      <c r="AAF15" s="66"/>
      <c r="AAG15" s="66"/>
      <c r="AAH15" s="66"/>
      <c r="AAI15" s="66"/>
      <c r="AAJ15" s="66"/>
      <c r="AAK15" s="66"/>
      <c r="AAL15" s="66"/>
      <c r="AAM15" s="66"/>
      <c r="AAN15" s="66"/>
      <c r="AAO15" s="66"/>
      <c r="AAP15" s="66"/>
      <c r="AAQ15" s="66"/>
      <c r="AAR15" s="66"/>
      <c r="AAS15" s="66"/>
      <c r="AAT15" s="66"/>
      <c r="AAU15" s="66"/>
      <c r="AAV15" s="66"/>
      <c r="AAW15" s="66"/>
      <c r="AAX15" s="66"/>
      <c r="AAY15" s="66"/>
      <c r="AAZ15" s="66"/>
      <c r="ABA15" s="66"/>
      <c r="ABB15" s="66"/>
      <c r="ABC15" s="66"/>
      <c r="ABD15" s="66"/>
      <c r="ABE15" s="66"/>
      <c r="ABF15" s="66"/>
      <c r="ABG15" s="66"/>
      <c r="ABH15" s="66"/>
      <c r="ABI15" s="66"/>
      <c r="ABJ15" s="66"/>
      <c r="ABK15" s="66"/>
      <c r="ABL15" s="66"/>
      <c r="ABM15" s="66"/>
      <c r="ABN15" s="66"/>
      <c r="ABO15" s="66"/>
      <c r="ABP15" s="66"/>
      <c r="ABQ15" s="66"/>
      <c r="ABR15" s="66"/>
      <c r="ABS15" s="66"/>
      <c r="ABT15" s="66"/>
      <c r="ABU15" s="66"/>
      <c r="ABV15" s="66"/>
      <c r="ABW15" s="66"/>
      <c r="ABX15" s="66"/>
      <c r="ABY15" s="66"/>
      <c r="ABZ15" s="66"/>
      <c r="ACA15" s="66"/>
      <c r="ACB15" s="66"/>
      <c r="ACC15" s="66"/>
      <c r="ACD15" s="66"/>
      <c r="ACE15" s="66"/>
      <c r="ACF15" s="66"/>
      <c r="ACG15" s="66"/>
      <c r="ACH15" s="66"/>
      <c r="ACI15" s="66"/>
      <c r="ACJ15" s="66"/>
      <c r="ACK15" s="66"/>
      <c r="ACL15" s="66"/>
      <c r="ACM15" s="66"/>
      <c r="ACN15" s="66"/>
      <c r="ACO15" s="66"/>
      <c r="ACP15" s="66"/>
      <c r="ACQ15" s="66"/>
      <c r="ACR15" s="66"/>
      <c r="ACS15" s="66"/>
      <c r="ACT15" s="66"/>
      <c r="ACU15" s="66"/>
      <c r="ACV15" s="66"/>
      <c r="ACW15" s="66"/>
      <c r="ACX15" s="66"/>
      <c r="ACY15" s="66"/>
      <c r="ACZ15" s="66"/>
      <c r="ADA15" s="66"/>
      <c r="ADB15" s="66"/>
      <c r="ADC15" s="66"/>
      <c r="ADD15" s="66"/>
      <c r="ADE15" s="66"/>
      <c r="ADF15" s="66"/>
      <c r="ADG15" s="66"/>
      <c r="ADH15" s="66"/>
      <c r="ADI15" s="66"/>
      <c r="ADJ15" s="66"/>
      <c r="ADK15" s="66"/>
      <c r="ADL15" s="66"/>
      <c r="ADM15" s="66"/>
      <c r="ADN15" s="66"/>
      <c r="ADO15" s="66"/>
      <c r="ADP15" s="66"/>
      <c r="ADQ15" s="66"/>
      <c r="ADR15" s="66"/>
      <c r="ADS15" s="66"/>
      <c r="ADT15" s="66"/>
      <c r="ADU15" s="66"/>
      <c r="ADV15" s="66"/>
      <c r="ADW15" s="66"/>
      <c r="ADX15" s="66"/>
      <c r="ADY15" s="66"/>
      <c r="ADZ15" s="66"/>
      <c r="AEA15" s="66"/>
      <c r="AEB15" s="66"/>
      <c r="AEC15" s="66"/>
      <c r="AED15" s="66"/>
      <c r="AEE15" s="66"/>
      <c r="AEF15" s="66"/>
      <c r="AEG15" s="66"/>
      <c r="AEH15" s="66"/>
      <c r="AEI15" s="66"/>
      <c r="AEJ15" s="66"/>
      <c r="AEK15" s="66"/>
      <c r="AEL15" s="66"/>
      <c r="AEM15" s="66"/>
      <c r="AEN15" s="66"/>
      <c r="AEO15" s="66"/>
      <c r="AEP15" s="66"/>
      <c r="AEQ15" s="66"/>
      <c r="AER15" s="66"/>
      <c r="AES15" s="66"/>
      <c r="AET15" s="66"/>
      <c r="AEU15" s="66"/>
      <c r="AEV15" s="66"/>
      <c r="AEW15" s="66"/>
      <c r="AEX15" s="66"/>
      <c r="AEY15" s="66"/>
      <c r="AEZ15" s="66"/>
      <c r="AFA15" s="66"/>
      <c r="AFB15" s="66"/>
      <c r="AFC15" s="66"/>
      <c r="AFD15" s="66"/>
      <c r="AFE15" s="66"/>
      <c r="AFF15" s="66"/>
      <c r="AFG15" s="66"/>
      <c r="AFH15" s="66"/>
      <c r="AFI15" s="66"/>
      <c r="AFJ15" s="66"/>
      <c r="AFK15" s="66"/>
      <c r="AFL15" s="66"/>
      <c r="AFM15" s="66"/>
      <c r="AFN15" s="66"/>
      <c r="AFO15" s="66"/>
      <c r="AFP15" s="66"/>
      <c r="AFQ15" s="66"/>
      <c r="AFR15" s="66"/>
      <c r="AFS15" s="66"/>
      <c r="AFT15" s="66"/>
      <c r="AFU15" s="66"/>
      <c r="AFV15" s="66"/>
      <c r="AFW15" s="66"/>
      <c r="AFX15" s="66"/>
      <c r="AFY15" s="66"/>
      <c r="AFZ15" s="66"/>
      <c r="AGA15" s="66"/>
      <c r="AGB15" s="66"/>
      <c r="AGC15" s="66"/>
      <c r="AGD15" s="66"/>
      <c r="AGE15" s="66"/>
      <c r="AGF15" s="66"/>
      <c r="AGG15" s="66"/>
      <c r="AGH15" s="66"/>
      <c r="AGI15" s="66"/>
      <c r="AGJ15" s="66"/>
      <c r="AGK15" s="66"/>
      <c r="AGL15" s="66"/>
      <c r="AGM15" s="66"/>
      <c r="AGN15" s="66"/>
      <c r="AGO15" s="66"/>
      <c r="AGP15" s="66"/>
      <c r="AGQ15" s="66"/>
      <c r="AGR15" s="66"/>
      <c r="AGS15" s="66"/>
      <c r="AGT15" s="66"/>
      <c r="AGU15" s="66"/>
      <c r="AGV15" s="66"/>
      <c r="AGW15" s="66"/>
      <c r="AGX15" s="66"/>
      <c r="AGY15" s="66"/>
      <c r="AGZ15" s="66"/>
      <c r="AHA15" s="66"/>
      <c r="AHB15" s="66"/>
      <c r="AHC15" s="66"/>
      <c r="AHD15" s="66"/>
      <c r="AHE15" s="66"/>
      <c r="AHF15" s="66"/>
      <c r="AHG15" s="66"/>
      <c r="AHH15" s="66"/>
      <c r="AHI15" s="66"/>
      <c r="AHJ15" s="66"/>
      <c r="AHK15" s="66"/>
      <c r="AHL15" s="66"/>
      <c r="AHM15" s="66"/>
      <c r="AHN15" s="66"/>
      <c r="AHO15" s="66"/>
      <c r="AHP15" s="66"/>
      <c r="AHQ15" s="66"/>
      <c r="AHR15" s="66"/>
      <c r="AHS15" s="66"/>
      <c r="AHT15" s="66"/>
      <c r="AHU15" s="66"/>
      <c r="AHV15" s="66"/>
      <c r="AHW15" s="66"/>
      <c r="AHX15" s="66"/>
      <c r="AHY15" s="66"/>
      <c r="AHZ15" s="66"/>
      <c r="AIA15" s="66"/>
      <c r="AIB15" s="66"/>
      <c r="AIC15" s="66"/>
      <c r="AID15" s="66"/>
      <c r="AIE15" s="66"/>
      <c r="AIF15" s="66"/>
      <c r="AIG15" s="66"/>
      <c r="AIH15" s="66"/>
      <c r="AII15" s="66"/>
      <c r="AIJ15" s="66"/>
      <c r="AIK15" s="66"/>
      <c r="AIL15" s="66"/>
      <c r="AIM15" s="66"/>
      <c r="AIN15" s="66"/>
      <c r="AIO15" s="66"/>
      <c r="AIP15" s="66"/>
      <c r="AIQ15" s="66"/>
      <c r="AIR15" s="66"/>
      <c r="AIS15" s="66"/>
      <c r="AIT15" s="66"/>
      <c r="AIU15" s="66"/>
      <c r="AIV15" s="66"/>
    </row>
    <row r="16" spans="1:932" x14ac:dyDescent="0.25">
      <c r="A16" s="60" t="s">
        <v>103</v>
      </c>
      <c r="B16" s="82">
        <v>10000</v>
      </c>
      <c r="C16" s="83"/>
      <c r="D16" s="83">
        <v>5892.54</v>
      </c>
      <c r="E16" s="83"/>
      <c r="F16" s="83"/>
      <c r="G16" s="83"/>
      <c r="H16" s="83"/>
      <c r="I16" s="83"/>
      <c r="J16" s="83"/>
      <c r="K16" s="83"/>
      <c r="L16" s="83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  <c r="IZ16" s="66"/>
      <c r="JA16" s="66"/>
      <c r="JB16" s="66"/>
      <c r="JC16" s="66"/>
      <c r="JD16" s="66"/>
      <c r="JE16" s="66"/>
      <c r="JF16" s="66"/>
      <c r="JG16" s="66"/>
      <c r="JH16" s="66"/>
      <c r="JI16" s="66"/>
      <c r="JJ16" s="66"/>
      <c r="JK16" s="66"/>
      <c r="JL16" s="66"/>
      <c r="JM16" s="66"/>
      <c r="JN16" s="66"/>
      <c r="JO16" s="66"/>
      <c r="JP16" s="66"/>
      <c r="JQ16" s="66"/>
      <c r="JR16" s="66"/>
      <c r="JS16" s="66"/>
      <c r="JT16" s="66"/>
      <c r="JU16" s="66"/>
      <c r="JV16" s="66"/>
      <c r="JW16" s="66"/>
      <c r="JX16" s="66"/>
      <c r="JY16" s="66"/>
      <c r="JZ16" s="66"/>
      <c r="KA16" s="66"/>
      <c r="KB16" s="66"/>
      <c r="KC16" s="66"/>
      <c r="KD16" s="66"/>
      <c r="KE16" s="66"/>
      <c r="KF16" s="66"/>
      <c r="KG16" s="66"/>
      <c r="KH16" s="66"/>
      <c r="KI16" s="66"/>
      <c r="KJ16" s="66"/>
      <c r="KK16" s="66"/>
      <c r="KL16" s="66"/>
      <c r="KM16" s="66"/>
      <c r="KN16" s="66"/>
      <c r="KO16" s="66"/>
      <c r="KP16" s="66"/>
      <c r="KQ16" s="66"/>
      <c r="KR16" s="66"/>
      <c r="KS16" s="66"/>
      <c r="KT16" s="66"/>
      <c r="KU16" s="66"/>
      <c r="KV16" s="66"/>
      <c r="KW16" s="66"/>
      <c r="KX16" s="66"/>
      <c r="KY16" s="66"/>
      <c r="KZ16" s="66"/>
      <c r="LA16" s="66"/>
      <c r="LB16" s="66"/>
      <c r="LC16" s="66"/>
      <c r="LD16" s="66"/>
      <c r="LE16" s="66"/>
      <c r="LF16" s="66"/>
      <c r="LG16" s="66"/>
      <c r="LH16" s="66"/>
      <c r="LI16" s="66"/>
      <c r="LJ16" s="66"/>
      <c r="LK16" s="66"/>
      <c r="LL16" s="66"/>
      <c r="LM16" s="66"/>
      <c r="LN16" s="66"/>
      <c r="LO16" s="66"/>
      <c r="LP16" s="66"/>
      <c r="LQ16" s="66"/>
      <c r="LR16" s="66"/>
      <c r="LS16" s="66"/>
      <c r="LT16" s="66"/>
      <c r="LU16" s="66"/>
      <c r="LV16" s="66"/>
      <c r="LW16" s="66"/>
      <c r="LX16" s="66"/>
      <c r="LY16" s="66"/>
      <c r="LZ16" s="66"/>
      <c r="MA16" s="66"/>
      <c r="MB16" s="66"/>
      <c r="MC16" s="66"/>
      <c r="MD16" s="66"/>
      <c r="ME16" s="66"/>
      <c r="MF16" s="66"/>
      <c r="MG16" s="66"/>
      <c r="MH16" s="66"/>
      <c r="MI16" s="66"/>
      <c r="MJ16" s="66"/>
      <c r="MK16" s="66"/>
      <c r="ML16" s="66"/>
      <c r="MM16" s="66"/>
      <c r="MN16" s="66"/>
      <c r="MO16" s="66"/>
      <c r="MP16" s="66"/>
      <c r="MQ16" s="66"/>
      <c r="MR16" s="66"/>
      <c r="MS16" s="66"/>
      <c r="MT16" s="66"/>
      <c r="MU16" s="66"/>
      <c r="MV16" s="66"/>
      <c r="MW16" s="66"/>
      <c r="MX16" s="66"/>
      <c r="MY16" s="66"/>
      <c r="MZ16" s="66"/>
      <c r="NA16" s="66"/>
      <c r="NB16" s="66"/>
      <c r="NC16" s="66"/>
      <c r="ND16" s="66"/>
      <c r="NE16" s="66"/>
      <c r="NF16" s="66"/>
      <c r="NG16" s="66"/>
      <c r="NH16" s="66"/>
      <c r="NI16" s="66"/>
      <c r="NJ16" s="66"/>
      <c r="NK16" s="66"/>
      <c r="NL16" s="66"/>
      <c r="NM16" s="66"/>
      <c r="NN16" s="66"/>
      <c r="NO16" s="66"/>
      <c r="NP16" s="66"/>
      <c r="NQ16" s="66"/>
      <c r="NR16" s="66"/>
      <c r="NS16" s="66"/>
      <c r="NT16" s="66"/>
      <c r="NU16" s="66"/>
      <c r="NV16" s="66"/>
      <c r="NW16" s="66"/>
      <c r="NX16" s="66"/>
      <c r="NY16" s="66"/>
      <c r="NZ16" s="66"/>
      <c r="OA16" s="66"/>
      <c r="OB16" s="66"/>
      <c r="OC16" s="66"/>
      <c r="OD16" s="66"/>
      <c r="OE16" s="66"/>
      <c r="OF16" s="66"/>
      <c r="OG16" s="66"/>
      <c r="OH16" s="66"/>
      <c r="OI16" s="66"/>
      <c r="OJ16" s="66"/>
      <c r="OK16" s="66"/>
      <c r="OL16" s="66"/>
      <c r="OM16" s="66"/>
      <c r="ON16" s="66"/>
      <c r="OO16" s="66"/>
      <c r="OP16" s="66"/>
      <c r="OQ16" s="66"/>
      <c r="OR16" s="66"/>
      <c r="OS16" s="66"/>
      <c r="OT16" s="66"/>
      <c r="OU16" s="66"/>
      <c r="OV16" s="66"/>
      <c r="OW16" s="66"/>
      <c r="OX16" s="66"/>
      <c r="OY16" s="66"/>
      <c r="OZ16" s="66"/>
      <c r="PA16" s="66"/>
      <c r="PB16" s="66"/>
      <c r="PC16" s="66"/>
      <c r="PD16" s="66"/>
      <c r="PE16" s="66"/>
      <c r="PF16" s="66"/>
      <c r="PG16" s="66"/>
      <c r="PH16" s="66"/>
      <c r="PI16" s="66"/>
      <c r="PJ16" s="66"/>
      <c r="PK16" s="66"/>
      <c r="PL16" s="66"/>
      <c r="PM16" s="66"/>
      <c r="PN16" s="66"/>
      <c r="PO16" s="66"/>
      <c r="PP16" s="66"/>
      <c r="PQ16" s="66"/>
      <c r="PR16" s="66"/>
      <c r="PS16" s="66"/>
      <c r="PT16" s="66"/>
      <c r="PU16" s="66"/>
      <c r="PV16" s="66"/>
      <c r="PW16" s="66"/>
      <c r="PX16" s="66"/>
      <c r="PY16" s="66"/>
      <c r="PZ16" s="66"/>
      <c r="QA16" s="66"/>
      <c r="QB16" s="66"/>
      <c r="QC16" s="66"/>
      <c r="QD16" s="66"/>
      <c r="QE16" s="66"/>
      <c r="QF16" s="66"/>
      <c r="QG16" s="66"/>
      <c r="QH16" s="66"/>
      <c r="QI16" s="66"/>
      <c r="QJ16" s="66"/>
      <c r="QK16" s="66"/>
      <c r="QL16" s="66"/>
      <c r="QM16" s="66"/>
      <c r="QN16" s="66"/>
      <c r="QO16" s="66"/>
      <c r="QP16" s="66"/>
      <c r="QQ16" s="66"/>
      <c r="QR16" s="66"/>
      <c r="QS16" s="66"/>
      <c r="QT16" s="66"/>
      <c r="QU16" s="66"/>
      <c r="QV16" s="66"/>
      <c r="QW16" s="66"/>
      <c r="QX16" s="66"/>
      <c r="QY16" s="66"/>
      <c r="QZ16" s="66"/>
      <c r="RA16" s="66"/>
      <c r="RB16" s="66"/>
      <c r="RC16" s="66"/>
      <c r="RD16" s="66"/>
      <c r="RE16" s="66"/>
      <c r="RF16" s="66"/>
      <c r="RG16" s="66"/>
      <c r="RH16" s="66"/>
      <c r="RI16" s="66"/>
      <c r="RJ16" s="66"/>
      <c r="RK16" s="66"/>
      <c r="RL16" s="66"/>
      <c r="RM16" s="66"/>
      <c r="RN16" s="66"/>
      <c r="RO16" s="66"/>
      <c r="RP16" s="66"/>
      <c r="RQ16" s="66"/>
      <c r="RR16" s="66"/>
      <c r="RS16" s="66"/>
      <c r="RT16" s="66"/>
      <c r="RU16" s="66"/>
      <c r="RV16" s="66"/>
      <c r="RW16" s="66"/>
      <c r="RX16" s="66"/>
      <c r="RY16" s="66"/>
      <c r="RZ16" s="66"/>
      <c r="SA16" s="66"/>
      <c r="SB16" s="66"/>
      <c r="SC16" s="66"/>
      <c r="SD16" s="66"/>
      <c r="SE16" s="66"/>
      <c r="SF16" s="66"/>
      <c r="SG16" s="66"/>
      <c r="SH16" s="66"/>
      <c r="SI16" s="66"/>
      <c r="SJ16" s="66"/>
      <c r="SK16" s="66"/>
      <c r="SL16" s="66"/>
      <c r="SM16" s="66"/>
      <c r="SN16" s="66"/>
      <c r="SO16" s="66"/>
      <c r="SP16" s="66"/>
      <c r="SQ16" s="66"/>
      <c r="SR16" s="66"/>
      <c r="SS16" s="66"/>
      <c r="ST16" s="66"/>
      <c r="SU16" s="66"/>
      <c r="SV16" s="66"/>
      <c r="SW16" s="66"/>
      <c r="SX16" s="66"/>
      <c r="SY16" s="66"/>
      <c r="SZ16" s="66"/>
      <c r="TA16" s="66"/>
      <c r="TB16" s="66"/>
      <c r="TC16" s="66"/>
      <c r="TD16" s="66"/>
      <c r="TE16" s="66"/>
      <c r="TF16" s="66"/>
      <c r="TG16" s="66"/>
      <c r="TH16" s="66"/>
      <c r="TI16" s="66"/>
      <c r="TJ16" s="66"/>
      <c r="TK16" s="66"/>
      <c r="TL16" s="66"/>
      <c r="TM16" s="66"/>
      <c r="TN16" s="66"/>
      <c r="TO16" s="66"/>
      <c r="TP16" s="66"/>
      <c r="TQ16" s="66"/>
      <c r="TR16" s="66"/>
      <c r="TS16" s="66"/>
      <c r="TT16" s="66"/>
      <c r="TU16" s="66"/>
      <c r="TV16" s="66"/>
      <c r="TW16" s="66"/>
      <c r="TX16" s="66"/>
      <c r="TY16" s="66"/>
      <c r="TZ16" s="66"/>
      <c r="UA16" s="66"/>
      <c r="UB16" s="66"/>
      <c r="UC16" s="66"/>
      <c r="UD16" s="66"/>
      <c r="UE16" s="66"/>
      <c r="UF16" s="66"/>
      <c r="UG16" s="66"/>
      <c r="UH16" s="66"/>
      <c r="UI16" s="66"/>
      <c r="UJ16" s="66"/>
      <c r="UK16" s="66"/>
      <c r="UL16" s="66"/>
      <c r="UM16" s="66"/>
      <c r="UN16" s="66"/>
      <c r="UO16" s="66"/>
      <c r="UP16" s="66"/>
      <c r="UQ16" s="66"/>
      <c r="UR16" s="66"/>
      <c r="US16" s="66"/>
      <c r="UT16" s="66"/>
      <c r="UU16" s="66"/>
      <c r="UV16" s="66"/>
      <c r="UW16" s="66"/>
      <c r="UX16" s="66"/>
      <c r="UY16" s="66"/>
      <c r="UZ16" s="66"/>
      <c r="VA16" s="66"/>
      <c r="VB16" s="66"/>
      <c r="VC16" s="66"/>
      <c r="VD16" s="66"/>
      <c r="VE16" s="66"/>
      <c r="VF16" s="66"/>
      <c r="VG16" s="66"/>
      <c r="VH16" s="66"/>
      <c r="VI16" s="66"/>
      <c r="VJ16" s="66"/>
      <c r="VK16" s="66"/>
      <c r="VL16" s="66"/>
      <c r="VM16" s="66"/>
      <c r="VN16" s="66"/>
      <c r="VO16" s="66"/>
      <c r="VP16" s="66"/>
      <c r="VQ16" s="66"/>
      <c r="VR16" s="66"/>
      <c r="VS16" s="66"/>
      <c r="VT16" s="66"/>
      <c r="VU16" s="66"/>
      <c r="VV16" s="66"/>
      <c r="VW16" s="66"/>
      <c r="VX16" s="66"/>
      <c r="VY16" s="66"/>
      <c r="VZ16" s="66"/>
      <c r="WA16" s="66"/>
      <c r="WB16" s="66"/>
      <c r="WC16" s="66"/>
      <c r="WD16" s="66"/>
      <c r="WE16" s="66"/>
      <c r="WF16" s="66"/>
      <c r="WG16" s="66"/>
      <c r="WH16" s="66"/>
      <c r="WI16" s="66"/>
      <c r="WJ16" s="66"/>
      <c r="WK16" s="66"/>
      <c r="WL16" s="66"/>
      <c r="WM16" s="66"/>
      <c r="WN16" s="66"/>
      <c r="WO16" s="66"/>
      <c r="WP16" s="66"/>
      <c r="WQ16" s="66"/>
      <c r="WR16" s="66"/>
      <c r="WS16" s="66"/>
      <c r="WT16" s="66"/>
      <c r="WU16" s="66"/>
      <c r="WV16" s="66"/>
      <c r="WW16" s="66"/>
      <c r="WX16" s="66"/>
      <c r="WY16" s="66"/>
      <c r="WZ16" s="66"/>
      <c r="XA16" s="66"/>
      <c r="XB16" s="66"/>
      <c r="XC16" s="66"/>
      <c r="XD16" s="66"/>
      <c r="XE16" s="66"/>
      <c r="XF16" s="66"/>
      <c r="XG16" s="66"/>
      <c r="XH16" s="66"/>
      <c r="XI16" s="66"/>
      <c r="XJ16" s="66"/>
      <c r="XK16" s="66"/>
      <c r="XL16" s="66"/>
      <c r="XM16" s="66"/>
      <c r="XN16" s="66"/>
      <c r="XO16" s="66"/>
      <c r="XP16" s="66"/>
      <c r="XQ16" s="66"/>
      <c r="XR16" s="66"/>
      <c r="XS16" s="66"/>
      <c r="XT16" s="66"/>
      <c r="XU16" s="66"/>
      <c r="XV16" s="66"/>
      <c r="XW16" s="66"/>
      <c r="XX16" s="66"/>
      <c r="XY16" s="66"/>
      <c r="XZ16" s="66"/>
      <c r="YA16" s="66"/>
      <c r="YB16" s="66"/>
      <c r="YC16" s="66"/>
      <c r="YD16" s="66"/>
      <c r="YE16" s="66"/>
      <c r="YF16" s="66"/>
      <c r="YG16" s="66"/>
      <c r="YH16" s="66"/>
      <c r="YI16" s="66"/>
      <c r="YJ16" s="66"/>
      <c r="YK16" s="66"/>
      <c r="YL16" s="66"/>
      <c r="YM16" s="66"/>
      <c r="YN16" s="66"/>
      <c r="YO16" s="66"/>
      <c r="YP16" s="66"/>
      <c r="YQ16" s="66"/>
      <c r="YR16" s="66"/>
      <c r="YS16" s="66"/>
      <c r="YT16" s="66"/>
      <c r="YU16" s="66"/>
      <c r="YV16" s="66"/>
      <c r="YW16" s="66"/>
      <c r="YX16" s="66"/>
      <c r="YY16" s="66"/>
      <c r="YZ16" s="66"/>
      <c r="ZA16" s="66"/>
      <c r="ZB16" s="66"/>
      <c r="ZC16" s="66"/>
      <c r="ZD16" s="66"/>
      <c r="ZE16" s="66"/>
      <c r="ZF16" s="66"/>
      <c r="ZG16" s="66"/>
      <c r="ZH16" s="66"/>
      <c r="ZI16" s="66"/>
      <c r="ZJ16" s="66"/>
      <c r="ZK16" s="66"/>
      <c r="ZL16" s="66"/>
      <c r="ZM16" s="66"/>
      <c r="ZN16" s="66"/>
      <c r="ZO16" s="66"/>
      <c r="ZP16" s="66"/>
      <c r="ZQ16" s="66"/>
      <c r="ZR16" s="66"/>
      <c r="ZS16" s="66"/>
      <c r="ZT16" s="66"/>
      <c r="ZU16" s="66"/>
      <c r="ZV16" s="66"/>
      <c r="ZW16" s="66"/>
      <c r="ZX16" s="66"/>
      <c r="ZY16" s="66"/>
      <c r="ZZ16" s="66"/>
      <c r="AAA16" s="66"/>
      <c r="AAB16" s="66"/>
      <c r="AAC16" s="66"/>
      <c r="AAD16" s="66"/>
      <c r="AAE16" s="66"/>
      <c r="AAF16" s="66"/>
      <c r="AAG16" s="66"/>
      <c r="AAH16" s="66"/>
      <c r="AAI16" s="66"/>
      <c r="AAJ16" s="66"/>
      <c r="AAK16" s="66"/>
      <c r="AAL16" s="66"/>
      <c r="AAM16" s="66"/>
      <c r="AAN16" s="66"/>
      <c r="AAO16" s="66"/>
      <c r="AAP16" s="66"/>
      <c r="AAQ16" s="66"/>
      <c r="AAR16" s="66"/>
      <c r="AAS16" s="66"/>
      <c r="AAT16" s="66"/>
      <c r="AAU16" s="66"/>
      <c r="AAV16" s="66"/>
      <c r="AAW16" s="66"/>
      <c r="AAX16" s="66"/>
      <c r="AAY16" s="66"/>
      <c r="AAZ16" s="66"/>
      <c r="ABA16" s="66"/>
      <c r="ABB16" s="66"/>
      <c r="ABC16" s="66"/>
      <c r="ABD16" s="66"/>
      <c r="ABE16" s="66"/>
      <c r="ABF16" s="66"/>
      <c r="ABG16" s="66"/>
      <c r="ABH16" s="66"/>
      <c r="ABI16" s="66"/>
      <c r="ABJ16" s="66"/>
      <c r="ABK16" s="66"/>
      <c r="ABL16" s="66"/>
      <c r="ABM16" s="66"/>
      <c r="ABN16" s="66"/>
      <c r="ABO16" s="66"/>
      <c r="ABP16" s="66"/>
      <c r="ABQ16" s="66"/>
      <c r="ABR16" s="66"/>
      <c r="ABS16" s="66"/>
      <c r="ABT16" s="66"/>
      <c r="ABU16" s="66"/>
      <c r="ABV16" s="66"/>
      <c r="ABW16" s="66"/>
      <c r="ABX16" s="66"/>
      <c r="ABY16" s="66"/>
      <c r="ABZ16" s="66"/>
      <c r="ACA16" s="66"/>
      <c r="ACB16" s="66"/>
      <c r="ACC16" s="66"/>
      <c r="ACD16" s="66"/>
      <c r="ACE16" s="66"/>
      <c r="ACF16" s="66"/>
      <c r="ACG16" s="66"/>
      <c r="ACH16" s="66"/>
      <c r="ACI16" s="66"/>
      <c r="ACJ16" s="66"/>
      <c r="ACK16" s="66"/>
      <c r="ACL16" s="66"/>
      <c r="ACM16" s="66"/>
      <c r="ACN16" s="66"/>
      <c r="ACO16" s="66"/>
      <c r="ACP16" s="66"/>
      <c r="ACQ16" s="66"/>
      <c r="ACR16" s="66"/>
      <c r="ACS16" s="66"/>
      <c r="ACT16" s="66"/>
      <c r="ACU16" s="66"/>
      <c r="ACV16" s="66"/>
      <c r="ACW16" s="66"/>
      <c r="ACX16" s="66"/>
      <c r="ACY16" s="66"/>
      <c r="ACZ16" s="66"/>
      <c r="ADA16" s="66"/>
      <c r="ADB16" s="66"/>
      <c r="ADC16" s="66"/>
      <c r="ADD16" s="66"/>
      <c r="ADE16" s="66"/>
      <c r="ADF16" s="66"/>
      <c r="ADG16" s="66"/>
      <c r="ADH16" s="66"/>
      <c r="ADI16" s="66"/>
      <c r="ADJ16" s="66"/>
      <c r="ADK16" s="66"/>
      <c r="ADL16" s="66"/>
      <c r="ADM16" s="66"/>
      <c r="ADN16" s="66"/>
      <c r="ADO16" s="66"/>
      <c r="ADP16" s="66"/>
      <c r="ADQ16" s="66"/>
      <c r="ADR16" s="66"/>
      <c r="ADS16" s="66"/>
      <c r="ADT16" s="66"/>
      <c r="ADU16" s="66"/>
      <c r="ADV16" s="66"/>
      <c r="ADW16" s="66"/>
      <c r="ADX16" s="66"/>
      <c r="ADY16" s="66"/>
      <c r="ADZ16" s="66"/>
      <c r="AEA16" s="66"/>
      <c r="AEB16" s="66"/>
      <c r="AEC16" s="66"/>
      <c r="AED16" s="66"/>
      <c r="AEE16" s="66"/>
      <c r="AEF16" s="66"/>
      <c r="AEG16" s="66"/>
      <c r="AEH16" s="66"/>
      <c r="AEI16" s="66"/>
      <c r="AEJ16" s="66"/>
      <c r="AEK16" s="66"/>
      <c r="AEL16" s="66"/>
      <c r="AEM16" s="66"/>
      <c r="AEN16" s="66"/>
      <c r="AEO16" s="66"/>
      <c r="AEP16" s="66"/>
      <c r="AEQ16" s="66"/>
      <c r="AER16" s="66"/>
      <c r="AES16" s="66"/>
      <c r="AET16" s="66"/>
      <c r="AEU16" s="66"/>
      <c r="AEV16" s="66"/>
      <c r="AEW16" s="66"/>
      <c r="AEX16" s="66"/>
      <c r="AEY16" s="66"/>
      <c r="AEZ16" s="66"/>
      <c r="AFA16" s="66"/>
      <c r="AFB16" s="66"/>
      <c r="AFC16" s="66"/>
      <c r="AFD16" s="66"/>
      <c r="AFE16" s="66"/>
      <c r="AFF16" s="66"/>
      <c r="AFG16" s="66"/>
      <c r="AFH16" s="66"/>
      <c r="AFI16" s="66"/>
      <c r="AFJ16" s="66"/>
      <c r="AFK16" s="66"/>
      <c r="AFL16" s="66"/>
      <c r="AFM16" s="66"/>
      <c r="AFN16" s="66"/>
      <c r="AFO16" s="66"/>
      <c r="AFP16" s="66"/>
      <c r="AFQ16" s="66"/>
      <c r="AFR16" s="66"/>
      <c r="AFS16" s="66"/>
      <c r="AFT16" s="66"/>
      <c r="AFU16" s="66"/>
      <c r="AFV16" s="66"/>
      <c r="AFW16" s="66"/>
      <c r="AFX16" s="66"/>
      <c r="AFY16" s="66"/>
      <c r="AFZ16" s="66"/>
      <c r="AGA16" s="66"/>
      <c r="AGB16" s="66"/>
      <c r="AGC16" s="66"/>
      <c r="AGD16" s="66"/>
      <c r="AGE16" s="66"/>
      <c r="AGF16" s="66"/>
      <c r="AGG16" s="66"/>
      <c r="AGH16" s="66"/>
      <c r="AGI16" s="66"/>
      <c r="AGJ16" s="66"/>
      <c r="AGK16" s="66"/>
      <c r="AGL16" s="66"/>
      <c r="AGM16" s="66"/>
      <c r="AGN16" s="66"/>
      <c r="AGO16" s="66"/>
      <c r="AGP16" s="66"/>
      <c r="AGQ16" s="66"/>
      <c r="AGR16" s="66"/>
      <c r="AGS16" s="66"/>
      <c r="AGT16" s="66"/>
      <c r="AGU16" s="66"/>
      <c r="AGV16" s="66"/>
      <c r="AGW16" s="66"/>
      <c r="AGX16" s="66"/>
      <c r="AGY16" s="66"/>
      <c r="AGZ16" s="66"/>
      <c r="AHA16" s="66"/>
      <c r="AHB16" s="66"/>
      <c r="AHC16" s="66"/>
      <c r="AHD16" s="66"/>
      <c r="AHE16" s="66"/>
      <c r="AHF16" s="66"/>
      <c r="AHG16" s="66"/>
      <c r="AHH16" s="66"/>
      <c r="AHI16" s="66"/>
      <c r="AHJ16" s="66"/>
      <c r="AHK16" s="66"/>
      <c r="AHL16" s="66"/>
      <c r="AHM16" s="66"/>
      <c r="AHN16" s="66"/>
      <c r="AHO16" s="66"/>
      <c r="AHP16" s="66"/>
      <c r="AHQ16" s="66"/>
      <c r="AHR16" s="66"/>
      <c r="AHS16" s="66"/>
      <c r="AHT16" s="66"/>
      <c r="AHU16" s="66"/>
      <c r="AHV16" s="66"/>
      <c r="AHW16" s="66"/>
      <c r="AHX16" s="66"/>
      <c r="AHY16" s="66"/>
      <c r="AHZ16" s="66"/>
      <c r="AIA16" s="66"/>
      <c r="AIB16" s="66"/>
      <c r="AIC16" s="66"/>
      <c r="AID16" s="66"/>
      <c r="AIE16" s="66"/>
      <c r="AIF16" s="66"/>
      <c r="AIG16" s="66"/>
      <c r="AIH16" s="66"/>
      <c r="AII16" s="66"/>
      <c r="AIJ16" s="66"/>
      <c r="AIK16" s="66"/>
      <c r="AIL16" s="66"/>
      <c r="AIM16" s="66"/>
      <c r="AIN16" s="66"/>
      <c r="AIO16" s="66"/>
      <c r="AIP16" s="66"/>
      <c r="AIQ16" s="66"/>
      <c r="AIR16" s="66"/>
      <c r="AIS16" s="66"/>
      <c r="AIT16" s="66"/>
      <c r="AIU16" s="66"/>
      <c r="AIV16" s="66"/>
    </row>
    <row r="17" spans="1:932" x14ac:dyDescent="0.25">
      <c r="A17" s="60" t="s">
        <v>102</v>
      </c>
      <c r="B17" s="82">
        <v>0</v>
      </c>
      <c r="C17" s="83"/>
      <c r="D17" s="83">
        <v>39875</v>
      </c>
      <c r="E17" s="83"/>
      <c r="F17" s="83"/>
      <c r="G17" s="83"/>
      <c r="H17" s="83"/>
      <c r="I17" s="83"/>
      <c r="J17" s="83"/>
      <c r="K17" s="83"/>
      <c r="L17" s="83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  <c r="IZ17" s="66"/>
      <c r="JA17" s="66"/>
      <c r="JB17" s="66"/>
      <c r="JC17" s="66"/>
      <c r="JD17" s="66"/>
      <c r="JE17" s="66"/>
      <c r="JF17" s="66"/>
      <c r="JG17" s="66"/>
      <c r="JH17" s="66"/>
      <c r="JI17" s="66"/>
      <c r="JJ17" s="66"/>
      <c r="JK17" s="66"/>
      <c r="JL17" s="66"/>
      <c r="JM17" s="66"/>
      <c r="JN17" s="66"/>
      <c r="JO17" s="66"/>
      <c r="JP17" s="66"/>
      <c r="JQ17" s="66"/>
      <c r="JR17" s="66"/>
      <c r="JS17" s="66"/>
      <c r="JT17" s="66"/>
      <c r="JU17" s="66"/>
      <c r="JV17" s="66"/>
      <c r="JW17" s="66"/>
      <c r="JX17" s="66"/>
      <c r="JY17" s="66"/>
      <c r="JZ17" s="66"/>
      <c r="KA17" s="66"/>
      <c r="KB17" s="66"/>
      <c r="KC17" s="66"/>
      <c r="KD17" s="66"/>
      <c r="KE17" s="66"/>
      <c r="KF17" s="66"/>
      <c r="KG17" s="66"/>
      <c r="KH17" s="66"/>
      <c r="KI17" s="66"/>
      <c r="KJ17" s="66"/>
      <c r="KK17" s="66"/>
      <c r="KL17" s="66"/>
      <c r="KM17" s="66"/>
      <c r="KN17" s="66"/>
      <c r="KO17" s="66"/>
      <c r="KP17" s="66"/>
      <c r="KQ17" s="66"/>
      <c r="KR17" s="66"/>
      <c r="KS17" s="66"/>
      <c r="KT17" s="66"/>
      <c r="KU17" s="66"/>
      <c r="KV17" s="66"/>
      <c r="KW17" s="66"/>
      <c r="KX17" s="66"/>
      <c r="KY17" s="66"/>
      <c r="KZ17" s="66"/>
      <c r="LA17" s="66"/>
      <c r="LB17" s="66"/>
      <c r="LC17" s="66"/>
      <c r="LD17" s="66"/>
      <c r="LE17" s="66"/>
      <c r="LF17" s="66"/>
      <c r="LG17" s="66"/>
      <c r="LH17" s="66"/>
      <c r="LI17" s="66"/>
      <c r="LJ17" s="66"/>
      <c r="LK17" s="66"/>
      <c r="LL17" s="66"/>
      <c r="LM17" s="66"/>
      <c r="LN17" s="66"/>
      <c r="LO17" s="66"/>
      <c r="LP17" s="66"/>
      <c r="LQ17" s="66"/>
      <c r="LR17" s="66"/>
      <c r="LS17" s="66"/>
      <c r="LT17" s="66"/>
      <c r="LU17" s="66"/>
      <c r="LV17" s="66"/>
      <c r="LW17" s="66"/>
      <c r="LX17" s="66"/>
      <c r="LY17" s="66"/>
      <c r="LZ17" s="66"/>
      <c r="MA17" s="66"/>
      <c r="MB17" s="66"/>
      <c r="MC17" s="66"/>
      <c r="MD17" s="66"/>
      <c r="ME17" s="66"/>
      <c r="MF17" s="66"/>
      <c r="MG17" s="66"/>
      <c r="MH17" s="66"/>
      <c r="MI17" s="66"/>
      <c r="MJ17" s="66"/>
      <c r="MK17" s="66"/>
      <c r="ML17" s="66"/>
      <c r="MM17" s="66"/>
      <c r="MN17" s="66"/>
      <c r="MO17" s="66"/>
      <c r="MP17" s="66"/>
      <c r="MQ17" s="66"/>
      <c r="MR17" s="66"/>
      <c r="MS17" s="66"/>
      <c r="MT17" s="66"/>
      <c r="MU17" s="66"/>
      <c r="MV17" s="66"/>
      <c r="MW17" s="66"/>
      <c r="MX17" s="66"/>
      <c r="MY17" s="66"/>
      <c r="MZ17" s="66"/>
      <c r="NA17" s="66"/>
      <c r="NB17" s="66"/>
      <c r="NC17" s="66"/>
      <c r="ND17" s="66"/>
      <c r="NE17" s="66"/>
      <c r="NF17" s="66"/>
      <c r="NG17" s="66"/>
      <c r="NH17" s="66"/>
      <c r="NI17" s="66"/>
      <c r="NJ17" s="66"/>
      <c r="NK17" s="66"/>
      <c r="NL17" s="66"/>
      <c r="NM17" s="66"/>
      <c r="NN17" s="66"/>
      <c r="NO17" s="66"/>
      <c r="NP17" s="66"/>
      <c r="NQ17" s="66"/>
      <c r="NR17" s="66"/>
      <c r="NS17" s="66"/>
      <c r="NT17" s="66"/>
      <c r="NU17" s="66"/>
      <c r="NV17" s="66"/>
      <c r="NW17" s="66"/>
      <c r="NX17" s="66"/>
      <c r="NY17" s="66"/>
      <c r="NZ17" s="66"/>
      <c r="OA17" s="66"/>
      <c r="OB17" s="66"/>
      <c r="OC17" s="66"/>
      <c r="OD17" s="66"/>
      <c r="OE17" s="66"/>
      <c r="OF17" s="66"/>
      <c r="OG17" s="66"/>
      <c r="OH17" s="66"/>
      <c r="OI17" s="66"/>
      <c r="OJ17" s="66"/>
      <c r="OK17" s="66"/>
      <c r="OL17" s="66"/>
      <c r="OM17" s="66"/>
      <c r="ON17" s="66"/>
      <c r="OO17" s="66"/>
      <c r="OP17" s="66"/>
      <c r="OQ17" s="66"/>
      <c r="OR17" s="66"/>
      <c r="OS17" s="66"/>
      <c r="OT17" s="66"/>
      <c r="OU17" s="66"/>
      <c r="OV17" s="66"/>
      <c r="OW17" s="66"/>
      <c r="OX17" s="66"/>
      <c r="OY17" s="66"/>
      <c r="OZ17" s="66"/>
      <c r="PA17" s="66"/>
      <c r="PB17" s="66"/>
      <c r="PC17" s="66"/>
      <c r="PD17" s="66"/>
      <c r="PE17" s="66"/>
      <c r="PF17" s="66"/>
      <c r="PG17" s="66"/>
      <c r="PH17" s="66"/>
      <c r="PI17" s="66"/>
      <c r="PJ17" s="66"/>
      <c r="PK17" s="66"/>
      <c r="PL17" s="66"/>
      <c r="PM17" s="66"/>
      <c r="PN17" s="66"/>
      <c r="PO17" s="66"/>
      <c r="PP17" s="66"/>
      <c r="PQ17" s="66"/>
      <c r="PR17" s="66"/>
      <c r="PS17" s="66"/>
      <c r="PT17" s="66"/>
      <c r="PU17" s="66"/>
      <c r="PV17" s="66"/>
      <c r="PW17" s="66"/>
      <c r="PX17" s="66"/>
      <c r="PY17" s="66"/>
      <c r="PZ17" s="66"/>
      <c r="QA17" s="66"/>
      <c r="QB17" s="66"/>
      <c r="QC17" s="66"/>
      <c r="QD17" s="66"/>
      <c r="QE17" s="66"/>
      <c r="QF17" s="66"/>
      <c r="QG17" s="66"/>
      <c r="QH17" s="66"/>
      <c r="QI17" s="66"/>
      <c r="QJ17" s="66"/>
      <c r="QK17" s="66"/>
      <c r="QL17" s="66"/>
      <c r="QM17" s="66"/>
      <c r="QN17" s="66"/>
      <c r="QO17" s="66"/>
      <c r="QP17" s="66"/>
      <c r="QQ17" s="66"/>
      <c r="QR17" s="66"/>
      <c r="QS17" s="66"/>
      <c r="QT17" s="66"/>
      <c r="QU17" s="66"/>
      <c r="QV17" s="66"/>
      <c r="QW17" s="66"/>
      <c r="QX17" s="66"/>
      <c r="QY17" s="66"/>
      <c r="QZ17" s="66"/>
      <c r="RA17" s="66"/>
      <c r="RB17" s="66"/>
      <c r="RC17" s="66"/>
      <c r="RD17" s="66"/>
      <c r="RE17" s="66"/>
      <c r="RF17" s="66"/>
      <c r="RG17" s="66"/>
      <c r="RH17" s="66"/>
      <c r="RI17" s="66"/>
      <c r="RJ17" s="66"/>
      <c r="RK17" s="66"/>
      <c r="RL17" s="66"/>
      <c r="RM17" s="66"/>
      <c r="RN17" s="66"/>
      <c r="RO17" s="66"/>
      <c r="RP17" s="66"/>
      <c r="RQ17" s="66"/>
      <c r="RR17" s="66"/>
      <c r="RS17" s="66"/>
      <c r="RT17" s="66"/>
      <c r="RU17" s="66"/>
      <c r="RV17" s="66"/>
      <c r="RW17" s="66"/>
      <c r="RX17" s="66"/>
      <c r="RY17" s="66"/>
      <c r="RZ17" s="66"/>
      <c r="SA17" s="66"/>
      <c r="SB17" s="66"/>
      <c r="SC17" s="66"/>
      <c r="SD17" s="66"/>
      <c r="SE17" s="66"/>
      <c r="SF17" s="66"/>
      <c r="SG17" s="66"/>
      <c r="SH17" s="66"/>
      <c r="SI17" s="66"/>
      <c r="SJ17" s="66"/>
      <c r="SK17" s="66"/>
      <c r="SL17" s="66"/>
      <c r="SM17" s="66"/>
      <c r="SN17" s="66"/>
      <c r="SO17" s="66"/>
      <c r="SP17" s="66"/>
      <c r="SQ17" s="66"/>
      <c r="SR17" s="66"/>
      <c r="SS17" s="66"/>
      <c r="ST17" s="66"/>
      <c r="SU17" s="66"/>
      <c r="SV17" s="66"/>
      <c r="SW17" s="66"/>
      <c r="SX17" s="66"/>
      <c r="SY17" s="66"/>
      <c r="SZ17" s="66"/>
      <c r="TA17" s="66"/>
      <c r="TB17" s="66"/>
      <c r="TC17" s="66"/>
      <c r="TD17" s="66"/>
      <c r="TE17" s="66"/>
      <c r="TF17" s="66"/>
      <c r="TG17" s="66"/>
      <c r="TH17" s="66"/>
      <c r="TI17" s="66"/>
      <c r="TJ17" s="66"/>
      <c r="TK17" s="66"/>
      <c r="TL17" s="66"/>
      <c r="TM17" s="66"/>
      <c r="TN17" s="66"/>
      <c r="TO17" s="66"/>
      <c r="TP17" s="66"/>
      <c r="TQ17" s="66"/>
      <c r="TR17" s="66"/>
      <c r="TS17" s="66"/>
      <c r="TT17" s="66"/>
      <c r="TU17" s="66"/>
      <c r="TV17" s="66"/>
      <c r="TW17" s="66"/>
      <c r="TX17" s="66"/>
      <c r="TY17" s="66"/>
      <c r="TZ17" s="66"/>
      <c r="UA17" s="66"/>
      <c r="UB17" s="66"/>
      <c r="UC17" s="66"/>
      <c r="UD17" s="66"/>
      <c r="UE17" s="66"/>
      <c r="UF17" s="66"/>
      <c r="UG17" s="66"/>
      <c r="UH17" s="66"/>
      <c r="UI17" s="66"/>
      <c r="UJ17" s="66"/>
      <c r="UK17" s="66"/>
      <c r="UL17" s="66"/>
      <c r="UM17" s="66"/>
      <c r="UN17" s="66"/>
      <c r="UO17" s="66"/>
      <c r="UP17" s="66"/>
      <c r="UQ17" s="66"/>
      <c r="UR17" s="66"/>
      <c r="US17" s="66"/>
      <c r="UT17" s="66"/>
      <c r="UU17" s="66"/>
      <c r="UV17" s="66"/>
      <c r="UW17" s="66"/>
      <c r="UX17" s="66"/>
      <c r="UY17" s="66"/>
      <c r="UZ17" s="66"/>
      <c r="VA17" s="66"/>
      <c r="VB17" s="66"/>
      <c r="VC17" s="66"/>
      <c r="VD17" s="66"/>
      <c r="VE17" s="66"/>
      <c r="VF17" s="66"/>
      <c r="VG17" s="66"/>
      <c r="VH17" s="66"/>
      <c r="VI17" s="66"/>
      <c r="VJ17" s="66"/>
      <c r="VK17" s="66"/>
      <c r="VL17" s="66"/>
      <c r="VM17" s="66"/>
      <c r="VN17" s="66"/>
      <c r="VO17" s="66"/>
      <c r="VP17" s="66"/>
      <c r="VQ17" s="66"/>
      <c r="VR17" s="66"/>
      <c r="VS17" s="66"/>
      <c r="VT17" s="66"/>
      <c r="VU17" s="66"/>
      <c r="VV17" s="66"/>
      <c r="VW17" s="66"/>
      <c r="VX17" s="66"/>
      <c r="VY17" s="66"/>
      <c r="VZ17" s="66"/>
      <c r="WA17" s="66"/>
      <c r="WB17" s="66"/>
      <c r="WC17" s="66"/>
      <c r="WD17" s="66"/>
      <c r="WE17" s="66"/>
      <c r="WF17" s="66"/>
      <c r="WG17" s="66"/>
      <c r="WH17" s="66"/>
      <c r="WI17" s="66"/>
      <c r="WJ17" s="66"/>
      <c r="WK17" s="66"/>
      <c r="WL17" s="66"/>
      <c r="WM17" s="66"/>
      <c r="WN17" s="66"/>
      <c r="WO17" s="66"/>
      <c r="WP17" s="66"/>
      <c r="WQ17" s="66"/>
      <c r="WR17" s="66"/>
      <c r="WS17" s="66"/>
      <c r="WT17" s="66"/>
      <c r="WU17" s="66"/>
      <c r="WV17" s="66"/>
      <c r="WW17" s="66"/>
      <c r="WX17" s="66"/>
      <c r="WY17" s="66"/>
      <c r="WZ17" s="66"/>
      <c r="XA17" s="66"/>
      <c r="XB17" s="66"/>
      <c r="XC17" s="66"/>
      <c r="XD17" s="66"/>
      <c r="XE17" s="66"/>
      <c r="XF17" s="66"/>
      <c r="XG17" s="66"/>
      <c r="XH17" s="66"/>
      <c r="XI17" s="66"/>
      <c r="XJ17" s="66"/>
      <c r="XK17" s="66"/>
      <c r="XL17" s="66"/>
      <c r="XM17" s="66"/>
      <c r="XN17" s="66"/>
      <c r="XO17" s="66"/>
      <c r="XP17" s="66"/>
      <c r="XQ17" s="66"/>
      <c r="XR17" s="66"/>
      <c r="XS17" s="66"/>
      <c r="XT17" s="66"/>
      <c r="XU17" s="66"/>
      <c r="XV17" s="66"/>
      <c r="XW17" s="66"/>
      <c r="XX17" s="66"/>
      <c r="XY17" s="66"/>
      <c r="XZ17" s="66"/>
      <c r="YA17" s="66"/>
      <c r="YB17" s="66"/>
      <c r="YC17" s="66"/>
      <c r="YD17" s="66"/>
      <c r="YE17" s="66"/>
      <c r="YF17" s="66"/>
      <c r="YG17" s="66"/>
      <c r="YH17" s="66"/>
      <c r="YI17" s="66"/>
      <c r="YJ17" s="66"/>
      <c r="YK17" s="66"/>
      <c r="YL17" s="66"/>
      <c r="YM17" s="66"/>
      <c r="YN17" s="66"/>
      <c r="YO17" s="66"/>
      <c r="YP17" s="66"/>
      <c r="YQ17" s="66"/>
      <c r="YR17" s="66"/>
      <c r="YS17" s="66"/>
      <c r="YT17" s="66"/>
      <c r="YU17" s="66"/>
      <c r="YV17" s="66"/>
      <c r="YW17" s="66"/>
      <c r="YX17" s="66"/>
      <c r="YY17" s="66"/>
      <c r="YZ17" s="66"/>
      <c r="ZA17" s="66"/>
      <c r="ZB17" s="66"/>
      <c r="ZC17" s="66"/>
      <c r="ZD17" s="66"/>
      <c r="ZE17" s="66"/>
      <c r="ZF17" s="66"/>
      <c r="ZG17" s="66"/>
      <c r="ZH17" s="66"/>
      <c r="ZI17" s="66"/>
      <c r="ZJ17" s="66"/>
      <c r="ZK17" s="66"/>
      <c r="ZL17" s="66"/>
      <c r="ZM17" s="66"/>
      <c r="ZN17" s="66"/>
      <c r="ZO17" s="66"/>
      <c r="ZP17" s="66"/>
      <c r="ZQ17" s="66"/>
      <c r="ZR17" s="66"/>
      <c r="ZS17" s="66"/>
      <c r="ZT17" s="66"/>
      <c r="ZU17" s="66"/>
      <c r="ZV17" s="66"/>
      <c r="ZW17" s="66"/>
      <c r="ZX17" s="66"/>
      <c r="ZY17" s="66"/>
      <c r="ZZ17" s="66"/>
      <c r="AAA17" s="66"/>
      <c r="AAB17" s="66"/>
      <c r="AAC17" s="66"/>
      <c r="AAD17" s="66"/>
      <c r="AAE17" s="66"/>
      <c r="AAF17" s="66"/>
      <c r="AAG17" s="66"/>
      <c r="AAH17" s="66"/>
      <c r="AAI17" s="66"/>
      <c r="AAJ17" s="66"/>
      <c r="AAK17" s="66"/>
      <c r="AAL17" s="66"/>
      <c r="AAM17" s="66"/>
      <c r="AAN17" s="66"/>
      <c r="AAO17" s="66"/>
      <c r="AAP17" s="66"/>
      <c r="AAQ17" s="66"/>
      <c r="AAR17" s="66"/>
      <c r="AAS17" s="66"/>
      <c r="AAT17" s="66"/>
      <c r="AAU17" s="66"/>
      <c r="AAV17" s="66"/>
      <c r="AAW17" s="66"/>
      <c r="AAX17" s="66"/>
      <c r="AAY17" s="66"/>
      <c r="AAZ17" s="66"/>
      <c r="ABA17" s="66"/>
      <c r="ABB17" s="66"/>
      <c r="ABC17" s="66"/>
      <c r="ABD17" s="66"/>
      <c r="ABE17" s="66"/>
      <c r="ABF17" s="66"/>
      <c r="ABG17" s="66"/>
      <c r="ABH17" s="66"/>
      <c r="ABI17" s="66"/>
      <c r="ABJ17" s="66"/>
      <c r="ABK17" s="66"/>
      <c r="ABL17" s="66"/>
      <c r="ABM17" s="66"/>
      <c r="ABN17" s="66"/>
      <c r="ABO17" s="66"/>
      <c r="ABP17" s="66"/>
      <c r="ABQ17" s="66"/>
      <c r="ABR17" s="66"/>
      <c r="ABS17" s="66"/>
      <c r="ABT17" s="66"/>
      <c r="ABU17" s="66"/>
      <c r="ABV17" s="66"/>
      <c r="ABW17" s="66"/>
      <c r="ABX17" s="66"/>
      <c r="ABY17" s="66"/>
      <c r="ABZ17" s="66"/>
      <c r="ACA17" s="66"/>
      <c r="ACB17" s="66"/>
      <c r="ACC17" s="66"/>
      <c r="ACD17" s="66"/>
      <c r="ACE17" s="66"/>
      <c r="ACF17" s="66"/>
      <c r="ACG17" s="66"/>
      <c r="ACH17" s="66"/>
      <c r="ACI17" s="66"/>
      <c r="ACJ17" s="66"/>
      <c r="ACK17" s="66"/>
      <c r="ACL17" s="66"/>
      <c r="ACM17" s="66"/>
      <c r="ACN17" s="66"/>
      <c r="ACO17" s="66"/>
      <c r="ACP17" s="66"/>
      <c r="ACQ17" s="66"/>
      <c r="ACR17" s="66"/>
      <c r="ACS17" s="66"/>
      <c r="ACT17" s="66"/>
      <c r="ACU17" s="66"/>
      <c r="ACV17" s="66"/>
      <c r="ACW17" s="66"/>
      <c r="ACX17" s="66"/>
      <c r="ACY17" s="66"/>
      <c r="ACZ17" s="66"/>
      <c r="ADA17" s="66"/>
      <c r="ADB17" s="66"/>
      <c r="ADC17" s="66"/>
      <c r="ADD17" s="66"/>
      <c r="ADE17" s="66"/>
      <c r="ADF17" s="66"/>
      <c r="ADG17" s="66"/>
      <c r="ADH17" s="66"/>
      <c r="ADI17" s="66"/>
      <c r="ADJ17" s="66"/>
      <c r="ADK17" s="66"/>
      <c r="ADL17" s="66"/>
      <c r="ADM17" s="66"/>
      <c r="ADN17" s="66"/>
      <c r="ADO17" s="66"/>
      <c r="ADP17" s="66"/>
      <c r="ADQ17" s="66"/>
      <c r="ADR17" s="66"/>
      <c r="ADS17" s="66"/>
      <c r="ADT17" s="66"/>
      <c r="ADU17" s="66"/>
      <c r="ADV17" s="66"/>
      <c r="ADW17" s="66"/>
      <c r="ADX17" s="66"/>
      <c r="ADY17" s="66"/>
      <c r="ADZ17" s="66"/>
      <c r="AEA17" s="66"/>
      <c r="AEB17" s="66"/>
      <c r="AEC17" s="66"/>
      <c r="AED17" s="66"/>
      <c r="AEE17" s="66"/>
      <c r="AEF17" s="66"/>
      <c r="AEG17" s="66"/>
      <c r="AEH17" s="66"/>
      <c r="AEI17" s="66"/>
      <c r="AEJ17" s="66"/>
      <c r="AEK17" s="66"/>
      <c r="AEL17" s="66"/>
      <c r="AEM17" s="66"/>
      <c r="AEN17" s="66"/>
      <c r="AEO17" s="66"/>
      <c r="AEP17" s="66"/>
      <c r="AEQ17" s="66"/>
      <c r="AER17" s="66"/>
      <c r="AES17" s="66"/>
      <c r="AET17" s="66"/>
      <c r="AEU17" s="66"/>
      <c r="AEV17" s="66"/>
      <c r="AEW17" s="66"/>
      <c r="AEX17" s="66"/>
      <c r="AEY17" s="66"/>
      <c r="AEZ17" s="66"/>
      <c r="AFA17" s="66"/>
      <c r="AFB17" s="66"/>
      <c r="AFC17" s="66"/>
      <c r="AFD17" s="66"/>
      <c r="AFE17" s="66"/>
      <c r="AFF17" s="66"/>
      <c r="AFG17" s="66"/>
      <c r="AFH17" s="66"/>
      <c r="AFI17" s="66"/>
      <c r="AFJ17" s="66"/>
      <c r="AFK17" s="66"/>
      <c r="AFL17" s="66"/>
      <c r="AFM17" s="66"/>
      <c r="AFN17" s="66"/>
      <c r="AFO17" s="66"/>
      <c r="AFP17" s="66"/>
      <c r="AFQ17" s="66"/>
      <c r="AFR17" s="66"/>
      <c r="AFS17" s="66"/>
      <c r="AFT17" s="66"/>
      <c r="AFU17" s="66"/>
      <c r="AFV17" s="66"/>
      <c r="AFW17" s="66"/>
      <c r="AFX17" s="66"/>
      <c r="AFY17" s="66"/>
      <c r="AFZ17" s="66"/>
      <c r="AGA17" s="66"/>
      <c r="AGB17" s="66"/>
      <c r="AGC17" s="66"/>
      <c r="AGD17" s="66"/>
      <c r="AGE17" s="66"/>
      <c r="AGF17" s="66"/>
      <c r="AGG17" s="66"/>
      <c r="AGH17" s="66"/>
      <c r="AGI17" s="66"/>
      <c r="AGJ17" s="66"/>
      <c r="AGK17" s="66"/>
      <c r="AGL17" s="66"/>
      <c r="AGM17" s="66"/>
      <c r="AGN17" s="66"/>
      <c r="AGO17" s="66"/>
      <c r="AGP17" s="66"/>
      <c r="AGQ17" s="66"/>
      <c r="AGR17" s="66"/>
      <c r="AGS17" s="66"/>
      <c r="AGT17" s="66"/>
      <c r="AGU17" s="66"/>
      <c r="AGV17" s="66"/>
      <c r="AGW17" s="66"/>
      <c r="AGX17" s="66"/>
      <c r="AGY17" s="66"/>
      <c r="AGZ17" s="66"/>
      <c r="AHA17" s="66"/>
      <c r="AHB17" s="66"/>
      <c r="AHC17" s="66"/>
      <c r="AHD17" s="66"/>
      <c r="AHE17" s="66"/>
      <c r="AHF17" s="66"/>
      <c r="AHG17" s="66"/>
      <c r="AHH17" s="66"/>
      <c r="AHI17" s="66"/>
      <c r="AHJ17" s="66"/>
      <c r="AHK17" s="66"/>
      <c r="AHL17" s="66"/>
      <c r="AHM17" s="66"/>
      <c r="AHN17" s="66"/>
      <c r="AHO17" s="66"/>
      <c r="AHP17" s="66"/>
      <c r="AHQ17" s="66"/>
      <c r="AHR17" s="66"/>
      <c r="AHS17" s="66"/>
      <c r="AHT17" s="66"/>
      <c r="AHU17" s="66"/>
      <c r="AHV17" s="66"/>
      <c r="AHW17" s="66"/>
      <c r="AHX17" s="66"/>
      <c r="AHY17" s="66"/>
      <c r="AHZ17" s="66"/>
      <c r="AIA17" s="66"/>
      <c r="AIB17" s="66"/>
      <c r="AIC17" s="66"/>
      <c r="AID17" s="66"/>
      <c r="AIE17" s="66"/>
      <c r="AIF17" s="66"/>
      <c r="AIG17" s="66"/>
      <c r="AIH17" s="66"/>
      <c r="AII17" s="66"/>
      <c r="AIJ17" s="66"/>
      <c r="AIK17" s="66"/>
      <c r="AIL17" s="66"/>
      <c r="AIM17" s="66"/>
      <c r="AIN17" s="66"/>
      <c r="AIO17" s="66"/>
      <c r="AIP17" s="66"/>
      <c r="AIQ17" s="66"/>
      <c r="AIR17" s="66"/>
      <c r="AIS17" s="66"/>
      <c r="AIT17" s="66"/>
      <c r="AIU17" s="66"/>
      <c r="AIV17" s="66"/>
    </row>
    <row r="18" spans="1:932" s="54" customFormat="1" x14ac:dyDescent="0.25">
      <c r="A18" s="61" t="s">
        <v>44</v>
      </c>
      <c r="B18" s="82">
        <f>SUM(B12:B17)</f>
        <v>70000</v>
      </c>
      <c r="C18" s="84">
        <f t="shared" ref="C18:P18" si="2">SUM(C12:C17)</f>
        <v>3897</v>
      </c>
      <c r="D18" s="84">
        <f t="shared" si="2"/>
        <v>73927.040000000008</v>
      </c>
      <c r="E18" s="84">
        <f t="shared" si="2"/>
        <v>0</v>
      </c>
      <c r="F18" s="84">
        <f t="shared" si="2"/>
        <v>0</v>
      </c>
      <c r="G18" s="84">
        <f t="shared" si="2"/>
        <v>0</v>
      </c>
      <c r="H18" s="84">
        <f t="shared" si="2"/>
        <v>0</v>
      </c>
      <c r="I18" s="84">
        <f t="shared" si="2"/>
        <v>0</v>
      </c>
      <c r="J18" s="84">
        <f t="shared" si="2"/>
        <v>0</v>
      </c>
      <c r="K18" s="84">
        <f t="shared" si="2"/>
        <v>0</v>
      </c>
      <c r="L18" s="84">
        <f t="shared" si="2"/>
        <v>0</v>
      </c>
      <c r="M18" s="67">
        <f t="shared" si="2"/>
        <v>0</v>
      </c>
      <c r="N18" s="67">
        <f t="shared" si="2"/>
        <v>0</v>
      </c>
      <c r="O18" s="67">
        <f t="shared" si="2"/>
        <v>0</v>
      </c>
      <c r="P18" s="67">
        <f t="shared" si="2"/>
        <v>0</v>
      </c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  <c r="IZ18" s="67"/>
      <c r="JA18" s="67"/>
      <c r="JB18" s="67"/>
      <c r="JC18" s="67"/>
      <c r="JD18" s="67"/>
      <c r="JE18" s="67"/>
      <c r="JF18" s="67"/>
      <c r="JG18" s="67"/>
      <c r="JH18" s="67"/>
      <c r="JI18" s="67"/>
      <c r="JJ18" s="67"/>
      <c r="JK18" s="67"/>
      <c r="JL18" s="67"/>
      <c r="JM18" s="67"/>
      <c r="JN18" s="67"/>
      <c r="JO18" s="67"/>
      <c r="JP18" s="67"/>
      <c r="JQ18" s="67"/>
      <c r="JR18" s="67"/>
      <c r="JS18" s="67"/>
      <c r="JT18" s="67"/>
      <c r="JU18" s="67"/>
      <c r="JV18" s="67"/>
      <c r="JW18" s="67"/>
      <c r="JX18" s="67"/>
      <c r="JY18" s="67"/>
      <c r="JZ18" s="67"/>
      <c r="KA18" s="67"/>
      <c r="KB18" s="67"/>
      <c r="KC18" s="67"/>
      <c r="KD18" s="67"/>
      <c r="KE18" s="67"/>
      <c r="KF18" s="67"/>
      <c r="KG18" s="67"/>
      <c r="KH18" s="67"/>
      <c r="KI18" s="67"/>
      <c r="KJ18" s="67"/>
      <c r="KK18" s="67"/>
      <c r="KL18" s="67"/>
      <c r="KM18" s="67"/>
      <c r="KN18" s="67"/>
      <c r="KO18" s="67"/>
      <c r="KP18" s="67"/>
      <c r="KQ18" s="67"/>
      <c r="KR18" s="67"/>
      <c r="KS18" s="67"/>
      <c r="KT18" s="67"/>
      <c r="KU18" s="67"/>
      <c r="KV18" s="67"/>
      <c r="KW18" s="67"/>
      <c r="KX18" s="67"/>
      <c r="KY18" s="67"/>
      <c r="KZ18" s="67"/>
      <c r="LA18" s="67"/>
      <c r="LB18" s="67"/>
      <c r="LC18" s="67"/>
      <c r="LD18" s="67"/>
      <c r="LE18" s="67"/>
      <c r="LF18" s="67"/>
      <c r="LG18" s="67"/>
      <c r="LH18" s="67"/>
      <c r="LI18" s="67"/>
      <c r="LJ18" s="67"/>
      <c r="LK18" s="67"/>
      <c r="LL18" s="67"/>
      <c r="LM18" s="67"/>
      <c r="LN18" s="67"/>
      <c r="LO18" s="67"/>
      <c r="LP18" s="67"/>
      <c r="LQ18" s="67"/>
      <c r="LR18" s="67"/>
      <c r="LS18" s="67"/>
      <c r="LT18" s="67"/>
      <c r="LU18" s="67"/>
      <c r="LV18" s="67"/>
      <c r="LW18" s="67"/>
      <c r="LX18" s="67"/>
      <c r="LY18" s="67"/>
      <c r="LZ18" s="67"/>
      <c r="MA18" s="67"/>
      <c r="MB18" s="67"/>
      <c r="MC18" s="67"/>
      <c r="MD18" s="67"/>
      <c r="ME18" s="67"/>
      <c r="MF18" s="67"/>
      <c r="MG18" s="67"/>
      <c r="MH18" s="67"/>
      <c r="MI18" s="67"/>
      <c r="MJ18" s="67"/>
      <c r="MK18" s="67"/>
      <c r="ML18" s="67"/>
      <c r="MM18" s="67"/>
      <c r="MN18" s="67"/>
      <c r="MO18" s="67"/>
      <c r="MP18" s="67"/>
      <c r="MQ18" s="67"/>
      <c r="MR18" s="67"/>
      <c r="MS18" s="67"/>
      <c r="MT18" s="67"/>
      <c r="MU18" s="67"/>
      <c r="MV18" s="67"/>
      <c r="MW18" s="67"/>
      <c r="MX18" s="67"/>
      <c r="MY18" s="67"/>
      <c r="MZ18" s="67"/>
      <c r="NA18" s="67"/>
      <c r="NB18" s="67"/>
      <c r="NC18" s="67"/>
      <c r="ND18" s="67"/>
      <c r="NE18" s="67"/>
      <c r="NF18" s="67"/>
      <c r="NG18" s="67"/>
      <c r="NH18" s="67"/>
      <c r="NI18" s="67"/>
      <c r="NJ18" s="67"/>
      <c r="NK18" s="67"/>
      <c r="NL18" s="67"/>
      <c r="NM18" s="67"/>
      <c r="NN18" s="67"/>
      <c r="NO18" s="67"/>
      <c r="NP18" s="67"/>
      <c r="NQ18" s="67"/>
      <c r="NR18" s="67"/>
      <c r="NS18" s="67"/>
      <c r="NT18" s="67"/>
      <c r="NU18" s="67"/>
      <c r="NV18" s="67"/>
      <c r="NW18" s="67"/>
      <c r="NX18" s="67"/>
      <c r="NY18" s="67"/>
      <c r="NZ18" s="67"/>
      <c r="OA18" s="67"/>
      <c r="OB18" s="67"/>
      <c r="OC18" s="67"/>
      <c r="OD18" s="67"/>
      <c r="OE18" s="67"/>
      <c r="OF18" s="67"/>
      <c r="OG18" s="67"/>
      <c r="OH18" s="67"/>
      <c r="OI18" s="67"/>
      <c r="OJ18" s="67"/>
      <c r="OK18" s="67"/>
      <c r="OL18" s="67"/>
      <c r="OM18" s="67"/>
      <c r="ON18" s="67"/>
      <c r="OO18" s="67"/>
      <c r="OP18" s="67"/>
      <c r="OQ18" s="67"/>
      <c r="OR18" s="67"/>
      <c r="OS18" s="67"/>
      <c r="OT18" s="67"/>
      <c r="OU18" s="67"/>
      <c r="OV18" s="67"/>
      <c r="OW18" s="67"/>
      <c r="OX18" s="67"/>
      <c r="OY18" s="67"/>
      <c r="OZ18" s="67"/>
      <c r="PA18" s="67"/>
      <c r="PB18" s="67"/>
      <c r="PC18" s="67"/>
      <c r="PD18" s="67"/>
      <c r="PE18" s="67"/>
      <c r="PF18" s="67"/>
      <c r="PG18" s="67"/>
      <c r="PH18" s="67"/>
      <c r="PI18" s="67"/>
      <c r="PJ18" s="67"/>
      <c r="PK18" s="67"/>
      <c r="PL18" s="67"/>
      <c r="PM18" s="67"/>
      <c r="PN18" s="67"/>
      <c r="PO18" s="67"/>
      <c r="PP18" s="67"/>
      <c r="PQ18" s="67"/>
      <c r="PR18" s="67"/>
      <c r="PS18" s="67"/>
      <c r="PT18" s="67"/>
      <c r="PU18" s="67"/>
      <c r="PV18" s="67"/>
      <c r="PW18" s="67"/>
      <c r="PX18" s="67"/>
      <c r="PY18" s="67"/>
      <c r="PZ18" s="67"/>
      <c r="QA18" s="67"/>
      <c r="QB18" s="67"/>
      <c r="QC18" s="67"/>
      <c r="QD18" s="67"/>
      <c r="QE18" s="67"/>
      <c r="QF18" s="67"/>
      <c r="QG18" s="67"/>
      <c r="QH18" s="67"/>
      <c r="QI18" s="67"/>
      <c r="QJ18" s="67"/>
      <c r="QK18" s="67"/>
      <c r="QL18" s="67"/>
      <c r="QM18" s="67"/>
      <c r="QN18" s="67"/>
      <c r="QO18" s="67"/>
      <c r="QP18" s="67"/>
      <c r="QQ18" s="67"/>
      <c r="QR18" s="67"/>
      <c r="QS18" s="67"/>
      <c r="QT18" s="67"/>
      <c r="QU18" s="67"/>
      <c r="QV18" s="67"/>
      <c r="QW18" s="67"/>
      <c r="QX18" s="67"/>
      <c r="QY18" s="67"/>
      <c r="QZ18" s="67"/>
      <c r="RA18" s="67"/>
      <c r="RB18" s="67"/>
      <c r="RC18" s="67"/>
      <c r="RD18" s="67"/>
      <c r="RE18" s="67"/>
      <c r="RF18" s="67"/>
      <c r="RG18" s="67"/>
      <c r="RH18" s="67"/>
      <c r="RI18" s="67"/>
      <c r="RJ18" s="67"/>
      <c r="RK18" s="67"/>
      <c r="RL18" s="67"/>
      <c r="RM18" s="67"/>
      <c r="RN18" s="67"/>
      <c r="RO18" s="67"/>
      <c r="RP18" s="67"/>
      <c r="RQ18" s="67"/>
      <c r="RR18" s="67"/>
      <c r="RS18" s="67"/>
      <c r="RT18" s="67"/>
      <c r="RU18" s="67"/>
      <c r="RV18" s="67"/>
      <c r="RW18" s="67"/>
      <c r="RX18" s="67"/>
      <c r="RY18" s="67"/>
      <c r="RZ18" s="67"/>
      <c r="SA18" s="67"/>
      <c r="SB18" s="67"/>
      <c r="SC18" s="67"/>
      <c r="SD18" s="67"/>
      <c r="SE18" s="67"/>
      <c r="SF18" s="67"/>
      <c r="SG18" s="67"/>
      <c r="SH18" s="67"/>
      <c r="SI18" s="67"/>
      <c r="SJ18" s="67"/>
      <c r="SK18" s="67"/>
      <c r="SL18" s="67"/>
      <c r="SM18" s="67"/>
      <c r="SN18" s="67"/>
      <c r="SO18" s="67"/>
      <c r="SP18" s="67"/>
      <c r="SQ18" s="67"/>
      <c r="SR18" s="67"/>
      <c r="SS18" s="67"/>
      <c r="ST18" s="67"/>
      <c r="SU18" s="67"/>
      <c r="SV18" s="67"/>
      <c r="SW18" s="67"/>
      <c r="SX18" s="67"/>
      <c r="SY18" s="67"/>
      <c r="SZ18" s="67"/>
      <c r="TA18" s="67"/>
      <c r="TB18" s="67"/>
      <c r="TC18" s="67"/>
      <c r="TD18" s="67"/>
      <c r="TE18" s="67"/>
      <c r="TF18" s="67"/>
      <c r="TG18" s="67"/>
      <c r="TH18" s="67"/>
      <c r="TI18" s="67"/>
      <c r="TJ18" s="67"/>
      <c r="TK18" s="67"/>
      <c r="TL18" s="67"/>
      <c r="TM18" s="67"/>
      <c r="TN18" s="67"/>
      <c r="TO18" s="67"/>
      <c r="TP18" s="67"/>
      <c r="TQ18" s="67"/>
      <c r="TR18" s="67"/>
      <c r="TS18" s="67"/>
      <c r="TT18" s="67"/>
      <c r="TU18" s="67"/>
      <c r="TV18" s="67"/>
      <c r="TW18" s="67"/>
      <c r="TX18" s="67"/>
      <c r="TY18" s="67"/>
      <c r="TZ18" s="67"/>
      <c r="UA18" s="67"/>
      <c r="UB18" s="67"/>
      <c r="UC18" s="67"/>
      <c r="UD18" s="67"/>
      <c r="UE18" s="67"/>
      <c r="UF18" s="67"/>
      <c r="UG18" s="67"/>
      <c r="UH18" s="67"/>
      <c r="UI18" s="67"/>
      <c r="UJ18" s="67"/>
      <c r="UK18" s="67"/>
      <c r="UL18" s="67"/>
      <c r="UM18" s="67"/>
      <c r="UN18" s="67"/>
      <c r="UO18" s="67"/>
      <c r="UP18" s="67"/>
      <c r="UQ18" s="67"/>
      <c r="UR18" s="67"/>
      <c r="US18" s="67"/>
      <c r="UT18" s="67"/>
      <c r="UU18" s="67"/>
      <c r="UV18" s="67"/>
      <c r="UW18" s="67"/>
      <c r="UX18" s="67"/>
      <c r="UY18" s="67"/>
      <c r="UZ18" s="67"/>
      <c r="VA18" s="67"/>
      <c r="VB18" s="67"/>
      <c r="VC18" s="67"/>
      <c r="VD18" s="67"/>
      <c r="VE18" s="67"/>
      <c r="VF18" s="67"/>
      <c r="VG18" s="67"/>
      <c r="VH18" s="67"/>
      <c r="VI18" s="67"/>
      <c r="VJ18" s="67"/>
      <c r="VK18" s="67"/>
      <c r="VL18" s="67"/>
      <c r="VM18" s="67"/>
      <c r="VN18" s="67"/>
      <c r="VO18" s="67"/>
      <c r="VP18" s="67"/>
      <c r="VQ18" s="67"/>
      <c r="VR18" s="67"/>
      <c r="VS18" s="67"/>
      <c r="VT18" s="67"/>
      <c r="VU18" s="67"/>
      <c r="VV18" s="67"/>
      <c r="VW18" s="67"/>
      <c r="VX18" s="67"/>
      <c r="VY18" s="67"/>
      <c r="VZ18" s="67"/>
      <c r="WA18" s="67"/>
      <c r="WB18" s="67"/>
      <c r="WC18" s="67"/>
      <c r="WD18" s="67"/>
      <c r="WE18" s="67"/>
      <c r="WF18" s="67"/>
      <c r="WG18" s="67"/>
      <c r="WH18" s="67"/>
      <c r="WI18" s="67"/>
      <c r="WJ18" s="67"/>
      <c r="WK18" s="67"/>
      <c r="WL18" s="67"/>
      <c r="WM18" s="67"/>
      <c r="WN18" s="67"/>
      <c r="WO18" s="67"/>
      <c r="WP18" s="67"/>
      <c r="WQ18" s="67"/>
      <c r="WR18" s="67"/>
      <c r="WS18" s="67"/>
      <c r="WT18" s="67"/>
      <c r="WU18" s="67"/>
      <c r="WV18" s="67"/>
      <c r="WW18" s="67"/>
      <c r="WX18" s="67"/>
      <c r="WY18" s="67"/>
      <c r="WZ18" s="67"/>
      <c r="XA18" s="67"/>
      <c r="XB18" s="67"/>
      <c r="XC18" s="67"/>
      <c r="XD18" s="67"/>
      <c r="XE18" s="67"/>
      <c r="XF18" s="67"/>
      <c r="XG18" s="67"/>
      <c r="XH18" s="67"/>
      <c r="XI18" s="67"/>
      <c r="XJ18" s="67"/>
      <c r="XK18" s="67"/>
      <c r="XL18" s="67"/>
      <c r="XM18" s="67"/>
      <c r="XN18" s="67"/>
      <c r="XO18" s="67"/>
      <c r="XP18" s="67"/>
      <c r="XQ18" s="67"/>
      <c r="XR18" s="67"/>
      <c r="XS18" s="67"/>
      <c r="XT18" s="67"/>
      <c r="XU18" s="67"/>
      <c r="XV18" s="67"/>
      <c r="XW18" s="67"/>
      <c r="XX18" s="67"/>
      <c r="XY18" s="67"/>
      <c r="XZ18" s="67"/>
      <c r="YA18" s="67"/>
      <c r="YB18" s="67"/>
      <c r="YC18" s="67"/>
      <c r="YD18" s="67"/>
      <c r="YE18" s="67"/>
      <c r="YF18" s="67"/>
      <c r="YG18" s="67"/>
      <c r="YH18" s="67"/>
      <c r="YI18" s="67"/>
      <c r="YJ18" s="67"/>
      <c r="YK18" s="67"/>
      <c r="YL18" s="67"/>
      <c r="YM18" s="67"/>
      <c r="YN18" s="67"/>
      <c r="YO18" s="67"/>
      <c r="YP18" s="67"/>
      <c r="YQ18" s="67"/>
      <c r="YR18" s="67"/>
      <c r="YS18" s="67"/>
      <c r="YT18" s="67"/>
      <c r="YU18" s="67"/>
      <c r="YV18" s="67"/>
      <c r="YW18" s="67"/>
      <c r="YX18" s="67"/>
      <c r="YY18" s="67"/>
      <c r="YZ18" s="67"/>
      <c r="ZA18" s="67"/>
      <c r="ZB18" s="67"/>
      <c r="ZC18" s="67"/>
      <c r="ZD18" s="67"/>
      <c r="ZE18" s="67"/>
      <c r="ZF18" s="67"/>
      <c r="ZG18" s="67"/>
      <c r="ZH18" s="67"/>
      <c r="ZI18" s="67"/>
      <c r="ZJ18" s="67"/>
      <c r="ZK18" s="67"/>
      <c r="ZL18" s="67"/>
      <c r="ZM18" s="67"/>
      <c r="ZN18" s="67"/>
      <c r="ZO18" s="67"/>
      <c r="ZP18" s="67"/>
      <c r="ZQ18" s="67"/>
      <c r="ZR18" s="67"/>
      <c r="ZS18" s="67"/>
      <c r="ZT18" s="67"/>
      <c r="ZU18" s="67"/>
      <c r="ZV18" s="67"/>
      <c r="ZW18" s="67"/>
      <c r="ZX18" s="67"/>
      <c r="ZY18" s="67"/>
      <c r="ZZ18" s="67"/>
      <c r="AAA18" s="67"/>
      <c r="AAB18" s="67"/>
      <c r="AAC18" s="67"/>
      <c r="AAD18" s="67"/>
      <c r="AAE18" s="67"/>
      <c r="AAF18" s="67"/>
      <c r="AAG18" s="67"/>
      <c r="AAH18" s="67"/>
      <c r="AAI18" s="67"/>
      <c r="AAJ18" s="67"/>
      <c r="AAK18" s="67"/>
      <c r="AAL18" s="67"/>
      <c r="AAM18" s="67"/>
      <c r="AAN18" s="67"/>
      <c r="AAO18" s="67"/>
      <c r="AAP18" s="67"/>
      <c r="AAQ18" s="67"/>
      <c r="AAR18" s="67"/>
      <c r="AAS18" s="67"/>
      <c r="AAT18" s="67"/>
      <c r="AAU18" s="67"/>
      <c r="AAV18" s="67"/>
      <c r="AAW18" s="67"/>
      <c r="AAX18" s="67"/>
      <c r="AAY18" s="67"/>
      <c r="AAZ18" s="67"/>
      <c r="ABA18" s="67"/>
      <c r="ABB18" s="67"/>
      <c r="ABC18" s="67"/>
      <c r="ABD18" s="67"/>
      <c r="ABE18" s="67"/>
      <c r="ABF18" s="67"/>
      <c r="ABG18" s="67"/>
      <c r="ABH18" s="67"/>
      <c r="ABI18" s="67"/>
      <c r="ABJ18" s="67"/>
      <c r="ABK18" s="67"/>
      <c r="ABL18" s="67"/>
      <c r="ABM18" s="67"/>
      <c r="ABN18" s="67"/>
      <c r="ABO18" s="67"/>
      <c r="ABP18" s="67"/>
      <c r="ABQ18" s="67"/>
      <c r="ABR18" s="67"/>
      <c r="ABS18" s="67"/>
      <c r="ABT18" s="67"/>
      <c r="ABU18" s="67"/>
      <c r="ABV18" s="67"/>
      <c r="ABW18" s="67"/>
      <c r="ABX18" s="67"/>
      <c r="ABY18" s="67"/>
      <c r="ABZ18" s="67"/>
      <c r="ACA18" s="67"/>
      <c r="ACB18" s="67"/>
      <c r="ACC18" s="67"/>
      <c r="ACD18" s="67"/>
      <c r="ACE18" s="67"/>
      <c r="ACF18" s="67"/>
      <c r="ACG18" s="67"/>
      <c r="ACH18" s="67"/>
      <c r="ACI18" s="67"/>
      <c r="ACJ18" s="67"/>
      <c r="ACK18" s="67"/>
      <c r="ACL18" s="67"/>
      <c r="ACM18" s="67"/>
      <c r="ACN18" s="67"/>
      <c r="ACO18" s="67"/>
      <c r="ACP18" s="67"/>
      <c r="ACQ18" s="67"/>
      <c r="ACR18" s="67"/>
      <c r="ACS18" s="67"/>
      <c r="ACT18" s="67"/>
      <c r="ACU18" s="67"/>
      <c r="ACV18" s="67"/>
      <c r="ACW18" s="67"/>
      <c r="ACX18" s="67"/>
      <c r="ACY18" s="67"/>
      <c r="ACZ18" s="67"/>
      <c r="ADA18" s="67"/>
      <c r="ADB18" s="67"/>
      <c r="ADC18" s="67"/>
      <c r="ADD18" s="67"/>
      <c r="ADE18" s="67"/>
      <c r="ADF18" s="67"/>
      <c r="ADG18" s="67"/>
      <c r="ADH18" s="67"/>
      <c r="ADI18" s="67"/>
      <c r="ADJ18" s="67"/>
      <c r="ADK18" s="67"/>
      <c r="ADL18" s="67"/>
      <c r="ADM18" s="67"/>
      <c r="ADN18" s="67"/>
      <c r="ADO18" s="67"/>
      <c r="ADP18" s="67"/>
      <c r="ADQ18" s="67"/>
      <c r="ADR18" s="67"/>
      <c r="ADS18" s="67"/>
      <c r="ADT18" s="67"/>
      <c r="ADU18" s="67"/>
      <c r="ADV18" s="67"/>
      <c r="ADW18" s="67"/>
      <c r="ADX18" s="67"/>
      <c r="ADY18" s="67"/>
      <c r="ADZ18" s="67"/>
      <c r="AEA18" s="67"/>
      <c r="AEB18" s="67"/>
      <c r="AEC18" s="67"/>
      <c r="AED18" s="67"/>
      <c r="AEE18" s="67"/>
      <c r="AEF18" s="67"/>
      <c r="AEG18" s="67"/>
      <c r="AEH18" s="67"/>
      <c r="AEI18" s="67"/>
      <c r="AEJ18" s="67"/>
      <c r="AEK18" s="67"/>
      <c r="AEL18" s="67"/>
      <c r="AEM18" s="67"/>
      <c r="AEN18" s="67"/>
      <c r="AEO18" s="67"/>
      <c r="AEP18" s="67"/>
      <c r="AEQ18" s="67"/>
      <c r="AER18" s="67"/>
      <c r="AES18" s="67"/>
      <c r="AET18" s="67"/>
      <c r="AEU18" s="67"/>
      <c r="AEV18" s="67"/>
      <c r="AEW18" s="67"/>
      <c r="AEX18" s="67"/>
      <c r="AEY18" s="67"/>
      <c r="AEZ18" s="67"/>
      <c r="AFA18" s="67"/>
      <c r="AFB18" s="67"/>
      <c r="AFC18" s="67"/>
      <c r="AFD18" s="67"/>
      <c r="AFE18" s="67"/>
      <c r="AFF18" s="67"/>
      <c r="AFG18" s="67"/>
      <c r="AFH18" s="67"/>
      <c r="AFI18" s="67"/>
      <c r="AFJ18" s="67"/>
      <c r="AFK18" s="67"/>
      <c r="AFL18" s="67"/>
      <c r="AFM18" s="67"/>
      <c r="AFN18" s="67"/>
      <c r="AFO18" s="67"/>
      <c r="AFP18" s="67"/>
      <c r="AFQ18" s="67"/>
      <c r="AFR18" s="67"/>
      <c r="AFS18" s="67"/>
      <c r="AFT18" s="67"/>
      <c r="AFU18" s="67"/>
      <c r="AFV18" s="67"/>
      <c r="AFW18" s="67"/>
      <c r="AFX18" s="67"/>
      <c r="AFY18" s="67"/>
      <c r="AFZ18" s="67"/>
      <c r="AGA18" s="67"/>
      <c r="AGB18" s="67"/>
      <c r="AGC18" s="67"/>
      <c r="AGD18" s="67"/>
      <c r="AGE18" s="67"/>
      <c r="AGF18" s="67"/>
      <c r="AGG18" s="67"/>
      <c r="AGH18" s="67"/>
      <c r="AGI18" s="67"/>
      <c r="AGJ18" s="67"/>
      <c r="AGK18" s="67"/>
      <c r="AGL18" s="67"/>
      <c r="AGM18" s="67"/>
      <c r="AGN18" s="67"/>
      <c r="AGO18" s="67"/>
      <c r="AGP18" s="67"/>
      <c r="AGQ18" s="67"/>
      <c r="AGR18" s="67"/>
      <c r="AGS18" s="67"/>
      <c r="AGT18" s="67"/>
      <c r="AGU18" s="67"/>
      <c r="AGV18" s="67"/>
      <c r="AGW18" s="67"/>
      <c r="AGX18" s="67"/>
      <c r="AGY18" s="67"/>
      <c r="AGZ18" s="67"/>
      <c r="AHA18" s="67"/>
      <c r="AHB18" s="67"/>
      <c r="AHC18" s="67"/>
      <c r="AHD18" s="67"/>
      <c r="AHE18" s="67"/>
      <c r="AHF18" s="67"/>
      <c r="AHG18" s="67"/>
      <c r="AHH18" s="67"/>
      <c r="AHI18" s="67"/>
      <c r="AHJ18" s="67"/>
      <c r="AHK18" s="67"/>
      <c r="AHL18" s="67"/>
      <c r="AHM18" s="67"/>
      <c r="AHN18" s="67"/>
      <c r="AHO18" s="67"/>
      <c r="AHP18" s="67"/>
      <c r="AHQ18" s="67"/>
      <c r="AHR18" s="67"/>
      <c r="AHS18" s="67"/>
      <c r="AHT18" s="67"/>
      <c r="AHU18" s="67"/>
      <c r="AHV18" s="67"/>
      <c r="AHW18" s="67"/>
      <c r="AHX18" s="67"/>
      <c r="AHY18" s="67"/>
      <c r="AHZ18" s="67"/>
      <c r="AIA18" s="67"/>
      <c r="AIB18" s="67"/>
      <c r="AIC18" s="67"/>
      <c r="AID18" s="67"/>
      <c r="AIE18" s="67"/>
      <c r="AIF18" s="67"/>
      <c r="AIG18" s="67"/>
      <c r="AIH18" s="67"/>
      <c r="AII18" s="67"/>
      <c r="AIJ18" s="67"/>
      <c r="AIK18" s="67"/>
      <c r="AIL18" s="67"/>
      <c r="AIM18" s="67"/>
      <c r="AIN18" s="67"/>
      <c r="AIO18" s="67"/>
      <c r="AIP18" s="67"/>
      <c r="AIQ18" s="67"/>
      <c r="AIR18" s="67"/>
      <c r="AIS18" s="67"/>
      <c r="AIT18" s="67"/>
      <c r="AIU18" s="67"/>
      <c r="AIV18" s="67"/>
    </row>
    <row r="19" spans="1:932" s="54" customFormat="1" x14ac:dyDescent="0.25">
      <c r="A19" s="61" t="s">
        <v>96</v>
      </c>
      <c r="B19" s="82">
        <v>0</v>
      </c>
      <c r="C19" s="84">
        <v>40350</v>
      </c>
      <c r="D19" s="84">
        <f>'dette unite'!$D$4</f>
        <v>37050</v>
      </c>
      <c r="E19" s="84">
        <f>'dette unite'!$D$4</f>
        <v>37050</v>
      </c>
      <c r="F19" s="84">
        <f>'dette unite'!$D$4</f>
        <v>37050</v>
      </c>
      <c r="G19" s="84">
        <f>'dette unite'!$D$4</f>
        <v>37050</v>
      </c>
      <c r="H19" s="84">
        <f>'dette unite'!$D$4</f>
        <v>37050</v>
      </c>
      <c r="I19" s="84">
        <f>'dette unite'!$D$4</f>
        <v>37050</v>
      </c>
      <c r="J19" s="84">
        <f>'dette unite'!$D$4</f>
        <v>37050</v>
      </c>
      <c r="K19" s="84">
        <f>'dette unite'!$D$4</f>
        <v>37050</v>
      </c>
      <c r="L19" s="84">
        <f>'dette unite'!$D$4</f>
        <v>37050</v>
      </c>
      <c r="M19" s="67">
        <f>'dette unite'!$D$4</f>
        <v>37050</v>
      </c>
      <c r="N19" s="67">
        <f>'dette unite'!$D$4</f>
        <v>37050</v>
      </c>
      <c r="O19" s="67">
        <f>'dette unite'!$D$4</f>
        <v>37050</v>
      </c>
      <c r="P19" s="67">
        <f>'dette unite'!$D$4</f>
        <v>37050</v>
      </c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  <c r="IZ19" s="67"/>
      <c r="JA19" s="67"/>
      <c r="JB19" s="67"/>
      <c r="JC19" s="67"/>
      <c r="JD19" s="67"/>
      <c r="JE19" s="67"/>
      <c r="JF19" s="67"/>
      <c r="JG19" s="67"/>
      <c r="JH19" s="67"/>
      <c r="JI19" s="67"/>
      <c r="JJ19" s="67"/>
      <c r="JK19" s="67"/>
      <c r="JL19" s="67"/>
      <c r="JM19" s="67"/>
      <c r="JN19" s="67"/>
      <c r="JO19" s="67"/>
      <c r="JP19" s="67"/>
      <c r="JQ19" s="67"/>
      <c r="JR19" s="67"/>
      <c r="JS19" s="67"/>
      <c r="JT19" s="67"/>
      <c r="JU19" s="67"/>
      <c r="JV19" s="67"/>
      <c r="JW19" s="67"/>
      <c r="JX19" s="67"/>
      <c r="JY19" s="67"/>
      <c r="JZ19" s="67"/>
      <c r="KA19" s="67"/>
      <c r="KB19" s="67"/>
      <c r="KC19" s="67"/>
      <c r="KD19" s="67"/>
      <c r="KE19" s="67"/>
      <c r="KF19" s="67"/>
      <c r="KG19" s="67"/>
      <c r="KH19" s="67"/>
      <c r="KI19" s="67"/>
      <c r="KJ19" s="67"/>
      <c r="KK19" s="67"/>
      <c r="KL19" s="67"/>
      <c r="KM19" s="67"/>
      <c r="KN19" s="67"/>
      <c r="KO19" s="67"/>
      <c r="KP19" s="67"/>
      <c r="KQ19" s="67"/>
      <c r="KR19" s="67"/>
      <c r="KS19" s="67"/>
      <c r="KT19" s="67"/>
      <c r="KU19" s="67"/>
      <c r="KV19" s="67"/>
      <c r="KW19" s="67"/>
      <c r="KX19" s="67"/>
      <c r="KY19" s="67"/>
      <c r="KZ19" s="67"/>
      <c r="LA19" s="67"/>
      <c r="LB19" s="67"/>
      <c r="LC19" s="67"/>
      <c r="LD19" s="67"/>
      <c r="LE19" s="67"/>
      <c r="LF19" s="67"/>
      <c r="LG19" s="67"/>
      <c r="LH19" s="67"/>
      <c r="LI19" s="67"/>
      <c r="LJ19" s="67"/>
      <c r="LK19" s="67"/>
      <c r="LL19" s="67"/>
      <c r="LM19" s="67"/>
      <c r="LN19" s="67"/>
      <c r="LO19" s="67"/>
      <c r="LP19" s="67"/>
      <c r="LQ19" s="67"/>
      <c r="LR19" s="67"/>
      <c r="LS19" s="67"/>
      <c r="LT19" s="67"/>
      <c r="LU19" s="67"/>
      <c r="LV19" s="67"/>
      <c r="LW19" s="67"/>
      <c r="LX19" s="67"/>
      <c r="LY19" s="67"/>
      <c r="LZ19" s="67"/>
      <c r="MA19" s="67"/>
      <c r="MB19" s="67"/>
      <c r="MC19" s="67"/>
      <c r="MD19" s="67"/>
      <c r="ME19" s="67"/>
      <c r="MF19" s="67"/>
      <c r="MG19" s="67"/>
      <c r="MH19" s="67"/>
      <c r="MI19" s="67"/>
      <c r="MJ19" s="67"/>
      <c r="MK19" s="67"/>
      <c r="ML19" s="67"/>
      <c r="MM19" s="67"/>
      <c r="MN19" s="67"/>
      <c r="MO19" s="67"/>
      <c r="MP19" s="67"/>
      <c r="MQ19" s="67"/>
      <c r="MR19" s="67"/>
      <c r="MS19" s="67"/>
      <c r="MT19" s="67"/>
      <c r="MU19" s="67"/>
      <c r="MV19" s="67"/>
      <c r="MW19" s="67"/>
      <c r="MX19" s="67"/>
      <c r="MY19" s="67"/>
      <c r="MZ19" s="67"/>
      <c r="NA19" s="67"/>
      <c r="NB19" s="67"/>
      <c r="NC19" s="67"/>
      <c r="ND19" s="67"/>
      <c r="NE19" s="67"/>
      <c r="NF19" s="67"/>
      <c r="NG19" s="67"/>
      <c r="NH19" s="67"/>
      <c r="NI19" s="67"/>
      <c r="NJ19" s="67"/>
      <c r="NK19" s="67"/>
      <c r="NL19" s="67"/>
      <c r="NM19" s="67"/>
      <c r="NN19" s="67"/>
      <c r="NO19" s="67"/>
      <c r="NP19" s="67"/>
      <c r="NQ19" s="67"/>
      <c r="NR19" s="67"/>
      <c r="NS19" s="67"/>
      <c r="NT19" s="67"/>
      <c r="NU19" s="67"/>
      <c r="NV19" s="67"/>
      <c r="NW19" s="67"/>
      <c r="NX19" s="67"/>
      <c r="NY19" s="67"/>
      <c r="NZ19" s="67"/>
      <c r="OA19" s="67"/>
      <c r="OB19" s="67"/>
      <c r="OC19" s="67"/>
      <c r="OD19" s="67"/>
      <c r="OE19" s="67"/>
      <c r="OF19" s="67"/>
      <c r="OG19" s="67"/>
      <c r="OH19" s="67"/>
      <c r="OI19" s="67"/>
      <c r="OJ19" s="67"/>
      <c r="OK19" s="67"/>
      <c r="OL19" s="67"/>
      <c r="OM19" s="67"/>
      <c r="ON19" s="67"/>
      <c r="OO19" s="67"/>
      <c r="OP19" s="67"/>
      <c r="OQ19" s="67"/>
      <c r="OR19" s="67"/>
      <c r="OS19" s="67"/>
      <c r="OT19" s="67"/>
      <c r="OU19" s="67"/>
      <c r="OV19" s="67"/>
      <c r="OW19" s="67"/>
      <c r="OX19" s="67"/>
      <c r="OY19" s="67"/>
      <c r="OZ19" s="67"/>
      <c r="PA19" s="67"/>
      <c r="PB19" s="67"/>
      <c r="PC19" s="67"/>
      <c r="PD19" s="67"/>
      <c r="PE19" s="67"/>
      <c r="PF19" s="67"/>
      <c r="PG19" s="67"/>
      <c r="PH19" s="67"/>
      <c r="PI19" s="67"/>
      <c r="PJ19" s="67"/>
      <c r="PK19" s="67"/>
      <c r="PL19" s="67"/>
      <c r="PM19" s="67"/>
      <c r="PN19" s="67"/>
      <c r="PO19" s="67"/>
      <c r="PP19" s="67"/>
      <c r="PQ19" s="67"/>
      <c r="PR19" s="67"/>
      <c r="PS19" s="67"/>
      <c r="PT19" s="67"/>
      <c r="PU19" s="67"/>
      <c r="PV19" s="67"/>
      <c r="PW19" s="67"/>
      <c r="PX19" s="67"/>
      <c r="PY19" s="67"/>
      <c r="PZ19" s="67"/>
      <c r="QA19" s="67"/>
      <c r="QB19" s="67"/>
      <c r="QC19" s="67"/>
      <c r="QD19" s="67"/>
      <c r="QE19" s="67"/>
      <c r="QF19" s="67"/>
      <c r="QG19" s="67"/>
      <c r="QH19" s="67"/>
      <c r="QI19" s="67"/>
      <c r="QJ19" s="67"/>
      <c r="QK19" s="67"/>
      <c r="QL19" s="67"/>
      <c r="QM19" s="67"/>
      <c r="QN19" s="67"/>
      <c r="QO19" s="67"/>
      <c r="QP19" s="67"/>
      <c r="QQ19" s="67"/>
      <c r="QR19" s="67"/>
      <c r="QS19" s="67"/>
      <c r="QT19" s="67"/>
      <c r="QU19" s="67"/>
      <c r="QV19" s="67"/>
      <c r="QW19" s="67"/>
      <c r="QX19" s="67"/>
      <c r="QY19" s="67"/>
      <c r="QZ19" s="67"/>
      <c r="RA19" s="67"/>
      <c r="RB19" s="67"/>
      <c r="RC19" s="67"/>
      <c r="RD19" s="67"/>
      <c r="RE19" s="67"/>
      <c r="RF19" s="67"/>
      <c r="RG19" s="67"/>
      <c r="RH19" s="67"/>
      <c r="RI19" s="67"/>
      <c r="RJ19" s="67"/>
      <c r="RK19" s="67"/>
      <c r="RL19" s="67"/>
      <c r="RM19" s="67"/>
      <c r="RN19" s="67"/>
      <c r="RO19" s="67"/>
      <c r="RP19" s="67"/>
      <c r="RQ19" s="67"/>
      <c r="RR19" s="67"/>
      <c r="RS19" s="67"/>
      <c r="RT19" s="67"/>
      <c r="RU19" s="67"/>
      <c r="RV19" s="67"/>
      <c r="RW19" s="67"/>
      <c r="RX19" s="67"/>
      <c r="RY19" s="67"/>
      <c r="RZ19" s="67"/>
      <c r="SA19" s="67"/>
      <c r="SB19" s="67"/>
      <c r="SC19" s="67"/>
      <c r="SD19" s="67"/>
      <c r="SE19" s="67"/>
      <c r="SF19" s="67"/>
      <c r="SG19" s="67"/>
      <c r="SH19" s="67"/>
      <c r="SI19" s="67"/>
      <c r="SJ19" s="67"/>
      <c r="SK19" s="67"/>
      <c r="SL19" s="67"/>
      <c r="SM19" s="67"/>
      <c r="SN19" s="67"/>
      <c r="SO19" s="67"/>
      <c r="SP19" s="67"/>
      <c r="SQ19" s="67"/>
      <c r="SR19" s="67"/>
      <c r="SS19" s="67"/>
      <c r="ST19" s="67"/>
      <c r="SU19" s="67"/>
      <c r="SV19" s="67"/>
      <c r="SW19" s="67"/>
      <c r="SX19" s="67"/>
      <c r="SY19" s="67"/>
      <c r="SZ19" s="67"/>
      <c r="TA19" s="67"/>
      <c r="TB19" s="67"/>
      <c r="TC19" s="67"/>
      <c r="TD19" s="67"/>
      <c r="TE19" s="67"/>
      <c r="TF19" s="67"/>
      <c r="TG19" s="67"/>
      <c r="TH19" s="67"/>
      <c r="TI19" s="67"/>
      <c r="TJ19" s="67"/>
      <c r="TK19" s="67"/>
      <c r="TL19" s="67"/>
      <c r="TM19" s="67"/>
      <c r="TN19" s="67"/>
      <c r="TO19" s="67"/>
      <c r="TP19" s="67"/>
      <c r="TQ19" s="67"/>
      <c r="TR19" s="67"/>
      <c r="TS19" s="67"/>
      <c r="TT19" s="67"/>
      <c r="TU19" s="67"/>
      <c r="TV19" s="67"/>
      <c r="TW19" s="67"/>
      <c r="TX19" s="67"/>
      <c r="TY19" s="67"/>
      <c r="TZ19" s="67"/>
      <c r="UA19" s="67"/>
      <c r="UB19" s="67"/>
      <c r="UC19" s="67"/>
      <c r="UD19" s="67"/>
      <c r="UE19" s="67"/>
      <c r="UF19" s="67"/>
      <c r="UG19" s="67"/>
      <c r="UH19" s="67"/>
      <c r="UI19" s="67"/>
      <c r="UJ19" s="67"/>
      <c r="UK19" s="67"/>
      <c r="UL19" s="67"/>
      <c r="UM19" s="67"/>
      <c r="UN19" s="67"/>
      <c r="UO19" s="67"/>
      <c r="UP19" s="67"/>
      <c r="UQ19" s="67"/>
      <c r="UR19" s="67"/>
      <c r="US19" s="67"/>
      <c r="UT19" s="67"/>
      <c r="UU19" s="67"/>
      <c r="UV19" s="67"/>
      <c r="UW19" s="67"/>
      <c r="UX19" s="67"/>
      <c r="UY19" s="67"/>
      <c r="UZ19" s="67"/>
      <c r="VA19" s="67"/>
      <c r="VB19" s="67"/>
      <c r="VC19" s="67"/>
      <c r="VD19" s="67"/>
      <c r="VE19" s="67"/>
      <c r="VF19" s="67"/>
      <c r="VG19" s="67"/>
      <c r="VH19" s="67"/>
      <c r="VI19" s="67"/>
      <c r="VJ19" s="67"/>
      <c r="VK19" s="67"/>
      <c r="VL19" s="67"/>
      <c r="VM19" s="67"/>
      <c r="VN19" s="67"/>
      <c r="VO19" s="67"/>
      <c r="VP19" s="67"/>
      <c r="VQ19" s="67"/>
      <c r="VR19" s="67"/>
      <c r="VS19" s="67"/>
      <c r="VT19" s="67"/>
      <c r="VU19" s="67"/>
      <c r="VV19" s="67"/>
      <c r="VW19" s="67"/>
      <c r="VX19" s="67"/>
      <c r="VY19" s="67"/>
      <c r="VZ19" s="67"/>
      <c r="WA19" s="67"/>
      <c r="WB19" s="67"/>
      <c r="WC19" s="67"/>
      <c r="WD19" s="67"/>
      <c r="WE19" s="67"/>
      <c r="WF19" s="67"/>
      <c r="WG19" s="67"/>
      <c r="WH19" s="67"/>
      <c r="WI19" s="67"/>
      <c r="WJ19" s="67"/>
      <c r="WK19" s="67"/>
      <c r="WL19" s="67"/>
      <c r="WM19" s="67"/>
      <c r="WN19" s="67"/>
      <c r="WO19" s="67"/>
      <c r="WP19" s="67"/>
      <c r="WQ19" s="67"/>
      <c r="WR19" s="67"/>
      <c r="WS19" s="67"/>
      <c r="WT19" s="67"/>
      <c r="WU19" s="67"/>
      <c r="WV19" s="67"/>
      <c r="WW19" s="67"/>
      <c r="WX19" s="67"/>
      <c r="WY19" s="67"/>
      <c r="WZ19" s="67"/>
      <c r="XA19" s="67"/>
      <c r="XB19" s="67"/>
      <c r="XC19" s="67"/>
      <c r="XD19" s="67"/>
      <c r="XE19" s="67"/>
      <c r="XF19" s="67"/>
      <c r="XG19" s="67"/>
      <c r="XH19" s="67"/>
      <c r="XI19" s="67"/>
      <c r="XJ19" s="67"/>
      <c r="XK19" s="67"/>
      <c r="XL19" s="67"/>
      <c r="XM19" s="67"/>
      <c r="XN19" s="67"/>
      <c r="XO19" s="67"/>
      <c r="XP19" s="67"/>
      <c r="XQ19" s="67"/>
      <c r="XR19" s="67"/>
      <c r="XS19" s="67"/>
      <c r="XT19" s="67"/>
      <c r="XU19" s="67"/>
      <c r="XV19" s="67"/>
      <c r="XW19" s="67"/>
      <c r="XX19" s="67"/>
      <c r="XY19" s="67"/>
      <c r="XZ19" s="67"/>
      <c r="YA19" s="67"/>
      <c r="YB19" s="67"/>
      <c r="YC19" s="67"/>
      <c r="YD19" s="67"/>
      <c r="YE19" s="67"/>
      <c r="YF19" s="67"/>
      <c r="YG19" s="67"/>
      <c r="YH19" s="67"/>
      <c r="YI19" s="67"/>
      <c r="YJ19" s="67"/>
      <c r="YK19" s="67"/>
      <c r="YL19" s="67"/>
      <c r="YM19" s="67"/>
      <c r="YN19" s="67"/>
      <c r="YO19" s="67"/>
      <c r="YP19" s="67"/>
      <c r="YQ19" s="67"/>
      <c r="YR19" s="67"/>
      <c r="YS19" s="67"/>
      <c r="YT19" s="67"/>
      <c r="YU19" s="67"/>
      <c r="YV19" s="67"/>
      <c r="YW19" s="67"/>
      <c r="YX19" s="67"/>
      <c r="YY19" s="67"/>
      <c r="YZ19" s="67"/>
      <c r="ZA19" s="67"/>
      <c r="ZB19" s="67"/>
      <c r="ZC19" s="67"/>
      <c r="ZD19" s="67"/>
      <c r="ZE19" s="67"/>
      <c r="ZF19" s="67"/>
      <c r="ZG19" s="67"/>
      <c r="ZH19" s="67"/>
      <c r="ZI19" s="67"/>
      <c r="ZJ19" s="67"/>
      <c r="ZK19" s="67"/>
      <c r="ZL19" s="67"/>
      <c r="ZM19" s="67"/>
      <c r="ZN19" s="67"/>
      <c r="ZO19" s="67"/>
      <c r="ZP19" s="67"/>
      <c r="ZQ19" s="67"/>
      <c r="ZR19" s="67"/>
      <c r="ZS19" s="67"/>
      <c r="ZT19" s="67"/>
      <c r="ZU19" s="67"/>
      <c r="ZV19" s="67"/>
      <c r="ZW19" s="67"/>
      <c r="ZX19" s="67"/>
      <c r="ZY19" s="67"/>
      <c r="ZZ19" s="67"/>
      <c r="AAA19" s="67"/>
      <c r="AAB19" s="67"/>
      <c r="AAC19" s="67"/>
      <c r="AAD19" s="67"/>
      <c r="AAE19" s="67"/>
      <c r="AAF19" s="67"/>
      <c r="AAG19" s="67"/>
      <c r="AAH19" s="67"/>
      <c r="AAI19" s="67"/>
      <c r="AAJ19" s="67"/>
      <c r="AAK19" s="67"/>
      <c r="AAL19" s="67"/>
      <c r="AAM19" s="67"/>
      <c r="AAN19" s="67"/>
      <c r="AAO19" s="67"/>
      <c r="AAP19" s="67"/>
      <c r="AAQ19" s="67"/>
      <c r="AAR19" s="67"/>
      <c r="AAS19" s="67"/>
      <c r="AAT19" s="67"/>
      <c r="AAU19" s="67"/>
      <c r="AAV19" s="67"/>
      <c r="AAW19" s="67"/>
      <c r="AAX19" s="67"/>
      <c r="AAY19" s="67"/>
      <c r="AAZ19" s="67"/>
      <c r="ABA19" s="67"/>
      <c r="ABB19" s="67"/>
      <c r="ABC19" s="67"/>
      <c r="ABD19" s="67"/>
      <c r="ABE19" s="67"/>
      <c r="ABF19" s="67"/>
      <c r="ABG19" s="67"/>
      <c r="ABH19" s="67"/>
      <c r="ABI19" s="67"/>
      <c r="ABJ19" s="67"/>
      <c r="ABK19" s="67"/>
      <c r="ABL19" s="67"/>
      <c r="ABM19" s="67"/>
      <c r="ABN19" s="67"/>
      <c r="ABO19" s="67"/>
      <c r="ABP19" s="67"/>
      <c r="ABQ19" s="67"/>
      <c r="ABR19" s="67"/>
      <c r="ABS19" s="67"/>
      <c r="ABT19" s="67"/>
      <c r="ABU19" s="67"/>
      <c r="ABV19" s="67"/>
      <c r="ABW19" s="67"/>
      <c r="ABX19" s="67"/>
      <c r="ABY19" s="67"/>
      <c r="ABZ19" s="67"/>
      <c r="ACA19" s="67"/>
      <c r="ACB19" s="67"/>
      <c r="ACC19" s="67"/>
      <c r="ACD19" s="67"/>
      <c r="ACE19" s="67"/>
      <c r="ACF19" s="67"/>
      <c r="ACG19" s="67"/>
      <c r="ACH19" s="67"/>
      <c r="ACI19" s="67"/>
      <c r="ACJ19" s="67"/>
      <c r="ACK19" s="67"/>
      <c r="ACL19" s="67"/>
      <c r="ACM19" s="67"/>
      <c r="ACN19" s="67"/>
      <c r="ACO19" s="67"/>
      <c r="ACP19" s="67"/>
      <c r="ACQ19" s="67"/>
      <c r="ACR19" s="67"/>
      <c r="ACS19" s="67"/>
      <c r="ACT19" s="67"/>
      <c r="ACU19" s="67"/>
      <c r="ACV19" s="67"/>
      <c r="ACW19" s="67"/>
      <c r="ACX19" s="67"/>
      <c r="ACY19" s="67"/>
      <c r="ACZ19" s="67"/>
      <c r="ADA19" s="67"/>
      <c r="ADB19" s="67"/>
      <c r="ADC19" s="67"/>
      <c r="ADD19" s="67"/>
      <c r="ADE19" s="67"/>
      <c r="ADF19" s="67"/>
      <c r="ADG19" s="67"/>
      <c r="ADH19" s="67"/>
      <c r="ADI19" s="67"/>
      <c r="ADJ19" s="67"/>
      <c r="ADK19" s="67"/>
      <c r="ADL19" s="67"/>
      <c r="ADM19" s="67"/>
      <c r="ADN19" s="67"/>
      <c r="ADO19" s="67"/>
      <c r="ADP19" s="67"/>
      <c r="ADQ19" s="67"/>
      <c r="ADR19" s="67"/>
      <c r="ADS19" s="67"/>
      <c r="ADT19" s="67"/>
      <c r="ADU19" s="67"/>
      <c r="ADV19" s="67"/>
      <c r="ADW19" s="67"/>
      <c r="ADX19" s="67"/>
      <c r="ADY19" s="67"/>
      <c r="ADZ19" s="67"/>
      <c r="AEA19" s="67"/>
      <c r="AEB19" s="67"/>
      <c r="AEC19" s="67"/>
      <c r="AED19" s="67"/>
      <c r="AEE19" s="67"/>
      <c r="AEF19" s="67"/>
      <c r="AEG19" s="67"/>
      <c r="AEH19" s="67"/>
      <c r="AEI19" s="67"/>
      <c r="AEJ19" s="67"/>
      <c r="AEK19" s="67"/>
      <c r="AEL19" s="67"/>
      <c r="AEM19" s="67"/>
      <c r="AEN19" s="67"/>
      <c r="AEO19" s="67"/>
      <c r="AEP19" s="67"/>
      <c r="AEQ19" s="67"/>
      <c r="AER19" s="67"/>
      <c r="AES19" s="67"/>
      <c r="AET19" s="67"/>
      <c r="AEU19" s="67"/>
      <c r="AEV19" s="67"/>
      <c r="AEW19" s="67"/>
      <c r="AEX19" s="67"/>
      <c r="AEY19" s="67"/>
      <c r="AEZ19" s="67"/>
      <c r="AFA19" s="67"/>
      <c r="AFB19" s="67"/>
      <c r="AFC19" s="67"/>
      <c r="AFD19" s="67"/>
      <c r="AFE19" s="67"/>
      <c r="AFF19" s="67"/>
      <c r="AFG19" s="67"/>
      <c r="AFH19" s="67"/>
      <c r="AFI19" s="67"/>
      <c r="AFJ19" s="67"/>
      <c r="AFK19" s="67"/>
      <c r="AFL19" s="67"/>
      <c r="AFM19" s="67"/>
      <c r="AFN19" s="67"/>
      <c r="AFO19" s="67"/>
      <c r="AFP19" s="67"/>
      <c r="AFQ19" s="67"/>
      <c r="AFR19" s="67"/>
      <c r="AFS19" s="67"/>
      <c r="AFT19" s="67"/>
      <c r="AFU19" s="67"/>
      <c r="AFV19" s="67"/>
      <c r="AFW19" s="67"/>
      <c r="AFX19" s="67"/>
      <c r="AFY19" s="67"/>
      <c r="AFZ19" s="67"/>
      <c r="AGA19" s="67"/>
      <c r="AGB19" s="67"/>
      <c r="AGC19" s="67"/>
      <c r="AGD19" s="67"/>
      <c r="AGE19" s="67"/>
      <c r="AGF19" s="67"/>
      <c r="AGG19" s="67"/>
      <c r="AGH19" s="67"/>
      <c r="AGI19" s="67"/>
      <c r="AGJ19" s="67"/>
      <c r="AGK19" s="67"/>
      <c r="AGL19" s="67"/>
      <c r="AGM19" s="67"/>
      <c r="AGN19" s="67"/>
      <c r="AGO19" s="67"/>
      <c r="AGP19" s="67"/>
      <c r="AGQ19" s="67"/>
      <c r="AGR19" s="67"/>
      <c r="AGS19" s="67"/>
      <c r="AGT19" s="67"/>
      <c r="AGU19" s="67"/>
      <c r="AGV19" s="67"/>
      <c r="AGW19" s="67"/>
      <c r="AGX19" s="67"/>
      <c r="AGY19" s="67"/>
      <c r="AGZ19" s="67"/>
      <c r="AHA19" s="67"/>
      <c r="AHB19" s="67"/>
      <c r="AHC19" s="67"/>
      <c r="AHD19" s="67"/>
      <c r="AHE19" s="67"/>
      <c r="AHF19" s="67"/>
      <c r="AHG19" s="67"/>
      <c r="AHH19" s="67"/>
      <c r="AHI19" s="67"/>
      <c r="AHJ19" s="67"/>
      <c r="AHK19" s="67"/>
      <c r="AHL19" s="67"/>
      <c r="AHM19" s="67"/>
      <c r="AHN19" s="67"/>
      <c r="AHO19" s="67"/>
      <c r="AHP19" s="67"/>
      <c r="AHQ19" s="67"/>
      <c r="AHR19" s="67"/>
      <c r="AHS19" s="67"/>
      <c r="AHT19" s="67"/>
      <c r="AHU19" s="67"/>
      <c r="AHV19" s="67"/>
      <c r="AHW19" s="67"/>
      <c r="AHX19" s="67"/>
      <c r="AHY19" s="67"/>
      <c r="AHZ19" s="67"/>
      <c r="AIA19" s="67"/>
      <c r="AIB19" s="67"/>
      <c r="AIC19" s="67"/>
      <c r="AID19" s="67"/>
      <c r="AIE19" s="67"/>
      <c r="AIF19" s="67"/>
      <c r="AIG19" s="67"/>
      <c r="AIH19" s="67"/>
      <c r="AII19" s="67"/>
      <c r="AIJ19" s="67"/>
      <c r="AIK19" s="67"/>
      <c r="AIL19" s="67"/>
      <c r="AIM19" s="67"/>
      <c r="AIN19" s="67"/>
      <c r="AIO19" s="67"/>
      <c r="AIP19" s="67"/>
      <c r="AIQ19" s="67"/>
      <c r="AIR19" s="67"/>
      <c r="AIS19" s="67"/>
      <c r="AIT19" s="67"/>
      <c r="AIU19" s="67"/>
      <c r="AIV19" s="67"/>
    </row>
    <row r="20" spans="1:932" s="57" customFormat="1" ht="15.75" thickBot="1" x14ac:dyDescent="0.3">
      <c r="A20" s="62" t="s">
        <v>97</v>
      </c>
      <c r="B20" s="85">
        <f>B18+B19</f>
        <v>70000</v>
      </c>
      <c r="C20" s="86">
        <f t="shared" ref="C20:P20" si="3">C18+C19</f>
        <v>44247</v>
      </c>
      <c r="D20" s="86">
        <f t="shared" si="3"/>
        <v>110977.04000000001</v>
      </c>
      <c r="E20" s="86">
        <f t="shared" si="3"/>
        <v>37050</v>
      </c>
      <c r="F20" s="86">
        <f t="shared" si="3"/>
        <v>37050</v>
      </c>
      <c r="G20" s="86">
        <f t="shared" si="3"/>
        <v>37050</v>
      </c>
      <c r="H20" s="86">
        <f t="shared" si="3"/>
        <v>37050</v>
      </c>
      <c r="I20" s="86">
        <f t="shared" si="3"/>
        <v>37050</v>
      </c>
      <c r="J20" s="86">
        <f t="shared" si="3"/>
        <v>37050</v>
      </c>
      <c r="K20" s="86">
        <f t="shared" si="3"/>
        <v>37050</v>
      </c>
      <c r="L20" s="86">
        <f t="shared" si="3"/>
        <v>37050</v>
      </c>
      <c r="M20" s="68">
        <f t="shared" si="3"/>
        <v>37050</v>
      </c>
      <c r="N20" s="68">
        <f t="shared" si="3"/>
        <v>37050</v>
      </c>
      <c r="O20" s="68">
        <f t="shared" si="3"/>
        <v>37050</v>
      </c>
      <c r="P20" s="68">
        <f t="shared" si="3"/>
        <v>37050</v>
      </c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  <c r="NC20" s="68"/>
      <c r="ND20" s="68"/>
      <c r="NE20" s="68"/>
      <c r="NF20" s="68"/>
      <c r="NG20" s="68"/>
      <c r="NH20" s="68"/>
      <c r="NI20" s="68"/>
      <c r="NJ20" s="68"/>
      <c r="NK20" s="68"/>
      <c r="NL20" s="68"/>
      <c r="NM20" s="68"/>
      <c r="NN20" s="68"/>
      <c r="NO20" s="68"/>
      <c r="NP20" s="68"/>
      <c r="NQ20" s="68"/>
      <c r="NR20" s="68"/>
      <c r="NS20" s="68"/>
      <c r="NT20" s="68"/>
      <c r="NU20" s="68"/>
      <c r="NV20" s="68"/>
      <c r="NW20" s="68"/>
      <c r="NX20" s="68"/>
      <c r="NY20" s="68"/>
      <c r="NZ20" s="68"/>
      <c r="OA20" s="68"/>
      <c r="OB20" s="68"/>
      <c r="OC20" s="68"/>
      <c r="OD20" s="68"/>
      <c r="OE20" s="68"/>
      <c r="OF20" s="68"/>
      <c r="OG20" s="68"/>
      <c r="OH20" s="68"/>
      <c r="OI20" s="68"/>
      <c r="OJ20" s="68"/>
      <c r="OK20" s="68"/>
      <c r="OL20" s="68"/>
      <c r="OM20" s="68"/>
      <c r="ON20" s="68"/>
      <c r="OO20" s="68"/>
      <c r="OP20" s="68"/>
      <c r="OQ20" s="68"/>
      <c r="OR20" s="68"/>
      <c r="OS20" s="68"/>
      <c r="OT20" s="68"/>
      <c r="OU20" s="68"/>
      <c r="OV20" s="68"/>
      <c r="OW20" s="68"/>
      <c r="OX20" s="68"/>
      <c r="OY20" s="68"/>
      <c r="OZ20" s="68"/>
      <c r="PA20" s="68"/>
      <c r="PB20" s="68"/>
      <c r="PC20" s="68"/>
      <c r="PD20" s="68"/>
      <c r="PE20" s="68"/>
      <c r="PF20" s="68"/>
      <c r="PG20" s="68"/>
      <c r="PH20" s="68"/>
      <c r="PI20" s="68"/>
      <c r="PJ20" s="68"/>
      <c r="PK20" s="68"/>
      <c r="PL20" s="68"/>
      <c r="PM20" s="68"/>
      <c r="PN20" s="68"/>
      <c r="PO20" s="68"/>
      <c r="PP20" s="68"/>
      <c r="PQ20" s="68"/>
      <c r="PR20" s="68"/>
      <c r="PS20" s="68"/>
      <c r="PT20" s="68"/>
      <c r="PU20" s="68"/>
      <c r="PV20" s="68"/>
      <c r="PW20" s="68"/>
      <c r="PX20" s="68"/>
      <c r="PY20" s="68"/>
      <c r="PZ20" s="68"/>
      <c r="QA20" s="68"/>
      <c r="QB20" s="68"/>
      <c r="QC20" s="68"/>
      <c r="QD20" s="68"/>
      <c r="QE20" s="68"/>
      <c r="QF20" s="68"/>
      <c r="QG20" s="68"/>
      <c r="QH20" s="68"/>
      <c r="QI20" s="68"/>
      <c r="QJ20" s="68"/>
      <c r="QK20" s="68"/>
      <c r="QL20" s="68"/>
      <c r="QM20" s="68"/>
      <c r="QN20" s="68"/>
      <c r="QO20" s="68"/>
      <c r="QP20" s="68"/>
      <c r="QQ20" s="68"/>
      <c r="QR20" s="68"/>
      <c r="QS20" s="68"/>
      <c r="QT20" s="68"/>
      <c r="QU20" s="68"/>
      <c r="QV20" s="68"/>
      <c r="QW20" s="68"/>
      <c r="QX20" s="68"/>
      <c r="QY20" s="68"/>
      <c r="QZ20" s="68"/>
      <c r="RA20" s="68"/>
      <c r="RB20" s="68"/>
      <c r="RC20" s="68"/>
      <c r="RD20" s="68"/>
      <c r="RE20" s="68"/>
      <c r="RF20" s="68"/>
      <c r="RG20" s="68"/>
      <c r="RH20" s="68"/>
      <c r="RI20" s="68"/>
      <c r="RJ20" s="68"/>
      <c r="RK20" s="68"/>
      <c r="RL20" s="68"/>
      <c r="RM20" s="68"/>
      <c r="RN20" s="68"/>
      <c r="RO20" s="68"/>
      <c r="RP20" s="68"/>
      <c r="RQ20" s="68"/>
      <c r="RR20" s="68"/>
      <c r="RS20" s="68"/>
      <c r="RT20" s="68"/>
      <c r="RU20" s="68"/>
      <c r="RV20" s="68"/>
      <c r="RW20" s="68"/>
      <c r="RX20" s="68"/>
      <c r="RY20" s="68"/>
      <c r="RZ20" s="68"/>
      <c r="SA20" s="68"/>
      <c r="SB20" s="68"/>
      <c r="SC20" s="68"/>
      <c r="SD20" s="68"/>
      <c r="SE20" s="68"/>
      <c r="SF20" s="68"/>
      <c r="SG20" s="68"/>
      <c r="SH20" s="68"/>
      <c r="SI20" s="68"/>
      <c r="SJ20" s="68"/>
      <c r="SK20" s="68"/>
      <c r="SL20" s="68"/>
      <c r="SM20" s="68"/>
      <c r="SN20" s="68"/>
      <c r="SO20" s="68"/>
      <c r="SP20" s="68"/>
      <c r="SQ20" s="68"/>
      <c r="SR20" s="68"/>
      <c r="SS20" s="68"/>
      <c r="ST20" s="68"/>
      <c r="SU20" s="68"/>
      <c r="SV20" s="68"/>
      <c r="SW20" s="68"/>
      <c r="SX20" s="68"/>
      <c r="SY20" s="68"/>
      <c r="SZ20" s="68"/>
      <c r="TA20" s="68"/>
      <c r="TB20" s="68"/>
      <c r="TC20" s="68"/>
      <c r="TD20" s="68"/>
      <c r="TE20" s="68"/>
      <c r="TF20" s="68"/>
      <c r="TG20" s="68"/>
      <c r="TH20" s="68"/>
      <c r="TI20" s="68"/>
      <c r="TJ20" s="68"/>
      <c r="TK20" s="68"/>
      <c r="TL20" s="68"/>
      <c r="TM20" s="68"/>
      <c r="TN20" s="68"/>
      <c r="TO20" s="68"/>
      <c r="TP20" s="68"/>
      <c r="TQ20" s="68"/>
      <c r="TR20" s="68"/>
      <c r="TS20" s="68"/>
      <c r="TT20" s="68"/>
      <c r="TU20" s="68"/>
      <c r="TV20" s="68"/>
      <c r="TW20" s="68"/>
      <c r="TX20" s="68"/>
      <c r="TY20" s="68"/>
      <c r="TZ20" s="68"/>
      <c r="UA20" s="68"/>
      <c r="UB20" s="68"/>
      <c r="UC20" s="68"/>
      <c r="UD20" s="68"/>
      <c r="UE20" s="68"/>
      <c r="UF20" s="68"/>
      <c r="UG20" s="68"/>
      <c r="UH20" s="68"/>
      <c r="UI20" s="68"/>
      <c r="UJ20" s="68"/>
      <c r="UK20" s="68"/>
      <c r="UL20" s="68"/>
      <c r="UM20" s="68"/>
      <c r="UN20" s="68"/>
      <c r="UO20" s="68"/>
      <c r="UP20" s="68"/>
      <c r="UQ20" s="68"/>
      <c r="UR20" s="68"/>
      <c r="US20" s="68"/>
      <c r="UT20" s="68"/>
      <c r="UU20" s="68"/>
      <c r="UV20" s="68"/>
      <c r="UW20" s="68"/>
      <c r="UX20" s="68"/>
      <c r="UY20" s="68"/>
      <c r="UZ20" s="68"/>
      <c r="VA20" s="68"/>
      <c r="VB20" s="68"/>
      <c r="VC20" s="68"/>
      <c r="VD20" s="68"/>
      <c r="VE20" s="68"/>
      <c r="VF20" s="68"/>
      <c r="VG20" s="68"/>
      <c r="VH20" s="68"/>
      <c r="VI20" s="68"/>
      <c r="VJ20" s="68"/>
      <c r="VK20" s="68"/>
      <c r="VL20" s="68"/>
      <c r="VM20" s="68"/>
      <c r="VN20" s="68"/>
      <c r="VO20" s="68"/>
      <c r="VP20" s="68"/>
      <c r="VQ20" s="68"/>
      <c r="VR20" s="68"/>
      <c r="VS20" s="68"/>
      <c r="VT20" s="68"/>
      <c r="VU20" s="68"/>
      <c r="VV20" s="68"/>
      <c r="VW20" s="68"/>
      <c r="VX20" s="68"/>
      <c r="VY20" s="68"/>
      <c r="VZ20" s="68"/>
      <c r="WA20" s="68"/>
      <c r="WB20" s="68"/>
      <c r="WC20" s="68"/>
      <c r="WD20" s="68"/>
      <c r="WE20" s="68"/>
      <c r="WF20" s="68"/>
      <c r="WG20" s="68"/>
      <c r="WH20" s="68"/>
      <c r="WI20" s="68"/>
      <c r="WJ20" s="68"/>
      <c r="WK20" s="68"/>
      <c r="WL20" s="68"/>
      <c r="WM20" s="68"/>
      <c r="WN20" s="68"/>
      <c r="WO20" s="68"/>
      <c r="WP20" s="68"/>
      <c r="WQ20" s="68"/>
      <c r="WR20" s="68"/>
      <c r="WS20" s="68"/>
      <c r="WT20" s="68"/>
      <c r="WU20" s="68"/>
      <c r="WV20" s="68"/>
      <c r="WW20" s="68"/>
      <c r="WX20" s="68"/>
      <c r="WY20" s="68"/>
      <c r="WZ20" s="68"/>
      <c r="XA20" s="68"/>
      <c r="XB20" s="68"/>
      <c r="XC20" s="68"/>
      <c r="XD20" s="68"/>
      <c r="XE20" s="68"/>
      <c r="XF20" s="68"/>
      <c r="XG20" s="68"/>
      <c r="XH20" s="68"/>
      <c r="XI20" s="68"/>
      <c r="XJ20" s="68"/>
      <c r="XK20" s="68"/>
      <c r="XL20" s="68"/>
      <c r="XM20" s="68"/>
      <c r="XN20" s="68"/>
      <c r="XO20" s="68"/>
      <c r="XP20" s="68"/>
      <c r="XQ20" s="68"/>
      <c r="XR20" s="68"/>
      <c r="XS20" s="68"/>
      <c r="XT20" s="68"/>
      <c r="XU20" s="68"/>
      <c r="XV20" s="68"/>
      <c r="XW20" s="68"/>
      <c r="XX20" s="68"/>
      <c r="XY20" s="68"/>
      <c r="XZ20" s="68"/>
      <c r="YA20" s="68"/>
      <c r="YB20" s="68"/>
      <c r="YC20" s="68"/>
      <c r="YD20" s="68"/>
      <c r="YE20" s="68"/>
      <c r="YF20" s="68"/>
      <c r="YG20" s="68"/>
      <c r="YH20" s="68"/>
      <c r="YI20" s="68"/>
      <c r="YJ20" s="68"/>
      <c r="YK20" s="68"/>
      <c r="YL20" s="68"/>
      <c r="YM20" s="68"/>
      <c r="YN20" s="68"/>
      <c r="YO20" s="68"/>
      <c r="YP20" s="68"/>
      <c r="YQ20" s="68"/>
      <c r="YR20" s="68"/>
      <c r="YS20" s="68"/>
      <c r="YT20" s="68"/>
      <c r="YU20" s="68"/>
      <c r="YV20" s="68"/>
      <c r="YW20" s="68"/>
      <c r="YX20" s="68"/>
      <c r="YY20" s="68"/>
      <c r="YZ20" s="68"/>
      <c r="ZA20" s="68"/>
      <c r="ZB20" s="68"/>
      <c r="ZC20" s="68"/>
      <c r="ZD20" s="68"/>
      <c r="ZE20" s="68"/>
      <c r="ZF20" s="68"/>
      <c r="ZG20" s="68"/>
      <c r="ZH20" s="68"/>
      <c r="ZI20" s="68"/>
      <c r="ZJ20" s="68"/>
      <c r="ZK20" s="68"/>
      <c r="ZL20" s="68"/>
      <c r="ZM20" s="68"/>
      <c r="ZN20" s="68"/>
      <c r="ZO20" s="68"/>
      <c r="ZP20" s="68"/>
      <c r="ZQ20" s="68"/>
      <c r="ZR20" s="68"/>
      <c r="ZS20" s="68"/>
      <c r="ZT20" s="68"/>
      <c r="ZU20" s="68"/>
      <c r="ZV20" s="68"/>
      <c r="ZW20" s="68"/>
      <c r="ZX20" s="68"/>
      <c r="ZY20" s="68"/>
      <c r="ZZ20" s="68"/>
      <c r="AAA20" s="68"/>
      <c r="AAB20" s="68"/>
      <c r="AAC20" s="68"/>
      <c r="AAD20" s="68"/>
      <c r="AAE20" s="68"/>
      <c r="AAF20" s="68"/>
      <c r="AAG20" s="68"/>
      <c r="AAH20" s="68"/>
      <c r="AAI20" s="68"/>
      <c r="AAJ20" s="68"/>
      <c r="AAK20" s="68"/>
      <c r="AAL20" s="68"/>
      <c r="AAM20" s="68"/>
      <c r="AAN20" s="68"/>
      <c r="AAO20" s="68"/>
      <c r="AAP20" s="68"/>
      <c r="AAQ20" s="68"/>
      <c r="AAR20" s="68"/>
      <c r="AAS20" s="68"/>
      <c r="AAT20" s="68"/>
      <c r="AAU20" s="68"/>
      <c r="AAV20" s="68"/>
      <c r="AAW20" s="68"/>
      <c r="AAX20" s="68"/>
      <c r="AAY20" s="68"/>
      <c r="AAZ20" s="68"/>
      <c r="ABA20" s="68"/>
      <c r="ABB20" s="68"/>
      <c r="ABC20" s="68"/>
      <c r="ABD20" s="68"/>
      <c r="ABE20" s="68"/>
      <c r="ABF20" s="68"/>
      <c r="ABG20" s="68"/>
      <c r="ABH20" s="68"/>
      <c r="ABI20" s="68"/>
      <c r="ABJ20" s="68"/>
      <c r="ABK20" s="68"/>
      <c r="ABL20" s="68"/>
      <c r="ABM20" s="68"/>
      <c r="ABN20" s="68"/>
      <c r="ABO20" s="68"/>
      <c r="ABP20" s="68"/>
      <c r="ABQ20" s="68"/>
      <c r="ABR20" s="68"/>
      <c r="ABS20" s="68"/>
      <c r="ABT20" s="68"/>
      <c r="ABU20" s="68"/>
      <c r="ABV20" s="68"/>
      <c r="ABW20" s="68"/>
      <c r="ABX20" s="68"/>
      <c r="ABY20" s="68"/>
      <c r="ABZ20" s="68"/>
      <c r="ACA20" s="68"/>
      <c r="ACB20" s="68"/>
      <c r="ACC20" s="68"/>
      <c r="ACD20" s="68"/>
      <c r="ACE20" s="68"/>
      <c r="ACF20" s="68"/>
      <c r="ACG20" s="68"/>
      <c r="ACH20" s="68"/>
      <c r="ACI20" s="68"/>
      <c r="ACJ20" s="68"/>
      <c r="ACK20" s="68"/>
      <c r="ACL20" s="68"/>
      <c r="ACM20" s="68"/>
      <c r="ACN20" s="68"/>
      <c r="ACO20" s="68"/>
      <c r="ACP20" s="68"/>
      <c r="ACQ20" s="68"/>
      <c r="ACR20" s="68"/>
      <c r="ACS20" s="68"/>
      <c r="ACT20" s="68"/>
      <c r="ACU20" s="68"/>
      <c r="ACV20" s="68"/>
      <c r="ACW20" s="68"/>
      <c r="ACX20" s="68"/>
      <c r="ACY20" s="68"/>
      <c r="ACZ20" s="68"/>
      <c r="ADA20" s="68"/>
      <c r="ADB20" s="68"/>
      <c r="ADC20" s="68"/>
      <c r="ADD20" s="68"/>
      <c r="ADE20" s="68"/>
      <c r="ADF20" s="68"/>
      <c r="ADG20" s="68"/>
      <c r="ADH20" s="68"/>
      <c r="ADI20" s="68"/>
      <c r="ADJ20" s="68"/>
      <c r="ADK20" s="68"/>
      <c r="ADL20" s="68"/>
      <c r="ADM20" s="68"/>
      <c r="ADN20" s="68"/>
      <c r="ADO20" s="68"/>
      <c r="ADP20" s="68"/>
      <c r="ADQ20" s="68"/>
      <c r="ADR20" s="68"/>
      <c r="ADS20" s="68"/>
      <c r="ADT20" s="68"/>
      <c r="ADU20" s="68"/>
      <c r="ADV20" s="68"/>
      <c r="ADW20" s="68"/>
      <c r="ADX20" s="68"/>
      <c r="ADY20" s="68"/>
      <c r="ADZ20" s="68"/>
      <c r="AEA20" s="68"/>
      <c r="AEB20" s="68"/>
      <c r="AEC20" s="68"/>
      <c r="AED20" s="68"/>
      <c r="AEE20" s="68"/>
      <c r="AEF20" s="68"/>
      <c r="AEG20" s="68"/>
      <c r="AEH20" s="68"/>
      <c r="AEI20" s="68"/>
      <c r="AEJ20" s="68"/>
      <c r="AEK20" s="68"/>
      <c r="AEL20" s="68"/>
      <c r="AEM20" s="68"/>
      <c r="AEN20" s="68"/>
      <c r="AEO20" s="68"/>
      <c r="AEP20" s="68"/>
      <c r="AEQ20" s="68"/>
      <c r="AER20" s="68"/>
      <c r="AES20" s="68"/>
      <c r="AET20" s="68"/>
      <c r="AEU20" s="68"/>
      <c r="AEV20" s="68"/>
      <c r="AEW20" s="68"/>
      <c r="AEX20" s="68"/>
      <c r="AEY20" s="68"/>
      <c r="AEZ20" s="68"/>
      <c r="AFA20" s="68"/>
      <c r="AFB20" s="68"/>
      <c r="AFC20" s="68"/>
      <c r="AFD20" s="68"/>
      <c r="AFE20" s="68"/>
      <c r="AFF20" s="68"/>
      <c r="AFG20" s="68"/>
      <c r="AFH20" s="68"/>
      <c r="AFI20" s="68"/>
      <c r="AFJ20" s="68"/>
      <c r="AFK20" s="68"/>
      <c r="AFL20" s="68"/>
      <c r="AFM20" s="68"/>
      <c r="AFN20" s="68"/>
      <c r="AFO20" s="68"/>
      <c r="AFP20" s="68"/>
      <c r="AFQ20" s="68"/>
      <c r="AFR20" s="68"/>
      <c r="AFS20" s="68"/>
      <c r="AFT20" s="68"/>
      <c r="AFU20" s="68"/>
      <c r="AFV20" s="68"/>
      <c r="AFW20" s="68"/>
      <c r="AFX20" s="68"/>
      <c r="AFY20" s="68"/>
      <c r="AFZ20" s="68"/>
      <c r="AGA20" s="68"/>
      <c r="AGB20" s="68"/>
      <c r="AGC20" s="68"/>
      <c r="AGD20" s="68"/>
      <c r="AGE20" s="68"/>
      <c r="AGF20" s="68"/>
      <c r="AGG20" s="68"/>
      <c r="AGH20" s="68"/>
      <c r="AGI20" s="68"/>
      <c r="AGJ20" s="68"/>
      <c r="AGK20" s="68"/>
      <c r="AGL20" s="68"/>
      <c r="AGM20" s="68"/>
      <c r="AGN20" s="68"/>
      <c r="AGO20" s="68"/>
      <c r="AGP20" s="68"/>
      <c r="AGQ20" s="68"/>
      <c r="AGR20" s="68"/>
      <c r="AGS20" s="68"/>
      <c r="AGT20" s="68"/>
      <c r="AGU20" s="68"/>
      <c r="AGV20" s="68"/>
      <c r="AGW20" s="68"/>
      <c r="AGX20" s="68"/>
      <c r="AGY20" s="68"/>
      <c r="AGZ20" s="68"/>
      <c r="AHA20" s="68"/>
      <c r="AHB20" s="68"/>
      <c r="AHC20" s="68"/>
      <c r="AHD20" s="68"/>
      <c r="AHE20" s="68"/>
      <c r="AHF20" s="68"/>
      <c r="AHG20" s="68"/>
      <c r="AHH20" s="68"/>
      <c r="AHI20" s="68"/>
      <c r="AHJ20" s="68"/>
      <c r="AHK20" s="68"/>
      <c r="AHL20" s="68"/>
      <c r="AHM20" s="68"/>
      <c r="AHN20" s="68"/>
      <c r="AHO20" s="68"/>
      <c r="AHP20" s="68"/>
      <c r="AHQ20" s="68"/>
      <c r="AHR20" s="68"/>
      <c r="AHS20" s="68"/>
      <c r="AHT20" s="68"/>
      <c r="AHU20" s="68"/>
      <c r="AHV20" s="68"/>
      <c r="AHW20" s="68"/>
      <c r="AHX20" s="68"/>
      <c r="AHY20" s="68"/>
      <c r="AHZ20" s="68"/>
      <c r="AIA20" s="68"/>
      <c r="AIB20" s="68"/>
      <c r="AIC20" s="68"/>
      <c r="AID20" s="68"/>
      <c r="AIE20" s="68"/>
      <c r="AIF20" s="68"/>
      <c r="AIG20" s="68"/>
      <c r="AIH20" s="68"/>
      <c r="AII20" s="68"/>
      <c r="AIJ20" s="68"/>
      <c r="AIK20" s="68"/>
      <c r="AIL20" s="68"/>
      <c r="AIM20" s="68"/>
      <c r="AIN20" s="68"/>
      <c r="AIO20" s="68"/>
      <c r="AIP20" s="68"/>
      <c r="AIQ20" s="68"/>
      <c r="AIR20" s="68"/>
      <c r="AIS20" s="68"/>
      <c r="AIT20" s="68"/>
      <c r="AIU20" s="68"/>
      <c r="AIV20" s="68"/>
    </row>
    <row r="21" spans="1:932" s="58" customFormat="1" x14ac:dyDescent="0.25"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  <c r="NC21" s="71"/>
      <c r="ND21" s="71"/>
      <c r="NE21" s="71"/>
      <c r="NF21" s="71"/>
      <c r="NG21" s="71"/>
      <c r="NH21" s="71"/>
      <c r="NI21" s="71"/>
      <c r="NJ21" s="71"/>
      <c r="NK21" s="71"/>
      <c r="NL21" s="71"/>
      <c r="NM21" s="71"/>
      <c r="NN21" s="71"/>
      <c r="NO21" s="71"/>
      <c r="NP21" s="71"/>
      <c r="NQ21" s="71"/>
      <c r="NR21" s="71"/>
      <c r="NS21" s="71"/>
      <c r="NT21" s="71"/>
      <c r="NU21" s="71"/>
      <c r="NV21" s="71"/>
      <c r="NW21" s="71"/>
      <c r="NX21" s="71"/>
      <c r="NY21" s="71"/>
      <c r="NZ21" s="71"/>
      <c r="OA21" s="71"/>
      <c r="OB21" s="71"/>
      <c r="OC21" s="71"/>
      <c r="OD21" s="71"/>
      <c r="OE21" s="71"/>
      <c r="OF21" s="71"/>
      <c r="OG21" s="71"/>
      <c r="OH21" s="71"/>
      <c r="OI21" s="71"/>
      <c r="OJ21" s="71"/>
      <c r="OK21" s="71"/>
      <c r="OL21" s="71"/>
      <c r="OM21" s="71"/>
      <c r="ON21" s="71"/>
      <c r="OO21" s="71"/>
      <c r="OP21" s="71"/>
      <c r="OQ21" s="71"/>
      <c r="OR21" s="71"/>
      <c r="OS21" s="71"/>
      <c r="OT21" s="71"/>
      <c r="OU21" s="71"/>
      <c r="OV21" s="71"/>
      <c r="OW21" s="71"/>
      <c r="OX21" s="71"/>
      <c r="OY21" s="71"/>
      <c r="OZ21" s="71"/>
      <c r="PA21" s="71"/>
      <c r="PB21" s="71"/>
      <c r="PC21" s="71"/>
      <c r="PD21" s="71"/>
      <c r="PE21" s="71"/>
      <c r="PF21" s="71"/>
      <c r="PG21" s="71"/>
      <c r="PH21" s="71"/>
      <c r="PI21" s="71"/>
      <c r="PJ21" s="71"/>
      <c r="PK21" s="71"/>
      <c r="PL21" s="71"/>
      <c r="PM21" s="71"/>
      <c r="PN21" s="71"/>
      <c r="PO21" s="71"/>
      <c r="PP21" s="71"/>
      <c r="PQ21" s="71"/>
      <c r="PR21" s="71"/>
      <c r="PS21" s="71"/>
      <c r="PT21" s="71"/>
      <c r="PU21" s="71"/>
      <c r="PV21" s="71"/>
      <c r="PW21" s="71"/>
      <c r="PX21" s="71"/>
      <c r="PY21" s="71"/>
      <c r="PZ21" s="71"/>
      <c r="QA21" s="71"/>
      <c r="QB21" s="71"/>
      <c r="QC21" s="71"/>
      <c r="QD21" s="71"/>
      <c r="QE21" s="71"/>
      <c r="QF21" s="71"/>
      <c r="QG21" s="71"/>
      <c r="QH21" s="71"/>
      <c r="QI21" s="71"/>
      <c r="QJ21" s="71"/>
      <c r="QK21" s="71"/>
      <c r="QL21" s="71"/>
      <c r="QM21" s="71"/>
      <c r="QN21" s="71"/>
      <c r="QO21" s="71"/>
      <c r="QP21" s="71"/>
      <c r="QQ21" s="71"/>
      <c r="QR21" s="71"/>
      <c r="QS21" s="71"/>
      <c r="QT21" s="71"/>
      <c r="QU21" s="71"/>
      <c r="QV21" s="71"/>
      <c r="QW21" s="71"/>
      <c r="QX21" s="71"/>
      <c r="QY21" s="71"/>
      <c r="QZ21" s="71"/>
      <c r="RA21" s="71"/>
      <c r="RB21" s="71"/>
      <c r="RC21" s="71"/>
      <c r="RD21" s="71"/>
      <c r="RE21" s="71"/>
      <c r="RF21" s="71"/>
      <c r="RG21" s="71"/>
      <c r="RH21" s="71"/>
      <c r="RI21" s="71"/>
      <c r="RJ21" s="71"/>
      <c r="RK21" s="71"/>
      <c r="RL21" s="71"/>
      <c r="RM21" s="71"/>
      <c r="RN21" s="71"/>
      <c r="RO21" s="71"/>
      <c r="RP21" s="71"/>
      <c r="RQ21" s="71"/>
      <c r="RR21" s="71"/>
      <c r="RS21" s="71"/>
      <c r="RT21" s="71"/>
      <c r="RU21" s="71"/>
      <c r="RV21" s="71"/>
      <c r="RW21" s="71"/>
      <c r="RX21" s="71"/>
      <c r="RY21" s="71"/>
      <c r="RZ21" s="71"/>
      <c r="SA21" s="71"/>
      <c r="SB21" s="71"/>
      <c r="SC21" s="71"/>
      <c r="SD21" s="71"/>
      <c r="SE21" s="71"/>
      <c r="SF21" s="71"/>
      <c r="SG21" s="71"/>
      <c r="SH21" s="71"/>
      <c r="SI21" s="71"/>
      <c r="SJ21" s="71"/>
      <c r="SK21" s="71"/>
      <c r="SL21" s="71"/>
      <c r="SM21" s="71"/>
      <c r="SN21" s="71"/>
      <c r="SO21" s="71"/>
      <c r="SP21" s="71"/>
      <c r="SQ21" s="71"/>
      <c r="SR21" s="71"/>
      <c r="SS21" s="71"/>
      <c r="ST21" s="71"/>
      <c r="SU21" s="71"/>
      <c r="SV21" s="71"/>
      <c r="SW21" s="71"/>
      <c r="SX21" s="71"/>
      <c r="SY21" s="71"/>
      <c r="SZ21" s="71"/>
      <c r="TA21" s="71"/>
      <c r="TB21" s="71"/>
      <c r="TC21" s="71"/>
      <c r="TD21" s="71"/>
      <c r="TE21" s="71"/>
      <c r="TF21" s="71"/>
      <c r="TG21" s="71"/>
      <c r="TH21" s="71"/>
      <c r="TI21" s="71"/>
      <c r="TJ21" s="71"/>
      <c r="TK21" s="71"/>
      <c r="TL21" s="71"/>
      <c r="TM21" s="71"/>
      <c r="TN21" s="71"/>
      <c r="TO21" s="71"/>
      <c r="TP21" s="71"/>
      <c r="TQ21" s="71"/>
      <c r="TR21" s="71"/>
      <c r="TS21" s="71"/>
      <c r="TT21" s="71"/>
      <c r="TU21" s="71"/>
      <c r="TV21" s="71"/>
      <c r="TW21" s="71"/>
      <c r="TX21" s="71"/>
      <c r="TY21" s="71"/>
      <c r="TZ21" s="71"/>
      <c r="UA21" s="71"/>
      <c r="UB21" s="71"/>
      <c r="UC21" s="71"/>
      <c r="UD21" s="71"/>
      <c r="UE21" s="71"/>
      <c r="UF21" s="71"/>
      <c r="UG21" s="71"/>
      <c r="UH21" s="71"/>
      <c r="UI21" s="71"/>
      <c r="UJ21" s="71"/>
      <c r="UK21" s="71"/>
      <c r="UL21" s="71"/>
      <c r="UM21" s="71"/>
      <c r="UN21" s="71"/>
      <c r="UO21" s="71"/>
      <c r="UP21" s="71"/>
      <c r="UQ21" s="71"/>
      <c r="UR21" s="71"/>
      <c r="US21" s="71"/>
      <c r="UT21" s="71"/>
      <c r="UU21" s="71"/>
      <c r="UV21" s="71"/>
      <c r="UW21" s="71"/>
      <c r="UX21" s="71"/>
      <c r="UY21" s="71"/>
      <c r="UZ21" s="71"/>
      <c r="VA21" s="71"/>
      <c r="VB21" s="71"/>
      <c r="VC21" s="71"/>
      <c r="VD21" s="71"/>
      <c r="VE21" s="71"/>
      <c r="VF21" s="71"/>
      <c r="VG21" s="71"/>
      <c r="VH21" s="71"/>
      <c r="VI21" s="71"/>
      <c r="VJ21" s="71"/>
      <c r="VK21" s="71"/>
      <c r="VL21" s="71"/>
      <c r="VM21" s="71"/>
      <c r="VN21" s="71"/>
      <c r="VO21" s="71"/>
      <c r="VP21" s="71"/>
      <c r="VQ21" s="71"/>
      <c r="VR21" s="71"/>
      <c r="VS21" s="71"/>
      <c r="VT21" s="71"/>
      <c r="VU21" s="71"/>
      <c r="VV21" s="71"/>
      <c r="VW21" s="71"/>
      <c r="VX21" s="71"/>
      <c r="VY21" s="71"/>
      <c r="VZ21" s="71"/>
      <c r="WA21" s="71"/>
      <c r="WB21" s="71"/>
      <c r="WC21" s="71"/>
      <c r="WD21" s="71"/>
      <c r="WE21" s="71"/>
      <c r="WF21" s="71"/>
      <c r="WG21" s="71"/>
      <c r="WH21" s="71"/>
      <c r="WI21" s="71"/>
      <c r="WJ21" s="71"/>
      <c r="WK21" s="71"/>
      <c r="WL21" s="71"/>
      <c r="WM21" s="71"/>
      <c r="WN21" s="71"/>
      <c r="WO21" s="71"/>
      <c r="WP21" s="71"/>
      <c r="WQ21" s="71"/>
      <c r="WR21" s="71"/>
      <c r="WS21" s="71"/>
      <c r="WT21" s="71"/>
      <c r="WU21" s="71"/>
      <c r="WV21" s="71"/>
      <c r="WW21" s="71"/>
      <c r="WX21" s="71"/>
      <c r="WY21" s="71"/>
      <c r="WZ21" s="71"/>
      <c r="XA21" s="71"/>
      <c r="XB21" s="71"/>
      <c r="XC21" s="71"/>
      <c r="XD21" s="71"/>
      <c r="XE21" s="71"/>
      <c r="XF21" s="71"/>
      <c r="XG21" s="71"/>
      <c r="XH21" s="71"/>
      <c r="XI21" s="71"/>
      <c r="XJ21" s="71"/>
      <c r="XK21" s="71"/>
      <c r="XL21" s="71"/>
      <c r="XM21" s="71"/>
      <c r="XN21" s="71"/>
      <c r="XO21" s="71"/>
      <c r="XP21" s="71"/>
      <c r="XQ21" s="71"/>
      <c r="XR21" s="71"/>
      <c r="XS21" s="71"/>
      <c r="XT21" s="71"/>
      <c r="XU21" s="71"/>
      <c r="XV21" s="71"/>
      <c r="XW21" s="71"/>
      <c r="XX21" s="71"/>
      <c r="XY21" s="71"/>
      <c r="XZ21" s="71"/>
      <c r="YA21" s="71"/>
      <c r="YB21" s="71"/>
      <c r="YC21" s="71"/>
      <c r="YD21" s="71"/>
      <c r="YE21" s="71"/>
      <c r="YF21" s="71"/>
      <c r="YG21" s="71"/>
      <c r="YH21" s="71"/>
      <c r="YI21" s="71"/>
      <c r="YJ21" s="71"/>
      <c r="YK21" s="71"/>
      <c r="YL21" s="71"/>
      <c r="YM21" s="71"/>
      <c r="YN21" s="71"/>
      <c r="YO21" s="71"/>
      <c r="YP21" s="71"/>
      <c r="YQ21" s="71"/>
      <c r="YR21" s="71"/>
      <c r="YS21" s="71"/>
      <c r="YT21" s="71"/>
      <c r="YU21" s="71"/>
      <c r="YV21" s="71"/>
      <c r="YW21" s="71"/>
      <c r="YX21" s="71"/>
      <c r="YY21" s="71"/>
      <c r="YZ21" s="71"/>
      <c r="ZA21" s="71"/>
      <c r="ZB21" s="71"/>
      <c r="ZC21" s="71"/>
      <c r="ZD21" s="71"/>
      <c r="ZE21" s="71"/>
      <c r="ZF21" s="71"/>
      <c r="ZG21" s="71"/>
      <c r="ZH21" s="71"/>
      <c r="ZI21" s="71"/>
      <c r="ZJ21" s="71"/>
      <c r="ZK21" s="71"/>
      <c r="ZL21" s="71"/>
      <c r="ZM21" s="71"/>
      <c r="ZN21" s="71"/>
      <c r="ZO21" s="71"/>
      <c r="ZP21" s="71"/>
      <c r="ZQ21" s="71"/>
      <c r="ZR21" s="71"/>
      <c r="ZS21" s="71"/>
      <c r="ZT21" s="71"/>
      <c r="ZU21" s="71"/>
      <c r="ZV21" s="71"/>
      <c r="ZW21" s="71"/>
      <c r="ZX21" s="71"/>
      <c r="ZY21" s="71"/>
      <c r="ZZ21" s="71"/>
      <c r="AAA21" s="71"/>
      <c r="AAB21" s="71"/>
      <c r="AAC21" s="71"/>
      <c r="AAD21" s="71"/>
      <c r="AAE21" s="71"/>
      <c r="AAF21" s="71"/>
      <c r="AAG21" s="71"/>
      <c r="AAH21" s="71"/>
      <c r="AAI21" s="71"/>
      <c r="AAJ21" s="71"/>
      <c r="AAK21" s="71"/>
      <c r="AAL21" s="71"/>
      <c r="AAM21" s="71"/>
      <c r="AAN21" s="71"/>
      <c r="AAO21" s="71"/>
      <c r="AAP21" s="71"/>
      <c r="AAQ21" s="71"/>
      <c r="AAR21" s="71"/>
      <c r="AAS21" s="71"/>
      <c r="AAT21" s="71"/>
      <c r="AAU21" s="71"/>
      <c r="AAV21" s="71"/>
      <c r="AAW21" s="71"/>
      <c r="AAX21" s="71"/>
      <c r="AAY21" s="71"/>
      <c r="AAZ21" s="71"/>
      <c r="ABA21" s="71"/>
      <c r="ABB21" s="71"/>
      <c r="ABC21" s="71"/>
      <c r="ABD21" s="71"/>
      <c r="ABE21" s="71"/>
      <c r="ABF21" s="71"/>
      <c r="ABG21" s="71"/>
      <c r="ABH21" s="71"/>
      <c r="ABI21" s="71"/>
      <c r="ABJ21" s="71"/>
      <c r="ABK21" s="71"/>
      <c r="ABL21" s="71"/>
      <c r="ABM21" s="71"/>
      <c r="ABN21" s="71"/>
      <c r="ABO21" s="71"/>
      <c r="ABP21" s="71"/>
      <c r="ABQ21" s="71"/>
      <c r="ABR21" s="71"/>
      <c r="ABS21" s="71"/>
      <c r="ABT21" s="71"/>
      <c r="ABU21" s="71"/>
      <c r="ABV21" s="71"/>
      <c r="ABW21" s="71"/>
      <c r="ABX21" s="71"/>
      <c r="ABY21" s="71"/>
      <c r="ABZ21" s="71"/>
      <c r="ACA21" s="71"/>
      <c r="ACB21" s="71"/>
      <c r="ACC21" s="71"/>
      <c r="ACD21" s="71"/>
      <c r="ACE21" s="71"/>
      <c r="ACF21" s="71"/>
      <c r="ACG21" s="71"/>
      <c r="ACH21" s="71"/>
      <c r="ACI21" s="71"/>
      <c r="ACJ21" s="71"/>
      <c r="ACK21" s="71"/>
      <c r="ACL21" s="71"/>
      <c r="ACM21" s="71"/>
      <c r="ACN21" s="71"/>
      <c r="ACO21" s="71"/>
      <c r="ACP21" s="71"/>
      <c r="ACQ21" s="71"/>
      <c r="ACR21" s="71"/>
      <c r="ACS21" s="71"/>
      <c r="ACT21" s="71"/>
      <c r="ACU21" s="71"/>
      <c r="ACV21" s="71"/>
      <c r="ACW21" s="71"/>
      <c r="ACX21" s="71"/>
      <c r="ACY21" s="71"/>
      <c r="ACZ21" s="71"/>
      <c r="ADA21" s="71"/>
      <c r="ADB21" s="71"/>
      <c r="ADC21" s="71"/>
      <c r="ADD21" s="71"/>
      <c r="ADE21" s="71"/>
      <c r="ADF21" s="71"/>
      <c r="ADG21" s="71"/>
      <c r="ADH21" s="71"/>
      <c r="ADI21" s="71"/>
      <c r="ADJ21" s="71"/>
      <c r="ADK21" s="71"/>
      <c r="ADL21" s="71"/>
      <c r="ADM21" s="71"/>
      <c r="ADN21" s="71"/>
      <c r="ADO21" s="71"/>
      <c r="ADP21" s="71"/>
      <c r="ADQ21" s="71"/>
      <c r="ADR21" s="71"/>
      <c r="ADS21" s="71"/>
      <c r="ADT21" s="71"/>
      <c r="ADU21" s="71"/>
      <c r="ADV21" s="71"/>
      <c r="ADW21" s="71"/>
      <c r="ADX21" s="71"/>
      <c r="ADY21" s="71"/>
      <c r="ADZ21" s="71"/>
      <c r="AEA21" s="71"/>
      <c r="AEB21" s="71"/>
      <c r="AEC21" s="71"/>
      <c r="AED21" s="71"/>
      <c r="AEE21" s="71"/>
      <c r="AEF21" s="71"/>
      <c r="AEG21" s="71"/>
      <c r="AEH21" s="71"/>
      <c r="AEI21" s="71"/>
      <c r="AEJ21" s="71"/>
      <c r="AEK21" s="71"/>
      <c r="AEL21" s="71"/>
      <c r="AEM21" s="71"/>
      <c r="AEN21" s="71"/>
      <c r="AEO21" s="71"/>
      <c r="AEP21" s="71"/>
      <c r="AEQ21" s="71"/>
      <c r="AER21" s="71"/>
      <c r="AES21" s="71"/>
      <c r="AET21" s="71"/>
      <c r="AEU21" s="71"/>
      <c r="AEV21" s="71"/>
      <c r="AEW21" s="71"/>
      <c r="AEX21" s="71"/>
      <c r="AEY21" s="71"/>
      <c r="AEZ21" s="71"/>
      <c r="AFA21" s="71"/>
      <c r="AFB21" s="71"/>
      <c r="AFC21" s="71"/>
      <c r="AFD21" s="71"/>
      <c r="AFE21" s="71"/>
      <c r="AFF21" s="71"/>
      <c r="AFG21" s="71"/>
      <c r="AFH21" s="71"/>
      <c r="AFI21" s="71"/>
      <c r="AFJ21" s="71"/>
      <c r="AFK21" s="71"/>
      <c r="AFL21" s="71"/>
      <c r="AFM21" s="71"/>
      <c r="AFN21" s="71"/>
      <c r="AFO21" s="71"/>
      <c r="AFP21" s="71"/>
      <c r="AFQ21" s="71"/>
      <c r="AFR21" s="71"/>
      <c r="AFS21" s="71"/>
      <c r="AFT21" s="71"/>
      <c r="AFU21" s="71"/>
      <c r="AFV21" s="71"/>
      <c r="AFW21" s="71"/>
      <c r="AFX21" s="71"/>
      <c r="AFY21" s="71"/>
      <c r="AFZ21" s="71"/>
      <c r="AGA21" s="71"/>
      <c r="AGB21" s="71"/>
      <c r="AGC21" s="71"/>
      <c r="AGD21" s="71"/>
      <c r="AGE21" s="71"/>
      <c r="AGF21" s="71"/>
      <c r="AGG21" s="71"/>
      <c r="AGH21" s="71"/>
      <c r="AGI21" s="71"/>
      <c r="AGJ21" s="71"/>
      <c r="AGK21" s="71"/>
      <c r="AGL21" s="71"/>
      <c r="AGM21" s="71"/>
      <c r="AGN21" s="71"/>
      <c r="AGO21" s="71"/>
      <c r="AGP21" s="71"/>
      <c r="AGQ21" s="71"/>
      <c r="AGR21" s="71"/>
      <c r="AGS21" s="71"/>
      <c r="AGT21" s="71"/>
      <c r="AGU21" s="71"/>
      <c r="AGV21" s="71"/>
      <c r="AGW21" s="71"/>
      <c r="AGX21" s="71"/>
      <c r="AGY21" s="71"/>
      <c r="AGZ21" s="71"/>
      <c r="AHA21" s="71"/>
      <c r="AHB21" s="71"/>
      <c r="AHC21" s="71"/>
      <c r="AHD21" s="71"/>
      <c r="AHE21" s="71"/>
      <c r="AHF21" s="71"/>
      <c r="AHG21" s="71"/>
      <c r="AHH21" s="71"/>
      <c r="AHI21" s="71"/>
      <c r="AHJ21" s="71"/>
      <c r="AHK21" s="71"/>
      <c r="AHL21" s="71"/>
      <c r="AHM21" s="71"/>
      <c r="AHN21" s="71"/>
      <c r="AHO21" s="71"/>
      <c r="AHP21" s="71"/>
      <c r="AHQ21" s="71"/>
      <c r="AHR21" s="71"/>
      <c r="AHS21" s="71"/>
      <c r="AHT21" s="71"/>
      <c r="AHU21" s="71"/>
      <c r="AHV21" s="71"/>
      <c r="AHW21" s="71"/>
      <c r="AHX21" s="71"/>
      <c r="AHY21" s="71"/>
      <c r="AHZ21" s="71"/>
      <c r="AIA21" s="71"/>
      <c r="AIB21" s="71"/>
      <c r="AIC21" s="71"/>
      <c r="AID21" s="71"/>
      <c r="AIE21" s="71"/>
      <c r="AIF21" s="71"/>
      <c r="AIG21" s="71"/>
      <c r="AIH21" s="71"/>
      <c r="AII21" s="71"/>
      <c r="AIJ21" s="71"/>
      <c r="AIK21" s="71"/>
      <c r="AIL21" s="71"/>
      <c r="AIM21" s="71"/>
      <c r="AIN21" s="71"/>
      <c r="AIO21" s="71"/>
      <c r="AIP21" s="71"/>
      <c r="AIQ21" s="71"/>
      <c r="AIR21" s="71"/>
      <c r="AIS21" s="71"/>
      <c r="AIT21" s="71"/>
      <c r="AIU21" s="71"/>
      <c r="AIV21" s="71"/>
    </row>
    <row r="22" spans="1:932" s="58" customFormat="1" x14ac:dyDescent="0.25"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  <c r="NC22" s="71"/>
      <c r="ND22" s="71"/>
      <c r="NE22" s="71"/>
      <c r="NF22" s="71"/>
      <c r="NG22" s="71"/>
      <c r="NH22" s="71"/>
      <c r="NI22" s="71"/>
      <c r="NJ22" s="71"/>
      <c r="NK22" s="71"/>
      <c r="NL22" s="71"/>
      <c r="NM22" s="71"/>
      <c r="NN22" s="71"/>
      <c r="NO22" s="71"/>
      <c r="NP22" s="71"/>
      <c r="NQ22" s="71"/>
      <c r="NR22" s="71"/>
      <c r="NS22" s="71"/>
      <c r="NT22" s="71"/>
      <c r="NU22" s="71"/>
      <c r="NV22" s="71"/>
      <c r="NW22" s="71"/>
      <c r="NX22" s="71"/>
      <c r="NY22" s="71"/>
      <c r="NZ22" s="71"/>
      <c r="OA22" s="71"/>
      <c r="OB22" s="71"/>
      <c r="OC22" s="71"/>
      <c r="OD22" s="71"/>
      <c r="OE22" s="71"/>
      <c r="OF22" s="71"/>
      <c r="OG22" s="71"/>
      <c r="OH22" s="71"/>
      <c r="OI22" s="71"/>
      <c r="OJ22" s="71"/>
      <c r="OK22" s="71"/>
      <c r="OL22" s="71"/>
      <c r="OM22" s="71"/>
      <c r="ON22" s="71"/>
      <c r="OO22" s="71"/>
      <c r="OP22" s="71"/>
      <c r="OQ22" s="71"/>
      <c r="OR22" s="71"/>
      <c r="OS22" s="71"/>
      <c r="OT22" s="71"/>
      <c r="OU22" s="71"/>
      <c r="OV22" s="71"/>
      <c r="OW22" s="71"/>
      <c r="OX22" s="71"/>
      <c r="OY22" s="71"/>
      <c r="OZ22" s="71"/>
      <c r="PA22" s="71"/>
      <c r="PB22" s="71"/>
      <c r="PC22" s="71"/>
      <c r="PD22" s="71"/>
      <c r="PE22" s="71"/>
      <c r="PF22" s="71"/>
      <c r="PG22" s="71"/>
      <c r="PH22" s="71"/>
      <c r="PI22" s="71"/>
      <c r="PJ22" s="71"/>
      <c r="PK22" s="71"/>
      <c r="PL22" s="71"/>
      <c r="PM22" s="71"/>
      <c r="PN22" s="71"/>
      <c r="PO22" s="71"/>
      <c r="PP22" s="71"/>
      <c r="PQ22" s="71"/>
      <c r="PR22" s="71"/>
      <c r="PS22" s="71"/>
      <c r="PT22" s="71"/>
      <c r="PU22" s="71"/>
      <c r="PV22" s="71"/>
      <c r="PW22" s="71"/>
      <c r="PX22" s="71"/>
      <c r="PY22" s="71"/>
      <c r="PZ22" s="71"/>
      <c r="QA22" s="71"/>
      <c r="QB22" s="71"/>
      <c r="QC22" s="71"/>
      <c r="QD22" s="71"/>
      <c r="QE22" s="71"/>
      <c r="QF22" s="71"/>
      <c r="QG22" s="71"/>
      <c r="QH22" s="71"/>
      <c r="QI22" s="71"/>
      <c r="QJ22" s="71"/>
      <c r="QK22" s="71"/>
      <c r="QL22" s="71"/>
      <c r="QM22" s="71"/>
      <c r="QN22" s="71"/>
      <c r="QO22" s="71"/>
      <c r="QP22" s="71"/>
      <c r="QQ22" s="71"/>
      <c r="QR22" s="71"/>
      <c r="QS22" s="71"/>
      <c r="QT22" s="71"/>
      <c r="QU22" s="71"/>
      <c r="QV22" s="71"/>
      <c r="QW22" s="71"/>
      <c r="QX22" s="71"/>
      <c r="QY22" s="71"/>
      <c r="QZ22" s="71"/>
      <c r="RA22" s="71"/>
      <c r="RB22" s="71"/>
      <c r="RC22" s="71"/>
      <c r="RD22" s="71"/>
      <c r="RE22" s="71"/>
      <c r="RF22" s="71"/>
      <c r="RG22" s="71"/>
      <c r="RH22" s="71"/>
      <c r="RI22" s="71"/>
      <c r="RJ22" s="71"/>
      <c r="RK22" s="71"/>
      <c r="RL22" s="71"/>
      <c r="RM22" s="71"/>
      <c r="RN22" s="71"/>
      <c r="RO22" s="71"/>
      <c r="RP22" s="71"/>
      <c r="RQ22" s="71"/>
      <c r="RR22" s="71"/>
      <c r="RS22" s="71"/>
      <c r="RT22" s="71"/>
      <c r="RU22" s="71"/>
      <c r="RV22" s="71"/>
      <c r="RW22" s="71"/>
      <c r="RX22" s="71"/>
      <c r="RY22" s="71"/>
      <c r="RZ22" s="71"/>
      <c r="SA22" s="71"/>
      <c r="SB22" s="71"/>
      <c r="SC22" s="71"/>
      <c r="SD22" s="71"/>
      <c r="SE22" s="71"/>
      <c r="SF22" s="71"/>
      <c r="SG22" s="71"/>
      <c r="SH22" s="71"/>
      <c r="SI22" s="71"/>
      <c r="SJ22" s="71"/>
      <c r="SK22" s="71"/>
      <c r="SL22" s="71"/>
      <c r="SM22" s="71"/>
      <c r="SN22" s="71"/>
      <c r="SO22" s="71"/>
      <c r="SP22" s="71"/>
      <c r="SQ22" s="71"/>
      <c r="SR22" s="71"/>
      <c r="SS22" s="71"/>
      <c r="ST22" s="71"/>
      <c r="SU22" s="71"/>
      <c r="SV22" s="71"/>
      <c r="SW22" s="71"/>
      <c r="SX22" s="71"/>
      <c r="SY22" s="71"/>
      <c r="SZ22" s="71"/>
      <c r="TA22" s="71"/>
      <c r="TB22" s="71"/>
      <c r="TC22" s="71"/>
      <c r="TD22" s="71"/>
      <c r="TE22" s="71"/>
      <c r="TF22" s="71"/>
      <c r="TG22" s="71"/>
      <c r="TH22" s="71"/>
      <c r="TI22" s="71"/>
      <c r="TJ22" s="71"/>
      <c r="TK22" s="71"/>
      <c r="TL22" s="71"/>
      <c r="TM22" s="71"/>
      <c r="TN22" s="71"/>
      <c r="TO22" s="71"/>
      <c r="TP22" s="71"/>
      <c r="TQ22" s="71"/>
      <c r="TR22" s="71"/>
      <c r="TS22" s="71"/>
      <c r="TT22" s="71"/>
      <c r="TU22" s="71"/>
      <c r="TV22" s="71"/>
      <c r="TW22" s="71"/>
      <c r="TX22" s="71"/>
      <c r="TY22" s="71"/>
      <c r="TZ22" s="71"/>
      <c r="UA22" s="71"/>
      <c r="UB22" s="71"/>
      <c r="UC22" s="71"/>
      <c r="UD22" s="71"/>
      <c r="UE22" s="71"/>
      <c r="UF22" s="71"/>
      <c r="UG22" s="71"/>
      <c r="UH22" s="71"/>
      <c r="UI22" s="71"/>
      <c r="UJ22" s="71"/>
      <c r="UK22" s="71"/>
      <c r="UL22" s="71"/>
      <c r="UM22" s="71"/>
      <c r="UN22" s="71"/>
      <c r="UO22" s="71"/>
      <c r="UP22" s="71"/>
      <c r="UQ22" s="71"/>
      <c r="UR22" s="71"/>
      <c r="US22" s="71"/>
      <c r="UT22" s="71"/>
      <c r="UU22" s="71"/>
      <c r="UV22" s="71"/>
      <c r="UW22" s="71"/>
      <c r="UX22" s="71"/>
      <c r="UY22" s="71"/>
      <c r="UZ22" s="71"/>
      <c r="VA22" s="71"/>
      <c r="VB22" s="71"/>
      <c r="VC22" s="71"/>
      <c r="VD22" s="71"/>
      <c r="VE22" s="71"/>
      <c r="VF22" s="71"/>
      <c r="VG22" s="71"/>
      <c r="VH22" s="71"/>
      <c r="VI22" s="71"/>
      <c r="VJ22" s="71"/>
      <c r="VK22" s="71"/>
      <c r="VL22" s="71"/>
      <c r="VM22" s="71"/>
      <c r="VN22" s="71"/>
      <c r="VO22" s="71"/>
      <c r="VP22" s="71"/>
      <c r="VQ22" s="71"/>
      <c r="VR22" s="71"/>
      <c r="VS22" s="71"/>
      <c r="VT22" s="71"/>
      <c r="VU22" s="71"/>
      <c r="VV22" s="71"/>
      <c r="VW22" s="71"/>
      <c r="VX22" s="71"/>
      <c r="VY22" s="71"/>
      <c r="VZ22" s="71"/>
      <c r="WA22" s="71"/>
      <c r="WB22" s="71"/>
      <c r="WC22" s="71"/>
      <c r="WD22" s="71"/>
      <c r="WE22" s="71"/>
      <c r="WF22" s="71"/>
      <c r="WG22" s="71"/>
      <c r="WH22" s="71"/>
      <c r="WI22" s="71"/>
      <c r="WJ22" s="71"/>
      <c r="WK22" s="71"/>
      <c r="WL22" s="71"/>
      <c r="WM22" s="71"/>
      <c r="WN22" s="71"/>
      <c r="WO22" s="71"/>
      <c r="WP22" s="71"/>
      <c r="WQ22" s="71"/>
      <c r="WR22" s="71"/>
      <c r="WS22" s="71"/>
      <c r="WT22" s="71"/>
      <c r="WU22" s="71"/>
      <c r="WV22" s="71"/>
      <c r="WW22" s="71"/>
      <c r="WX22" s="71"/>
      <c r="WY22" s="71"/>
      <c r="WZ22" s="71"/>
      <c r="XA22" s="71"/>
      <c r="XB22" s="71"/>
      <c r="XC22" s="71"/>
      <c r="XD22" s="71"/>
      <c r="XE22" s="71"/>
      <c r="XF22" s="71"/>
      <c r="XG22" s="71"/>
      <c r="XH22" s="71"/>
      <c r="XI22" s="71"/>
      <c r="XJ22" s="71"/>
      <c r="XK22" s="71"/>
      <c r="XL22" s="71"/>
      <c r="XM22" s="71"/>
      <c r="XN22" s="71"/>
      <c r="XO22" s="71"/>
      <c r="XP22" s="71"/>
      <c r="XQ22" s="71"/>
      <c r="XR22" s="71"/>
      <c r="XS22" s="71"/>
      <c r="XT22" s="71"/>
      <c r="XU22" s="71"/>
      <c r="XV22" s="71"/>
      <c r="XW22" s="71"/>
      <c r="XX22" s="71"/>
      <c r="XY22" s="71"/>
      <c r="XZ22" s="71"/>
      <c r="YA22" s="71"/>
      <c r="YB22" s="71"/>
      <c r="YC22" s="71"/>
      <c r="YD22" s="71"/>
      <c r="YE22" s="71"/>
      <c r="YF22" s="71"/>
      <c r="YG22" s="71"/>
      <c r="YH22" s="71"/>
      <c r="YI22" s="71"/>
      <c r="YJ22" s="71"/>
      <c r="YK22" s="71"/>
      <c r="YL22" s="71"/>
      <c r="YM22" s="71"/>
      <c r="YN22" s="71"/>
      <c r="YO22" s="71"/>
      <c r="YP22" s="71"/>
      <c r="YQ22" s="71"/>
      <c r="YR22" s="71"/>
      <c r="YS22" s="71"/>
      <c r="YT22" s="71"/>
      <c r="YU22" s="71"/>
      <c r="YV22" s="71"/>
      <c r="YW22" s="71"/>
      <c r="YX22" s="71"/>
      <c r="YY22" s="71"/>
      <c r="YZ22" s="71"/>
      <c r="ZA22" s="71"/>
      <c r="ZB22" s="71"/>
      <c r="ZC22" s="71"/>
      <c r="ZD22" s="71"/>
      <c r="ZE22" s="71"/>
      <c r="ZF22" s="71"/>
      <c r="ZG22" s="71"/>
      <c r="ZH22" s="71"/>
      <c r="ZI22" s="71"/>
      <c r="ZJ22" s="71"/>
      <c r="ZK22" s="71"/>
      <c r="ZL22" s="71"/>
      <c r="ZM22" s="71"/>
      <c r="ZN22" s="71"/>
      <c r="ZO22" s="71"/>
      <c r="ZP22" s="71"/>
      <c r="ZQ22" s="71"/>
      <c r="ZR22" s="71"/>
      <c r="ZS22" s="71"/>
      <c r="ZT22" s="71"/>
      <c r="ZU22" s="71"/>
      <c r="ZV22" s="71"/>
      <c r="ZW22" s="71"/>
      <c r="ZX22" s="71"/>
      <c r="ZY22" s="71"/>
      <c r="ZZ22" s="71"/>
      <c r="AAA22" s="71"/>
      <c r="AAB22" s="71"/>
      <c r="AAC22" s="71"/>
      <c r="AAD22" s="71"/>
      <c r="AAE22" s="71"/>
      <c r="AAF22" s="71"/>
      <c r="AAG22" s="71"/>
      <c r="AAH22" s="71"/>
      <c r="AAI22" s="71"/>
      <c r="AAJ22" s="71"/>
      <c r="AAK22" s="71"/>
      <c r="AAL22" s="71"/>
      <c r="AAM22" s="71"/>
      <c r="AAN22" s="71"/>
      <c r="AAO22" s="71"/>
      <c r="AAP22" s="71"/>
      <c r="AAQ22" s="71"/>
      <c r="AAR22" s="71"/>
      <c r="AAS22" s="71"/>
      <c r="AAT22" s="71"/>
      <c r="AAU22" s="71"/>
      <c r="AAV22" s="71"/>
      <c r="AAW22" s="71"/>
      <c r="AAX22" s="71"/>
      <c r="AAY22" s="71"/>
      <c r="AAZ22" s="71"/>
      <c r="ABA22" s="71"/>
      <c r="ABB22" s="71"/>
      <c r="ABC22" s="71"/>
      <c r="ABD22" s="71"/>
      <c r="ABE22" s="71"/>
      <c r="ABF22" s="71"/>
      <c r="ABG22" s="71"/>
      <c r="ABH22" s="71"/>
      <c r="ABI22" s="71"/>
      <c r="ABJ22" s="71"/>
      <c r="ABK22" s="71"/>
      <c r="ABL22" s="71"/>
      <c r="ABM22" s="71"/>
      <c r="ABN22" s="71"/>
      <c r="ABO22" s="71"/>
      <c r="ABP22" s="71"/>
      <c r="ABQ22" s="71"/>
      <c r="ABR22" s="71"/>
      <c r="ABS22" s="71"/>
      <c r="ABT22" s="71"/>
      <c r="ABU22" s="71"/>
      <c r="ABV22" s="71"/>
      <c r="ABW22" s="71"/>
      <c r="ABX22" s="71"/>
      <c r="ABY22" s="71"/>
      <c r="ABZ22" s="71"/>
      <c r="ACA22" s="71"/>
      <c r="ACB22" s="71"/>
      <c r="ACC22" s="71"/>
      <c r="ACD22" s="71"/>
      <c r="ACE22" s="71"/>
      <c r="ACF22" s="71"/>
      <c r="ACG22" s="71"/>
      <c r="ACH22" s="71"/>
      <c r="ACI22" s="71"/>
      <c r="ACJ22" s="71"/>
      <c r="ACK22" s="71"/>
      <c r="ACL22" s="71"/>
      <c r="ACM22" s="71"/>
      <c r="ACN22" s="71"/>
      <c r="ACO22" s="71"/>
      <c r="ACP22" s="71"/>
      <c r="ACQ22" s="71"/>
      <c r="ACR22" s="71"/>
      <c r="ACS22" s="71"/>
      <c r="ACT22" s="71"/>
      <c r="ACU22" s="71"/>
      <c r="ACV22" s="71"/>
      <c r="ACW22" s="71"/>
      <c r="ACX22" s="71"/>
      <c r="ACY22" s="71"/>
      <c r="ACZ22" s="71"/>
      <c r="ADA22" s="71"/>
      <c r="ADB22" s="71"/>
      <c r="ADC22" s="71"/>
      <c r="ADD22" s="71"/>
      <c r="ADE22" s="71"/>
      <c r="ADF22" s="71"/>
      <c r="ADG22" s="71"/>
      <c r="ADH22" s="71"/>
      <c r="ADI22" s="71"/>
      <c r="ADJ22" s="71"/>
      <c r="ADK22" s="71"/>
      <c r="ADL22" s="71"/>
      <c r="ADM22" s="71"/>
      <c r="ADN22" s="71"/>
      <c r="ADO22" s="71"/>
      <c r="ADP22" s="71"/>
      <c r="ADQ22" s="71"/>
      <c r="ADR22" s="71"/>
      <c r="ADS22" s="71"/>
      <c r="ADT22" s="71"/>
      <c r="ADU22" s="71"/>
      <c r="ADV22" s="71"/>
      <c r="ADW22" s="71"/>
      <c r="ADX22" s="71"/>
      <c r="ADY22" s="71"/>
      <c r="ADZ22" s="71"/>
      <c r="AEA22" s="71"/>
      <c r="AEB22" s="71"/>
      <c r="AEC22" s="71"/>
      <c r="AED22" s="71"/>
      <c r="AEE22" s="71"/>
      <c r="AEF22" s="71"/>
      <c r="AEG22" s="71"/>
      <c r="AEH22" s="71"/>
      <c r="AEI22" s="71"/>
      <c r="AEJ22" s="71"/>
      <c r="AEK22" s="71"/>
      <c r="AEL22" s="71"/>
      <c r="AEM22" s="71"/>
      <c r="AEN22" s="71"/>
      <c r="AEO22" s="71"/>
      <c r="AEP22" s="71"/>
      <c r="AEQ22" s="71"/>
      <c r="AER22" s="71"/>
      <c r="AES22" s="71"/>
      <c r="AET22" s="71"/>
      <c r="AEU22" s="71"/>
      <c r="AEV22" s="71"/>
      <c r="AEW22" s="71"/>
      <c r="AEX22" s="71"/>
      <c r="AEY22" s="71"/>
      <c r="AEZ22" s="71"/>
      <c r="AFA22" s="71"/>
      <c r="AFB22" s="71"/>
      <c r="AFC22" s="71"/>
      <c r="AFD22" s="71"/>
      <c r="AFE22" s="71"/>
      <c r="AFF22" s="71"/>
      <c r="AFG22" s="71"/>
      <c r="AFH22" s="71"/>
      <c r="AFI22" s="71"/>
      <c r="AFJ22" s="71"/>
      <c r="AFK22" s="71"/>
      <c r="AFL22" s="71"/>
      <c r="AFM22" s="71"/>
      <c r="AFN22" s="71"/>
      <c r="AFO22" s="71"/>
      <c r="AFP22" s="71"/>
      <c r="AFQ22" s="71"/>
      <c r="AFR22" s="71"/>
      <c r="AFS22" s="71"/>
      <c r="AFT22" s="71"/>
      <c r="AFU22" s="71"/>
      <c r="AFV22" s="71"/>
      <c r="AFW22" s="71"/>
      <c r="AFX22" s="71"/>
      <c r="AFY22" s="71"/>
      <c r="AFZ22" s="71"/>
      <c r="AGA22" s="71"/>
      <c r="AGB22" s="71"/>
      <c r="AGC22" s="71"/>
      <c r="AGD22" s="71"/>
      <c r="AGE22" s="71"/>
      <c r="AGF22" s="71"/>
      <c r="AGG22" s="71"/>
      <c r="AGH22" s="71"/>
      <c r="AGI22" s="71"/>
      <c r="AGJ22" s="71"/>
      <c r="AGK22" s="71"/>
      <c r="AGL22" s="71"/>
      <c r="AGM22" s="71"/>
      <c r="AGN22" s="71"/>
      <c r="AGO22" s="71"/>
      <c r="AGP22" s="71"/>
      <c r="AGQ22" s="71"/>
      <c r="AGR22" s="71"/>
      <c r="AGS22" s="71"/>
      <c r="AGT22" s="71"/>
      <c r="AGU22" s="71"/>
      <c r="AGV22" s="71"/>
      <c r="AGW22" s="71"/>
      <c r="AGX22" s="71"/>
      <c r="AGY22" s="71"/>
      <c r="AGZ22" s="71"/>
      <c r="AHA22" s="71"/>
      <c r="AHB22" s="71"/>
      <c r="AHC22" s="71"/>
      <c r="AHD22" s="71"/>
      <c r="AHE22" s="71"/>
      <c r="AHF22" s="71"/>
      <c r="AHG22" s="71"/>
      <c r="AHH22" s="71"/>
      <c r="AHI22" s="71"/>
      <c r="AHJ22" s="71"/>
      <c r="AHK22" s="71"/>
      <c r="AHL22" s="71"/>
      <c r="AHM22" s="71"/>
      <c r="AHN22" s="71"/>
      <c r="AHO22" s="71"/>
      <c r="AHP22" s="71"/>
      <c r="AHQ22" s="71"/>
      <c r="AHR22" s="71"/>
      <c r="AHS22" s="71"/>
      <c r="AHT22" s="71"/>
      <c r="AHU22" s="71"/>
      <c r="AHV22" s="71"/>
      <c r="AHW22" s="71"/>
      <c r="AHX22" s="71"/>
      <c r="AHY22" s="71"/>
      <c r="AHZ22" s="71"/>
      <c r="AIA22" s="71"/>
      <c r="AIB22" s="71"/>
      <c r="AIC22" s="71"/>
      <c r="AID22" s="71"/>
      <c r="AIE22" s="71"/>
      <c r="AIF22" s="71"/>
      <c r="AIG22" s="71"/>
      <c r="AIH22" s="71"/>
      <c r="AII22" s="71"/>
      <c r="AIJ22" s="71"/>
      <c r="AIK22" s="71"/>
      <c r="AIL22" s="71"/>
      <c r="AIM22" s="71"/>
      <c r="AIN22" s="71"/>
      <c r="AIO22" s="71"/>
      <c r="AIP22" s="71"/>
      <c r="AIQ22" s="71"/>
      <c r="AIR22" s="71"/>
      <c r="AIS22" s="71"/>
      <c r="AIT22" s="71"/>
      <c r="AIU22" s="71"/>
      <c r="AIV22" s="71"/>
    </row>
    <row r="23" spans="1:932" s="58" customFormat="1" x14ac:dyDescent="0.25"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1"/>
      <c r="DY23" s="71"/>
      <c r="DZ23" s="71"/>
      <c r="EA23" s="71"/>
      <c r="EB23" s="71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1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  <c r="IW23" s="71"/>
      <c r="IX23" s="71"/>
      <c r="IY23" s="71"/>
      <c r="IZ23" s="71"/>
      <c r="JA23" s="71"/>
      <c r="JB23" s="71"/>
      <c r="JC23" s="71"/>
      <c r="JD23" s="71"/>
      <c r="JE23" s="71"/>
      <c r="JF23" s="71"/>
      <c r="JG23" s="71"/>
      <c r="JH23" s="71"/>
      <c r="JI23" s="71"/>
      <c r="JJ23" s="71"/>
      <c r="JK23" s="71"/>
      <c r="JL23" s="71"/>
      <c r="JM23" s="71"/>
      <c r="JN23" s="71"/>
      <c r="JO23" s="71"/>
      <c r="JP23" s="71"/>
      <c r="JQ23" s="71"/>
      <c r="JR23" s="71"/>
      <c r="JS23" s="71"/>
      <c r="JT23" s="71"/>
      <c r="JU23" s="71"/>
      <c r="JV23" s="71"/>
      <c r="JW23" s="71"/>
      <c r="JX23" s="71"/>
      <c r="JY23" s="71"/>
      <c r="JZ23" s="71"/>
      <c r="KA23" s="71"/>
      <c r="KB23" s="71"/>
      <c r="KC23" s="71"/>
      <c r="KD23" s="71"/>
      <c r="KE23" s="71"/>
      <c r="KF23" s="71"/>
      <c r="KG23" s="71"/>
      <c r="KH23" s="71"/>
      <c r="KI23" s="71"/>
      <c r="KJ23" s="71"/>
      <c r="KK23" s="71"/>
      <c r="KL23" s="71"/>
      <c r="KM23" s="71"/>
      <c r="KN23" s="71"/>
      <c r="KO23" s="71"/>
      <c r="KP23" s="71"/>
      <c r="KQ23" s="71"/>
      <c r="KR23" s="71"/>
      <c r="KS23" s="71"/>
      <c r="KT23" s="71"/>
      <c r="KU23" s="71"/>
      <c r="KV23" s="71"/>
      <c r="KW23" s="71"/>
      <c r="KX23" s="71"/>
      <c r="KY23" s="71"/>
      <c r="KZ23" s="71"/>
      <c r="LA23" s="71"/>
      <c r="LB23" s="71"/>
      <c r="LC23" s="71"/>
      <c r="LD23" s="7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1"/>
      <c r="LP23" s="71"/>
      <c r="LQ23" s="71"/>
      <c r="LR23" s="71"/>
      <c r="LS23" s="71"/>
      <c r="LT23" s="71"/>
      <c r="LU23" s="71"/>
      <c r="LV23" s="71"/>
      <c r="LW23" s="71"/>
      <c r="LX23" s="71"/>
      <c r="LY23" s="71"/>
      <c r="LZ23" s="71"/>
      <c r="MA23" s="71"/>
      <c r="MB23" s="71"/>
      <c r="MC23" s="71"/>
      <c r="MD23" s="71"/>
      <c r="ME23" s="71"/>
      <c r="MF23" s="71"/>
      <c r="MG23" s="71"/>
      <c r="MH23" s="71"/>
      <c r="MI23" s="71"/>
      <c r="MJ23" s="71"/>
      <c r="MK23" s="71"/>
      <c r="ML23" s="71"/>
      <c r="MM23" s="71"/>
      <c r="MN23" s="71"/>
      <c r="MO23" s="71"/>
      <c r="MP23" s="71"/>
      <c r="MQ23" s="71"/>
      <c r="MR23" s="71"/>
      <c r="MS23" s="71"/>
      <c r="MT23" s="71"/>
      <c r="MU23" s="71"/>
      <c r="MV23" s="71"/>
      <c r="MW23" s="71"/>
      <c r="MX23" s="71"/>
      <c r="MY23" s="71"/>
      <c r="MZ23" s="71"/>
      <c r="NA23" s="71"/>
      <c r="NB23" s="71"/>
      <c r="NC23" s="71"/>
      <c r="ND23" s="71"/>
      <c r="NE23" s="71"/>
      <c r="NF23" s="71"/>
      <c r="NG23" s="71"/>
      <c r="NH23" s="71"/>
      <c r="NI23" s="71"/>
      <c r="NJ23" s="71"/>
      <c r="NK23" s="71"/>
      <c r="NL23" s="71"/>
      <c r="NM23" s="71"/>
      <c r="NN23" s="71"/>
      <c r="NO23" s="71"/>
      <c r="NP23" s="71"/>
      <c r="NQ23" s="71"/>
      <c r="NR23" s="71"/>
      <c r="NS23" s="71"/>
      <c r="NT23" s="71"/>
      <c r="NU23" s="71"/>
      <c r="NV23" s="71"/>
      <c r="NW23" s="71"/>
      <c r="NX23" s="71"/>
      <c r="NY23" s="71"/>
      <c r="NZ23" s="71"/>
      <c r="OA23" s="71"/>
      <c r="OB23" s="71"/>
      <c r="OC23" s="71"/>
      <c r="OD23" s="71"/>
      <c r="OE23" s="71"/>
      <c r="OF23" s="71"/>
      <c r="OG23" s="71"/>
      <c r="OH23" s="71"/>
      <c r="OI23" s="71"/>
      <c r="OJ23" s="71"/>
      <c r="OK23" s="71"/>
      <c r="OL23" s="71"/>
      <c r="OM23" s="71"/>
      <c r="ON23" s="71"/>
      <c r="OO23" s="71"/>
      <c r="OP23" s="71"/>
      <c r="OQ23" s="71"/>
      <c r="OR23" s="71"/>
      <c r="OS23" s="71"/>
      <c r="OT23" s="71"/>
      <c r="OU23" s="71"/>
      <c r="OV23" s="71"/>
      <c r="OW23" s="71"/>
      <c r="OX23" s="71"/>
      <c r="OY23" s="71"/>
      <c r="OZ23" s="71"/>
      <c r="PA23" s="71"/>
      <c r="PB23" s="71"/>
      <c r="PC23" s="71"/>
      <c r="PD23" s="71"/>
      <c r="PE23" s="71"/>
      <c r="PF23" s="71"/>
      <c r="PG23" s="71"/>
      <c r="PH23" s="71"/>
      <c r="PI23" s="71"/>
      <c r="PJ23" s="71"/>
      <c r="PK23" s="71"/>
      <c r="PL23" s="71"/>
      <c r="PM23" s="71"/>
      <c r="PN23" s="71"/>
      <c r="PO23" s="71"/>
      <c r="PP23" s="71"/>
      <c r="PQ23" s="71"/>
      <c r="PR23" s="71"/>
      <c r="PS23" s="71"/>
      <c r="PT23" s="71"/>
      <c r="PU23" s="71"/>
      <c r="PV23" s="71"/>
      <c r="PW23" s="71"/>
      <c r="PX23" s="71"/>
      <c r="PY23" s="71"/>
      <c r="PZ23" s="71"/>
      <c r="QA23" s="71"/>
      <c r="QB23" s="71"/>
      <c r="QC23" s="71"/>
      <c r="QD23" s="71"/>
      <c r="QE23" s="71"/>
      <c r="QF23" s="71"/>
      <c r="QG23" s="71"/>
      <c r="QH23" s="71"/>
      <c r="QI23" s="71"/>
      <c r="QJ23" s="71"/>
      <c r="QK23" s="71"/>
      <c r="QL23" s="71"/>
      <c r="QM23" s="71"/>
      <c r="QN23" s="71"/>
      <c r="QO23" s="71"/>
      <c r="QP23" s="71"/>
      <c r="QQ23" s="71"/>
      <c r="QR23" s="71"/>
      <c r="QS23" s="71"/>
      <c r="QT23" s="71"/>
      <c r="QU23" s="71"/>
      <c r="QV23" s="71"/>
      <c r="QW23" s="71"/>
      <c r="QX23" s="71"/>
      <c r="QY23" s="71"/>
      <c r="QZ23" s="71"/>
      <c r="RA23" s="71"/>
      <c r="RB23" s="71"/>
      <c r="RC23" s="71"/>
      <c r="RD23" s="71"/>
      <c r="RE23" s="71"/>
      <c r="RF23" s="71"/>
      <c r="RG23" s="71"/>
      <c r="RH23" s="71"/>
      <c r="RI23" s="71"/>
      <c r="RJ23" s="71"/>
      <c r="RK23" s="71"/>
      <c r="RL23" s="71"/>
      <c r="RM23" s="71"/>
      <c r="RN23" s="71"/>
      <c r="RO23" s="71"/>
      <c r="RP23" s="71"/>
      <c r="RQ23" s="71"/>
      <c r="RR23" s="71"/>
      <c r="RS23" s="71"/>
      <c r="RT23" s="71"/>
      <c r="RU23" s="71"/>
      <c r="RV23" s="71"/>
      <c r="RW23" s="71"/>
      <c r="RX23" s="71"/>
      <c r="RY23" s="71"/>
      <c r="RZ23" s="71"/>
      <c r="SA23" s="71"/>
      <c r="SB23" s="71"/>
      <c r="SC23" s="71"/>
      <c r="SD23" s="71"/>
      <c r="SE23" s="71"/>
      <c r="SF23" s="71"/>
      <c r="SG23" s="71"/>
      <c r="SH23" s="71"/>
      <c r="SI23" s="71"/>
      <c r="SJ23" s="71"/>
      <c r="SK23" s="71"/>
      <c r="SL23" s="71"/>
      <c r="SM23" s="71"/>
      <c r="SN23" s="71"/>
      <c r="SO23" s="71"/>
      <c r="SP23" s="71"/>
      <c r="SQ23" s="71"/>
      <c r="SR23" s="71"/>
      <c r="SS23" s="71"/>
      <c r="ST23" s="71"/>
      <c r="SU23" s="71"/>
      <c r="SV23" s="71"/>
      <c r="SW23" s="71"/>
      <c r="SX23" s="71"/>
      <c r="SY23" s="71"/>
      <c r="SZ23" s="71"/>
      <c r="TA23" s="71"/>
      <c r="TB23" s="71"/>
      <c r="TC23" s="71"/>
      <c r="TD23" s="71"/>
      <c r="TE23" s="71"/>
      <c r="TF23" s="71"/>
      <c r="TG23" s="71"/>
      <c r="TH23" s="71"/>
      <c r="TI23" s="71"/>
      <c r="TJ23" s="71"/>
      <c r="TK23" s="71"/>
      <c r="TL23" s="71"/>
      <c r="TM23" s="71"/>
      <c r="TN23" s="71"/>
      <c r="TO23" s="71"/>
      <c r="TP23" s="71"/>
      <c r="TQ23" s="71"/>
      <c r="TR23" s="71"/>
      <c r="TS23" s="71"/>
      <c r="TT23" s="71"/>
      <c r="TU23" s="71"/>
      <c r="TV23" s="71"/>
      <c r="TW23" s="71"/>
      <c r="TX23" s="71"/>
      <c r="TY23" s="71"/>
      <c r="TZ23" s="71"/>
      <c r="UA23" s="71"/>
      <c r="UB23" s="71"/>
      <c r="UC23" s="71"/>
      <c r="UD23" s="71"/>
      <c r="UE23" s="71"/>
      <c r="UF23" s="71"/>
      <c r="UG23" s="71"/>
      <c r="UH23" s="71"/>
      <c r="UI23" s="71"/>
      <c r="UJ23" s="71"/>
      <c r="UK23" s="71"/>
      <c r="UL23" s="71"/>
      <c r="UM23" s="71"/>
      <c r="UN23" s="71"/>
      <c r="UO23" s="71"/>
      <c r="UP23" s="71"/>
      <c r="UQ23" s="71"/>
      <c r="UR23" s="71"/>
      <c r="US23" s="71"/>
      <c r="UT23" s="71"/>
      <c r="UU23" s="71"/>
      <c r="UV23" s="71"/>
      <c r="UW23" s="71"/>
      <c r="UX23" s="71"/>
      <c r="UY23" s="71"/>
      <c r="UZ23" s="71"/>
      <c r="VA23" s="71"/>
      <c r="VB23" s="71"/>
      <c r="VC23" s="71"/>
      <c r="VD23" s="71"/>
      <c r="VE23" s="71"/>
      <c r="VF23" s="71"/>
      <c r="VG23" s="71"/>
      <c r="VH23" s="71"/>
      <c r="VI23" s="71"/>
      <c r="VJ23" s="71"/>
      <c r="VK23" s="71"/>
      <c r="VL23" s="71"/>
      <c r="VM23" s="71"/>
      <c r="VN23" s="71"/>
      <c r="VO23" s="71"/>
      <c r="VP23" s="71"/>
      <c r="VQ23" s="71"/>
      <c r="VR23" s="71"/>
      <c r="VS23" s="71"/>
      <c r="VT23" s="71"/>
      <c r="VU23" s="71"/>
      <c r="VV23" s="71"/>
      <c r="VW23" s="71"/>
      <c r="VX23" s="71"/>
      <c r="VY23" s="71"/>
      <c r="VZ23" s="71"/>
      <c r="WA23" s="71"/>
      <c r="WB23" s="71"/>
      <c r="WC23" s="71"/>
      <c r="WD23" s="71"/>
      <c r="WE23" s="71"/>
      <c r="WF23" s="71"/>
      <c r="WG23" s="71"/>
      <c r="WH23" s="71"/>
      <c r="WI23" s="71"/>
      <c r="WJ23" s="71"/>
      <c r="WK23" s="71"/>
      <c r="WL23" s="71"/>
      <c r="WM23" s="71"/>
      <c r="WN23" s="71"/>
      <c r="WO23" s="71"/>
      <c r="WP23" s="71"/>
      <c r="WQ23" s="71"/>
      <c r="WR23" s="71"/>
      <c r="WS23" s="71"/>
      <c r="WT23" s="71"/>
      <c r="WU23" s="71"/>
      <c r="WV23" s="71"/>
      <c r="WW23" s="71"/>
      <c r="WX23" s="71"/>
      <c r="WY23" s="71"/>
      <c r="WZ23" s="71"/>
      <c r="XA23" s="71"/>
      <c r="XB23" s="71"/>
      <c r="XC23" s="71"/>
      <c r="XD23" s="71"/>
      <c r="XE23" s="71"/>
      <c r="XF23" s="71"/>
      <c r="XG23" s="71"/>
      <c r="XH23" s="71"/>
      <c r="XI23" s="71"/>
      <c r="XJ23" s="71"/>
      <c r="XK23" s="71"/>
      <c r="XL23" s="71"/>
      <c r="XM23" s="71"/>
      <c r="XN23" s="71"/>
      <c r="XO23" s="71"/>
      <c r="XP23" s="71"/>
      <c r="XQ23" s="71"/>
      <c r="XR23" s="71"/>
      <c r="XS23" s="71"/>
      <c r="XT23" s="71"/>
      <c r="XU23" s="71"/>
      <c r="XV23" s="71"/>
      <c r="XW23" s="71"/>
      <c r="XX23" s="71"/>
      <c r="XY23" s="71"/>
      <c r="XZ23" s="71"/>
      <c r="YA23" s="71"/>
      <c r="YB23" s="71"/>
      <c r="YC23" s="71"/>
      <c r="YD23" s="71"/>
      <c r="YE23" s="71"/>
      <c r="YF23" s="71"/>
      <c r="YG23" s="71"/>
      <c r="YH23" s="71"/>
      <c r="YI23" s="71"/>
      <c r="YJ23" s="71"/>
      <c r="YK23" s="71"/>
      <c r="YL23" s="71"/>
      <c r="YM23" s="71"/>
      <c r="YN23" s="71"/>
      <c r="YO23" s="71"/>
      <c r="YP23" s="71"/>
      <c r="YQ23" s="71"/>
      <c r="YR23" s="71"/>
      <c r="YS23" s="71"/>
      <c r="YT23" s="71"/>
      <c r="YU23" s="71"/>
      <c r="YV23" s="71"/>
      <c r="YW23" s="71"/>
      <c r="YX23" s="71"/>
      <c r="YY23" s="71"/>
      <c r="YZ23" s="71"/>
      <c r="ZA23" s="71"/>
      <c r="ZB23" s="71"/>
      <c r="ZC23" s="71"/>
      <c r="ZD23" s="71"/>
      <c r="ZE23" s="71"/>
      <c r="ZF23" s="71"/>
      <c r="ZG23" s="71"/>
      <c r="ZH23" s="71"/>
      <c r="ZI23" s="71"/>
      <c r="ZJ23" s="71"/>
      <c r="ZK23" s="71"/>
      <c r="ZL23" s="71"/>
      <c r="ZM23" s="71"/>
      <c r="ZN23" s="71"/>
      <c r="ZO23" s="71"/>
      <c r="ZP23" s="71"/>
      <c r="ZQ23" s="71"/>
      <c r="ZR23" s="71"/>
      <c r="ZS23" s="71"/>
      <c r="ZT23" s="71"/>
      <c r="ZU23" s="71"/>
      <c r="ZV23" s="71"/>
      <c r="ZW23" s="71"/>
      <c r="ZX23" s="71"/>
      <c r="ZY23" s="71"/>
      <c r="ZZ23" s="71"/>
      <c r="AAA23" s="71"/>
      <c r="AAB23" s="71"/>
      <c r="AAC23" s="71"/>
      <c r="AAD23" s="71"/>
      <c r="AAE23" s="71"/>
      <c r="AAF23" s="71"/>
      <c r="AAG23" s="71"/>
      <c r="AAH23" s="71"/>
      <c r="AAI23" s="71"/>
      <c r="AAJ23" s="71"/>
      <c r="AAK23" s="71"/>
      <c r="AAL23" s="71"/>
      <c r="AAM23" s="71"/>
      <c r="AAN23" s="71"/>
      <c r="AAO23" s="71"/>
      <c r="AAP23" s="71"/>
      <c r="AAQ23" s="71"/>
      <c r="AAR23" s="71"/>
      <c r="AAS23" s="71"/>
      <c r="AAT23" s="71"/>
      <c r="AAU23" s="71"/>
      <c r="AAV23" s="71"/>
      <c r="AAW23" s="71"/>
      <c r="AAX23" s="71"/>
      <c r="AAY23" s="71"/>
      <c r="AAZ23" s="71"/>
      <c r="ABA23" s="71"/>
      <c r="ABB23" s="71"/>
      <c r="ABC23" s="71"/>
      <c r="ABD23" s="71"/>
      <c r="ABE23" s="71"/>
      <c r="ABF23" s="71"/>
      <c r="ABG23" s="71"/>
      <c r="ABH23" s="71"/>
      <c r="ABI23" s="71"/>
      <c r="ABJ23" s="71"/>
      <c r="ABK23" s="71"/>
      <c r="ABL23" s="71"/>
      <c r="ABM23" s="71"/>
      <c r="ABN23" s="71"/>
      <c r="ABO23" s="71"/>
      <c r="ABP23" s="71"/>
      <c r="ABQ23" s="71"/>
      <c r="ABR23" s="71"/>
      <c r="ABS23" s="71"/>
      <c r="ABT23" s="71"/>
      <c r="ABU23" s="71"/>
      <c r="ABV23" s="71"/>
      <c r="ABW23" s="71"/>
      <c r="ABX23" s="71"/>
      <c r="ABY23" s="71"/>
      <c r="ABZ23" s="71"/>
      <c r="ACA23" s="71"/>
      <c r="ACB23" s="71"/>
      <c r="ACC23" s="71"/>
      <c r="ACD23" s="71"/>
      <c r="ACE23" s="71"/>
      <c r="ACF23" s="71"/>
      <c r="ACG23" s="71"/>
      <c r="ACH23" s="71"/>
      <c r="ACI23" s="71"/>
      <c r="ACJ23" s="71"/>
      <c r="ACK23" s="71"/>
      <c r="ACL23" s="71"/>
      <c r="ACM23" s="71"/>
      <c r="ACN23" s="71"/>
      <c r="ACO23" s="71"/>
      <c r="ACP23" s="71"/>
      <c r="ACQ23" s="71"/>
      <c r="ACR23" s="71"/>
      <c r="ACS23" s="71"/>
      <c r="ACT23" s="71"/>
      <c r="ACU23" s="71"/>
      <c r="ACV23" s="71"/>
      <c r="ACW23" s="71"/>
      <c r="ACX23" s="71"/>
      <c r="ACY23" s="71"/>
      <c r="ACZ23" s="71"/>
      <c r="ADA23" s="71"/>
      <c r="ADB23" s="71"/>
      <c r="ADC23" s="71"/>
      <c r="ADD23" s="71"/>
      <c r="ADE23" s="71"/>
      <c r="ADF23" s="71"/>
      <c r="ADG23" s="71"/>
      <c r="ADH23" s="71"/>
      <c r="ADI23" s="71"/>
      <c r="ADJ23" s="71"/>
      <c r="ADK23" s="71"/>
      <c r="ADL23" s="71"/>
      <c r="ADM23" s="71"/>
      <c r="ADN23" s="71"/>
      <c r="ADO23" s="71"/>
      <c r="ADP23" s="71"/>
      <c r="ADQ23" s="71"/>
      <c r="ADR23" s="71"/>
      <c r="ADS23" s="71"/>
      <c r="ADT23" s="71"/>
      <c r="ADU23" s="71"/>
      <c r="ADV23" s="71"/>
      <c r="ADW23" s="71"/>
      <c r="ADX23" s="71"/>
      <c r="ADY23" s="71"/>
      <c r="ADZ23" s="71"/>
      <c r="AEA23" s="71"/>
      <c r="AEB23" s="71"/>
      <c r="AEC23" s="71"/>
      <c r="AED23" s="71"/>
      <c r="AEE23" s="71"/>
      <c r="AEF23" s="71"/>
      <c r="AEG23" s="71"/>
      <c r="AEH23" s="71"/>
      <c r="AEI23" s="71"/>
      <c r="AEJ23" s="71"/>
      <c r="AEK23" s="71"/>
      <c r="AEL23" s="71"/>
      <c r="AEM23" s="71"/>
      <c r="AEN23" s="71"/>
      <c r="AEO23" s="71"/>
      <c r="AEP23" s="71"/>
      <c r="AEQ23" s="71"/>
      <c r="AER23" s="71"/>
      <c r="AES23" s="71"/>
      <c r="AET23" s="71"/>
      <c r="AEU23" s="71"/>
      <c r="AEV23" s="71"/>
      <c r="AEW23" s="71"/>
      <c r="AEX23" s="71"/>
      <c r="AEY23" s="71"/>
      <c r="AEZ23" s="71"/>
      <c r="AFA23" s="71"/>
      <c r="AFB23" s="71"/>
      <c r="AFC23" s="71"/>
      <c r="AFD23" s="71"/>
      <c r="AFE23" s="71"/>
      <c r="AFF23" s="71"/>
      <c r="AFG23" s="71"/>
      <c r="AFH23" s="71"/>
      <c r="AFI23" s="71"/>
      <c r="AFJ23" s="71"/>
      <c r="AFK23" s="71"/>
      <c r="AFL23" s="71"/>
      <c r="AFM23" s="71"/>
      <c r="AFN23" s="71"/>
      <c r="AFO23" s="71"/>
      <c r="AFP23" s="71"/>
      <c r="AFQ23" s="71"/>
      <c r="AFR23" s="71"/>
      <c r="AFS23" s="71"/>
      <c r="AFT23" s="71"/>
      <c r="AFU23" s="71"/>
      <c r="AFV23" s="71"/>
      <c r="AFW23" s="71"/>
      <c r="AFX23" s="71"/>
      <c r="AFY23" s="71"/>
      <c r="AFZ23" s="71"/>
      <c r="AGA23" s="71"/>
      <c r="AGB23" s="71"/>
      <c r="AGC23" s="71"/>
      <c r="AGD23" s="71"/>
      <c r="AGE23" s="71"/>
      <c r="AGF23" s="71"/>
      <c r="AGG23" s="71"/>
      <c r="AGH23" s="71"/>
      <c r="AGI23" s="71"/>
      <c r="AGJ23" s="71"/>
      <c r="AGK23" s="71"/>
      <c r="AGL23" s="71"/>
      <c r="AGM23" s="71"/>
      <c r="AGN23" s="71"/>
      <c r="AGO23" s="71"/>
      <c r="AGP23" s="71"/>
      <c r="AGQ23" s="71"/>
      <c r="AGR23" s="71"/>
      <c r="AGS23" s="71"/>
      <c r="AGT23" s="71"/>
      <c r="AGU23" s="71"/>
      <c r="AGV23" s="71"/>
      <c r="AGW23" s="71"/>
      <c r="AGX23" s="71"/>
      <c r="AGY23" s="71"/>
      <c r="AGZ23" s="71"/>
      <c r="AHA23" s="71"/>
      <c r="AHB23" s="71"/>
      <c r="AHC23" s="71"/>
      <c r="AHD23" s="71"/>
      <c r="AHE23" s="71"/>
      <c r="AHF23" s="71"/>
      <c r="AHG23" s="71"/>
      <c r="AHH23" s="71"/>
      <c r="AHI23" s="71"/>
      <c r="AHJ23" s="71"/>
      <c r="AHK23" s="71"/>
      <c r="AHL23" s="71"/>
      <c r="AHM23" s="71"/>
      <c r="AHN23" s="71"/>
      <c r="AHO23" s="71"/>
      <c r="AHP23" s="71"/>
      <c r="AHQ23" s="71"/>
      <c r="AHR23" s="71"/>
      <c r="AHS23" s="71"/>
      <c r="AHT23" s="71"/>
      <c r="AHU23" s="71"/>
      <c r="AHV23" s="71"/>
      <c r="AHW23" s="71"/>
      <c r="AHX23" s="71"/>
      <c r="AHY23" s="71"/>
      <c r="AHZ23" s="71"/>
      <c r="AIA23" s="71"/>
      <c r="AIB23" s="71"/>
      <c r="AIC23" s="71"/>
      <c r="AID23" s="71"/>
      <c r="AIE23" s="71"/>
      <c r="AIF23" s="71"/>
      <c r="AIG23" s="71"/>
      <c r="AIH23" s="71"/>
      <c r="AII23" s="71"/>
      <c r="AIJ23" s="71"/>
      <c r="AIK23" s="71"/>
      <c r="AIL23" s="71"/>
      <c r="AIM23" s="71"/>
      <c r="AIN23" s="71"/>
      <c r="AIO23" s="71"/>
      <c r="AIP23" s="71"/>
      <c r="AIQ23" s="71"/>
      <c r="AIR23" s="71"/>
      <c r="AIS23" s="71"/>
      <c r="AIT23" s="71"/>
      <c r="AIU23" s="71"/>
      <c r="AIV23" s="71"/>
    </row>
    <row r="24" spans="1:932" s="58" customFormat="1" x14ac:dyDescent="0.25"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71"/>
      <c r="DO24" s="71"/>
      <c r="DP24" s="71"/>
      <c r="DQ24" s="71"/>
      <c r="DR24" s="71"/>
      <c r="DS24" s="71"/>
      <c r="DT24" s="71"/>
      <c r="DU24" s="71"/>
      <c r="DV24" s="71"/>
      <c r="DW24" s="71"/>
      <c r="DX24" s="71"/>
      <c r="DY24" s="71"/>
      <c r="DZ24" s="71"/>
      <c r="EA24" s="71"/>
      <c r="EB24" s="71"/>
      <c r="EC24" s="71"/>
      <c r="ED24" s="71"/>
      <c r="EE24" s="71"/>
      <c r="EF24" s="71"/>
      <c r="EG24" s="71"/>
      <c r="EH24" s="71"/>
      <c r="EI24" s="71"/>
      <c r="EJ24" s="71"/>
      <c r="EK24" s="71"/>
      <c r="EL24" s="71"/>
      <c r="EM24" s="71"/>
      <c r="EN24" s="71"/>
      <c r="EO24" s="71"/>
      <c r="EP24" s="71"/>
      <c r="EQ24" s="71"/>
      <c r="ER24" s="71"/>
      <c r="ES24" s="71"/>
      <c r="ET24" s="71"/>
      <c r="EU24" s="71"/>
      <c r="EV24" s="71"/>
      <c r="EW24" s="71"/>
      <c r="EX24" s="71"/>
      <c r="EY24" s="71"/>
      <c r="EZ24" s="71"/>
      <c r="FA24" s="71"/>
      <c r="FB24" s="71"/>
      <c r="FC24" s="71"/>
      <c r="FD24" s="71"/>
      <c r="FE24" s="71"/>
      <c r="FF24" s="71"/>
      <c r="FG24" s="71"/>
      <c r="FH24" s="71"/>
      <c r="FI24" s="71"/>
      <c r="FJ24" s="71"/>
      <c r="FK24" s="71"/>
      <c r="FL24" s="71"/>
      <c r="FM24" s="71"/>
      <c r="FN24" s="71"/>
      <c r="FO24" s="71"/>
      <c r="FP24" s="71"/>
      <c r="FQ24" s="71"/>
      <c r="FR24" s="71"/>
      <c r="FS24" s="71"/>
      <c r="FT24" s="71"/>
      <c r="FU24" s="71"/>
      <c r="FV24" s="71"/>
      <c r="FW24" s="71"/>
      <c r="FX24" s="71"/>
      <c r="FY24" s="71"/>
      <c r="FZ24" s="71"/>
      <c r="GA24" s="71"/>
      <c r="GB24" s="71"/>
      <c r="GC24" s="71"/>
      <c r="GD24" s="71"/>
      <c r="GE24" s="71"/>
      <c r="GF24" s="71"/>
      <c r="GG24" s="71"/>
      <c r="GH24" s="71"/>
      <c r="GI24" s="71"/>
      <c r="GJ24" s="71"/>
      <c r="GK24" s="71"/>
      <c r="GL24" s="71"/>
      <c r="GM24" s="71"/>
      <c r="GN24" s="71"/>
      <c r="GO24" s="71"/>
      <c r="GP24" s="71"/>
      <c r="GQ24" s="71"/>
      <c r="GR24" s="71"/>
      <c r="GS24" s="71"/>
      <c r="GT24" s="71"/>
      <c r="GU24" s="71"/>
      <c r="GV24" s="71"/>
      <c r="GW24" s="71"/>
      <c r="GX24" s="71"/>
      <c r="GY24" s="71"/>
      <c r="GZ24" s="71"/>
      <c r="HA24" s="71"/>
      <c r="HB24" s="71"/>
      <c r="HC24" s="71"/>
      <c r="HD24" s="71"/>
      <c r="HE24" s="71"/>
      <c r="HF24" s="71"/>
      <c r="HG24" s="71"/>
      <c r="HH24" s="71"/>
      <c r="HI24" s="71"/>
      <c r="HJ24" s="71"/>
      <c r="HK24" s="71"/>
      <c r="HL24" s="71"/>
      <c r="HM24" s="71"/>
      <c r="HN24" s="71"/>
      <c r="HO24" s="71"/>
      <c r="HP24" s="71"/>
      <c r="HQ24" s="71"/>
      <c r="HR24" s="71"/>
      <c r="HS24" s="71"/>
      <c r="HT24" s="71"/>
      <c r="HU24" s="71"/>
      <c r="HV24" s="71"/>
      <c r="HW24" s="71"/>
      <c r="HX24" s="71"/>
      <c r="HY24" s="71"/>
      <c r="HZ24" s="71"/>
      <c r="IA24" s="71"/>
      <c r="IB24" s="71"/>
      <c r="IC24" s="71"/>
      <c r="ID24" s="71"/>
      <c r="IE24" s="71"/>
      <c r="IF24" s="71"/>
      <c r="IG24" s="71"/>
      <c r="IH24" s="71"/>
      <c r="II24" s="71"/>
      <c r="IJ24" s="71"/>
      <c r="IK24" s="71"/>
      <c r="IL24" s="71"/>
      <c r="IM24" s="71"/>
      <c r="IN24" s="71"/>
      <c r="IO24" s="71"/>
      <c r="IP24" s="71"/>
      <c r="IQ24" s="71"/>
      <c r="IR24" s="71"/>
      <c r="IS24" s="71"/>
      <c r="IT24" s="71"/>
      <c r="IU24" s="71"/>
      <c r="IV24" s="71"/>
      <c r="IW24" s="71"/>
      <c r="IX24" s="71"/>
      <c r="IY24" s="71"/>
      <c r="IZ24" s="71"/>
      <c r="JA24" s="71"/>
      <c r="JB24" s="71"/>
      <c r="JC24" s="71"/>
      <c r="JD24" s="71"/>
      <c r="JE24" s="71"/>
      <c r="JF24" s="71"/>
      <c r="JG24" s="71"/>
      <c r="JH24" s="71"/>
      <c r="JI24" s="71"/>
      <c r="JJ24" s="71"/>
      <c r="JK24" s="71"/>
      <c r="JL24" s="71"/>
      <c r="JM24" s="71"/>
      <c r="JN24" s="71"/>
      <c r="JO24" s="71"/>
      <c r="JP24" s="71"/>
      <c r="JQ24" s="71"/>
      <c r="JR24" s="71"/>
      <c r="JS24" s="71"/>
      <c r="JT24" s="71"/>
      <c r="JU24" s="71"/>
      <c r="JV24" s="71"/>
      <c r="JW24" s="71"/>
      <c r="JX24" s="71"/>
      <c r="JY24" s="71"/>
      <c r="JZ24" s="71"/>
      <c r="KA24" s="71"/>
      <c r="KB24" s="71"/>
      <c r="KC24" s="71"/>
      <c r="KD24" s="71"/>
      <c r="KE24" s="71"/>
      <c r="KF24" s="71"/>
      <c r="KG24" s="71"/>
      <c r="KH24" s="71"/>
      <c r="KI24" s="71"/>
      <c r="KJ24" s="71"/>
      <c r="KK24" s="71"/>
      <c r="KL24" s="71"/>
      <c r="KM24" s="71"/>
      <c r="KN24" s="71"/>
      <c r="KO24" s="71"/>
      <c r="KP24" s="71"/>
      <c r="KQ24" s="71"/>
      <c r="KR24" s="71"/>
      <c r="KS24" s="71"/>
      <c r="KT24" s="71"/>
      <c r="KU24" s="71"/>
      <c r="KV24" s="71"/>
      <c r="KW24" s="71"/>
      <c r="KX24" s="71"/>
      <c r="KY24" s="71"/>
      <c r="KZ24" s="71"/>
      <c r="LA24" s="71"/>
      <c r="LB24" s="71"/>
      <c r="LC24" s="71"/>
      <c r="LD24" s="71"/>
      <c r="LE24" s="71"/>
      <c r="LF24" s="71"/>
      <c r="LG24" s="71"/>
      <c r="LH24" s="71"/>
      <c r="LI24" s="71"/>
      <c r="LJ24" s="71"/>
      <c r="LK24" s="71"/>
      <c r="LL24" s="71"/>
      <c r="LM24" s="71"/>
      <c r="LN24" s="71"/>
      <c r="LO24" s="71"/>
      <c r="LP24" s="71"/>
      <c r="LQ24" s="71"/>
      <c r="LR24" s="71"/>
      <c r="LS24" s="71"/>
      <c r="LT24" s="71"/>
      <c r="LU24" s="71"/>
      <c r="LV24" s="71"/>
      <c r="LW24" s="71"/>
      <c r="LX24" s="71"/>
      <c r="LY24" s="71"/>
      <c r="LZ24" s="71"/>
      <c r="MA24" s="71"/>
      <c r="MB24" s="71"/>
      <c r="MC24" s="71"/>
      <c r="MD24" s="71"/>
      <c r="ME24" s="71"/>
      <c r="MF24" s="71"/>
      <c r="MG24" s="71"/>
      <c r="MH24" s="71"/>
      <c r="MI24" s="71"/>
      <c r="MJ24" s="71"/>
      <c r="MK24" s="71"/>
      <c r="ML24" s="71"/>
      <c r="MM24" s="71"/>
      <c r="MN24" s="71"/>
      <c r="MO24" s="71"/>
      <c r="MP24" s="71"/>
      <c r="MQ24" s="71"/>
      <c r="MR24" s="71"/>
      <c r="MS24" s="71"/>
      <c r="MT24" s="71"/>
      <c r="MU24" s="71"/>
      <c r="MV24" s="71"/>
      <c r="MW24" s="71"/>
      <c r="MX24" s="71"/>
      <c r="MY24" s="71"/>
      <c r="MZ24" s="71"/>
      <c r="NA24" s="71"/>
      <c r="NB24" s="71"/>
      <c r="NC24" s="71"/>
      <c r="ND24" s="71"/>
      <c r="NE24" s="71"/>
      <c r="NF24" s="71"/>
      <c r="NG24" s="71"/>
      <c r="NH24" s="71"/>
      <c r="NI24" s="71"/>
      <c r="NJ24" s="71"/>
      <c r="NK24" s="71"/>
      <c r="NL24" s="71"/>
      <c r="NM24" s="71"/>
      <c r="NN24" s="71"/>
      <c r="NO24" s="71"/>
      <c r="NP24" s="71"/>
      <c r="NQ24" s="71"/>
      <c r="NR24" s="71"/>
      <c r="NS24" s="71"/>
      <c r="NT24" s="71"/>
      <c r="NU24" s="71"/>
      <c r="NV24" s="71"/>
      <c r="NW24" s="71"/>
      <c r="NX24" s="71"/>
      <c r="NY24" s="71"/>
      <c r="NZ24" s="71"/>
      <c r="OA24" s="71"/>
      <c r="OB24" s="71"/>
      <c r="OC24" s="71"/>
      <c r="OD24" s="71"/>
      <c r="OE24" s="71"/>
      <c r="OF24" s="71"/>
      <c r="OG24" s="71"/>
      <c r="OH24" s="71"/>
      <c r="OI24" s="71"/>
      <c r="OJ24" s="71"/>
      <c r="OK24" s="71"/>
      <c r="OL24" s="71"/>
      <c r="OM24" s="71"/>
      <c r="ON24" s="71"/>
      <c r="OO24" s="71"/>
      <c r="OP24" s="71"/>
      <c r="OQ24" s="71"/>
      <c r="OR24" s="71"/>
      <c r="OS24" s="71"/>
      <c r="OT24" s="71"/>
      <c r="OU24" s="71"/>
      <c r="OV24" s="71"/>
      <c r="OW24" s="71"/>
      <c r="OX24" s="71"/>
      <c r="OY24" s="71"/>
      <c r="OZ24" s="71"/>
      <c r="PA24" s="71"/>
      <c r="PB24" s="71"/>
      <c r="PC24" s="71"/>
      <c r="PD24" s="71"/>
      <c r="PE24" s="71"/>
      <c r="PF24" s="71"/>
      <c r="PG24" s="71"/>
      <c r="PH24" s="71"/>
      <c r="PI24" s="71"/>
      <c r="PJ24" s="71"/>
      <c r="PK24" s="71"/>
      <c r="PL24" s="71"/>
      <c r="PM24" s="71"/>
      <c r="PN24" s="71"/>
      <c r="PO24" s="71"/>
      <c r="PP24" s="71"/>
      <c r="PQ24" s="71"/>
      <c r="PR24" s="71"/>
      <c r="PS24" s="71"/>
      <c r="PT24" s="71"/>
      <c r="PU24" s="71"/>
      <c r="PV24" s="71"/>
      <c r="PW24" s="71"/>
      <c r="PX24" s="71"/>
      <c r="PY24" s="71"/>
      <c r="PZ24" s="71"/>
      <c r="QA24" s="71"/>
      <c r="QB24" s="71"/>
      <c r="QC24" s="71"/>
      <c r="QD24" s="71"/>
      <c r="QE24" s="71"/>
      <c r="QF24" s="71"/>
      <c r="QG24" s="71"/>
      <c r="QH24" s="71"/>
      <c r="QI24" s="71"/>
      <c r="QJ24" s="71"/>
      <c r="QK24" s="71"/>
      <c r="QL24" s="71"/>
      <c r="QM24" s="71"/>
      <c r="QN24" s="71"/>
      <c r="QO24" s="71"/>
      <c r="QP24" s="71"/>
      <c r="QQ24" s="71"/>
      <c r="QR24" s="71"/>
      <c r="QS24" s="71"/>
      <c r="QT24" s="71"/>
      <c r="QU24" s="71"/>
      <c r="QV24" s="71"/>
      <c r="QW24" s="71"/>
      <c r="QX24" s="71"/>
      <c r="QY24" s="71"/>
      <c r="QZ24" s="71"/>
      <c r="RA24" s="71"/>
      <c r="RB24" s="71"/>
      <c r="RC24" s="71"/>
      <c r="RD24" s="71"/>
      <c r="RE24" s="71"/>
      <c r="RF24" s="71"/>
      <c r="RG24" s="71"/>
      <c r="RH24" s="71"/>
      <c r="RI24" s="71"/>
      <c r="RJ24" s="71"/>
      <c r="RK24" s="71"/>
      <c r="RL24" s="71"/>
      <c r="RM24" s="71"/>
      <c r="RN24" s="71"/>
      <c r="RO24" s="71"/>
      <c r="RP24" s="71"/>
      <c r="RQ24" s="71"/>
      <c r="RR24" s="71"/>
      <c r="RS24" s="71"/>
      <c r="RT24" s="71"/>
      <c r="RU24" s="71"/>
      <c r="RV24" s="71"/>
      <c r="RW24" s="71"/>
      <c r="RX24" s="71"/>
      <c r="RY24" s="71"/>
      <c r="RZ24" s="71"/>
      <c r="SA24" s="71"/>
      <c r="SB24" s="71"/>
      <c r="SC24" s="71"/>
      <c r="SD24" s="71"/>
      <c r="SE24" s="71"/>
      <c r="SF24" s="71"/>
      <c r="SG24" s="71"/>
      <c r="SH24" s="71"/>
      <c r="SI24" s="71"/>
      <c r="SJ24" s="71"/>
      <c r="SK24" s="71"/>
      <c r="SL24" s="71"/>
      <c r="SM24" s="71"/>
      <c r="SN24" s="71"/>
      <c r="SO24" s="71"/>
      <c r="SP24" s="71"/>
      <c r="SQ24" s="71"/>
      <c r="SR24" s="71"/>
      <c r="SS24" s="71"/>
      <c r="ST24" s="71"/>
      <c r="SU24" s="71"/>
      <c r="SV24" s="71"/>
      <c r="SW24" s="71"/>
      <c r="SX24" s="71"/>
      <c r="SY24" s="71"/>
      <c r="SZ24" s="71"/>
      <c r="TA24" s="71"/>
      <c r="TB24" s="71"/>
      <c r="TC24" s="71"/>
      <c r="TD24" s="71"/>
      <c r="TE24" s="71"/>
      <c r="TF24" s="71"/>
      <c r="TG24" s="71"/>
      <c r="TH24" s="71"/>
      <c r="TI24" s="71"/>
      <c r="TJ24" s="71"/>
      <c r="TK24" s="71"/>
      <c r="TL24" s="71"/>
      <c r="TM24" s="71"/>
      <c r="TN24" s="71"/>
      <c r="TO24" s="71"/>
      <c r="TP24" s="71"/>
      <c r="TQ24" s="71"/>
      <c r="TR24" s="71"/>
      <c r="TS24" s="71"/>
      <c r="TT24" s="71"/>
      <c r="TU24" s="71"/>
      <c r="TV24" s="71"/>
      <c r="TW24" s="71"/>
      <c r="TX24" s="71"/>
      <c r="TY24" s="71"/>
      <c r="TZ24" s="71"/>
      <c r="UA24" s="71"/>
      <c r="UB24" s="71"/>
      <c r="UC24" s="71"/>
      <c r="UD24" s="71"/>
      <c r="UE24" s="71"/>
      <c r="UF24" s="71"/>
      <c r="UG24" s="71"/>
      <c r="UH24" s="71"/>
      <c r="UI24" s="71"/>
      <c r="UJ24" s="71"/>
      <c r="UK24" s="71"/>
      <c r="UL24" s="71"/>
      <c r="UM24" s="71"/>
      <c r="UN24" s="71"/>
      <c r="UO24" s="71"/>
      <c r="UP24" s="71"/>
      <c r="UQ24" s="71"/>
      <c r="UR24" s="71"/>
      <c r="US24" s="71"/>
      <c r="UT24" s="71"/>
      <c r="UU24" s="71"/>
      <c r="UV24" s="71"/>
      <c r="UW24" s="71"/>
      <c r="UX24" s="71"/>
      <c r="UY24" s="71"/>
      <c r="UZ24" s="71"/>
      <c r="VA24" s="71"/>
      <c r="VB24" s="71"/>
      <c r="VC24" s="71"/>
      <c r="VD24" s="71"/>
      <c r="VE24" s="71"/>
      <c r="VF24" s="71"/>
      <c r="VG24" s="71"/>
      <c r="VH24" s="71"/>
      <c r="VI24" s="71"/>
      <c r="VJ24" s="71"/>
      <c r="VK24" s="71"/>
      <c r="VL24" s="71"/>
      <c r="VM24" s="71"/>
      <c r="VN24" s="71"/>
      <c r="VO24" s="71"/>
      <c r="VP24" s="71"/>
      <c r="VQ24" s="71"/>
      <c r="VR24" s="71"/>
      <c r="VS24" s="71"/>
      <c r="VT24" s="71"/>
      <c r="VU24" s="71"/>
      <c r="VV24" s="71"/>
      <c r="VW24" s="71"/>
      <c r="VX24" s="71"/>
      <c r="VY24" s="71"/>
      <c r="VZ24" s="71"/>
      <c r="WA24" s="71"/>
      <c r="WB24" s="71"/>
      <c r="WC24" s="71"/>
      <c r="WD24" s="71"/>
      <c r="WE24" s="71"/>
      <c r="WF24" s="71"/>
      <c r="WG24" s="71"/>
      <c r="WH24" s="71"/>
      <c r="WI24" s="71"/>
      <c r="WJ24" s="71"/>
      <c r="WK24" s="71"/>
      <c r="WL24" s="71"/>
      <c r="WM24" s="71"/>
      <c r="WN24" s="71"/>
      <c r="WO24" s="71"/>
      <c r="WP24" s="71"/>
      <c r="WQ24" s="71"/>
      <c r="WR24" s="71"/>
      <c r="WS24" s="71"/>
      <c r="WT24" s="71"/>
      <c r="WU24" s="71"/>
      <c r="WV24" s="71"/>
      <c r="WW24" s="71"/>
      <c r="WX24" s="71"/>
      <c r="WY24" s="71"/>
      <c r="WZ24" s="71"/>
      <c r="XA24" s="71"/>
      <c r="XB24" s="71"/>
      <c r="XC24" s="71"/>
      <c r="XD24" s="71"/>
      <c r="XE24" s="71"/>
      <c r="XF24" s="71"/>
      <c r="XG24" s="71"/>
      <c r="XH24" s="71"/>
      <c r="XI24" s="71"/>
      <c r="XJ24" s="71"/>
      <c r="XK24" s="71"/>
      <c r="XL24" s="71"/>
      <c r="XM24" s="71"/>
      <c r="XN24" s="71"/>
      <c r="XO24" s="71"/>
      <c r="XP24" s="71"/>
      <c r="XQ24" s="71"/>
      <c r="XR24" s="71"/>
      <c r="XS24" s="71"/>
      <c r="XT24" s="71"/>
      <c r="XU24" s="71"/>
      <c r="XV24" s="71"/>
      <c r="XW24" s="71"/>
      <c r="XX24" s="71"/>
      <c r="XY24" s="71"/>
      <c r="XZ24" s="71"/>
      <c r="YA24" s="71"/>
      <c r="YB24" s="71"/>
      <c r="YC24" s="71"/>
      <c r="YD24" s="71"/>
      <c r="YE24" s="71"/>
      <c r="YF24" s="71"/>
      <c r="YG24" s="71"/>
      <c r="YH24" s="71"/>
      <c r="YI24" s="71"/>
      <c r="YJ24" s="71"/>
      <c r="YK24" s="71"/>
      <c r="YL24" s="71"/>
      <c r="YM24" s="71"/>
      <c r="YN24" s="71"/>
      <c r="YO24" s="71"/>
      <c r="YP24" s="71"/>
      <c r="YQ24" s="71"/>
      <c r="YR24" s="71"/>
      <c r="YS24" s="71"/>
      <c r="YT24" s="71"/>
      <c r="YU24" s="71"/>
      <c r="YV24" s="71"/>
      <c r="YW24" s="71"/>
      <c r="YX24" s="71"/>
      <c r="YY24" s="71"/>
      <c r="YZ24" s="71"/>
      <c r="ZA24" s="71"/>
      <c r="ZB24" s="71"/>
      <c r="ZC24" s="71"/>
      <c r="ZD24" s="71"/>
      <c r="ZE24" s="71"/>
      <c r="ZF24" s="71"/>
      <c r="ZG24" s="71"/>
      <c r="ZH24" s="71"/>
      <c r="ZI24" s="71"/>
      <c r="ZJ24" s="71"/>
      <c r="ZK24" s="71"/>
      <c r="ZL24" s="71"/>
      <c r="ZM24" s="71"/>
      <c r="ZN24" s="71"/>
      <c r="ZO24" s="71"/>
      <c r="ZP24" s="71"/>
      <c r="ZQ24" s="71"/>
      <c r="ZR24" s="71"/>
      <c r="ZS24" s="71"/>
      <c r="ZT24" s="71"/>
      <c r="ZU24" s="71"/>
      <c r="ZV24" s="71"/>
      <c r="ZW24" s="71"/>
      <c r="ZX24" s="71"/>
      <c r="ZY24" s="71"/>
      <c r="ZZ24" s="71"/>
      <c r="AAA24" s="71"/>
      <c r="AAB24" s="71"/>
      <c r="AAC24" s="71"/>
      <c r="AAD24" s="71"/>
      <c r="AAE24" s="71"/>
      <c r="AAF24" s="71"/>
      <c r="AAG24" s="71"/>
      <c r="AAH24" s="71"/>
      <c r="AAI24" s="71"/>
      <c r="AAJ24" s="71"/>
      <c r="AAK24" s="71"/>
      <c r="AAL24" s="71"/>
      <c r="AAM24" s="71"/>
      <c r="AAN24" s="71"/>
      <c r="AAO24" s="71"/>
      <c r="AAP24" s="71"/>
      <c r="AAQ24" s="71"/>
      <c r="AAR24" s="71"/>
      <c r="AAS24" s="71"/>
      <c r="AAT24" s="71"/>
      <c r="AAU24" s="71"/>
      <c r="AAV24" s="71"/>
      <c r="AAW24" s="71"/>
      <c r="AAX24" s="71"/>
      <c r="AAY24" s="71"/>
      <c r="AAZ24" s="71"/>
      <c r="ABA24" s="71"/>
      <c r="ABB24" s="71"/>
      <c r="ABC24" s="71"/>
      <c r="ABD24" s="71"/>
      <c r="ABE24" s="71"/>
      <c r="ABF24" s="71"/>
      <c r="ABG24" s="71"/>
      <c r="ABH24" s="71"/>
      <c r="ABI24" s="71"/>
      <c r="ABJ24" s="71"/>
      <c r="ABK24" s="71"/>
      <c r="ABL24" s="71"/>
      <c r="ABM24" s="71"/>
      <c r="ABN24" s="71"/>
      <c r="ABO24" s="71"/>
      <c r="ABP24" s="71"/>
      <c r="ABQ24" s="71"/>
      <c r="ABR24" s="71"/>
      <c r="ABS24" s="71"/>
      <c r="ABT24" s="71"/>
      <c r="ABU24" s="71"/>
      <c r="ABV24" s="71"/>
      <c r="ABW24" s="71"/>
      <c r="ABX24" s="71"/>
      <c r="ABY24" s="71"/>
      <c r="ABZ24" s="71"/>
      <c r="ACA24" s="71"/>
      <c r="ACB24" s="71"/>
      <c r="ACC24" s="71"/>
      <c r="ACD24" s="71"/>
      <c r="ACE24" s="71"/>
      <c r="ACF24" s="71"/>
      <c r="ACG24" s="71"/>
      <c r="ACH24" s="71"/>
      <c r="ACI24" s="71"/>
      <c r="ACJ24" s="71"/>
      <c r="ACK24" s="71"/>
      <c r="ACL24" s="71"/>
      <c r="ACM24" s="71"/>
      <c r="ACN24" s="71"/>
      <c r="ACO24" s="71"/>
      <c r="ACP24" s="71"/>
      <c r="ACQ24" s="71"/>
      <c r="ACR24" s="71"/>
      <c r="ACS24" s="71"/>
      <c r="ACT24" s="71"/>
      <c r="ACU24" s="71"/>
      <c r="ACV24" s="71"/>
      <c r="ACW24" s="71"/>
      <c r="ACX24" s="71"/>
      <c r="ACY24" s="71"/>
      <c r="ACZ24" s="71"/>
      <c r="ADA24" s="71"/>
      <c r="ADB24" s="71"/>
      <c r="ADC24" s="71"/>
      <c r="ADD24" s="71"/>
      <c r="ADE24" s="71"/>
      <c r="ADF24" s="71"/>
      <c r="ADG24" s="71"/>
      <c r="ADH24" s="71"/>
      <c r="ADI24" s="71"/>
      <c r="ADJ24" s="71"/>
      <c r="ADK24" s="71"/>
      <c r="ADL24" s="71"/>
      <c r="ADM24" s="71"/>
      <c r="ADN24" s="71"/>
      <c r="ADO24" s="71"/>
      <c r="ADP24" s="71"/>
      <c r="ADQ24" s="71"/>
      <c r="ADR24" s="71"/>
      <c r="ADS24" s="71"/>
      <c r="ADT24" s="71"/>
      <c r="ADU24" s="71"/>
      <c r="ADV24" s="71"/>
      <c r="ADW24" s="71"/>
      <c r="ADX24" s="71"/>
      <c r="ADY24" s="71"/>
      <c r="ADZ24" s="71"/>
      <c r="AEA24" s="71"/>
      <c r="AEB24" s="71"/>
      <c r="AEC24" s="71"/>
      <c r="AED24" s="71"/>
      <c r="AEE24" s="71"/>
      <c r="AEF24" s="71"/>
      <c r="AEG24" s="71"/>
      <c r="AEH24" s="71"/>
      <c r="AEI24" s="71"/>
      <c r="AEJ24" s="71"/>
      <c r="AEK24" s="71"/>
      <c r="AEL24" s="71"/>
      <c r="AEM24" s="71"/>
      <c r="AEN24" s="71"/>
      <c r="AEO24" s="71"/>
      <c r="AEP24" s="71"/>
      <c r="AEQ24" s="71"/>
      <c r="AER24" s="71"/>
      <c r="AES24" s="71"/>
      <c r="AET24" s="71"/>
      <c r="AEU24" s="71"/>
      <c r="AEV24" s="71"/>
      <c r="AEW24" s="71"/>
      <c r="AEX24" s="71"/>
      <c r="AEY24" s="71"/>
      <c r="AEZ24" s="71"/>
      <c r="AFA24" s="71"/>
      <c r="AFB24" s="71"/>
      <c r="AFC24" s="71"/>
      <c r="AFD24" s="71"/>
      <c r="AFE24" s="71"/>
      <c r="AFF24" s="71"/>
      <c r="AFG24" s="71"/>
      <c r="AFH24" s="71"/>
      <c r="AFI24" s="71"/>
      <c r="AFJ24" s="71"/>
      <c r="AFK24" s="71"/>
      <c r="AFL24" s="71"/>
      <c r="AFM24" s="71"/>
      <c r="AFN24" s="71"/>
      <c r="AFO24" s="71"/>
      <c r="AFP24" s="71"/>
      <c r="AFQ24" s="71"/>
      <c r="AFR24" s="71"/>
      <c r="AFS24" s="71"/>
      <c r="AFT24" s="71"/>
      <c r="AFU24" s="71"/>
      <c r="AFV24" s="71"/>
      <c r="AFW24" s="71"/>
      <c r="AFX24" s="71"/>
      <c r="AFY24" s="71"/>
      <c r="AFZ24" s="71"/>
      <c r="AGA24" s="71"/>
      <c r="AGB24" s="71"/>
      <c r="AGC24" s="71"/>
      <c r="AGD24" s="71"/>
      <c r="AGE24" s="71"/>
      <c r="AGF24" s="71"/>
      <c r="AGG24" s="71"/>
      <c r="AGH24" s="71"/>
      <c r="AGI24" s="71"/>
      <c r="AGJ24" s="71"/>
      <c r="AGK24" s="71"/>
      <c r="AGL24" s="71"/>
      <c r="AGM24" s="71"/>
      <c r="AGN24" s="71"/>
      <c r="AGO24" s="71"/>
      <c r="AGP24" s="71"/>
      <c r="AGQ24" s="71"/>
      <c r="AGR24" s="71"/>
      <c r="AGS24" s="71"/>
      <c r="AGT24" s="71"/>
      <c r="AGU24" s="71"/>
      <c r="AGV24" s="71"/>
      <c r="AGW24" s="71"/>
      <c r="AGX24" s="71"/>
      <c r="AGY24" s="71"/>
      <c r="AGZ24" s="71"/>
      <c r="AHA24" s="71"/>
      <c r="AHB24" s="71"/>
      <c r="AHC24" s="71"/>
      <c r="AHD24" s="71"/>
      <c r="AHE24" s="71"/>
      <c r="AHF24" s="71"/>
      <c r="AHG24" s="71"/>
      <c r="AHH24" s="71"/>
      <c r="AHI24" s="71"/>
      <c r="AHJ24" s="71"/>
      <c r="AHK24" s="71"/>
      <c r="AHL24" s="71"/>
      <c r="AHM24" s="71"/>
      <c r="AHN24" s="71"/>
      <c r="AHO24" s="71"/>
      <c r="AHP24" s="71"/>
      <c r="AHQ24" s="71"/>
      <c r="AHR24" s="71"/>
      <c r="AHS24" s="71"/>
      <c r="AHT24" s="71"/>
      <c r="AHU24" s="71"/>
      <c r="AHV24" s="71"/>
      <c r="AHW24" s="71"/>
      <c r="AHX24" s="71"/>
      <c r="AHY24" s="71"/>
      <c r="AHZ24" s="71"/>
      <c r="AIA24" s="71"/>
      <c r="AIB24" s="71"/>
      <c r="AIC24" s="71"/>
      <c r="AID24" s="71"/>
      <c r="AIE24" s="71"/>
      <c r="AIF24" s="71"/>
      <c r="AIG24" s="71"/>
      <c r="AIH24" s="71"/>
      <c r="AII24" s="71"/>
      <c r="AIJ24" s="71"/>
      <c r="AIK24" s="71"/>
      <c r="AIL24" s="71"/>
      <c r="AIM24" s="71"/>
      <c r="AIN24" s="71"/>
      <c r="AIO24" s="71"/>
      <c r="AIP24" s="71"/>
      <c r="AIQ24" s="71"/>
      <c r="AIR24" s="71"/>
      <c r="AIS24" s="71"/>
      <c r="AIT24" s="71"/>
      <c r="AIU24" s="71"/>
      <c r="AIV24" s="71"/>
    </row>
    <row r="25" spans="1:932" s="58" customFormat="1" x14ac:dyDescent="0.25"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1"/>
      <c r="HE25" s="71"/>
      <c r="HF25" s="71"/>
      <c r="HG25" s="71"/>
      <c r="HH25" s="71"/>
      <c r="HI25" s="71"/>
      <c r="HJ25" s="71"/>
      <c r="HK25" s="71"/>
      <c r="HL25" s="71"/>
      <c r="HM25" s="71"/>
      <c r="HN25" s="71"/>
      <c r="HO25" s="71"/>
      <c r="HP25" s="71"/>
      <c r="HQ25" s="71"/>
      <c r="HR25" s="71"/>
      <c r="HS25" s="71"/>
      <c r="HT25" s="71"/>
      <c r="HU25" s="71"/>
      <c r="HV25" s="71"/>
      <c r="HW25" s="71"/>
      <c r="HX25" s="71"/>
      <c r="HY25" s="71"/>
      <c r="HZ25" s="71"/>
      <c r="IA25" s="71"/>
      <c r="IB25" s="71"/>
      <c r="IC25" s="71"/>
      <c r="ID25" s="71"/>
      <c r="IE25" s="71"/>
      <c r="IF25" s="71"/>
      <c r="IG25" s="71"/>
      <c r="IH25" s="71"/>
      <c r="II25" s="71"/>
      <c r="IJ25" s="71"/>
      <c r="IK25" s="71"/>
      <c r="IL25" s="71"/>
      <c r="IM25" s="71"/>
      <c r="IN25" s="71"/>
      <c r="IO25" s="71"/>
      <c r="IP25" s="71"/>
      <c r="IQ25" s="71"/>
      <c r="IR25" s="71"/>
      <c r="IS25" s="71"/>
      <c r="IT25" s="71"/>
      <c r="IU25" s="71"/>
      <c r="IV25" s="71"/>
      <c r="IW25" s="71"/>
      <c r="IX25" s="71"/>
      <c r="IY25" s="71"/>
      <c r="IZ25" s="71"/>
      <c r="JA25" s="71"/>
      <c r="JB25" s="71"/>
      <c r="JC25" s="71"/>
      <c r="JD25" s="71"/>
      <c r="JE25" s="71"/>
      <c r="JF25" s="71"/>
      <c r="JG25" s="71"/>
      <c r="JH25" s="71"/>
      <c r="JI25" s="71"/>
      <c r="JJ25" s="71"/>
      <c r="JK25" s="71"/>
      <c r="JL25" s="71"/>
      <c r="JM25" s="71"/>
      <c r="JN25" s="71"/>
      <c r="JO25" s="71"/>
      <c r="JP25" s="71"/>
      <c r="JQ25" s="71"/>
      <c r="JR25" s="71"/>
      <c r="JS25" s="71"/>
      <c r="JT25" s="71"/>
      <c r="JU25" s="71"/>
      <c r="JV25" s="71"/>
      <c r="JW25" s="71"/>
      <c r="JX25" s="71"/>
      <c r="JY25" s="71"/>
      <c r="JZ25" s="71"/>
      <c r="KA25" s="71"/>
      <c r="KB25" s="71"/>
      <c r="KC25" s="71"/>
      <c r="KD25" s="71"/>
      <c r="KE25" s="71"/>
      <c r="KF25" s="71"/>
      <c r="KG25" s="71"/>
      <c r="KH25" s="71"/>
      <c r="KI25" s="71"/>
      <c r="KJ25" s="71"/>
      <c r="KK25" s="71"/>
      <c r="KL25" s="71"/>
      <c r="KM25" s="71"/>
      <c r="KN25" s="71"/>
      <c r="KO25" s="71"/>
      <c r="KP25" s="71"/>
      <c r="KQ25" s="71"/>
      <c r="KR25" s="71"/>
      <c r="KS25" s="71"/>
      <c r="KT25" s="71"/>
      <c r="KU25" s="71"/>
      <c r="KV25" s="71"/>
      <c r="KW25" s="71"/>
      <c r="KX25" s="71"/>
      <c r="KY25" s="71"/>
      <c r="KZ25" s="71"/>
      <c r="LA25" s="71"/>
      <c r="LB25" s="71"/>
      <c r="LC25" s="71"/>
      <c r="LD25" s="71"/>
      <c r="LE25" s="71"/>
      <c r="LF25" s="71"/>
      <c r="LG25" s="71"/>
      <c r="LH25" s="71"/>
      <c r="LI25" s="71"/>
      <c r="LJ25" s="71"/>
      <c r="LK25" s="71"/>
      <c r="LL25" s="71"/>
      <c r="LM25" s="71"/>
      <c r="LN25" s="71"/>
      <c r="LO25" s="71"/>
      <c r="LP25" s="71"/>
      <c r="LQ25" s="71"/>
      <c r="LR25" s="71"/>
      <c r="LS25" s="71"/>
      <c r="LT25" s="71"/>
      <c r="LU25" s="71"/>
      <c r="LV25" s="71"/>
      <c r="LW25" s="71"/>
      <c r="LX25" s="71"/>
      <c r="LY25" s="71"/>
      <c r="LZ25" s="71"/>
      <c r="MA25" s="71"/>
      <c r="MB25" s="71"/>
      <c r="MC25" s="71"/>
      <c r="MD25" s="71"/>
      <c r="ME25" s="71"/>
      <c r="MF25" s="71"/>
      <c r="MG25" s="71"/>
      <c r="MH25" s="71"/>
      <c r="MI25" s="71"/>
      <c r="MJ25" s="71"/>
      <c r="MK25" s="71"/>
      <c r="ML25" s="71"/>
      <c r="MM25" s="71"/>
      <c r="MN25" s="71"/>
      <c r="MO25" s="71"/>
      <c r="MP25" s="71"/>
      <c r="MQ25" s="71"/>
      <c r="MR25" s="71"/>
      <c r="MS25" s="71"/>
      <c r="MT25" s="71"/>
      <c r="MU25" s="71"/>
      <c r="MV25" s="71"/>
      <c r="MW25" s="71"/>
      <c r="MX25" s="71"/>
      <c r="MY25" s="71"/>
      <c r="MZ25" s="71"/>
      <c r="NA25" s="71"/>
      <c r="NB25" s="71"/>
      <c r="NC25" s="71"/>
      <c r="ND25" s="71"/>
      <c r="NE25" s="71"/>
      <c r="NF25" s="71"/>
      <c r="NG25" s="71"/>
      <c r="NH25" s="71"/>
      <c r="NI25" s="71"/>
      <c r="NJ25" s="71"/>
      <c r="NK25" s="71"/>
      <c r="NL25" s="71"/>
      <c r="NM25" s="71"/>
      <c r="NN25" s="71"/>
      <c r="NO25" s="71"/>
      <c r="NP25" s="71"/>
      <c r="NQ25" s="71"/>
      <c r="NR25" s="71"/>
      <c r="NS25" s="71"/>
      <c r="NT25" s="71"/>
      <c r="NU25" s="71"/>
      <c r="NV25" s="71"/>
      <c r="NW25" s="71"/>
      <c r="NX25" s="71"/>
      <c r="NY25" s="71"/>
      <c r="NZ25" s="71"/>
      <c r="OA25" s="71"/>
      <c r="OB25" s="71"/>
      <c r="OC25" s="71"/>
      <c r="OD25" s="71"/>
      <c r="OE25" s="71"/>
      <c r="OF25" s="71"/>
      <c r="OG25" s="71"/>
      <c r="OH25" s="71"/>
      <c r="OI25" s="71"/>
      <c r="OJ25" s="71"/>
      <c r="OK25" s="71"/>
      <c r="OL25" s="71"/>
      <c r="OM25" s="71"/>
      <c r="ON25" s="71"/>
      <c r="OO25" s="71"/>
      <c r="OP25" s="71"/>
      <c r="OQ25" s="71"/>
      <c r="OR25" s="71"/>
      <c r="OS25" s="71"/>
      <c r="OT25" s="71"/>
      <c r="OU25" s="71"/>
      <c r="OV25" s="71"/>
      <c r="OW25" s="71"/>
      <c r="OX25" s="71"/>
      <c r="OY25" s="71"/>
      <c r="OZ25" s="71"/>
      <c r="PA25" s="71"/>
      <c r="PB25" s="71"/>
      <c r="PC25" s="71"/>
      <c r="PD25" s="71"/>
      <c r="PE25" s="71"/>
      <c r="PF25" s="71"/>
      <c r="PG25" s="71"/>
      <c r="PH25" s="71"/>
      <c r="PI25" s="71"/>
      <c r="PJ25" s="71"/>
      <c r="PK25" s="71"/>
      <c r="PL25" s="71"/>
      <c r="PM25" s="71"/>
      <c r="PN25" s="71"/>
      <c r="PO25" s="71"/>
      <c r="PP25" s="71"/>
      <c r="PQ25" s="71"/>
      <c r="PR25" s="71"/>
      <c r="PS25" s="71"/>
      <c r="PT25" s="71"/>
      <c r="PU25" s="71"/>
      <c r="PV25" s="71"/>
      <c r="PW25" s="71"/>
      <c r="PX25" s="71"/>
      <c r="PY25" s="71"/>
      <c r="PZ25" s="71"/>
      <c r="QA25" s="71"/>
      <c r="QB25" s="71"/>
      <c r="QC25" s="71"/>
      <c r="QD25" s="71"/>
      <c r="QE25" s="71"/>
      <c r="QF25" s="71"/>
      <c r="QG25" s="71"/>
      <c r="QH25" s="71"/>
      <c r="QI25" s="71"/>
      <c r="QJ25" s="71"/>
      <c r="QK25" s="71"/>
      <c r="QL25" s="71"/>
      <c r="QM25" s="71"/>
      <c r="QN25" s="71"/>
      <c r="QO25" s="71"/>
      <c r="QP25" s="71"/>
      <c r="QQ25" s="71"/>
      <c r="QR25" s="71"/>
      <c r="QS25" s="71"/>
      <c r="QT25" s="71"/>
      <c r="QU25" s="71"/>
      <c r="QV25" s="71"/>
      <c r="QW25" s="71"/>
      <c r="QX25" s="71"/>
      <c r="QY25" s="71"/>
      <c r="QZ25" s="71"/>
      <c r="RA25" s="71"/>
      <c r="RB25" s="71"/>
      <c r="RC25" s="71"/>
      <c r="RD25" s="71"/>
      <c r="RE25" s="71"/>
      <c r="RF25" s="71"/>
      <c r="RG25" s="71"/>
      <c r="RH25" s="71"/>
      <c r="RI25" s="71"/>
      <c r="RJ25" s="71"/>
      <c r="RK25" s="71"/>
      <c r="RL25" s="71"/>
      <c r="RM25" s="71"/>
      <c r="RN25" s="71"/>
      <c r="RO25" s="71"/>
      <c r="RP25" s="71"/>
      <c r="RQ25" s="71"/>
      <c r="RR25" s="71"/>
      <c r="RS25" s="71"/>
      <c r="RT25" s="71"/>
      <c r="RU25" s="71"/>
      <c r="RV25" s="71"/>
      <c r="RW25" s="71"/>
      <c r="RX25" s="71"/>
      <c r="RY25" s="71"/>
      <c r="RZ25" s="71"/>
      <c r="SA25" s="71"/>
      <c r="SB25" s="71"/>
      <c r="SC25" s="71"/>
      <c r="SD25" s="71"/>
      <c r="SE25" s="71"/>
      <c r="SF25" s="71"/>
      <c r="SG25" s="71"/>
      <c r="SH25" s="71"/>
      <c r="SI25" s="71"/>
      <c r="SJ25" s="71"/>
      <c r="SK25" s="71"/>
      <c r="SL25" s="71"/>
      <c r="SM25" s="71"/>
      <c r="SN25" s="71"/>
      <c r="SO25" s="71"/>
      <c r="SP25" s="71"/>
      <c r="SQ25" s="71"/>
      <c r="SR25" s="71"/>
      <c r="SS25" s="71"/>
      <c r="ST25" s="71"/>
      <c r="SU25" s="71"/>
      <c r="SV25" s="71"/>
      <c r="SW25" s="71"/>
      <c r="SX25" s="71"/>
      <c r="SY25" s="71"/>
      <c r="SZ25" s="71"/>
      <c r="TA25" s="71"/>
      <c r="TB25" s="71"/>
      <c r="TC25" s="71"/>
      <c r="TD25" s="71"/>
      <c r="TE25" s="71"/>
      <c r="TF25" s="71"/>
      <c r="TG25" s="71"/>
      <c r="TH25" s="71"/>
      <c r="TI25" s="71"/>
      <c r="TJ25" s="71"/>
      <c r="TK25" s="71"/>
      <c r="TL25" s="71"/>
      <c r="TM25" s="71"/>
      <c r="TN25" s="71"/>
      <c r="TO25" s="71"/>
      <c r="TP25" s="71"/>
      <c r="TQ25" s="71"/>
      <c r="TR25" s="71"/>
      <c r="TS25" s="71"/>
      <c r="TT25" s="71"/>
      <c r="TU25" s="71"/>
      <c r="TV25" s="71"/>
      <c r="TW25" s="71"/>
      <c r="TX25" s="71"/>
      <c r="TY25" s="71"/>
      <c r="TZ25" s="71"/>
      <c r="UA25" s="71"/>
      <c r="UB25" s="71"/>
      <c r="UC25" s="71"/>
      <c r="UD25" s="71"/>
      <c r="UE25" s="71"/>
      <c r="UF25" s="71"/>
      <c r="UG25" s="71"/>
      <c r="UH25" s="71"/>
      <c r="UI25" s="71"/>
      <c r="UJ25" s="71"/>
      <c r="UK25" s="71"/>
      <c r="UL25" s="71"/>
      <c r="UM25" s="71"/>
      <c r="UN25" s="71"/>
      <c r="UO25" s="71"/>
      <c r="UP25" s="71"/>
      <c r="UQ25" s="71"/>
      <c r="UR25" s="71"/>
      <c r="US25" s="71"/>
      <c r="UT25" s="71"/>
      <c r="UU25" s="71"/>
      <c r="UV25" s="71"/>
      <c r="UW25" s="71"/>
      <c r="UX25" s="71"/>
      <c r="UY25" s="71"/>
      <c r="UZ25" s="71"/>
      <c r="VA25" s="71"/>
      <c r="VB25" s="71"/>
      <c r="VC25" s="71"/>
      <c r="VD25" s="71"/>
      <c r="VE25" s="71"/>
      <c r="VF25" s="71"/>
      <c r="VG25" s="71"/>
      <c r="VH25" s="71"/>
      <c r="VI25" s="71"/>
      <c r="VJ25" s="71"/>
      <c r="VK25" s="71"/>
      <c r="VL25" s="71"/>
      <c r="VM25" s="71"/>
      <c r="VN25" s="71"/>
      <c r="VO25" s="71"/>
      <c r="VP25" s="71"/>
      <c r="VQ25" s="71"/>
      <c r="VR25" s="71"/>
      <c r="VS25" s="71"/>
      <c r="VT25" s="71"/>
      <c r="VU25" s="71"/>
      <c r="VV25" s="71"/>
      <c r="VW25" s="71"/>
      <c r="VX25" s="71"/>
      <c r="VY25" s="71"/>
      <c r="VZ25" s="71"/>
      <c r="WA25" s="71"/>
      <c r="WB25" s="71"/>
      <c r="WC25" s="71"/>
      <c r="WD25" s="71"/>
      <c r="WE25" s="71"/>
      <c r="WF25" s="71"/>
      <c r="WG25" s="71"/>
      <c r="WH25" s="71"/>
      <c r="WI25" s="71"/>
      <c r="WJ25" s="71"/>
      <c r="WK25" s="71"/>
      <c r="WL25" s="71"/>
      <c r="WM25" s="71"/>
      <c r="WN25" s="71"/>
      <c r="WO25" s="71"/>
      <c r="WP25" s="71"/>
      <c r="WQ25" s="71"/>
      <c r="WR25" s="71"/>
      <c r="WS25" s="71"/>
      <c r="WT25" s="71"/>
      <c r="WU25" s="71"/>
      <c r="WV25" s="71"/>
      <c r="WW25" s="71"/>
      <c r="WX25" s="71"/>
      <c r="WY25" s="71"/>
      <c r="WZ25" s="71"/>
      <c r="XA25" s="71"/>
      <c r="XB25" s="71"/>
      <c r="XC25" s="71"/>
      <c r="XD25" s="71"/>
      <c r="XE25" s="71"/>
      <c r="XF25" s="71"/>
      <c r="XG25" s="71"/>
      <c r="XH25" s="71"/>
      <c r="XI25" s="71"/>
      <c r="XJ25" s="71"/>
      <c r="XK25" s="71"/>
      <c r="XL25" s="71"/>
      <c r="XM25" s="71"/>
      <c r="XN25" s="71"/>
      <c r="XO25" s="71"/>
      <c r="XP25" s="71"/>
      <c r="XQ25" s="71"/>
      <c r="XR25" s="71"/>
      <c r="XS25" s="71"/>
      <c r="XT25" s="71"/>
      <c r="XU25" s="71"/>
      <c r="XV25" s="71"/>
      <c r="XW25" s="71"/>
      <c r="XX25" s="71"/>
      <c r="XY25" s="71"/>
      <c r="XZ25" s="71"/>
      <c r="YA25" s="71"/>
      <c r="YB25" s="71"/>
      <c r="YC25" s="71"/>
      <c r="YD25" s="71"/>
      <c r="YE25" s="71"/>
      <c r="YF25" s="71"/>
      <c r="YG25" s="71"/>
      <c r="YH25" s="71"/>
      <c r="YI25" s="71"/>
      <c r="YJ25" s="71"/>
      <c r="YK25" s="71"/>
      <c r="YL25" s="71"/>
      <c r="YM25" s="71"/>
      <c r="YN25" s="71"/>
      <c r="YO25" s="71"/>
      <c r="YP25" s="71"/>
      <c r="YQ25" s="71"/>
      <c r="YR25" s="71"/>
      <c r="YS25" s="71"/>
      <c r="YT25" s="71"/>
      <c r="YU25" s="71"/>
      <c r="YV25" s="71"/>
      <c r="YW25" s="71"/>
      <c r="YX25" s="71"/>
      <c r="YY25" s="71"/>
      <c r="YZ25" s="71"/>
      <c r="ZA25" s="71"/>
      <c r="ZB25" s="71"/>
      <c r="ZC25" s="71"/>
      <c r="ZD25" s="71"/>
      <c r="ZE25" s="71"/>
      <c r="ZF25" s="71"/>
      <c r="ZG25" s="71"/>
      <c r="ZH25" s="71"/>
      <c r="ZI25" s="71"/>
      <c r="ZJ25" s="71"/>
      <c r="ZK25" s="71"/>
      <c r="ZL25" s="71"/>
      <c r="ZM25" s="71"/>
      <c r="ZN25" s="71"/>
      <c r="ZO25" s="71"/>
      <c r="ZP25" s="71"/>
      <c r="ZQ25" s="71"/>
      <c r="ZR25" s="71"/>
      <c r="ZS25" s="71"/>
      <c r="ZT25" s="71"/>
      <c r="ZU25" s="71"/>
      <c r="ZV25" s="71"/>
      <c r="ZW25" s="71"/>
      <c r="ZX25" s="71"/>
      <c r="ZY25" s="71"/>
      <c r="ZZ25" s="71"/>
      <c r="AAA25" s="71"/>
      <c r="AAB25" s="71"/>
      <c r="AAC25" s="71"/>
      <c r="AAD25" s="71"/>
      <c r="AAE25" s="71"/>
      <c r="AAF25" s="71"/>
      <c r="AAG25" s="71"/>
      <c r="AAH25" s="71"/>
      <c r="AAI25" s="71"/>
      <c r="AAJ25" s="71"/>
      <c r="AAK25" s="71"/>
      <c r="AAL25" s="71"/>
      <c r="AAM25" s="71"/>
      <c r="AAN25" s="71"/>
      <c r="AAO25" s="71"/>
      <c r="AAP25" s="71"/>
      <c r="AAQ25" s="71"/>
      <c r="AAR25" s="71"/>
      <c r="AAS25" s="71"/>
      <c r="AAT25" s="71"/>
      <c r="AAU25" s="71"/>
      <c r="AAV25" s="71"/>
      <c r="AAW25" s="71"/>
      <c r="AAX25" s="71"/>
      <c r="AAY25" s="71"/>
      <c r="AAZ25" s="71"/>
      <c r="ABA25" s="71"/>
      <c r="ABB25" s="71"/>
      <c r="ABC25" s="71"/>
      <c r="ABD25" s="71"/>
      <c r="ABE25" s="71"/>
      <c r="ABF25" s="71"/>
      <c r="ABG25" s="71"/>
      <c r="ABH25" s="71"/>
      <c r="ABI25" s="71"/>
      <c r="ABJ25" s="71"/>
      <c r="ABK25" s="71"/>
      <c r="ABL25" s="71"/>
      <c r="ABM25" s="71"/>
      <c r="ABN25" s="71"/>
      <c r="ABO25" s="71"/>
      <c r="ABP25" s="71"/>
      <c r="ABQ25" s="71"/>
      <c r="ABR25" s="71"/>
      <c r="ABS25" s="71"/>
      <c r="ABT25" s="71"/>
      <c r="ABU25" s="71"/>
      <c r="ABV25" s="71"/>
      <c r="ABW25" s="71"/>
      <c r="ABX25" s="71"/>
      <c r="ABY25" s="71"/>
      <c r="ABZ25" s="71"/>
      <c r="ACA25" s="71"/>
      <c r="ACB25" s="71"/>
      <c r="ACC25" s="71"/>
      <c r="ACD25" s="71"/>
      <c r="ACE25" s="71"/>
      <c r="ACF25" s="71"/>
      <c r="ACG25" s="71"/>
      <c r="ACH25" s="71"/>
      <c r="ACI25" s="71"/>
      <c r="ACJ25" s="71"/>
      <c r="ACK25" s="71"/>
      <c r="ACL25" s="71"/>
      <c r="ACM25" s="71"/>
      <c r="ACN25" s="71"/>
      <c r="ACO25" s="71"/>
      <c r="ACP25" s="71"/>
      <c r="ACQ25" s="71"/>
      <c r="ACR25" s="71"/>
      <c r="ACS25" s="71"/>
      <c r="ACT25" s="71"/>
      <c r="ACU25" s="71"/>
      <c r="ACV25" s="71"/>
      <c r="ACW25" s="71"/>
      <c r="ACX25" s="71"/>
      <c r="ACY25" s="71"/>
      <c r="ACZ25" s="71"/>
      <c r="ADA25" s="71"/>
      <c r="ADB25" s="71"/>
      <c r="ADC25" s="71"/>
      <c r="ADD25" s="71"/>
      <c r="ADE25" s="71"/>
      <c r="ADF25" s="71"/>
      <c r="ADG25" s="71"/>
      <c r="ADH25" s="71"/>
      <c r="ADI25" s="71"/>
      <c r="ADJ25" s="71"/>
      <c r="ADK25" s="71"/>
      <c r="ADL25" s="71"/>
      <c r="ADM25" s="71"/>
      <c r="ADN25" s="71"/>
      <c r="ADO25" s="71"/>
      <c r="ADP25" s="71"/>
      <c r="ADQ25" s="71"/>
      <c r="ADR25" s="71"/>
      <c r="ADS25" s="71"/>
      <c r="ADT25" s="71"/>
      <c r="ADU25" s="71"/>
      <c r="ADV25" s="71"/>
      <c r="ADW25" s="71"/>
      <c r="ADX25" s="71"/>
      <c r="ADY25" s="71"/>
      <c r="ADZ25" s="71"/>
      <c r="AEA25" s="71"/>
      <c r="AEB25" s="71"/>
      <c r="AEC25" s="71"/>
      <c r="AED25" s="71"/>
      <c r="AEE25" s="71"/>
      <c r="AEF25" s="71"/>
      <c r="AEG25" s="71"/>
      <c r="AEH25" s="71"/>
      <c r="AEI25" s="71"/>
      <c r="AEJ25" s="71"/>
      <c r="AEK25" s="71"/>
      <c r="AEL25" s="71"/>
      <c r="AEM25" s="71"/>
      <c r="AEN25" s="71"/>
      <c r="AEO25" s="71"/>
      <c r="AEP25" s="71"/>
      <c r="AEQ25" s="71"/>
      <c r="AER25" s="71"/>
      <c r="AES25" s="71"/>
      <c r="AET25" s="71"/>
      <c r="AEU25" s="71"/>
      <c r="AEV25" s="71"/>
      <c r="AEW25" s="71"/>
      <c r="AEX25" s="71"/>
      <c r="AEY25" s="71"/>
      <c r="AEZ25" s="71"/>
      <c r="AFA25" s="71"/>
      <c r="AFB25" s="71"/>
      <c r="AFC25" s="71"/>
      <c r="AFD25" s="71"/>
      <c r="AFE25" s="71"/>
      <c r="AFF25" s="71"/>
      <c r="AFG25" s="71"/>
      <c r="AFH25" s="71"/>
      <c r="AFI25" s="71"/>
      <c r="AFJ25" s="71"/>
      <c r="AFK25" s="71"/>
      <c r="AFL25" s="71"/>
      <c r="AFM25" s="71"/>
      <c r="AFN25" s="71"/>
      <c r="AFO25" s="71"/>
      <c r="AFP25" s="71"/>
      <c r="AFQ25" s="71"/>
      <c r="AFR25" s="71"/>
      <c r="AFS25" s="71"/>
      <c r="AFT25" s="71"/>
      <c r="AFU25" s="71"/>
      <c r="AFV25" s="71"/>
      <c r="AFW25" s="71"/>
      <c r="AFX25" s="71"/>
      <c r="AFY25" s="71"/>
      <c r="AFZ25" s="71"/>
      <c r="AGA25" s="71"/>
      <c r="AGB25" s="71"/>
      <c r="AGC25" s="71"/>
      <c r="AGD25" s="71"/>
      <c r="AGE25" s="71"/>
      <c r="AGF25" s="71"/>
      <c r="AGG25" s="71"/>
      <c r="AGH25" s="71"/>
      <c r="AGI25" s="71"/>
      <c r="AGJ25" s="71"/>
      <c r="AGK25" s="71"/>
      <c r="AGL25" s="71"/>
      <c r="AGM25" s="71"/>
      <c r="AGN25" s="71"/>
      <c r="AGO25" s="71"/>
      <c r="AGP25" s="71"/>
      <c r="AGQ25" s="71"/>
      <c r="AGR25" s="71"/>
      <c r="AGS25" s="71"/>
      <c r="AGT25" s="71"/>
      <c r="AGU25" s="71"/>
      <c r="AGV25" s="71"/>
      <c r="AGW25" s="71"/>
      <c r="AGX25" s="71"/>
      <c r="AGY25" s="71"/>
      <c r="AGZ25" s="71"/>
      <c r="AHA25" s="71"/>
      <c r="AHB25" s="71"/>
      <c r="AHC25" s="71"/>
      <c r="AHD25" s="71"/>
      <c r="AHE25" s="71"/>
      <c r="AHF25" s="71"/>
      <c r="AHG25" s="71"/>
      <c r="AHH25" s="71"/>
      <c r="AHI25" s="71"/>
      <c r="AHJ25" s="71"/>
      <c r="AHK25" s="71"/>
      <c r="AHL25" s="71"/>
      <c r="AHM25" s="71"/>
      <c r="AHN25" s="71"/>
      <c r="AHO25" s="71"/>
      <c r="AHP25" s="71"/>
      <c r="AHQ25" s="71"/>
      <c r="AHR25" s="71"/>
      <c r="AHS25" s="71"/>
      <c r="AHT25" s="71"/>
      <c r="AHU25" s="71"/>
      <c r="AHV25" s="71"/>
      <c r="AHW25" s="71"/>
      <c r="AHX25" s="71"/>
      <c r="AHY25" s="71"/>
      <c r="AHZ25" s="71"/>
      <c r="AIA25" s="71"/>
      <c r="AIB25" s="71"/>
      <c r="AIC25" s="71"/>
      <c r="AID25" s="71"/>
      <c r="AIE25" s="71"/>
      <c r="AIF25" s="71"/>
      <c r="AIG25" s="71"/>
      <c r="AIH25" s="71"/>
      <c r="AII25" s="71"/>
      <c r="AIJ25" s="71"/>
      <c r="AIK25" s="71"/>
      <c r="AIL25" s="71"/>
      <c r="AIM25" s="71"/>
      <c r="AIN25" s="71"/>
      <c r="AIO25" s="71"/>
      <c r="AIP25" s="71"/>
      <c r="AIQ25" s="71"/>
      <c r="AIR25" s="71"/>
      <c r="AIS25" s="71"/>
      <c r="AIT25" s="71"/>
      <c r="AIU25" s="71"/>
      <c r="AIV25" s="71"/>
    </row>
    <row r="26" spans="1:932" s="58" customFormat="1" x14ac:dyDescent="0.25"/>
    <row r="27" spans="1:932" s="58" customFormat="1" x14ac:dyDescent="0.25"/>
    <row r="28" spans="1:932" s="58" customFormat="1" x14ac:dyDescent="0.25"/>
    <row r="29" spans="1:932" s="58" customFormat="1" x14ac:dyDescent="0.25"/>
    <row r="30" spans="1:932" s="58" customFormat="1" x14ac:dyDescent="0.25"/>
    <row r="31" spans="1:932" s="58" customFormat="1" x14ac:dyDescent="0.25"/>
    <row r="32" spans="1:932" s="58" customFormat="1" x14ac:dyDescent="0.25"/>
    <row r="33" s="58" customFormat="1" x14ac:dyDescent="0.25"/>
    <row r="34" s="58" customFormat="1" x14ac:dyDescent="0.25"/>
    <row r="35" s="58" customFormat="1" x14ac:dyDescent="0.25"/>
    <row r="36" s="58" customFormat="1" x14ac:dyDescent="0.25"/>
    <row r="37" s="58" customFormat="1" x14ac:dyDescent="0.25"/>
    <row r="38" s="58" customFormat="1" x14ac:dyDescent="0.25"/>
    <row r="39" s="58" customFormat="1" x14ac:dyDescent="0.25"/>
    <row r="40" s="58" customFormat="1" x14ac:dyDescent="0.25"/>
    <row r="41" s="58" customFormat="1" x14ac:dyDescent="0.25"/>
    <row r="42" s="58" customFormat="1" x14ac:dyDescent="0.25"/>
    <row r="43" s="58" customFormat="1" x14ac:dyDescent="0.25"/>
    <row r="44" s="58" customFormat="1" x14ac:dyDescent="0.25"/>
    <row r="45" s="58" customFormat="1" x14ac:dyDescent="0.25"/>
    <row r="46" s="58" customFormat="1" x14ac:dyDescent="0.25"/>
    <row r="47" s="58" customFormat="1" x14ac:dyDescent="0.25"/>
    <row r="48" s="58" customFormat="1" x14ac:dyDescent="0.25"/>
    <row r="49" s="58" customFormat="1" x14ac:dyDescent="0.25"/>
    <row r="50" s="58" customFormat="1" x14ac:dyDescent="0.25"/>
    <row r="51" s="58" customFormat="1" x14ac:dyDescent="0.25"/>
    <row r="52" s="58" customFormat="1" x14ac:dyDescent="0.25"/>
    <row r="53" s="58" customFormat="1" x14ac:dyDescent="0.25"/>
    <row r="54" s="58" customFormat="1" x14ac:dyDescent="0.25"/>
    <row r="55" s="58" customFormat="1" x14ac:dyDescent="0.25"/>
    <row r="56" s="58" customFormat="1" x14ac:dyDescent="0.25"/>
    <row r="57" s="58" customFormat="1" x14ac:dyDescent="0.25"/>
    <row r="58" s="58" customFormat="1" x14ac:dyDescent="0.25"/>
    <row r="59" s="58" customFormat="1" x14ac:dyDescent="0.25"/>
    <row r="60" s="58" customFormat="1" x14ac:dyDescent="0.25"/>
    <row r="61" s="58" customFormat="1" x14ac:dyDescent="0.25"/>
    <row r="62" s="58" customFormat="1" x14ac:dyDescent="0.25"/>
    <row r="63" s="58" customFormat="1" x14ac:dyDescent="0.25"/>
    <row r="64" s="58" customFormat="1" x14ac:dyDescent="0.25"/>
    <row r="65" s="58" customFormat="1" x14ac:dyDescent="0.25"/>
    <row r="66" s="58" customFormat="1" x14ac:dyDescent="0.25"/>
    <row r="67" s="58" customFormat="1" x14ac:dyDescent="0.25"/>
    <row r="68" s="58" customFormat="1" x14ac:dyDescent="0.25"/>
    <row r="69" s="58" customFormat="1" x14ac:dyDescent="0.25"/>
    <row r="70" s="58" customFormat="1" x14ac:dyDescent="0.25"/>
    <row r="71" s="58" customFormat="1" x14ac:dyDescent="0.25"/>
    <row r="72" s="58" customFormat="1" x14ac:dyDescent="0.25"/>
    <row r="73" s="58" customFormat="1" x14ac:dyDescent="0.25"/>
    <row r="74" s="58" customFormat="1" x14ac:dyDescent="0.25"/>
    <row r="75" s="58" customFormat="1" x14ac:dyDescent="0.25"/>
    <row r="76" s="58" customFormat="1" x14ac:dyDescent="0.25"/>
    <row r="77" s="58" customFormat="1" x14ac:dyDescent="0.25"/>
    <row r="78" s="58" customFormat="1" x14ac:dyDescent="0.25"/>
    <row r="79" s="58" customFormat="1" x14ac:dyDescent="0.25"/>
    <row r="80" s="58" customFormat="1" x14ac:dyDescent="0.25"/>
    <row r="81" s="58" customFormat="1" x14ac:dyDescent="0.25"/>
    <row r="82" s="58" customFormat="1" x14ac:dyDescent="0.25"/>
    <row r="83" s="58" customFormat="1" x14ac:dyDescent="0.25"/>
    <row r="84" s="58" customFormat="1" x14ac:dyDescent="0.25"/>
    <row r="85" s="58" customFormat="1" x14ac:dyDescent="0.25"/>
    <row r="86" s="58" customFormat="1" x14ac:dyDescent="0.25"/>
    <row r="87" s="58" customFormat="1" x14ac:dyDescent="0.25"/>
    <row r="88" s="58" customFormat="1" x14ac:dyDescent="0.25"/>
    <row r="89" s="58" customFormat="1" x14ac:dyDescent="0.25"/>
    <row r="90" s="58" customFormat="1" x14ac:dyDescent="0.25"/>
    <row r="91" s="58" customFormat="1" x14ac:dyDescent="0.25"/>
    <row r="92" s="58" customFormat="1" x14ac:dyDescent="0.25"/>
    <row r="93" s="58" customFormat="1" x14ac:dyDescent="0.25"/>
    <row r="94" s="58" customFormat="1" x14ac:dyDescent="0.25"/>
    <row r="95" s="58" customFormat="1" x14ac:dyDescent="0.25"/>
    <row r="96" s="58" customFormat="1" x14ac:dyDescent="0.25"/>
    <row r="97" s="58" customFormat="1" x14ac:dyDescent="0.25"/>
    <row r="98" s="58" customFormat="1" x14ac:dyDescent="0.25"/>
    <row r="99" s="58" customFormat="1" x14ac:dyDescent="0.25"/>
    <row r="100" s="58" customFormat="1" x14ac:dyDescent="0.25"/>
    <row r="101" s="58" customFormat="1" x14ac:dyDescent="0.25"/>
    <row r="102" s="58" customFormat="1" x14ac:dyDescent="0.25"/>
    <row r="103" s="58" customFormat="1" x14ac:dyDescent="0.25"/>
    <row r="104" s="58" customFormat="1" x14ac:dyDescent="0.25"/>
    <row r="105" s="58" customFormat="1" x14ac:dyDescent="0.25"/>
    <row r="106" s="58" customFormat="1" x14ac:dyDescent="0.25"/>
    <row r="107" s="58" customFormat="1" x14ac:dyDescent="0.25"/>
    <row r="108" s="58" customFormat="1" x14ac:dyDescent="0.25"/>
    <row r="109" s="58" customFormat="1" x14ac:dyDescent="0.25"/>
    <row r="110" s="58" customFormat="1" x14ac:dyDescent="0.25"/>
    <row r="111" s="58" customFormat="1" x14ac:dyDescent="0.25"/>
    <row r="112" s="58" customFormat="1" x14ac:dyDescent="0.25"/>
    <row r="113" s="58" customFormat="1" x14ac:dyDescent="0.25"/>
    <row r="114" s="58" customFormat="1" x14ac:dyDescent="0.25"/>
    <row r="115" s="58" customFormat="1" x14ac:dyDescent="0.25"/>
    <row r="116" s="58" customFormat="1" x14ac:dyDescent="0.25"/>
    <row r="117" s="58" customFormat="1" x14ac:dyDescent="0.25"/>
    <row r="118" s="58" customFormat="1" x14ac:dyDescent="0.25"/>
    <row r="119" s="58" customFormat="1" x14ac:dyDescent="0.25"/>
    <row r="120" s="58" customFormat="1" x14ac:dyDescent="0.25"/>
    <row r="121" s="58" customFormat="1" x14ac:dyDescent="0.25"/>
    <row r="122" s="58" customFormat="1" x14ac:dyDescent="0.25"/>
    <row r="123" s="58" customFormat="1" x14ac:dyDescent="0.25"/>
    <row r="124" s="58" customFormat="1" x14ac:dyDescent="0.25"/>
    <row r="125" s="58" customFormat="1" x14ac:dyDescent="0.25"/>
    <row r="126" s="58" customFormat="1" x14ac:dyDescent="0.25"/>
    <row r="127" s="58" customFormat="1" x14ac:dyDescent="0.25"/>
    <row r="128" s="58" customFormat="1" x14ac:dyDescent="0.25"/>
    <row r="129" s="58" customFormat="1" x14ac:dyDescent="0.25"/>
    <row r="130" s="58" customFormat="1" x14ac:dyDescent="0.25"/>
    <row r="131" s="58" customFormat="1" x14ac:dyDescent="0.25"/>
    <row r="132" s="58" customFormat="1" x14ac:dyDescent="0.25"/>
    <row r="133" s="58" customFormat="1" x14ac:dyDescent="0.25"/>
    <row r="134" s="58" customFormat="1" x14ac:dyDescent="0.25"/>
    <row r="135" s="58" customFormat="1" x14ac:dyDescent="0.25"/>
    <row r="136" s="58" customFormat="1" x14ac:dyDescent="0.25"/>
    <row r="137" s="58" customFormat="1" x14ac:dyDescent="0.25"/>
    <row r="138" s="58" customFormat="1" x14ac:dyDescent="0.25"/>
    <row r="139" s="58" customFormat="1" x14ac:dyDescent="0.25"/>
    <row r="140" s="58" customFormat="1" x14ac:dyDescent="0.25"/>
    <row r="141" s="58" customFormat="1" x14ac:dyDescent="0.25"/>
    <row r="142" s="58" customFormat="1" x14ac:dyDescent="0.25"/>
    <row r="143" s="58" customFormat="1" x14ac:dyDescent="0.25"/>
    <row r="144" s="58" customFormat="1" x14ac:dyDescent="0.25"/>
    <row r="145" s="58" customFormat="1" x14ac:dyDescent="0.25"/>
    <row r="146" s="58" customFormat="1" x14ac:dyDescent="0.25"/>
    <row r="147" s="58" customFormat="1" x14ac:dyDescent="0.25"/>
    <row r="148" s="58" customFormat="1" x14ac:dyDescent="0.25"/>
    <row r="149" s="58" customFormat="1" x14ac:dyDescent="0.25"/>
    <row r="150" s="58" customFormat="1" x14ac:dyDescent="0.25"/>
    <row r="151" s="58" customFormat="1" x14ac:dyDescent="0.25"/>
    <row r="152" s="58" customFormat="1" x14ac:dyDescent="0.25"/>
    <row r="153" s="58" customFormat="1" x14ac:dyDescent="0.25"/>
    <row r="154" s="58" customFormat="1" x14ac:dyDescent="0.25"/>
    <row r="155" s="58" customFormat="1" x14ac:dyDescent="0.25"/>
    <row r="156" s="58" customFormat="1" x14ac:dyDescent="0.25"/>
    <row r="157" s="58" customFormat="1" x14ac:dyDescent="0.25"/>
    <row r="158" s="58" customFormat="1" x14ac:dyDescent="0.25"/>
    <row r="159" s="58" customFormat="1" x14ac:dyDescent="0.25"/>
    <row r="160" s="58" customFormat="1" x14ac:dyDescent="0.25"/>
    <row r="161" s="58" customFormat="1" x14ac:dyDescent="0.25"/>
    <row r="162" s="58" customFormat="1" x14ac:dyDescent="0.25"/>
    <row r="163" s="58" customFormat="1" x14ac:dyDescent="0.25"/>
    <row r="164" s="58" customFormat="1" x14ac:dyDescent="0.25"/>
    <row r="165" s="58" customFormat="1" x14ac:dyDescent="0.25"/>
    <row r="166" s="58" customFormat="1" x14ac:dyDescent="0.25"/>
    <row r="167" s="58" customFormat="1" x14ac:dyDescent="0.25"/>
    <row r="168" s="58" customFormat="1" x14ac:dyDescent="0.25"/>
    <row r="169" s="58" customFormat="1" x14ac:dyDescent="0.25"/>
    <row r="170" s="58" customFormat="1" x14ac:dyDescent="0.25"/>
    <row r="171" s="58" customFormat="1" x14ac:dyDescent="0.25"/>
    <row r="172" s="58" customFormat="1" x14ac:dyDescent="0.25"/>
    <row r="173" s="58" customFormat="1" x14ac:dyDescent="0.25"/>
    <row r="174" s="58" customFormat="1" x14ac:dyDescent="0.25"/>
    <row r="175" s="58" customFormat="1" x14ac:dyDescent="0.25"/>
    <row r="176" s="58" customFormat="1" x14ac:dyDescent="0.25"/>
    <row r="177" s="58" customFormat="1" x14ac:dyDescent="0.25"/>
    <row r="178" s="58" customFormat="1" x14ac:dyDescent="0.25"/>
    <row r="179" s="58" customFormat="1" x14ac:dyDescent="0.25"/>
    <row r="180" s="58" customFormat="1" x14ac:dyDescent="0.25"/>
    <row r="181" s="58" customFormat="1" x14ac:dyDescent="0.25"/>
    <row r="182" s="58" customFormat="1" x14ac:dyDescent="0.25"/>
    <row r="183" s="58" customFormat="1" x14ac:dyDescent="0.25"/>
    <row r="184" s="58" customFormat="1" x14ac:dyDescent="0.25"/>
    <row r="185" s="58" customFormat="1" x14ac:dyDescent="0.25"/>
    <row r="186" s="58" customFormat="1" x14ac:dyDescent="0.25"/>
    <row r="187" s="58" customFormat="1" x14ac:dyDescent="0.25"/>
    <row r="188" s="58" customFormat="1" x14ac:dyDescent="0.25"/>
    <row r="189" s="58" customFormat="1" x14ac:dyDescent="0.25"/>
    <row r="190" s="58" customFormat="1" x14ac:dyDescent="0.25"/>
    <row r="191" s="58" customFormat="1" x14ac:dyDescent="0.25"/>
    <row r="192" s="58" customFormat="1" x14ac:dyDescent="0.25"/>
    <row r="193" s="58" customFormat="1" x14ac:dyDescent="0.25"/>
    <row r="194" s="58" customFormat="1" x14ac:dyDescent="0.25"/>
    <row r="195" s="58" customFormat="1" x14ac:dyDescent="0.25"/>
    <row r="196" s="58" customFormat="1" x14ac:dyDescent="0.25"/>
    <row r="197" s="58" customFormat="1" x14ac:dyDescent="0.25"/>
    <row r="198" s="58" customFormat="1" x14ac:dyDescent="0.25"/>
    <row r="199" s="58" customFormat="1" x14ac:dyDescent="0.25"/>
    <row r="200" s="58" customFormat="1" x14ac:dyDescent="0.25"/>
    <row r="201" s="58" customFormat="1" x14ac:dyDescent="0.25"/>
    <row r="202" s="58" customFormat="1" x14ac:dyDescent="0.25"/>
    <row r="203" s="58" customFormat="1" x14ac:dyDescent="0.25"/>
    <row r="204" s="58" customFormat="1" x14ac:dyDescent="0.25"/>
    <row r="205" s="58" customFormat="1" x14ac:dyDescent="0.25"/>
    <row r="206" s="58" customFormat="1" x14ac:dyDescent="0.25"/>
    <row r="207" s="58" customFormat="1" x14ac:dyDescent="0.25"/>
    <row r="208" s="58" customFormat="1" x14ac:dyDescent="0.25"/>
    <row r="209" s="58" customFormat="1" x14ac:dyDescent="0.25"/>
    <row r="210" s="58" customFormat="1" x14ac:dyDescent="0.25"/>
    <row r="211" s="58" customFormat="1" x14ac:dyDescent="0.25"/>
    <row r="212" s="58" customFormat="1" x14ac:dyDescent="0.25"/>
    <row r="213" s="58" customFormat="1" x14ac:dyDescent="0.25"/>
    <row r="214" s="58" customFormat="1" x14ac:dyDescent="0.25"/>
    <row r="215" s="58" customFormat="1" x14ac:dyDescent="0.25"/>
    <row r="216" s="58" customFormat="1" x14ac:dyDescent="0.25"/>
    <row r="217" s="58" customFormat="1" x14ac:dyDescent="0.25"/>
    <row r="218" s="58" customFormat="1" x14ac:dyDescent="0.25"/>
    <row r="219" s="58" customFormat="1" x14ac:dyDescent="0.25"/>
    <row r="220" s="58" customFormat="1" x14ac:dyDescent="0.25"/>
    <row r="221" s="58" customFormat="1" x14ac:dyDescent="0.25"/>
    <row r="222" s="58" customFormat="1" x14ac:dyDescent="0.25"/>
    <row r="223" s="58" customFormat="1" x14ac:dyDescent="0.25"/>
    <row r="224" s="58" customFormat="1" x14ac:dyDescent="0.25"/>
    <row r="225" s="58" customFormat="1" x14ac:dyDescent="0.25"/>
    <row r="226" s="58" customFormat="1" x14ac:dyDescent="0.25"/>
    <row r="227" s="58" customFormat="1" x14ac:dyDescent="0.25"/>
    <row r="228" s="58" customFormat="1" x14ac:dyDescent="0.25"/>
    <row r="229" s="58" customFormat="1" x14ac:dyDescent="0.25"/>
    <row r="230" s="58" customFormat="1" x14ac:dyDescent="0.25"/>
    <row r="231" s="58" customFormat="1" x14ac:dyDescent="0.25"/>
    <row r="232" s="58" customFormat="1" x14ac:dyDescent="0.25"/>
    <row r="233" s="58" customFormat="1" x14ac:dyDescent="0.25"/>
    <row r="234" s="58" customFormat="1" x14ac:dyDescent="0.25"/>
    <row r="235" s="58" customFormat="1" x14ac:dyDescent="0.25"/>
    <row r="236" s="58" customFormat="1" x14ac:dyDescent="0.25"/>
    <row r="237" s="58" customFormat="1" x14ac:dyDescent="0.25"/>
    <row r="238" s="58" customFormat="1" x14ac:dyDescent="0.25"/>
    <row r="239" s="58" customFormat="1" x14ac:dyDescent="0.25"/>
    <row r="240" s="58" customFormat="1" x14ac:dyDescent="0.25"/>
    <row r="241" s="58" customFormat="1" x14ac:dyDescent="0.25"/>
    <row r="242" s="58" customFormat="1" x14ac:dyDescent="0.25"/>
    <row r="243" s="58" customFormat="1" x14ac:dyDescent="0.25"/>
    <row r="244" s="58" customFormat="1" x14ac:dyDescent="0.25"/>
    <row r="245" s="58" customFormat="1" x14ac:dyDescent="0.25"/>
    <row r="246" s="58" customFormat="1" x14ac:dyDescent="0.25"/>
    <row r="247" s="58" customFormat="1" x14ac:dyDescent="0.25"/>
    <row r="248" s="58" customFormat="1" x14ac:dyDescent="0.25"/>
    <row r="249" s="58" customFormat="1" x14ac:dyDescent="0.25"/>
    <row r="250" s="58" customFormat="1" x14ac:dyDescent="0.25"/>
    <row r="251" s="58" customFormat="1" x14ac:dyDescent="0.25"/>
    <row r="252" s="58" customFormat="1" x14ac:dyDescent="0.25"/>
    <row r="253" s="58" customFormat="1" x14ac:dyDescent="0.25"/>
    <row r="254" s="58" customFormat="1" x14ac:dyDescent="0.25"/>
    <row r="255" s="58" customFormat="1" x14ac:dyDescent="0.25"/>
    <row r="256" s="58" customFormat="1" x14ac:dyDescent="0.25"/>
    <row r="257" s="58" customFormat="1" x14ac:dyDescent="0.25"/>
    <row r="258" s="58" customFormat="1" x14ac:dyDescent="0.25"/>
    <row r="259" s="58" customFormat="1" x14ac:dyDescent="0.25"/>
    <row r="260" s="58" customFormat="1" x14ac:dyDescent="0.25"/>
    <row r="261" s="58" customFormat="1" x14ac:dyDescent="0.25"/>
    <row r="262" s="58" customFormat="1" x14ac:dyDescent="0.25"/>
    <row r="263" s="58" customFormat="1" x14ac:dyDescent="0.25"/>
    <row r="264" s="58" customFormat="1" x14ac:dyDescent="0.25"/>
    <row r="265" s="58" customFormat="1" x14ac:dyDescent="0.25"/>
    <row r="266" s="58" customFormat="1" x14ac:dyDescent="0.25"/>
    <row r="267" s="58" customFormat="1" x14ac:dyDescent="0.25"/>
    <row r="268" s="58" customFormat="1" x14ac:dyDescent="0.25"/>
    <row r="269" s="58" customFormat="1" x14ac:dyDescent="0.25"/>
    <row r="270" s="58" customFormat="1" x14ac:dyDescent="0.25"/>
    <row r="271" s="58" customFormat="1" x14ac:dyDescent="0.25"/>
    <row r="272" s="58" customFormat="1" x14ac:dyDescent="0.25"/>
    <row r="273" s="58" customFormat="1" x14ac:dyDescent="0.25"/>
    <row r="274" s="58" customFormat="1" x14ac:dyDescent="0.25"/>
    <row r="275" s="58" customFormat="1" x14ac:dyDescent="0.25"/>
    <row r="276" s="58" customFormat="1" x14ac:dyDescent="0.25"/>
    <row r="277" s="58" customFormat="1" x14ac:dyDescent="0.25"/>
    <row r="278" s="58" customFormat="1" x14ac:dyDescent="0.25"/>
    <row r="279" s="58" customFormat="1" x14ac:dyDescent="0.25"/>
    <row r="280" s="58" customFormat="1" x14ac:dyDescent="0.25"/>
    <row r="281" s="58" customFormat="1" x14ac:dyDescent="0.25"/>
    <row r="282" s="58" customFormat="1" x14ac:dyDescent="0.25"/>
    <row r="283" s="58" customFormat="1" x14ac:dyDescent="0.25"/>
    <row r="284" s="58" customFormat="1" x14ac:dyDescent="0.25"/>
    <row r="285" s="58" customFormat="1" x14ac:dyDescent="0.25"/>
    <row r="286" s="58" customFormat="1" x14ac:dyDescent="0.25"/>
    <row r="287" s="58" customFormat="1" x14ac:dyDescent="0.25"/>
    <row r="288" s="58" customFormat="1" x14ac:dyDescent="0.25"/>
    <row r="289" s="58" customFormat="1" x14ac:dyDescent="0.25"/>
    <row r="290" s="58" customFormat="1" x14ac:dyDescent="0.25"/>
    <row r="291" s="58" customFormat="1" x14ac:dyDescent="0.25"/>
    <row r="292" s="58" customFormat="1" x14ac:dyDescent="0.25"/>
    <row r="293" s="58" customFormat="1" x14ac:dyDescent="0.25"/>
    <row r="294" s="58" customFormat="1" x14ac:dyDescent="0.25"/>
    <row r="295" s="58" customFormat="1" x14ac:dyDescent="0.25"/>
    <row r="296" s="58" customFormat="1" x14ac:dyDescent="0.25"/>
    <row r="297" s="58" customFormat="1" x14ac:dyDescent="0.25"/>
    <row r="298" s="58" customFormat="1" x14ac:dyDescent="0.25"/>
    <row r="299" s="58" customFormat="1" x14ac:dyDescent="0.25"/>
    <row r="300" s="58" customFormat="1" x14ac:dyDescent="0.25"/>
    <row r="301" s="58" customFormat="1" x14ac:dyDescent="0.25"/>
    <row r="302" s="58" customFormat="1" x14ac:dyDescent="0.25"/>
    <row r="303" s="58" customFormat="1" x14ac:dyDescent="0.25"/>
    <row r="304" s="58" customFormat="1" x14ac:dyDescent="0.25"/>
    <row r="305" s="58" customFormat="1" x14ac:dyDescent="0.25"/>
    <row r="306" s="58" customFormat="1" x14ac:dyDescent="0.25"/>
    <row r="307" s="58" customFormat="1" x14ac:dyDescent="0.25"/>
    <row r="308" s="58" customFormat="1" x14ac:dyDescent="0.25"/>
    <row r="309" s="58" customFormat="1" x14ac:dyDescent="0.25"/>
    <row r="310" s="58" customFormat="1" x14ac:dyDescent="0.25"/>
    <row r="311" s="58" customFormat="1" x14ac:dyDescent="0.25"/>
    <row r="312" s="58" customFormat="1" x14ac:dyDescent="0.25"/>
    <row r="313" s="58" customFormat="1" x14ac:dyDescent="0.25"/>
    <row r="314" s="58" customFormat="1" x14ac:dyDescent="0.25"/>
    <row r="315" s="58" customFormat="1" x14ac:dyDescent="0.25"/>
    <row r="316" s="58" customFormat="1" x14ac:dyDescent="0.25"/>
    <row r="317" s="58" customFormat="1" x14ac:dyDescent="0.25"/>
    <row r="318" s="58" customFormat="1" x14ac:dyDescent="0.25"/>
    <row r="319" s="58" customFormat="1" x14ac:dyDescent="0.25"/>
    <row r="320" s="58" customFormat="1" x14ac:dyDescent="0.25"/>
    <row r="321" s="58" customFormat="1" x14ac:dyDescent="0.25"/>
    <row r="322" s="58" customFormat="1" x14ac:dyDescent="0.25"/>
    <row r="323" s="58" customFormat="1" x14ac:dyDescent="0.25"/>
    <row r="324" s="58" customFormat="1" x14ac:dyDescent="0.25"/>
    <row r="325" s="58" customFormat="1" x14ac:dyDescent="0.25"/>
    <row r="326" s="58" customFormat="1" x14ac:dyDescent="0.25"/>
    <row r="327" s="58" customFormat="1" x14ac:dyDescent="0.25"/>
    <row r="328" s="58" customFormat="1" x14ac:dyDescent="0.25"/>
    <row r="329" s="58" customFormat="1" x14ac:dyDescent="0.25"/>
    <row r="330" s="58" customFormat="1" x14ac:dyDescent="0.25"/>
    <row r="331" s="58" customFormat="1" x14ac:dyDescent="0.25"/>
    <row r="332" s="58" customFormat="1" x14ac:dyDescent="0.25"/>
    <row r="333" s="58" customFormat="1" x14ac:dyDescent="0.25"/>
    <row r="334" s="58" customFormat="1" x14ac:dyDescent="0.25"/>
    <row r="335" s="58" customFormat="1" x14ac:dyDescent="0.25"/>
    <row r="336" s="58" customFormat="1" x14ac:dyDescent="0.25"/>
    <row r="337" s="58" customFormat="1" x14ac:dyDescent="0.25"/>
    <row r="338" s="58" customFormat="1" x14ac:dyDescent="0.25"/>
    <row r="339" s="58" customFormat="1" x14ac:dyDescent="0.25"/>
    <row r="340" s="58" customFormat="1" x14ac:dyDescent="0.25"/>
    <row r="341" s="58" customFormat="1" x14ac:dyDescent="0.25"/>
    <row r="342" s="58" customFormat="1" x14ac:dyDescent="0.25"/>
    <row r="343" s="58" customFormat="1" x14ac:dyDescent="0.25"/>
    <row r="344" s="58" customFormat="1" x14ac:dyDescent="0.25"/>
    <row r="345" s="58" customFormat="1" x14ac:dyDescent="0.25"/>
    <row r="346" s="58" customFormat="1" x14ac:dyDescent="0.25"/>
    <row r="347" s="58" customFormat="1" x14ac:dyDescent="0.25"/>
    <row r="348" s="58" customFormat="1" x14ac:dyDescent="0.25"/>
    <row r="349" s="58" customFormat="1" x14ac:dyDescent="0.25"/>
    <row r="350" s="58" customFormat="1" x14ac:dyDescent="0.25"/>
    <row r="351" s="58" customFormat="1" x14ac:dyDescent="0.25"/>
    <row r="352" s="58" customFormat="1" x14ac:dyDescent="0.25"/>
    <row r="353" s="58" customFormat="1" x14ac:dyDescent="0.25"/>
    <row r="354" s="58" customFormat="1" x14ac:dyDescent="0.25"/>
    <row r="355" s="58" customFormat="1" x14ac:dyDescent="0.25"/>
    <row r="356" s="58" customFormat="1" x14ac:dyDescent="0.25"/>
    <row r="357" s="58" customFormat="1" x14ac:dyDescent="0.25"/>
    <row r="358" s="58" customFormat="1" x14ac:dyDescent="0.25"/>
    <row r="359" s="58" customFormat="1" x14ac:dyDescent="0.25"/>
    <row r="360" s="58" customFormat="1" x14ac:dyDescent="0.25"/>
    <row r="361" s="58" customFormat="1" x14ac:dyDescent="0.25"/>
    <row r="362" s="58" customFormat="1" x14ac:dyDescent="0.25"/>
    <row r="363" s="58" customFormat="1" x14ac:dyDescent="0.25"/>
    <row r="364" s="58" customFormat="1" x14ac:dyDescent="0.25"/>
    <row r="365" s="58" customFormat="1" x14ac:dyDescent="0.25"/>
    <row r="366" s="58" customFormat="1" x14ac:dyDescent="0.25"/>
    <row r="367" s="58" customFormat="1" x14ac:dyDescent="0.25"/>
    <row r="368" s="58" customFormat="1" x14ac:dyDescent="0.25"/>
    <row r="369" s="58" customFormat="1" x14ac:dyDescent="0.25"/>
    <row r="370" s="58" customFormat="1" x14ac:dyDescent="0.25"/>
    <row r="371" s="58" customFormat="1" x14ac:dyDescent="0.25"/>
    <row r="372" s="58" customFormat="1" x14ac:dyDescent="0.25"/>
    <row r="373" s="58" customFormat="1" x14ac:dyDescent="0.25"/>
    <row r="374" s="58" customFormat="1" x14ac:dyDescent="0.25"/>
    <row r="375" s="58" customFormat="1" x14ac:dyDescent="0.25"/>
    <row r="376" s="58" customFormat="1" x14ac:dyDescent="0.25"/>
    <row r="377" s="58" customFormat="1" x14ac:dyDescent="0.25"/>
    <row r="378" s="58" customFormat="1" x14ac:dyDescent="0.25"/>
    <row r="379" s="58" customFormat="1" x14ac:dyDescent="0.25"/>
    <row r="380" s="58" customFormat="1" x14ac:dyDescent="0.25"/>
    <row r="381" s="58" customFormat="1" x14ac:dyDescent="0.25"/>
    <row r="382" s="58" customFormat="1" x14ac:dyDescent="0.25"/>
    <row r="383" s="58" customFormat="1" x14ac:dyDescent="0.25"/>
    <row r="384" s="58" customFormat="1" x14ac:dyDescent="0.25"/>
    <row r="385" s="58" customFormat="1" x14ac:dyDescent="0.25"/>
    <row r="386" s="58" customFormat="1" x14ac:dyDescent="0.25"/>
    <row r="387" s="58" customFormat="1" x14ac:dyDescent="0.25"/>
    <row r="388" s="58" customFormat="1" x14ac:dyDescent="0.25"/>
    <row r="389" s="58" customFormat="1" x14ac:dyDescent="0.25"/>
    <row r="390" s="58" customFormat="1" x14ac:dyDescent="0.25"/>
    <row r="391" s="58" customFormat="1" x14ac:dyDescent="0.25"/>
    <row r="392" s="58" customFormat="1" x14ac:dyDescent="0.25"/>
    <row r="393" s="58" customFormat="1" x14ac:dyDescent="0.25"/>
    <row r="394" s="58" customFormat="1" x14ac:dyDescent="0.25"/>
    <row r="395" s="58" customFormat="1" x14ac:dyDescent="0.25"/>
    <row r="396" s="58" customFormat="1" x14ac:dyDescent="0.25"/>
    <row r="397" s="58" customFormat="1" x14ac:dyDescent="0.25"/>
    <row r="398" s="58" customFormat="1" x14ac:dyDescent="0.25"/>
    <row r="399" s="58" customFormat="1" x14ac:dyDescent="0.25"/>
    <row r="400" s="58" customFormat="1" x14ac:dyDescent="0.25"/>
    <row r="401" s="58" customFormat="1" x14ac:dyDescent="0.25"/>
    <row r="402" s="58" customFormat="1" x14ac:dyDescent="0.25"/>
    <row r="403" s="58" customFormat="1" x14ac:dyDescent="0.25"/>
    <row r="404" s="58" customFormat="1" x14ac:dyDescent="0.25"/>
    <row r="405" s="58" customFormat="1" x14ac:dyDescent="0.25"/>
    <row r="406" s="58" customFormat="1" x14ac:dyDescent="0.25"/>
    <row r="407" s="58" customFormat="1" x14ac:dyDescent="0.25"/>
    <row r="408" s="58" customFormat="1" x14ac:dyDescent="0.25"/>
    <row r="409" s="58" customFormat="1" x14ac:dyDescent="0.25"/>
    <row r="410" s="58" customFormat="1" x14ac:dyDescent="0.25"/>
    <row r="411" s="58" customFormat="1" x14ac:dyDescent="0.25"/>
    <row r="412" s="58" customFormat="1" x14ac:dyDescent="0.25"/>
    <row r="413" s="58" customFormat="1" x14ac:dyDescent="0.25"/>
    <row r="414" s="58" customFormat="1" x14ac:dyDescent="0.25"/>
    <row r="415" s="58" customFormat="1" x14ac:dyDescent="0.25"/>
    <row r="416" s="58" customFormat="1" x14ac:dyDescent="0.25"/>
    <row r="417" s="58" customFormat="1" x14ac:dyDescent="0.25"/>
    <row r="418" s="58" customFormat="1" x14ac:dyDescent="0.25"/>
    <row r="419" s="58" customFormat="1" x14ac:dyDescent="0.25"/>
    <row r="420" s="58" customFormat="1" x14ac:dyDescent="0.25"/>
    <row r="421" s="58" customFormat="1" x14ac:dyDescent="0.25"/>
    <row r="422" s="58" customFormat="1" x14ac:dyDescent="0.25"/>
    <row r="423" s="58" customFormat="1" x14ac:dyDescent="0.25"/>
    <row r="424" s="58" customFormat="1" x14ac:dyDescent="0.25"/>
    <row r="425" s="58" customFormat="1" x14ac:dyDescent="0.25"/>
    <row r="426" s="58" customFormat="1" x14ac:dyDescent="0.25"/>
    <row r="427" s="58" customFormat="1" x14ac:dyDescent="0.25"/>
    <row r="428" s="58" customFormat="1" x14ac:dyDescent="0.25"/>
    <row r="429" s="58" customFormat="1" x14ac:dyDescent="0.25"/>
    <row r="430" s="58" customFormat="1" x14ac:dyDescent="0.25"/>
    <row r="431" s="58" customFormat="1" x14ac:dyDescent="0.25"/>
    <row r="432" s="58" customFormat="1" x14ac:dyDescent="0.25"/>
    <row r="433" s="58" customFormat="1" x14ac:dyDescent="0.25"/>
    <row r="434" s="58" customFormat="1" x14ac:dyDescent="0.25"/>
    <row r="435" s="58" customFormat="1" x14ac:dyDescent="0.25"/>
    <row r="436" s="58" customFormat="1" x14ac:dyDescent="0.25"/>
    <row r="437" s="58" customFormat="1" x14ac:dyDescent="0.25"/>
    <row r="438" s="58" customFormat="1" x14ac:dyDescent="0.25"/>
    <row r="439" s="58" customFormat="1" x14ac:dyDescent="0.25"/>
    <row r="440" s="58" customFormat="1" x14ac:dyDescent="0.25"/>
    <row r="441" s="58" customFormat="1" x14ac:dyDescent="0.25"/>
    <row r="442" s="58" customFormat="1" x14ac:dyDescent="0.25"/>
    <row r="443" s="58" customFormat="1" x14ac:dyDescent="0.25"/>
    <row r="444" s="58" customFormat="1" x14ac:dyDescent="0.25"/>
    <row r="445" s="58" customFormat="1" x14ac:dyDescent="0.25"/>
    <row r="446" s="58" customFormat="1" x14ac:dyDescent="0.25"/>
    <row r="447" s="58" customFormat="1" x14ac:dyDescent="0.25"/>
    <row r="448" s="58" customFormat="1" x14ac:dyDescent="0.25"/>
    <row r="449" s="58" customFormat="1" x14ac:dyDescent="0.25"/>
    <row r="450" s="58" customFormat="1" x14ac:dyDescent="0.25"/>
    <row r="451" s="58" customFormat="1" x14ac:dyDescent="0.25"/>
    <row r="452" s="58" customFormat="1" x14ac:dyDescent="0.25"/>
    <row r="453" s="58" customFormat="1" x14ac:dyDescent="0.25"/>
    <row r="454" s="58" customFormat="1" x14ac:dyDescent="0.25"/>
    <row r="455" s="58" customFormat="1" x14ac:dyDescent="0.25"/>
    <row r="456" s="58" customFormat="1" x14ac:dyDescent="0.25"/>
    <row r="457" s="58" customFormat="1" x14ac:dyDescent="0.25"/>
    <row r="458" s="58" customFormat="1" x14ac:dyDescent="0.25"/>
    <row r="459" s="58" customFormat="1" x14ac:dyDescent="0.25"/>
    <row r="460" s="58" customFormat="1" x14ac:dyDescent="0.25"/>
    <row r="461" s="58" customFormat="1" x14ac:dyDescent="0.25"/>
    <row r="462" s="58" customFormat="1" x14ac:dyDescent="0.25"/>
    <row r="463" s="58" customFormat="1" x14ac:dyDescent="0.25"/>
    <row r="464" s="58" customFormat="1" x14ac:dyDescent="0.25"/>
    <row r="465" s="58" customFormat="1" x14ac:dyDescent="0.25"/>
    <row r="466" s="58" customFormat="1" x14ac:dyDescent="0.25"/>
    <row r="467" s="58" customFormat="1" x14ac:dyDescent="0.25"/>
    <row r="468" s="58" customFormat="1" x14ac:dyDescent="0.25"/>
    <row r="469" s="58" customFormat="1" x14ac:dyDescent="0.25"/>
    <row r="470" s="58" customFormat="1" x14ac:dyDescent="0.25"/>
    <row r="471" s="58" customFormat="1" x14ac:dyDescent="0.25"/>
    <row r="472" s="58" customFormat="1" x14ac:dyDescent="0.25"/>
    <row r="473" s="58" customFormat="1" x14ac:dyDescent="0.25"/>
    <row r="474" s="58" customFormat="1" x14ac:dyDescent="0.25"/>
    <row r="475" s="58" customFormat="1" x14ac:dyDescent="0.25"/>
    <row r="476" s="58" customFormat="1" x14ac:dyDescent="0.25"/>
    <row r="477" s="58" customFormat="1" x14ac:dyDescent="0.25"/>
    <row r="478" s="58" customFormat="1" x14ac:dyDescent="0.25"/>
    <row r="479" s="58" customFormat="1" x14ac:dyDescent="0.25"/>
    <row r="480" s="58" customFormat="1" x14ac:dyDescent="0.25"/>
    <row r="481" s="58" customFormat="1" x14ac:dyDescent="0.25"/>
    <row r="482" s="58" customFormat="1" x14ac:dyDescent="0.25"/>
    <row r="483" s="58" customFormat="1" x14ac:dyDescent="0.25"/>
    <row r="484" s="58" customFormat="1" x14ac:dyDescent="0.25"/>
    <row r="485" s="58" customFormat="1" x14ac:dyDescent="0.25"/>
    <row r="486" s="58" customFormat="1" x14ac:dyDescent="0.25"/>
    <row r="487" s="58" customFormat="1" x14ac:dyDescent="0.25"/>
    <row r="488" s="58" customFormat="1" x14ac:dyDescent="0.25"/>
    <row r="489" s="58" customFormat="1" x14ac:dyDescent="0.25"/>
    <row r="490" s="58" customFormat="1" x14ac:dyDescent="0.25"/>
    <row r="491" s="58" customFormat="1" x14ac:dyDescent="0.25"/>
    <row r="492" s="58" customFormat="1" x14ac:dyDescent="0.25"/>
    <row r="493" s="58" customFormat="1" x14ac:dyDescent="0.25"/>
    <row r="494" s="58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853"/>
  <sheetViews>
    <sheetView workbookViewId="0">
      <selection activeCell="B12" sqref="B12"/>
    </sheetView>
  </sheetViews>
  <sheetFormatPr baseColWidth="10" defaultRowHeight="15" x14ac:dyDescent="0.25"/>
  <cols>
    <col min="1" max="1" width="16" customWidth="1"/>
  </cols>
  <sheetData>
    <row r="1" spans="1:5" x14ac:dyDescent="0.25">
      <c r="A1" s="75" t="s">
        <v>81</v>
      </c>
      <c r="B1" s="75"/>
      <c r="C1" s="75"/>
      <c r="D1" s="75"/>
      <c r="E1" s="75"/>
    </row>
    <row r="3" spans="1:5" x14ac:dyDescent="0.25">
      <c r="A3" s="63" t="s">
        <v>22</v>
      </c>
      <c r="B3" s="63" t="s">
        <v>85</v>
      </c>
      <c r="C3" s="63" t="s">
        <v>24</v>
      </c>
      <c r="D3" s="63" t="s">
        <v>84</v>
      </c>
      <c r="E3" s="63" t="s">
        <v>75</v>
      </c>
    </row>
    <row r="4" spans="1:5" x14ac:dyDescent="0.25">
      <c r="A4" s="64" t="s">
        <v>83</v>
      </c>
      <c r="B4" s="64">
        <f>SUM(B5:B2000)</f>
        <v>130000</v>
      </c>
      <c r="C4" s="64">
        <f>SUM(C5:C2000)</f>
        <v>0</v>
      </c>
      <c r="D4" s="64">
        <f>B4-C4</f>
        <v>130000</v>
      </c>
      <c r="E4" s="64"/>
    </row>
    <row r="5" spans="1:5" x14ac:dyDescent="0.25">
      <c r="A5" s="63" t="s">
        <v>82</v>
      </c>
      <c r="B5" s="63">
        <v>15000</v>
      </c>
      <c r="C5" s="63">
        <v>0</v>
      </c>
      <c r="D5" s="63">
        <f t="shared" ref="D5:D28" si="0">B5-C5</f>
        <v>15000</v>
      </c>
      <c r="E5" s="63"/>
    </row>
    <row r="6" spans="1:5" x14ac:dyDescent="0.25">
      <c r="A6" s="63" t="s">
        <v>82</v>
      </c>
      <c r="B6" s="63">
        <v>30000</v>
      </c>
      <c r="C6" s="63">
        <v>0</v>
      </c>
      <c r="D6" s="63">
        <f t="shared" si="0"/>
        <v>30000</v>
      </c>
      <c r="E6" s="63"/>
    </row>
    <row r="7" spans="1:5" x14ac:dyDescent="0.25">
      <c r="A7" s="63" t="s">
        <v>82</v>
      </c>
      <c r="B7" s="63">
        <v>1000</v>
      </c>
      <c r="C7" s="63"/>
      <c r="D7" s="63">
        <f t="shared" si="0"/>
        <v>1000</v>
      </c>
      <c r="E7" s="63"/>
    </row>
    <row r="8" spans="1:5" x14ac:dyDescent="0.25">
      <c r="A8" s="63" t="s">
        <v>86</v>
      </c>
      <c r="B8" s="63">
        <v>4000</v>
      </c>
      <c r="C8" s="63"/>
      <c r="D8" s="63">
        <f t="shared" si="0"/>
        <v>4000</v>
      </c>
      <c r="E8" s="63"/>
    </row>
    <row r="9" spans="1:5" x14ac:dyDescent="0.25">
      <c r="A9" s="63" t="s">
        <v>91</v>
      </c>
      <c r="B9" s="63">
        <v>5000</v>
      </c>
      <c r="C9" s="63"/>
      <c r="D9" s="63">
        <f t="shared" si="0"/>
        <v>5000</v>
      </c>
      <c r="E9" s="63"/>
    </row>
    <row r="10" spans="1:5" x14ac:dyDescent="0.25">
      <c r="A10" s="63" t="s">
        <v>92</v>
      </c>
      <c r="B10" s="63">
        <v>5000</v>
      </c>
      <c r="C10" s="63"/>
      <c r="D10" s="63">
        <f t="shared" si="0"/>
        <v>5000</v>
      </c>
      <c r="E10" s="63"/>
    </row>
    <row r="11" spans="1:5" x14ac:dyDescent="0.25">
      <c r="A11" s="63" t="s">
        <v>106</v>
      </c>
      <c r="B11" s="63">
        <v>70000</v>
      </c>
      <c r="C11" s="63"/>
      <c r="D11" s="63">
        <f t="shared" si="0"/>
        <v>70000</v>
      </c>
      <c r="E11" s="63"/>
    </row>
    <row r="12" spans="1:5" x14ac:dyDescent="0.25">
      <c r="A12" s="63"/>
      <c r="B12" s="63"/>
      <c r="C12" s="63"/>
      <c r="D12" s="63">
        <f t="shared" si="0"/>
        <v>0</v>
      </c>
      <c r="E12" s="63"/>
    </row>
    <row r="13" spans="1:5" x14ac:dyDescent="0.25">
      <c r="A13" s="63"/>
      <c r="B13" s="63"/>
      <c r="C13" s="63"/>
      <c r="D13" s="63">
        <f t="shared" si="0"/>
        <v>0</v>
      </c>
      <c r="E13" s="63"/>
    </row>
    <row r="14" spans="1:5" x14ac:dyDescent="0.25">
      <c r="A14" s="63"/>
      <c r="B14" s="63"/>
      <c r="C14" s="63"/>
      <c r="D14" s="63">
        <f t="shared" si="0"/>
        <v>0</v>
      </c>
      <c r="E14" s="63"/>
    </row>
    <row r="15" spans="1:5" x14ac:dyDescent="0.25">
      <c r="A15" s="63"/>
      <c r="B15" s="63"/>
      <c r="C15" s="63"/>
      <c r="D15" s="63">
        <f t="shared" si="0"/>
        <v>0</v>
      </c>
      <c r="E15" s="63"/>
    </row>
    <row r="16" spans="1:5" x14ac:dyDescent="0.25">
      <c r="A16" s="63"/>
      <c r="B16" s="63"/>
      <c r="C16" s="63"/>
      <c r="D16" s="63">
        <f t="shared" si="0"/>
        <v>0</v>
      </c>
      <c r="E16" s="63"/>
    </row>
    <row r="17" spans="1:5" x14ac:dyDescent="0.25">
      <c r="A17" s="63"/>
      <c r="B17" s="63"/>
      <c r="C17" s="63"/>
      <c r="D17" s="63">
        <f t="shared" si="0"/>
        <v>0</v>
      </c>
      <c r="E17" s="63"/>
    </row>
    <row r="18" spans="1:5" x14ac:dyDescent="0.25">
      <c r="A18" s="63"/>
      <c r="B18" s="63"/>
      <c r="C18" s="63"/>
      <c r="D18" s="63">
        <f t="shared" si="0"/>
        <v>0</v>
      </c>
      <c r="E18" s="63"/>
    </row>
    <row r="19" spans="1:5" x14ac:dyDescent="0.25">
      <c r="A19" s="63"/>
      <c r="B19" s="63"/>
      <c r="C19" s="63"/>
      <c r="D19" s="63">
        <f t="shared" si="0"/>
        <v>0</v>
      </c>
      <c r="E19" s="63"/>
    </row>
    <row r="20" spans="1:5" x14ac:dyDescent="0.25">
      <c r="A20" s="63"/>
      <c r="B20" s="63"/>
      <c r="C20" s="63"/>
      <c r="D20" s="63">
        <f t="shared" si="0"/>
        <v>0</v>
      </c>
      <c r="E20" s="63"/>
    </row>
    <row r="21" spans="1:5" x14ac:dyDescent="0.25">
      <c r="A21" s="63"/>
      <c r="B21" s="63"/>
      <c r="C21" s="63"/>
      <c r="D21" s="63">
        <f t="shared" si="0"/>
        <v>0</v>
      </c>
      <c r="E21" s="63"/>
    </row>
    <row r="22" spans="1:5" x14ac:dyDescent="0.25">
      <c r="A22" s="63"/>
      <c r="B22" s="63"/>
      <c r="C22" s="63"/>
      <c r="D22" s="63">
        <f t="shared" si="0"/>
        <v>0</v>
      </c>
      <c r="E22" s="63"/>
    </row>
    <row r="23" spans="1:5" x14ac:dyDescent="0.25">
      <c r="A23" s="63"/>
      <c r="B23" s="63"/>
      <c r="C23" s="63"/>
      <c r="D23" s="63">
        <f t="shared" si="0"/>
        <v>0</v>
      </c>
      <c r="E23" s="63"/>
    </row>
    <row r="24" spans="1:5" x14ac:dyDescent="0.25">
      <c r="A24" s="63"/>
      <c r="B24" s="63"/>
      <c r="C24" s="63"/>
      <c r="D24" s="63">
        <f t="shared" si="0"/>
        <v>0</v>
      </c>
      <c r="E24" s="63"/>
    </row>
    <row r="25" spans="1:5" x14ac:dyDescent="0.25">
      <c r="A25" s="63"/>
      <c r="B25" s="63"/>
      <c r="C25" s="63"/>
      <c r="D25" s="63">
        <f t="shared" si="0"/>
        <v>0</v>
      </c>
      <c r="E25" s="63"/>
    </row>
    <row r="26" spans="1:5" x14ac:dyDescent="0.25">
      <c r="A26" s="63"/>
      <c r="B26" s="63"/>
      <c r="C26" s="63"/>
      <c r="D26" s="63">
        <f t="shared" si="0"/>
        <v>0</v>
      </c>
      <c r="E26" s="63"/>
    </row>
    <row r="27" spans="1:5" x14ac:dyDescent="0.25">
      <c r="A27" s="63"/>
      <c r="B27" s="63"/>
      <c r="C27" s="63"/>
      <c r="D27" s="63">
        <f t="shared" si="0"/>
        <v>0</v>
      </c>
      <c r="E27" s="63"/>
    </row>
    <row r="28" spans="1:5" x14ac:dyDescent="0.25">
      <c r="A28" s="63"/>
      <c r="B28" s="63"/>
      <c r="C28" s="63"/>
      <c r="D28" s="63">
        <f t="shared" si="0"/>
        <v>0</v>
      </c>
      <c r="E28" s="63"/>
    </row>
    <row r="29" spans="1:5" x14ac:dyDescent="0.25">
      <c r="A29" s="63"/>
      <c r="B29" s="63"/>
      <c r="C29" s="63"/>
      <c r="D29" s="63"/>
      <c r="E29" s="63"/>
    </row>
    <row r="30" spans="1:5" x14ac:dyDescent="0.25">
      <c r="A30" s="63"/>
      <c r="B30" s="63"/>
      <c r="C30" s="63"/>
      <c r="D30" s="63"/>
      <c r="E30" s="63"/>
    </row>
    <row r="31" spans="1:5" x14ac:dyDescent="0.25">
      <c r="A31" s="63"/>
      <c r="B31" s="63"/>
      <c r="C31" s="63"/>
      <c r="D31" s="63"/>
      <c r="E31" s="63"/>
    </row>
    <row r="32" spans="1:5" x14ac:dyDescent="0.25">
      <c r="A32" s="63"/>
      <c r="B32" s="63"/>
      <c r="C32" s="63"/>
      <c r="D32" s="63"/>
      <c r="E32" s="63"/>
    </row>
    <row r="33" spans="1:5" x14ac:dyDescent="0.25">
      <c r="A33" s="63"/>
      <c r="B33" s="63"/>
      <c r="C33" s="63"/>
      <c r="D33" s="63"/>
      <c r="E33" s="63"/>
    </row>
    <row r="34" spans="1:5" x14ac:dyDescent="0.25">
      <c r="A34" s="63"/>
      <c r="B34" s="63"/>
      <c r="C34" s="63"/>
      <c r="D34" s="63"/>
      <c r="E34" s="63"/>
    </row>
    <row r="35" spans="1:5" x14ac:dyDescent="0.25">
      <c r="A35" s="63"/>
      <c r="B35" s="63"/>
      <c r="C35" s="63"/>
      <c r="D35" s="63"/>
      <c r="E35" s="63"/>
    </row>
    <row r="36" spans="1:5" x14ac:dyDescent="0.25">
      <c r="A36" s="63"/>
      <c r="B36" s="63"/>
      <c r="C36" s="63"/>
      <c r="D36" s="63"/>
      <c r="E36" s="63"/>
    </row>
    <row r="37" spans="1:5" x14ac:dyDescent="0.25">
      <c r="A37" s="63"/>
      <c r="B37" s="63"/>
      <c r="C37" s="63"/>
      <c r="D37" s="63"/>
      <c r="E37" s="63"/>
    </row>
    <row r="38" spans="1:5" x14ac:dyDescent="0.25">
      <c r="A38" s="63"/>
      <c r="B38" s="63"/>
      <c r="C38" s="63"/>
      <c r="D38" s="63"/>
      <c r="E38" s="63"/>
    </row>
    <row r="39" spans="1:5" x14ac:dyDescent="0.25">
      <c r="A39" s="63"/>
      <c r="B39" s="63"/>
      <c r="C39" s="63"/>
      <c r="D39" s="63"/>
      <c r="E39" s="63"/>
    </row>
    <row r="40" spans="1:5" x14ac:dyDescent="0.25">
      <c r="A40" s="63"/>
      <c r="B40" s="63"/>
      <c r="C40" s="63"/>
      <c r="D40" s="63"/>
      <c r="E40" s="63"/>
    </row>
    <row r="41" spans="1:5" x14ac:dyDescent="0.25">
      <c r="A41" s="63"/>
      <c r="B41" s="63"/>
      <c r="C41" s="63"/>
      <c r="D41" s="63"/>
      <c r="E41" s="63"/>
    </row>
    <row r="42" spans="1:5" x14ac:dyDescent="0.25">
      <c r="A42" s="63"/>
      <c r="B42" s="63"/>
      <c r="C42" s="63"/>
      <c r="D42" s="63"/>
      <c r="E42" s="63"/>
    </row>
    <row r="43" spans="1:5" x14ac:dyDescent="0.25">
      <c r="A43" s="63"/>
      <c r="B43" s="63"/>
      <c r="C43" s="63"/>
      <c r="D43" s="63"/>
      <c r="E43" s="63"/>
    </row>
    <row r="44" spans="1:5" x14ac:dyDescent="0.25">
      <c r="A44" s="63"/>
      <c r="B44" s="63"/>
      <c r="C44" s="63"/>
      <c r="D44" s="63"/>
      <c r="E44" s="63"/>
    </row>
    <row r="45" spans="1:5" x14ac:dyDescent="0.25">
      <c r="A45" s="63"/>
      <c r="B45" s="63"/>
      <c r="C45" s="63"/>
      <c r="D45" s="63"/>
      <c r="E45" s="63"/>
    </row>
    <row r="46" spans="1:5" x14ac:dyDescent="0.25">
      <c r="A46" s="63"/>
      <c r="B46" s="63"/>
      <c r="C46" s="63"/>
      <c r="D46" s="63"/>
      <c r="E46" s="63"/>
    </row>
    <row r="47" spans="1:5" x14ac:dyDescent="0.25">
      <c r="A47" s="63"/>
      <c r="B47" s="63"/>
      <c r="C47" s="63"/>
      <c r="D47" s="63"/>
      <c r="E47" s="63"/>
    </row>
    <row r="48" spans="1:5" x14ac:dyDescent="0.25">
      <c r="A48" s="63"/>
      <c r="B48" s="63"/>
      <c r="C48" s="63"/>
      <c r="D48" s="63"/>
      <c r="E48" s="63"/>
    </row>
    <row r="49" spans="1:5" x14ac:dyDescent="0.25">
      <c r="A49" s="63"/>
      <c r="B49" s="63"/>
      <c r="C49" s="63"/>
      <c r="D49" s="63"/>
      <c r="E49" s="63"/>
    </row>
    <row r="50" spans="1:5" x14ac:dyDescent="0.25">
      <c r="A50" s="63"/>
      <c r="B50" s="63"/>
      <c r="C50" s="63"/>
      <c r="D50" s="63"/>
      <c r="E50" s="63"/>
    </row>
    <row r="51" spans="1:5" x14ac:dyDescent="0.25">
      <c r="A51" s="63"/>
      <c r="B51" s="63"/>
      <c r="C51" s="63"/>
      <c r="D51" s="63"/>
      <c r="E51" s="63"/>
    </row>
    <row r="52" spans="1:5" x14ac:dyDescent="0.25">
      <c r="A52" s="63"/>
      <c r="B52" s="63"/>
      <c r="C52" s="63"/>
      <c r="D52" s="63"/>
      <c r="E52" s="63"/>
    </row>
    <row r="53" spans="1:5" x14ac:dyDescent="0.25">
      <c r="A53" s="63"/>
      <c r="B53" s="63"/>
      <c r="C53" s="63"/>
      <c r="D53" s="63"/>
      <c r="E53" s="63"/>
    </row>
    <row r="54" spans="1:5" x14ac:dyDescent="0.25">
      <c r="A54" s="63"/>
      <c r="B54" s="63"/>
      <c r="C54" s="63"/>
      <c r="D54" s="63"/>
      <c r="E54" s="63"/>
    </row>
    <row r="55" spans="1:5" x14ac:dyDescent="0.25">
      <c r="A55" s="63"/>
      <c r="B55" s="63"/>
      <c r="C55" s="63"/>
      <c r="D55" s="63"/>
      <c r="E55" s="63"/>
    </row>
    <row r="56" spans="1:5" x14ac:dyDescent="0.25">
      <c r="A56" s="63"/>
      <c r="B56" s="63"/>
      <c r="C56" s="63"/>
      <c r="D56" s="63"/>
      <c r="E56" s="63"/>
    </row>
    <row r="57" spans="1:5" x14ac:dyDescent="0.25">
      <c r="A57" s="63"/>
      <c r="B57" s="63"/>
      <c r="C57" s="63"/>
      <c r="D57" s="63"/>
      <c r="E57" s="63"/>
    </row>
    <row r="58" spans="1:5" x14ac:dyDescent="0.25">
      <c r="A58" s="63"/>
      <c r="B58" s="63"/>
      <c r="C58" s="63"/>
      <c r="D58" s="63"/>
      <c r="E58" s="63"/>
    </row>
    <row r="59" spans="1:5" x14ac:dyDescent="0.25">
      <c r="A59" s="63"/>
      <c r="B59" s="63"/>
      <c r="C59" s="63"/>
      <c r="D59" s="63"/>
      <c r="E59" s="63"/>
    </row>
    <row r="60" spans="1:5" x14ac:dyDescent="0.25">
      <c r="A60" s="63"/>
      <c r="B60" s="63"/>
      <c r="C60" s="63"/>
      <c r="D60" s="63"/>
      <c r="E60" s="63"/>
    </row>
    <row r="61" spans="1:5" x14ac:dyDescent="0.25">
      <c r="A61" s="63"/>
      <c r="B61" s="63"/>
      <c r="C61" s="63"/>
      <c r="D61" s="63"/>
      <c r="E61" s="63"/>
    </row>
    <row r="62" spans="1:5" x14ac:dyDescent="0.25">
      <c r="A62" s="63"/>
      <c r="B62" s="63"/>
      <c r="C62" s="63"/>
      <c r="D62" s="63"/>
      <c r="E62" s="63"/>
    </row>
    <row r="63" spans="1:5" x14ac:dyDescent="0.25">
      <c r="A63" s="63"/>
      <c r="B63" s="63"/>
      <c r="C63" s="63"/>
      <c r="D63" s="63"/>
      <c r="E63" s="63"/>
    </row>
    <row r="64" spans="1:5" x14ac:dyDescent="0.25">
      <c r="A64" s="63"/>
      <c r="B64" s="63"/>
      <c r="C64" s="63"/>
      <c r="D64" s="63"/>
      <c r="E64" s="63"/>
    </row>
    <row r="65" spans="1:5" x14ac:dyDescent="0.25">
      <c r="A65" s="63"/>
      <c r="B65" s="63"/>
      <c r="C65" s="63"/>
      <c r="D65" s="63"/>
      <c r="E65" s="63"/>
    </row>
    <row r="66" spans="1:5" x14ac:dyDescent="0.25">
      <c r="A66" s="63"/>
      <c r="B66" s="63"/>
      <c r="C66" s="63"/>
      <c r="D66" s="63"/>
      <c r="E66" s="63"/>
    </row>
    <row r="67" spans="1:5" x14ac:dyDescent="0.25">
      <c r="A67" s="63"/>
      <c r="B67" s="63"/>
      <c r="C67" s="63"/>
      <c r="D67" s="63"/>
      <c r="E67" s="63"/>
    </row>
    <row r="68" spans="1:5" x14ac:dyDescent="0.25">
      <c r="A68" s="63"/>
      <c r="B68" s="63"/>
      <c r="C68" s="63"/>
      <c r="D68" s="63"/>
      <c r="E68" s="63"/>
    </row>
    <row r="69" spans="1:5" x14ac:dyDescent="0.25">
      <c r="A69" s="63"/>
      <c r="B69" s="63"/>
      <c r="C69" s="63"/>
      <c r="D69" s="63"/>
      <c r="E69" s="63"/>
    </row>
    <row r="70" spans="1:5" x14ac:dyDescent="0.25">
      <c r="A70" s="63"/>
      <c r="B70" s="63"/>
      <c r="C70" s="63"/>
      <c r="D70" s="63"/>
      <c r="E70" s="63"/>
    </row>
    <row r="71" spans="1:5" x14ac:dyDescent="0.25">
      <c r="A71" s="63"/>
      <c r="B71" s="63"/>
      <c r="C71" s="63"/>
      <c r="D71" s="63"/>
      <c r="E71" s="63"/>
    </row>
    <row r="72" spans="1:5" x14ac:dyDescent="0.25">
      <c r="A72" s="63"/>
      <c r="B72" s="63"/>
      <c r="C72" s="63"/>
      <c r="D72" s="63"/>
      <c r="E72" s="63"/>
    </row>
    <row r="73" spans="1:5" x14ac:dyDescent="0.25">
      <c r="A73" s="63"/>
      <c r="B73" s="63"/>
      <c r="C73" s="63"/>
      <c r="D73" s="63"/>
      <c r="E73" s="63"/>
    </row>
    <row r="74" spans="1:5" x14ac:dyDescent="0.25">
      <c r="A74" s="63"/>
      <c r="B74" s="63"/>
      <c r="C74" s="63"/>
      <c r="D74" s="63"/>
      <c r="E74" s="63"/>
    </row>
    <row r="75" spans="1:5" x14ac:dyDescent="0.25">
      <c r="A75" s="63"/>
      <c r="B75" s="63"/>
      <c r="C75" s="63"/>
      <c r="D75" s="63"/>
      <c r="E75" s="63"/>
    </row>
    <row r="76" spans="1:5" x14ac:dyDescent="0.25">
      <c r="A76" s="63"/>
      <c r="B76" s="63"/>
      <c r="C76" s="63"/>
      <c r="D76" s="63"/>
      <c r="E76" s="63"/>
    </row>
    <row r="77" spans="1:5" x14ac:dyDescent="0.25">
      <c r="A77" s="63"/>
      <c r="B77" s="63"/>
      <c r="C77" s="63"/>
      <c r="D77" s="63"/>
      <c r="E77" s="63"/>
    </row>
    <row r="78" spans="1:5" x14ac:dyDescent="0.25">
      <c r="A78" s="63"/>
      <c r="B78" s="63"/>
      <c r="C78" s="63"/>
      <c r="D78" s="63"/>
      <c r="E78" s="63"/>
    </row>
    <row r="79" spans="1:5" x14ac:dyDescent="0.25">
      <c r="A79" s="63"/>
      <c r="B79" s="63"/>
      <c r="C79" s="63"/>
      <c r="D79" s="63"/>
      <c r="E79" s="63"/>
    </row>
    <row r="80" spans="1:5" x14ac:dyDescent="0.25">
      <c r="A80" s="63"/>
      <c r="B80" s="63"/>
      <c r="C80" s="63"/>
      <c r="D80" s="63"/>
      <c r="E80" s="63"/>
    </row>
    <row r="81" spans="1:5" x14ac:dyDescent="0.25">
      <c r="A81" s="63"/>
      <c r="B81" s="63"/>
      <c r="C81" s="63"/>
      <c r="D81" s="63"/>
      <c r="E81" s="63"/>
    </row>
    <row r="82" spans="1:5" x14ac:dyDescent="0.25">
      <c r="A82" s="63"/>
      <c r="B82" s="63"/>
      <c r="C82" s="63"/>
      <c r="D82" s="63"/>
      <c r="E82" s="63"/>
    </row>
    <row r="83" spans="1:5" x14ac:dyDescent="0.25">
      <c r="A83" s="63"/>
      <c r="B83" s="63"/>
      <c r="C83" s="63"/>
      <c r="D83" s="63"/>
      <c r="E83" s="63"/>
    </row>
    <row r="84" spans="1:5" x14ac:dyDescent="0.25">
      <c r="A84" s="63"/>
      <c r="B84" s="63"/>
      <c r="C84" s="63"/>
      <c r="D84" s="63"/>
      <c r="E84" s="63"/>
    </row>
    <row r="85" spans="1:5" x14ac:dyDescent="0.25">
      <c r="A85" s="63"/>
      <c r="B85" s="63"/>
      <c r="C85" s="63"/>
      <c r="D85" s="63"/>
      <c r="E85" s="63"/>
    </row>
    <row r="86" spans="1:5" x14ac:dyDescent="0.25">
      <c r="A86" s="63"/>
      <c r="B86" s="63"/>
      <c r="C86" s="63"/>
      <c r="D86" s="63"/>
      <c r="E86" s="63"/>
    </row>
    <row r="87" spans="1:5" x14ac:dyDescent="0.25">
      <c r="A87" s="63"/>
      <c r="B87" s="63"/>
      <c r="C87" s="63"/>
      <c r="D87" s="63"/>
      <c r="E87" s="63"/>
    </row>
    <row r="88" spans="1:5" x14ac:dyDescent="0.25">
      <c r="A88" s="63"/>
      <c r="B88" s="63"/>
      <c r="C88" s="63"/>
      <c r="D88" s="63"/>
      <c r="E88" s="63"/>
    </row>
    <row r="89" spans="1:5" x14ac:dyDescent="0.25">
      <c r="A89" s="63"/>
      <c r="B89" s="63"/>
      <c r="C89" s="63"/>
      <c r="D89" s="63"/>
      <c r="E89" s="63"/>
    </row>
    <row r="90" spans="1:5" x14ac:dyDescent="0.25">
      <c r="A90" s="63"/>
      <c r="B90" s="63"/>
      <c r="C90" s="63"/>
      <c r="D90" s="63"/>
      <c r="E90" s="63"/>
    </row>
    <row r="91" spans="1:5" x14ac:dyDescent="0.25">
      <c r="A91" s="63"/>
      <c r="B91" s="63"/>
      <c r="C91" s="63"/>
      <c r="D91" s="63"/>
      <c r="E91" s="63"/>
    </row>
    <row r="92" spans="1:5" x14ac:dyDescent="0.25">
      <c r="A92" s="63"/>
      <c r="B92" s="63"/>
      <c r="C92" s="63"/>
      <c r="D92" s="63"/>
      <c r="E92" s="63"/>
    </row>
    <row r="93" spans="1:5" x14ac:dyDescent="0.25">
      <c r="A93" s="63"/>
      <c r="B93" s="63"/>
      <c r="C93" s="63"/>
      <c r="D93" s="63"/>
      <c r="E93" s="63"/>
    </row>
    <row r="94" spans="1:5" x14ac:dyDescent="0.25">
      <c r="A94" s="63"/>
      <c r="B94" s="63"/>
      <c r="C94" s="63"/>
      <c r="D94" s="63"/>
      <c r="E94" s="63"/>
    </row>
    <row r="95" spans="1:5" x14ac:dyDescent="0.25">
      <c r="A95" s="63"/>
      <c r="B95" s="63"/>
      <c r="C95" s="63"/>
      <c r="D95" s="63"/>
      <c r="E95" s="63"/>
    </row>
    <row r="96" spans="1:5" x14ac:dyDescent="0.25">
      <c r="A96" s="63"/>
      <c r="B96" s="63"/>
      <c r="C96" s="63"/>
      <c r="D96" s="63"/>
      <c r="E96" s="63"/>
    </row>
    <row r="97" spans="1:5" x14ac:dyDescent="0.25">
      <c r="A97" s="63"/>
      <c r="B97" s="63"/>
      <c r="C97" s="63"/>
      <c r="D97" s="63"/>
      <c r="E97" s="63"/>
    </row>
    <row r="98" spans="1:5" x14ac:dyDescent="0.25">
      <c r="A98" s="63"/>
      <c r="B98" s="63"/>
      <c r="C98" s="63"/>
      <c r="D98" s="63"/>
      <c r="E98" s="63"/>
    </row>
    <row r="99" spans="1:5" x14ac:dyDescent="0.25">
      <c r="A99" s="63"/>
      <c r="B99" s="63"/>
      <c r="C99" s="63"/>
      <c r="D99" s="63"/>
      <c r="E99" s="63"/>
    </row>
    <row r="100" spans="1:5" x14ac:dyDescent="0.25">
      <c r="A100" s="63"/>
      <c r="B100" s="63"/>
      <c r="C100" s="63"/>
      <c r="D100" s="63"/>
      <c r="E100" s="63"/>
    </row>
    <row r="101" spans="1:5" x14ac:dyDescent="0.25">
      <c r="A101" s="63"/>
      <c r="B101" s="63"/>
      <c r="C101" s="63"/>
      <c r="D101" s="63"/>
      <c r="E101" s="63"/>
    </row>
    <row r="102" spans="1:5" x14ac:dyDescent="0.25">
      <c r="A102" s="63"/>
      <c r="B102" s="63"/>
      <c r="C102" s="63"/>
      <c r="D102" s="63"/>
      <c r="E102" s="63"/>
    </row>
    <row r="103" spans="1:5" x14ac:dyDescent="0.25">
      <c r="A103" s="63"/>
      <c r="B103" s="63"/>
      <c r="C103" s="63"/>
      <c r="D103" s="63"/>
      <c r="E103" s="63"/>
    </row>
    <row r="104" spans="1:5" x14ac:dyDescent="0.25">
      <c r="A104" s="63"/>
      <c r="B104" s="63"/>
      <c r="C104" s="63"/>
      <c r="D104" s="63"/>
      <c r="E104" s="63"/>
    </row>
    <row r="105" spans="1:5" x14ac:dyDescent="0.25">
      <c r="A105" s="63"/>
      <c r="B105" s="63"/>
      <c r="C105" s="63"/>
      <c r="D105" s="63"/>
      <c r="E105" s="63"/>
    </row>
    <row r="106" spans="1:5" x14ac:dyDescent="0.25">
      <c r="A106" s="63"/>
      <c r="B106" s="63"/>
      <c r="C106" s="63"/>
      <c r="D106" s="63"/>
      <c r="E106" s="63"/>
    </row>
    <row r="107" spans="1:5" x14ac:dyDescent="0.25">
      <c r="A107" s="63"/>
      <c r="B107" s="63"/>
      <c r="C107" s="63"/>
      <c r="D107" s="63"/>
      <c r="E107" s="63"/>
    </row>
    <row r="108" spans="1:5" x14ac:dyDescent="0.25">
      <c r="A108" s="63"/>
      <c r="B108" s="63"/>
      <c r="C108" s="63"/>
      <c r="D108" s="63"/>
      <c r="E108" s="63"/>
    </row>
    <row r="109" spans="1:5" x14ac:dyDescent="0.25">
      <c r="A109" s="63"/>
      <c r="B109" s="63"/>
      <c r="C109" s="63"/>
      <c r="D109" s="63"/>
      <c r="E109" s="63"/>
    </row>
    <row r="110" spans="1:5" x14ac:dyDescent="0.25">
      <c r="A110" s="63"/>
      <c r="B110" s="63"/>
      <c r="C110" s="63"/>
      <c r="D110" s="63"/>
      <c r="E110" s="63"/>
    </row>
    <row r="111" spans="1:5" x14ac:dyDescent="0.25">
      <c r="A111" s="63"/>
      <c r="B111" s="63"/>
      <c r="C111" s="63"/>
      <c r="D111" s="63"/>
      <c r="E111" s="63"/>
    </row>
    <row r="112" spans="1:5" x14ac:dyDescent="0.25">
      <c r="A112" s="63"/>
      <c r="B112" s="63"/>
      <c r="C112" s="63"/>
      <c r="D112" s="63"/>
      <c r="E112" s="63"/>
    </row>
    <row r="113" spans="1:5" x14ac:dyDescent="0.25">
      <c r="A113" s="63"/>
      <c r="B113" s="63"/>
      <c r="C113" s="63"/>
      <c r="D113" s="63"/>
      <c r="E113" s="63"/>
    </row>
    <row r="114" spans="1:5" x14ac:dyDescent="0.25">
      <c r="A114" s="63"/>
      <c r="B114" s="63"/>
      <c r="C114" s="63"/>
      <c r="D114" s="63"/>
      <c r="E114" s="63"/>
    </row>
    <row r="115" spans="1:5" x14ac:dyDescent="0.25">
      <c r="A115" s="63"/>
      <c r="B115" s="63"/>
      <c r="C115" s="63"/>
      <c r="D115" s="63"/>
      <c r="E115" s="63"/>
    </row>
    <row r="116" spans="1:5" x14ac:dyDescent="0.25">
      <c r="A116" s="63"/>
      <c r="B116" s="63"/>
      <c r="C116" s="63"/>
      <c r="D116" s="63"/>
      <c r="E116" s="63"/>
    </row>
    <row r="117" spans="1:5" x14ac:dyDescent="0.25">
      <c r="A117" s="63"/>
      <c r="B117" s="63"/>
      <c r="C117" s="63"/>
      <c r="D117" s="63"/>
      <c r="E117" s="63"/>
    </row>
    <row r="118" spans="1:5" x14ac:dyDescent="0.25">
      <c r="A118" s="63"/>
      <c r="B118" s="63"/>
      <c r="C118" s="63"/>
      <c r="D118" s="63"/>
      <c r="E118" s="63"/>
    </row>
    <row r="119" spans="1:5" x14ac:dyDescent="0.25">
      <c r="A119" s="63"/>
      <c r="B119" s="63"/>
      <c r="C119" s="63"/>
      <c r="D119" s="63"/>
      <c r="E119" s="63"/>
    </row>
    <row r="120" spans="1:5" x14ac:dyDescent="0.25">
      <c r="A120" s="63"/>
      <c r="B120" s="63"/>
      <c r="C120" s="63"/>
      <c r="D120" s="63"/>
      <c r="E120" s="63"/>
    </row>
    <row r="121" spans="1:5" x14ac:dyDescent="0.25">
      <c r="A121" s="63"/>
      <c r="B121" s="63"/>
      <c r="C121" s="63"/>
      <c r="D121" s="63"/>
      <c r="E121" s="63"/>
    </row>
    <row r="122" spans="1:5" x14ac:dyDescent="0.25">
      <c r="A122" s="63"/>
      <c r="B122" s="63"/>
      <c r="C122" s="63"/>
      <c r="D122" s="63"/>
      <c r="E122" s="63"/>
    </row>
    <row r="123" spans="1:5" x14ac:dyDescent="0.25">
      <c r="A123" s="63"/>
      <c r="B123" s="63"/>
      <c r="C123" s="63"/>
      <c r="D123" s="63"/>
      <c r="E123" s="63"/>
    </row>
    <row r="124" spans="1:5" x14ac:dyDescent="0.25">
      <c r="A124" s="63"/>
      <c r="B124" s="63"/>
      <c r="C124" s="63"/>
      <c r="D124" s="63"/>
      <c r="E124" s="63"/>
    </row>
    <row r="125" spans="1:5" x14ac:dyDescent="0.25">
      <c r="A125" s="63"/>
      <c r="B125" s="63"/>
      <c r="C125" s="63"/>
      <c r="D125" s="63"/>
      <c r="E125" s="63"/>
    </row>
    <row r="126" spans="1:5" x14ac:dyDescent="0.25">
      <c r="A126" s="63"/>
      <c r="B126" s="63"/>
      <c r="C126" s="63"/>
      <c r="D126" s="63"/>
      <c r="E126" s="63"/>
    </row>
    <row r="127" spans="1:5" x14ac:dyDescent="0.25">
      <c r="A127" s="63"/>
      <c r="B127" s="63"/>
      <c r="C127" s="63"/>
      <c r="D127" s="63"/>
      <c r="E127" s="63"/>
    </row>
    <row r="128" spans="1:5" x14ac:dyDescent="0.25">
      <c r="A128" s="63"/>
      <c r="B128" s="63"/>
      <c r="C128" s="63"/>
      <c r="D128" s="63"/>
      <c r="E128" s="63"/>
    </row>
    <row r="129" spans="1:5" x14ac:dyDescent="0.25">
      <c r="A129" s="63"/>
      <c r="B129" s="63"/>
      <c r="C129" s="63"/>
      <c r="D129" s="63"/>
      <c r="E129" s="63"/>
    </row>
    <row r="130" spans="1:5" x14ac:dyDescent="0.25">
      <c r="A130" s="63"/>
      <c r="B130" s="63"/>
      <c r="C130" s="63"/>
      <c r="D130" s="63"/>
      <c r="E130" s="63"/>
    </row>
    <row r="131" spans="1:5" x14ac:dyDescent="0.25">
      <c r="A131" s="63"/>
      <c r="B131" s="63"/>
      <c r="C131" s="63"/>
      <c r="D131" s="63"/>
      <c r="E131" s="63"/>
    </row>
    <row r="132" spans="1:5" x14ac:dyDescent="0.25">
      <c r="A132" s="63"/>
      <c r="B132" s="63"/>
      <c r="C132" s="63"/>
      <c r="D132" s="63"/>
      <c r="E132" s="63"/>
    </row>
    <row r="133" spans="1:5" x14ac:dyDescent="0.25">
      <c r="A133" s="63"/>
      <c r="B133" s="63"/>
      <c r="C133" s="63"/>
      <c r="D133" s="63"/>
      <c r="E133" s="63"/>
    </row>
    <row r="134" spans="1:5" x14ac:dyDescent="0.25">
      <c r="A134" s="63"/>
      <c r="B134" s="63"/>
      <c r="C134" s="63"/>
      <c r="D134" s="63"/>
      <c r="E134" s="63"/>
    </row>
    <row r="135" spans="1:5" x14ac:dyDescent="0.25">
      <c r="A135" s="63"/>
      <c r="B135" s="63"/>
      <c r="C135" s="63"/>
      <c r="D135" s="63"/>
      <c r="E135" s="63"/>
    </row>
    <row r="136" spans="1:5" x14ac:dyDescent="0.25">
      <c r="A136" s="63"/>
      <c r="B136" s="63"/>
      <c r="C136" s="63"/>
      <c r="D136" s="63"/>
      <c r="E136" s="63"/>
    </row>
    <row r="137" spans="1:5" x14ac:dyDescent="0.25">
      <c r="A137" s="63"/>
      <c r="B137" s="63"/>
      <c r="C137" s="63"/>
      <c r="D137" s="63"/>
      <c r="E137" s="63"/>
    </row>
    <row r="138" spans="1:5" x14ac:dyDescent="0.25">
      <c r="A138" s="63"/>
      <c r="B138" s="63"/>
      <c r="C138" s="63"/>
      <c r="D138" s="63"/>
      <c r="E138" s="63"/>
    </row>
    <row r="139" spans="1:5" x14ac:dyDescent="0.25">
      <c r="A139" s="63"/>
      <c r="B139" s="63"/>
      <c r="C139" s="63"/>
      <c r="D139" s="63"/>
      <c r="E139" s="63"/>
    </row>
    <row r="140" spans="1:5" x14ac:dyDescent="0.25">
      <c r="A140" s="63"/>
      <c r="B140" s="63"/>
      <c r="C140" s="63"/>
      <c r="D140" s="63"/>
      <c r="E140" s="63"/>
    </row>
    <row r="141" spans="1:5" x14ac:dyDescent="0.25">
      <c r="A141" s="63"/>
      <c r="B141" s="63"/>
      <c r="C141" s="63"/>
      <c r="D141" s="63"/>
      <c r="E141" s="63"/>
    </row>
    <row r="142" spans="1:5" x14ac:dyDescent="0.25">
      <c r="A142" s="63"/>
      <c r="B142" s="63"/>
      <c r="C142" s="63"/>
      <c r="D142" s="63"/>
      <c r="E142" s="63"/>
    </row>
    <row r="143" spans="1:5" x14ac:dyDescent="0.25">
      <c r="A143" s="63"/>
      <c r="B143" s="63"/>
      <c r="C143" s="63"/>
      <c r="D143" s="63"/>
      <c r="E143" s="63"/>
    </row>
    <row r="144" spans="1:5" x14ac:dyDescent="0.25">
      <c r="A144" s="63"/>
      <c r="B144" s="63"/>
      <c r="C144" s="63"/>
      <c r="D144" s="63"/>
      <c r="E144" s="63"/>
    </row>
    <row r="145" spans="1:5" x14ac:dyDescent="0.25">
      <c r="A145" s="63"/>
      <c r="B145" s="63"/>
      <c r="C145" s="63"/>
      <c r="D145" s="63"/>
      <c r="E145" s="63"/>
    </row>
    <row r="146" spans="1:5" x14ac:dyDescent="0.25">
      <c r="A146" s="63"/>
      <c r="B146" s="63"/>
      <c r="C146" s="63"/>
      <c r="D146" s="63"/>
      <c r="E146" s="63"/>
    </row>
    <row r="147" spans="1:5" x14ac:dyDescent="0.25">
      <c r="A147" s="63"/>
      <c r="B147" s="63"/>
      <c r="C147" s="63"/>
      <c r="D147" s="63"/>
      <c r="E147" s="63"/>
    </row>
    <row r="148" spans="1:5" x14ac:dyDescent="0.25">
      <c r="A148" s="63"/>
      <c r="B148" s="63"/>
      <c r="C148" s="63"/>
      <c r="D148" s="63"/>
      <c r="E148" s="63"/>
    </row>
    <row r="149" spans="1:5" x14ac:dyDescent="0.25">
      <c r="A149" s="63"/>
      <c r="B149" s="63"/>
      <c r="C149" s="63"/>
      <c r="D149" s="63"/>
      <c r="E149" s="63"/>
    </row>
    <row r="150" spans="1:5" x14ac:dyDescent="0.25">
      <c r="A150" s="63"/>
      <c r="B150" s="63"/>
      <c r="C150" s="63"/>
      <c r="D150" s="63"/>
      <c r="E150" s="63"/>
    </row>
    <row r="151" spans="1:5" x14ac:dyDescent="0.25">
      <c r="A151" s="63"/>
      <c r="B151" s="63"/>
      <c r="C151" s="63"/>
      <c r="D151" s="63"/>
      <c r="E151" s="63"/>
    </row>
    <row r="152" spans="1:5" x14ac:dyDescent="0.25">
      <c r="A152" s="63"/>
      <c r="B152" s="63"/>
      <c r="C152" s="63"/>
      <c r="D152" s="63"/>
      <c r="E152" s="63"/>
    </row>
    <row r="153" spans="1:5" x14ac:dyDescent="0.25">
      <c r="A153" s="63"/>
      <c r="B153" s="63"/>
      <c r="C153" s="63"/>
      <c r="D153" s="63"/>
      <c r="E153" s="63"/>
    </row>
    <row r="154" spans="1:5" x14ac:dyDescent="0.25">
      <c r="A154" s="63"/>
      <c r="B154" s="63"/>
      <c r="C154" s="63"/>
      <c r="D154" s="63"/>
      <c r="E154" s="63"/>
    </row>
    <row r="155" spans="1:5" x14ac:dyDescent="0.25">
      <c r="A155" s="63"/>
      <c r="B155" s="63"/>
      <c r="C155" s="63"/>
      <c r="D155" s="63"/>
      <c r="E155" s="63"/>
    </row>
    <row r="156" spans="1:5" x14ac:dyDescent="0.25">
      <c r="A156" s="63"/>
      <c r="B156" s="63"/>
      <c r="C156" s="63"/>
      <c r="D156" s="63"/>
      <c r="E156" s="63"/>
    </row>
    <row r="157" spans="1:5" x14ac:dyDescent="0.25">
      <c r="A157" s="63"/>
      <c r="B157" s="63"/>
      <c r="C157" s="63"/>
      <c r="D157" s="63"/>
      <c r="E157" s="63"/>
    </row>
    <row r="158" spans="1:5" x14ac:dyDescent="0.25">
      <c r="A158" s="63"/>
      <c r="B158" s="63"/>
      <c r="C158" s="63"/>
      <c r="D158" s="63"/>
      <c r="E158" s="63"/>
    </row>
    <row r="159" spans="1:5" x14ac:dyDescent="0.25">
      <c r="A159" s="63"/>
      <c r="B159" s="63"/>
      <c r="C159" s="63"/>
      <c r="D159" s="63"/>
      <c r="E159" s="63"/>
    </row>
    <row r="160" spans="1:5" x14ac:dyDescent="0.25">
      <c r="A160" s="63"/>
      <c r="B160" s="63"/>
      <c r="C160" s="63"/>
      <c r="D160" s="63"/>
      <c r="E160" s="63"/>
    </row>
    <row r="161" spans="1:5" x14ac:dyDescent="0.25">
      <c r="A161" s="63"/>
      <c r="B161" s="63"/>
      <c r="C161" s="63"/>
      <c r="D161" s="63"/>
      <c r="E161" s="63"/>
    </row>
    <row r="162" spans="1:5" x14ac:dyDescent="0.25">
      <c r="A162" s="63"/>
      <c r="B162" s="63"/>
      <c r="C162" s="63"/>
      <c r="D162" s="63"/>
      <c r="E162" s="63"/>
    </row>
    <row r="163" spans="1:5" x14ac:dyDescent="0.25">
      <c r="A163" s="63"/>
      <c r="B163" s="63"/>
      <c r="C163" s="63"/>
      <c r="D163" s="63"/>
      <c r="E163" s="63"/>
    </row>
    <row r="164" spans="1:5" x14ac:dyDescent="0.25">
      <c r="A164" s="63"/>
      <c r="B164" s="63"/>
      <c r="C164" s="63"/>
      <c r="D164" s="63"/>
      <c r="E164" s="63"/>
    </row>
    <row r="165" spans="1:5" x14ac:dyDescent="0.25">
      <c r="A165" s="63"/>
      <c r="B165" s="63"/>
      <c r="C165" s="63"/>
      <c r="D165" s="63"/>
      <c r="E165" s="63"/>
    </row>
    <row r="166" spans="1:5" x14ac:dyDescent="0.25">
      <c r="A166" s="63"/>
      <c r="B166" s="63"/>
      <c r="C166" s="63"/>
      <c r="D166" s="63"/>
      <c r="E166" s="63"/>
    </row>
    <row r="167" spans="1:5" x14ac:dyDescent="0.25">
      <c r="A167" s="63"/>
      <c r="B167" s="63"/>
      <c r="C167" s="63"/>
      <c r="D167" s="63"/>
      <c r="E167" s="63"/>
    </row>
    <row r="168" spans="1:5" x14ac:dyDescent="0.25">
      <c r="A168" s="63"/>
      <c r="B168" s="63"/>
      <c r="C168" s="63"/>
      <c r="D168" s="63"/>
      <c r="E168" s="63"/>
    </row>
    <row r="169" spans="1:5" x14ac:dyDescent="0.25">
      <c r="A169" s="63"/>
      <c r="B169" s="63"/>
      <c r="C169" s="63"/>
      <c r="D169" s="63"/>
      <c r="E169" s="63"/>
    </row>
    <row r="170" spans="1:5" x14ac:dyDescent="0.25">
      <c r="A170" s="63"/>
      <c r="B170" s="63"/>
      <c r="C170" s="63"/>
      <c r="D170" s="63"/>
      <c r="E170" s="63"/>
    </row>
    <row r="171" spans="1:5" x14ac:dyDescent="0.25">
      <c r="A171" s="63"/>
      <c r="B171" s="63"/>
      <c r="C171" s="63"/>
      <c r="D171" s="63"/>
      <c r="E171" s="63"/>
    </row>
    <row r="172" spans="1:5" x14ac:dyDescent="0.25">
      <c r="A172" s="63"/>
      <c r="B172" s="63"/>
      <c r="C172" s="63"/>
      <c r="D172" s="63"/>
      <c r="E172" s="63"/>
    </row>
    <row r="173" spans="1:5" x14ac:dyDescent="0.25">
      <c r="A173" s="63"/>
      <c r="B173" s="63"/>
      <c r="C173" s="63"/>
      <c r="D173" s="63"/>
      <c r="E173" s="63"/>
    </row>
    <row r="174" spans="1:5" x14ac:dyDescent="0.25">
      <c r="A174" s="63"/>
      <c r="B174" s="63"/>
      <c r="C174" s="63"/>
      <c r="D174" s="63"/>
      <c r="E174" s="63"/>
    </row>
    <row r="175" spans="1:5" x14ac:dyDescent="0.25">
      <c r="A175" s="63"/>
      <c r="B175" s="63"/>
      <c r="C175" s="63"/>
      <c r="D175" s="63"/>
      <c r="E175" s="63"/>
    </row>
    <row r="176" spans="1:5" x14ac:dyDescent="0.25">
      <c r="A176" s="63"/>
      <c r="B176" s="63"/>
      <c r="C176" s="63"/>
      <c r="D176" s="63"/>
      <c r="E176" s="63"/>
    </row>
    <row r="177" spans="1:5" x14ac:dyDescent="0.25">
      <c r="A177" s="63"/>
      <c r="B177" s="63"/>
      <c r="C177" s="63"/>
      <c r="D177" s="63"/>
      <c r="E177" s="63"/>
    </row>
    <row r="178" spans="1:5" x14ac:dyDescent="0.25">
      <c r="A178" s="63"/>
      <c r="B178" s="63"/>
      <c r="C178" s="63"/>
      <c r="D178" s="63"/>
      <c r="E178" s="63"/>
    </row>
    <row r="179" spans="1:5" x14ac:dyDescent="0.25">
      <c r="A179" s="63"/>
      <c r="B179" s="63"/>
      <c r="C179" s="63"/>
      <c r="D179" s="63"/>
      <c r="E179" s="63"/>
    </row>
    <row r="180" spans="1:5" x14ac:dyDescent="0.25">
      <c r="A180" s="63"/>
      <c r="B180" s="63"/>
      <c r="C180" s="63"/>
      <c r="D180" s="63"/>
      <c r="E180" s="63"/>
    </row>
    <row r="181" spans="1:5" x14ac:dyDescent="0.25">
      <c r="A181" s="63"/>
      <c r="B181" s="63"/>
      <c r="C181" s="63"/>
      <c r="D181" s="63"/>
      <c r="E181" s="63"/>
    </row>
    <row r="182" spans="1:5" x14ac:dyDescent="0.25">
      <c r="A182" s="63"/>
      <c r="B182" s="63"/>
      <c r="C182" s="63"/>
      <c r="D182" s="63"/>
      <c r="E182" s="63"/>
    </row>
    <row r="183" spans="1:5" x14ac:dyDescent="0.25">
      <c r="A183" s="63"/>
      <c r="B183" s="63"/>
      <c r="C183" s="63"/>
      <c r="D183" s="63"/>
      <c r="E183" s="63"/>
    </row>
    <row r="184" spans="1:5" x14ac:dyDescent="0.25">
      <c r="A184" s="63"/>
      <c r="B184" s="63"/>
      <c r="C184" s="63"/>
      <c r="D184" s="63"/>
      <c r="E184" s="63"/>
    </row>
    <row r="185" spans="1:5" x14ac:dyDescent="0.25">
      <c r="A185" s="63"/>
      <c r="B185" s="63"/>
      <c r="C185" s="63"/>
      <c r="D185" s="63"/>
      <c r="E185" s="63"/>
    </row>
    <row r="186" spans="1:5" x14ac:dyDescent="0.25">
      <c r="A186" s="63"/>
      <c r="B186" s="63"/>
      <c r="C186" s="63"/>
      <c r="D186" s="63"/>
      <c r="E186" s="63"/>
    </row>
    <row r="187" spans="1:5" x14ac:dyDescent="0.25">
      <c r="A187" s="63"/>
      <c r="B187" s="63"/>
      <c r="C187" s="63"/>
      <c r="D187" s="63"/>
      <c r="E187" s="63"/>
    </row>
    <row r="188" spans="1:5" x14ac:dyDescent="0.25">
      <c r="A188" s="63"/>
      <c r="B188" s="63"/>
      <c r="C188" s="63"/>
      <c r="D188" s="63"/>
      <c r="E188" s="63"/>
    </row>
    <row r="189" spans="1:5" x14ac:dyDescent="0.25">
      <c r="A189" s="63"/>
      <c r="B189" s="63"/>
      <c r="C189" s="63"/>
      <c r="D189" s="63"/>
      <c r="E189" s="63"/>
    </row>
    <row r="190" spans="1:5" x14ac:dyDescent="0.25">
      <c r="A190" s="63"/>
      <c r="B190" s="63"/>
      <c r="C190" s="63"/>
      <c r="D190" s="63"/>
      <c r="E190" s="63"/>
    </row>
    <row r="191" spans="1:5" x14ac:dyDescent="0.25">
      <c r="A191" s="63"/>
      <c r="B191" s="63"/>
      <c r="C191" s="63"/>
      <c r="D191" s="63"/>
      <c r="E191" s="63"/>
    </row>
    <row r="192" spans="1:5" x14ac:dyDescent="0.25">
      <c r="A192" s="63"/>
      <c r="B192" s="63"/>
      <c r="C192" s="63"/>
      <c r="D192" s="63"/>
      <c r="E192" s="63"/>
    </row>
    <row r="193" spans="1:5" x14ac:dyDescent="0.25">
      <c r="A193" s="63"/>
      <c r="B193" s="63"/>
      <c r="C193" s="63"/>
      <c r="D193" s="63"/>
      <c r="E193" s="63"/>
    </row>
    <row r="194" spans="1:5" x14ac:dyDescent="0.25">
      <c r="A194" s="63"/>
      <c r="B194" s="63"/>
      <c r="C194" s="63"/>
      <c r="D194" s="63"/>
      <c r="E194" s="63"/>
    </row>
    <row r="195" spans="1:5" x14ac:dyDescent="0.25">
      <c r="A195" s="63"/>
      <c r="B195" s="63"/>
      <c r="C195" s="63"/>
      <c r="D195" s="63"/>
      <c r="E195" s="63"/>
    </row>
    <row r="196" spans="1:5" x14ac:dyDescent="0.25">
      <c r="A196" s="63"/>
      <c r="B196" s="63"/>
      <c r="C196" s="63"/>
      <c r="D196" s="63"/>
      <c r="E196" s="63"/>
    </row>
    <row r="197" spans="1:5" x14ac:dyDescent="0.25">
      <c r="A197" s="63"/>
      <c r="B197" s="63"/>
      <c r="C197" s="63"/>
      <c r="D197" s="63"/>
      <c r="E197" s="63"/>
    </row>
    <row r="198" spans="1:5" x14ac:dyDescent="0.25">
      <c r="A198" s="63"/>
      <c r="B198" s="63"/>
      <c r="C198" s="63"/>
      <c r="D198" s="63"/>
      <c r="E198" s="63"/>
    </row>
    <row r="199" spans="1:5" x14ac:dyDescent="0.25">
      <c r="A199" s="63"/>
      <c r="B199" s="63"/>
      <c r="C199" s="63"/>
      <c r="D199" s="63"/>
      <c r="E199" s="63"/>
    </row>
    <row r="200" spans="1:5" x14ac:dyDescent="0.25">
      <c r="A200" s="63"/>
      <c r="B200" s="63"/>
      <c r="C200" s="63"/>
      <c r="D200" s="63"/>
      <c r="E200" s="63"/>
    </row>
    <row r="201" spans="1:5" x14ac:dyDescent="0.25">
      <c r="A201" s="63"/>
      <c r="B201" s="63"/>
      <c r="C201" s="63"/>
      <c r="D201" s="63"/>
      <c r="E201" s="63"/>
    </row>
    <row r="202" spans="1:5" x14ac:dyDescent="0.25">
      <c r="A202" s="63"/>
      <c r="B202" s="63"/>
      <c r="C202" s="63"/>
      <c r="D202" s="63"/>
      <c r="E202" s="63"/>
    </row>
    <row r="203" spans="1:5" x14ac:dyDescent="0.25">
      <c r="A203" s="63"/>
      <c r="B203" s="63"/>
      <c r="C203" s="63"/>
      <c r="D203" s="63"/>
      <c r="E203" s="63"/>
    </row>
    <row r="204" spans="1:5" x14ac:dyDescent="0.25">
      <c r="A204" s="63"/>
      <c r="B204" s="63"/>
      <c r="C204" s="63"/>
      <c r="D204" s="63"/>
      <c r="E204" s="63"/>
    </row>
    <row r="205" spans="1:5" x14ac:dyDescent="0.25">
      <c r="A205" s="63"/>
      <c r="B205" s="63"/>
      <c r="C205" s="63"/>
      <c r="D205" s="63"/>
      <c r="E205" s="63"/>
    </row>
    <row r="206" spans="1:5" x14ac:dyDescent="0.25">
      <c r="A206" s="63"/>
      <c r="B206" s="63"/>
      <c r="C206" s="63"/>
      <c r="D206" s="63"/>
      <c r="E206" s="63"/>
    </row>
    <row r="207" spans="1:5" x14ac:dyDescent="0.25">
      <c r="A207" s="63"/>
      <c r="B207" s="63"/>
      <c r="C207" s="63"/>
      <c r="D207" s="63"/>
      <c r="E207" s="63"/>
    </row>
    <row r="208" spans="1:5" x14ac:dyDescent="0.25">
      <c r="A208" s="63"/>
      <c r="B208" s="63"/>
      <c r="C208" s="63"/>
      <c r="D208" s="63"/>
      <c r="E208" s="63"/>
    </row>
    <row r="209" spans="1:5" x14ac:dyDescent="0.25">
      <c r="A209" s="63"/>
      <c r="B209" s="63"/>
      <c r="C209" s="63"/>
      <c r="D209" s="63"/>
      <c r="E209" s="63"/>
    </row>
    <row r="210" spans="1:5" x14ac:dyDescent="0.25">
      <c r="A210" s="63"/>
      <c r="B210" s="63"/>
      <c r="C210" s="63"/>
      <c r="D210" s="63"/>
      <c r="E210" s="63"/>
    </row>
    <row r="211" spans="1:5" x14ac:dyDescent="0.25">
      <c r="A211" s="63"/>
      <c r="B211" s="63"/>
      <c r="C211" s="63"/>
      <c r="D211" s="63"/>
      <c r="E211" s="63"/>
    </row>
    <row r="212" spans="1:5" x14ac:dyDescent="0.25">
      <c r="A212" s="63"/>
      <c r="B212" s="63"/>
      <c r="C212" s="63"/>
      <c r="D212" s="63"/>
      <c r="E212" s="63"/>
    </row>
    <row r="213" spans="1:5" x14ac:dyDescent="0.25">
      <c r="A213" s="63"/>
      <c r="B213" s="63"/>
      <c r="C213" s="63"/>
      <c r="D213" s="63"/>
      <c r="E213" s="63"/>
    </row>
    <row r="214" spans="1:5" x14ac:dyDescent="0.25">
      <c r="A214" s="63"/>
      <c r="B214" s="63"/>
      <c r="C214" s="63"/>
      <c r="D214" s="63"/>
      <c r="E214" s="63"/>
    </row>
    <row r="215" spans="1:5" x14ac:dyDescent="0.25">
      <c r="A215" s="63"/>
      <c r="B215" s="63"/>
      <c r="C215" s="63"/>
      <c r="D215" s="63"/>
      <c r="E215" s="63"/>
    </row>
    <row r="216" spans="1:5" x14ac:dyDescent="0.25">
      <c r="A216" s="63"/>
      <c r="B216" s="63"/>
      <c r="C216" s="63"/>
      <c r="D216" s="63"/>
      <c r="E216" s="63"/>
    </row>
    <row r="217" spans="1:5" x14ac:dyDescent="0.25">
      <c r="A217" s="63"/>
      <c r="B217" s="63"/>
      <c r="C217" s="63"/>
      <c r="D217" s="63"/>
      <c r="E217" s="63"/>
    </row>
    <row r="218" spans="1:5" x14ac:dyDescent="0.25">
      <c r="A218" s="63"/>
      <c r="B218" s="63"/>
      <c r="C218" s="63"/>
      <c r="D218" s="63"/>
      <c r="E218" s="63"/>
    </row>
    <row r="219" spans="1:5" x14ac:dyDescent="0.25">
      <c r="A219" s="63"/>
      <c r="B219" s="63"/>
      <c r="C219" s="63"/>
      <c r="D219" s="63"/>
      <c r="E219" s="63"/>
    </row>
    <row r="220" spans="1:5" x14ac:dyDescent="0.25">
      <c r="A220" s="63"/>
      <c r="B220" s="63"/>
      <c r="C220" s="63"/>
      <c r="D220" s="63"/>
      <c r="E220" s="63"/>
    </row>
    <row r="221" spans="1:5" x14ac:dyDescent="0.25">
      <c r="A221" s="63"/>
      <c r="B221" s="63"/>
      <c r="C221" s="63"/>
      <c r="D221" s="63"/>
      <c r="E221" s="63"/>
    </row>
    <row r="222" spans="1:5" x14ac:dyDescent="0.25">
      <c r="A222" s="63"/>
      <c r="B222" s="63"/>
      <c r="C222" s="63"/>
      <c r="D222" s="63"/>
      <c r="E222" s="63"/>
    </row>
    <row r="223" spans="1:5" x14ac:dyDescent="0.25">
      <c r="A223" s="63"/>
      <c r="B223" s="63"/>
      <c r="C223" s="63"/>
      <c r="D223" s="63"/>
      <c r="E223" s="63"/>
    </row>
    <row r="224" spans="1:5" x14ac:dyDescent="0.25">
      <c r="A224" s="63"/>
      <c r="B224" s="63"/>
      <c r="C224" s="63"/>
      <c r="D224" s="63"/>
      <c r="E224" s="63"/>
    </row>
    <row r="225" spans="1:5" x14ac:dyDescent="0.25">
      <c r="A225" s="63"/>
      <c r="B225" s="63"/>
      <c r="C225" s="63"/>
      <c r="D225" s="63"/>
      <c r="E225" s="63"/>
    </row>
    <row r="226" spans="1:5" x14ac:dyDescent="0.25">
      <c r="A226" s="63"/>
      <c r="B226" s="63"/>
      <c r="C226" s="63"/>
      <c r="D226" s="63"/>
      <c r="E226" s="63"/>
    </row>
    <row r="227" spans="1:5" x14ac:dyDescent="0.25">
      <c r="A227" s="63"/>
      <c r="B227" s="63"/>
      <c r="C227" s="63"/>
      <c r="D227" s="63"/>
      <c r="E227" s="63"/>
    </row>
    <row r="228" spans="1:5" x14ac:dyDescent="0.25">
      <c r="A228" s="63"/>
      <c r="B228" s="63"/>
      <c r="C228" s="63"/>
      <c r="D228" s="63"/>
      <c r="E228" s="63"/>
    </row>
    <row r="229" spans="1:5" x14ac:dyDescent="0.25">
      <c r="A229" s="63"/>
      <c r="B229" s="63"/>
      <c r="C229" s="63"/>
      <c r="D229" s="63"/>
      <c r="E229" s="63"/>
    </row>
    <row r="230" spans="1:5" x14ac:dyDescent="0.25">
      <c r="A230" s="63"/>
      <c r="B230" s="63"/>
      <c r="C230" s="63"/>
      <c r="D230" s="63"/>
      <c r="E230" s="63"/>
    </row>
    <row r="231" spans="1:5" x14ac:dyDescent="0.25">
      <c r="A231" s="63"/>
      <c r="B231" s="63"/>
      <c r="C231" s="63"/>
      <c r="D231" s="63"/>
      <c r="E231" s="63"/>
    </row>
    <row r="232" spans="1:5" x14ac:dyDescent="0.25">
      <c r="A232" s="63"/>
      <c r="B232" s="63"/>
      <c r="C232" s="63"/>
      <c r="D232" s="63"/>
      <c r="E232" s="63"/>
    </row>
    <row r="233" spans="1:5" x14ac:dyDescent="0.25">
      <c r="A233" s="63"/>
      <c r="B233" s="63"/>
      <c r="C233" s="63"/>
      <c r="D233" s="63"/>
      <c r="E233" s="63"/>
    </row>
    <row r="234" spans="1:5" x14ac:dyDescent="0.25">
      <c r="A234" s="63"/>
      <c r="B234" s="63"/>
      <c r="C234" s="63"/>
      <c r="D234" s="63"/>
      <c r="E234" s="63"/>
    </row>
    <row r="235" spans="1:5" x14ac:dyDescent="0.25">
      <c r="A235" s="63"/>
      <c r="B235" s="63"/>
      <c r="C235" s="63"/>
      <c r="D235" s="63"/>
      <c r="E235" s="63"/>
    </row>
    <row r="236" spans="1:5" x14ac:dyDescent="0.25">
      <c r="A236" s="63"/>
      <c r="B236" s="63"/>
      <c r="C236" s="63"/>
      <c r="D236" s="63"/>
      <c r="E236" s="63"/>
    </row>
    <row r="237" spans="1:5" x14ac:dyDescent="0.25">
      <c r="A237" s="63"/>
      <c r="B237" s="63"/>
      <c r="C237" s="63"/>
      <c r="D237" s="63"/>
      <c r="E237" s="63"/>
    </row>
    <row r="238" spans="1:5" x14ac:dyDescent="0.25">
      <c r="A238" s="63"/>
      <c r="B238" s="63"/>
      <c r="C238" s="63"/>
      <c r="D238" s="63"/>
      <c r="E238" s="63"/>
    </row>
    <row r="239" spans="1:5" x14ac:dyDescent="0.25">
      <c r="A239" s="63"/>
      <c r="B239" s="63"/>
      <c r="C239" s="63"/>
      <c r="D239" s="63"/>
      <c r="E239" s="63"/>
    </row>
    <row r="240" spans="1:5" x14ac:dyDescent="0.25">
      <c r="A240" s="63"/>
      <c r="B240" s="63"/>
      <c r="C240" s="63"/>
      <c r="D240" s="63"/>
      <c r="E240" s="63"/>
    </row>
    <row r="241" spans="1:5" x14ac:dyDescent="0.25">
      <c r="A241" s="63"/>
      <c r="B241" s="63"/>
      <c r="C241" s="63"/>
      <c r="D241" s="63"/>
      <c r="E241" s="63"/>
    </row>
    <row r="242" spans="1:5" x14ac:dyDescent="0.25">
      <c r="A242" s="63"/>
      <c r="B242" s="63"/>
      <c r="C242" s="63"/>
      <c r="D242" s="63"/>
      <c r="E242" s="63"/>
    </row>
    <row r="243" spans="1:5" x14ac:dyDescent="0.25">
      <c r="A243" s="63"/>
      <c r="B243" s="63"/>
      <c r="C243" s="63"/>
      <c r="D243" s="63"/>
      <c r="E243" s="63"/>
    </row>
    <row r="244" spans="1:5" x14ac:dyDescent="0.25">
      <c r="A244" s="63"/>
      <c r="B244" s="63"/>
      <c r="C244" s="63"/>
      <c r="D244" s="63"/>
      <c r="E244" s="63"/>
    </row>
    <row r="245" spans="1:5" x14ac:dyDescent="0.25">
      <c r="A245" s="63"/>
      <c r="B245" s="63"/>
      <c r="C245" s="63"/>
      <c r="D245" s="63"/>
      <c r="E245" s="63"/>
    </row>
    <row r="246" spans="1:5" x14ac:dyDescent="0.25">
      <c r="A246" s="63"/>
      <c r="B246" s="63"/>
      <c r="C246" s="63"/>
      <c r="D246" s="63"/>
      <c r="E246" s="63"/>
    </row>
    <row r="247" spans="1:5" x14ac:dyDescent="0.25">
      <c r="A247" s="63"/>
      <c r="B247" s="63"/>
      <c r="C247" s="63"/>
      <c r="D247" s="63"/>
      <c r="E247" s="63"/>
    </row>
    <row r="248" spans="1:5" x14ac:dyDescent="0.25">
      <c r="A248" s="63"/>
      <c r="B248" s="63"/>
      <c r="C248" s="63"/>
      <c r="D248" s="63"/>
      <c r="E248" s="63"/>
    </row>
    <row r="249" spans="1:5" x14ac:dyDescent="0.25">
      <c r="A249" s="63"/>
      <c r="B249" s="63"/>
      <c r="C249" s="63"/>
      <c r="D249" s="63"/>
      <c r="E249" s="63"/>
    </row>
    <row r="250" spans="1:5" x14ac:dyDescent="0.25">
      <c r="A250" s="63"/>
      <c r="B250" s="63"/>
      <c r="C250" s="63"/>
      <c r="D250" s="63"/>
      <c r="E250" s="63"/>
    </row>
    <row r="251" spans="1:5" x14ac:dyDescent="0.25">
      <c r="A251" s="63"/>
      <c r="B251" s="63"/>
      <c r="C251" s="63"/>
      <c r="D251" s="63"/>
      <c r="E251" s="63"/>
    </row>
    <row r="252" spans="1:5" x14ac:dyDescent="0.25">
      <c r="A252" s="63"/>
      <c r="B252" s="63"/>
      <c r="C252" s="63"/>
      <c r="D252" s="63"/>
      <c r="E252" s="63"/>
    </row>
    <row r="253" spans="1:5" x14ac:dyDescent="0.25">
      <c r="A253" s="63"/>
      <c r="B253" s="63"/>
      <c r="C253" s="63"/>
      <c r="D253" s="63"/>
      <c r="E253" s="63"/>
    </row>
    <row r="254" spans="1:5" x14ac:dyDescent="0.25">
      <c r="A254" s="63"/>
      <c r="B254" s="63"/>
      <c r="C254" s="63"/>
      <c r="D254" s="63"/>
      <c r="E254" s="63"/>
    </row>
    <row r="255" spans="1:5" x14ac:dyDescent="0.25">
      <c r="A255" s="63"/>
      <c r="B255" s="63"/>
      <c r="C255" s="63"/>
      <c r="D255" s="63"/>
      <c r="E255" s="63"/>
    </row>
    <row r="256" spans="1:5" x14ac:dyDescent="0.25">
      <c r="A256" s="63"/>
      <c r="B256" s="63"/>
      <c r="C256" s="63"/>
      <c r="D256" s="63"/>
      <c r="E256" s="63"/>
    </row>
    <row r="257" spans="1:5" x14ac:dyDescent="0.25">
      <c r="A257" s="63"/>
      <c r="B257" s="63"/>
      <c r="C257" s="63"/>
      <c r="D257" s="63"/>
      <c r="E257" s="63"/>
    </row>
    <row r="258" spans="1:5" x14ac:dyDescent="0.25">
      <c r="A258" s="63"/>
      <c r="B258" s="63"/>
      <c r="C258" s="63"/>
      <c r="D258" s="63"/>
      <c r="E258" s="63"/>
    </row>
    <row r="259" spans="1:5" x14ac:dyDescent="0.25">
      <c r="A259" s="63"/>
      <c r="B259" s="63"/>
      <c r="C259" s="63"/>
      <c r="D259" s="63"/>
      <c r="E259" s="63"/>
    </row>
    <row r="260" spans="1:5" x14ac:dyDescent="0.25">
      <c r="A260" s="63"/>
      <c r="B260" s="63"/>
      <c r="C260" s="63"/>
      <c r="D260" s="63"/>
      <c r="E260" s="63"/>
    </row>
    <row r="261" spans="1:5" x14ac:dyDescent="0.25">
      <c r="A261" s="63"/>
      <c r="B261" s="63"/>
      <c r="C261" s="63"/>
      <c r="D261" s="63"/>
      <c r="E261" s="63"/>
    </row>
    <row r="262" spans="1:5" x14ac:dyDescent="0.25">
      <c r="A262" s="63"/>
      <c r="B262" s="63"/>
      <c r="C262" s="63"/>
      <c r="D262" s="63"/>
      <c r="E262" s="63"/>
    </row>
    <row r="263" spans="1:5" x14ac:dyDescent="0.25">
      <c r="A263" s="63"/>
      <c r="B263" s="63"/>
      <c r="C263" s="63"/>
      <c r="D263" s="63"/>
      <c r="E263" s="63"/>
    </row>
    <row r="264" spans="1:5" x14ac:dyDescent="0.25">
      <c r="A264" s="63"/>
      <c r="B264" s="63"/>
      <c r="C264" s="63"/>
      <c r="D264" s="63"/>
      <c r="E264" s="63"/>
    </row>
    <row r="265" spans="1:5" x14ac:dyDescent="0.25">
      <c r="A265" s="63"/>
      <c r="B265" s="63"/>
      <c r="C265" s="63"/>
      <c r="D265" s="63"/>
      <c r="E265" s="63"/>
    </row>
    <row r="266" spans="1:5" x14ac:dyDescent="0.25">
      <c r="A266" s="63"/>
      <c r="B266" s="63"/>
      <c r="C266" s="63"/>
      <c r="D266" s="63"/>
      <c r="E266" s="63"/>
    </row>
    <row r="267" spans="1:5" x14ac:dyDescent="0.25">
      <c r="A267" s="63"/>
      <c r="B267" s="63"/>
      <c r="C267" s="63"/>
      <c r="D267" s="63"/>
      <c r="E267" s="63"/>
    </row>
    <row r="268" spans="1:5" x14ac:dyDescent="0.25">
      <c r="A268" s="63"/>
      <c r="B268" s="63"/>
      <c r="C268" s="63"/>
      <c r="D268" s="63"/>
      <c r="E268" s="63"/>
    </row>
    <row r="269" spans="1:5" x14ac:dyDescent="0.25">
      <c r="A269" s="63"/>
      <c r="B269" s="63"/>
      <c r="C269" s="63"/>
      <c r="D269" s="63"/>
      <c r="E269" s="63"/>
    </row>
    <row r="270" spans="1:5" x14ac:dyDescent="0.25">
      <c r="A270" s="63"/>
      <c r="B270" s="63"/>
      <c r="C270" s="63"/>
      <c r="D270" s="63"/>
      <c r="E270" s="63"/>
    </row>
    <row r="271" spans="1:5" x14ac:dyDescent="0.25">
      <c r="A271" s="63"/>
      <c r="B271" s="63"/>
      <c r="C271" s="63"/>
      <c r="D271" s="63"/>
      <c r="E271" s="63"/>
    </row>
    <row r="272" spans="1:5" x14ac:dyDescent="0.25">
      <c r="A272" s="63"/>
      <c r="B272" s="63"/>
      <c r="C272" s="63"/>
      <c r="D272" s="63"/>
      <c r="E272" s="63"/>
    </row>
    <row r="273" spans="1:5" x14ac:dyDescent="0.25">
      <c r="A273" s="63"/>
      <c r="B273" s="63"/>
      <c r="C273" s="63"/>
      <c r="D273" s="63"/>
      <c r="E273" s="63"/>
    </row>
    <row r="274" spans="1:5" x14ac:dyDescent="0.25">
      <c r="A274" s="63"/>
      <c r="B274" s="63"/>
      <c r="C274" s="63"/>
      <c r="D274" s="63"/>
      <c r="E274" s="63"/>
    </row>
    <row r="275" spans="1:5" x14ac:dyDescent="0.25">
      <c r="A275" s="63"/>
      <c r="B275" s="63"/>
      <c r="C275" s="63"/>
      <c r="D275" s="63"/>
      <c r="E275" s="63"/>
    </row>
    <row r="276" spans="1:5" x14ac:dyDescent="0.25">
      <c r="A276" s="63"/>
      <c r="B276" s="63"/>
      <c r="C276" s="63"/>
      <c r="D276" s="63"/>
      <c r="E276" s="63"/>
    </row>
    <row r="277" spans="1:5" x14ac:dyDescent="0.25">
      <c r="A277" s="63"/>
      <c r="B277" s="63"/>
      <c r="C277" s="63"/>
      <c r="D277" s="63"/>
      <c r="E277" s="63"/>
    </row>
    <row r="278" spans="1:5" x14ac:dyDescent="0.25">
      <c r="A278" s="63"/>
      <c r="B278" s="63"/>
      <c r="C278" s="63"/>
      <c r="D278" s="63"/>
      <c r="E278" s="63"/>
    </row>
    <row r="279" spans="1:5" x14ac:dyDescent="0.25">
      <c r="A279" s="63"/>
      <c r="B279" s="63"/>
      <c r="C279" s="63"/>
      <c r="D279" s="63"/>
      <c r="E279" s="63"/>
    </row>
    <row r="280" spans="1:5" x14ac:dyDescent="0.25">
      <c r="A280" s="63"/>
      <c r="B280" s="63"/>
      <c r="C280" s="63"/>
      <c r="D280" s="63"/>
      <c r="E280" s="63"/>
    </row>
    <row r="281" spans="1:5" x14ac:dyDescent="0.25">
      <c r="A281" s="63"/>
      <c r="B281" s="63"/>
      <c r="C281" s="63"/>
      <c r="D281" s="63"/>
      <c r="E281" s="63"/>
    </row>
    <row r="282" spans="1:5" x14ac:dyDescent="0.25">
      <c r="A282" s="63"/>
      <c r="B282" s="63"/>
      <c r="C282" s="63"/>
      <c r="D282" s="63"/>
      <c r="E282" s="63"/>
    </row>
    <row r="283" spans="1:5" x14ac:dyDescent="0.25">
      <c r="A283" s="63"/>
      <c r="B283" s="63"/>
      <c r="C283" s="63"/>
      <c r="D283" s="63"/>
      <c r="E283" s="63"/>
    </row>
    <row r="284" spans="1:5" x14ac:dyDescent="0.25">
      <c r="A284" s="63"/>
      <c r="B284" s="63"/>
      <c r="C284" s="63"/>
      <c r="D284" s="63"/>
      <c r="E284" s="63"/>
    </row>
    <row r="285" spans="1:5" x14ac:dyDescent="0.25">
      <c r="A285" s="63"/>
      <c r="B285" s="63"/>
      <c r="C285" s="63"/>
      <c r="D285" s="63"/>
      <c r="E285" s="63"/>
    </row>
    <row r="286" spans="1:5" x14ac:dyDescent="0.25">
      <c r="A286" s="63"/>
      <c r="B286" s="63"/>
      <c r="C286" s="63"/>
      <c r="D286" s="63"/>
      <c r="E286" s="63"/>
    </row>
    <row r="287" spans="1:5" x14ac:dyDescent="0.25">
      <c r="A287" s="63"/>
      <c r="B287" s="63"/>
      <c r="C287" s="63"/>
      <c r="D287" s="63"/>
      <c r="E287" s="63"/>
    </row>
    <row r="288" spans="1:5" x14ac:dyDescent="0.25">
      <c r="A288" s="63"/>
      <c r="B288" s="63"/>
      <c r="C288" s="63"/>
      <c r="D288" s="63"/>
      <c r="E288" s="63"/>
    </row>
    <row r="289" spans="1:5" x14ac:dyDescent="0.25">
      <c r="A289" s="63"/>
      <c r="B289" s="63"/>
      <c r="C289" s="63"/>
      <c r="D289" s="63"/>
      <c r="E289" s="63"/>
    </row>
    <row r="290" spans="1:5" x14ac:dyDescent="0.25">
      <c r="A290" s="63"/>
      <c r="B290" s="63"/>
      <c r="C290" s="63"/>
      <c r="D290" s="63"/>
      <c r="E290" s="63"/>
    </row>
    <row r="291" spans="1:5" x14ac:dyDescent="0.25">
      <c r="A291" s="63"/>
      <c r="B291" s="63"/>
      <c r="C291" s="63"/>
      <c r="D291" s="63"/>
      <c r="E291" s="63"/>
    </row>
    <row r="292" spans="1:5" x14ac:dyDescent="0.25">
      <c r="A292" s="63"/>
      <c r="B292" s="63"/>
      <c r="C292" s="63"/>
      <c r="D292" s="63"/>
      <c r="E292" s="63"/>
    </row>
    <row r="293" spans="1:5" x14ac:dyDescent="0.25">
      <c r="A293" s="63"/>
      <c r="B293" s="63"/>
      <c r="C293" s="63"/>
      <c r="D293" s="63"/>
      <c r="E293" s="63"/>
    </row>
    <row r="294" spans="1:5" x14ac:dyDescent="0.25">
      <c r="A294" s="63"/>
      <c r="B294" s="63"/>
      <c r="C294" s="63"/>
      <c r="D294" s="63"/>
      <c r="E294" s="63"/>
    </row>
    <row r="295" spans="1:5" x14ac:dyDescent="0.25">
      <c r="A295" s="63"/>
      <c r="B295" s="63"/>
      <c r="C295" s="63"/>
      <c r="D295" s="63"/>
      <c r="E295" s="63"/>
    </row>
    <row r="296" spans="1:5" x14ac:dyDescent="0.25">
      <c r="A296" s="63"/>
      <c r="B296" s="63"/>
      <c r="C296" s="63"/>
      <c r="D296" s="63"/>
      <c r="E296" s="63"/>
    </row>
    <row r="297" spans="1:5" x14ac:dyDescent="0.25">
      <c r="A297" s="63"/>
      <c r="B297" s="63"/>
      <c r="C297" s="63"/>
      <c r="D297" s="63"/>
      <c r="E297" s="63"/>
    </row>
    <row r="298" spans="1:5" x14ac:dyDescent="0.25">
      <c r="A298" s="63"/>
      <c r="B298" s="63"/>
      <c r="C298" s="63"/>
      <c r="D298" s="63"/>
      <c r="E298" s="63"/>
    </row>
    <row r="299" spans="1:5" x14ac:dyDescent="0.25">
      <c r="A299" s="63"/>
      <c r="B299" s="63"/>
      <c r="C299" s="63"/>
      <c r="D299" s="63"/>
      <c r="E299" s="63"/>
    </row>
    <row r="300" spans="1:5" x14ac:dyDescent="0.25">
      <c r="A300" s="63"/>
      <c r="B300" s="63"/>
      <c r="C300" s="63"/>
      <c r="D300" s="63"/>
      <c r="E300" s="63"/>
    </row>
    <row r="301" spans="1:5" x14ac:dyDescent="0.25">
      <c r="A301" s="63"/>
      <c r="B301" s="63"/>
      <c r="C301" s="63"/>
      <c r="D301" s="63"/>
      <c r="E301" s="63"/>
    </row>
    <row r="302" spans="1:5" x14ac:dyDescent="0.25">
      <c r="A302" s="63"/>
      <c r="B302" s="63"/>
      <c r="C302" s="63"/>
      <c r="D302" s="63"/>
      <c r="E302" s="63"/>
    </row>
    <row r="303" spans="1:5" x14ac:dyDescent="0.25">
      <c r="A303" s="63"/>
      <c r="B303" s="63"/>
      <c r="C303" s="63"/>
      <c r="D303" s="63"/>
      <c r="E303" s="63"/>
    </row>
    <row r="304" spans="1:5" x14ac:dyDescent="0.25">
      <c r="A304" s="63"/>
      <c r="B304" s="63"/>
      <c r="C304" s="63"/>
      <c r="D304" s="63"/>
      <c r="E304" s="63"/>
    </row>
    <row r="305" spans="1:5" x14ac:dyDescent="0.25">
      <c r="A305" s="63"/>
      <c r="B305" s="63"/>
      <c r="C305" s="63"/>
      <c r="D305" s="63"/>
      <c r="E305" s="63"/>
    </row>
    <row r="306" spans="1:5" x14ac:dyDescent="0.25">
      <c r="A306" s="63"/>
      <c r="B306" s="63"/>
      <c r="C306" s="63"/>
      <c r="D306" s="63"/>
      <c r="E306" s="63"/>
    </row>
    <row r="307" spans="1:5" x14ac:dyDescent="0.25">
      <c r="A307" s="63"/>
      <c r="B307" s="63"/>
      <c r="C307" s="63"/>
      <c r="D307" s="63"/>
      <c r="E307" s="63"/>
    </row>
    <row r="308" spans="1:5" x14ac:dyDescent="0.25">
      <c r="A308" s="63"/>
      <c r="B308" s="63"/>
      <c r="C308" s="63"/>
      <c r="D308" s="63"/>
      <c r="E308" s="63"/>
    </row>
    <row r="309" spans="1:5" x14ac:dyDescent="0.25">
      <c r="A309" s="63"/>
      <c r="B309" s="63"/>
      <c r="C309" s="63"/>
      <c r="D309" s="63"/>
      <c r="E309" s="63"/>
    </row>
    <row r="310" spans="1:5" x14ac:dyDescent="0.25">
      <c r="A310" s="63"/>
      <c r="B310" s="63"/>
      <c r="C310" s="63"/>
      <c r="D310" s="63"/>
      <c r="E310" s="63"/>
    </row>
    <row r="311" spans="1:5" x14ac:dyDescent="0.25">
      <c r="A311" s="63"/>
      <c r="B311" s="63"/>
      <c r="C311" s="63"/>
      <c r="D311" s="63"/>
      <c r="E311" s="63"/>
    </row>
    <row r="312" spans="1:5" x14ac:dyDescent="0.25">
      <c r="A312" s="63"/>
      <c r="B312" s="63"/>
      <c r="C312" s="63"/>
      <c r="D312" s="63"/>
      <c r="E312" s="63"/>
    </row>
    <row r="313" spans="1:5" x14ac:dyDescent="0.25">
      <c r="A313" s="63"/>
      <c r="B313" s="63"/>
      <c r="C313" s="63"/>
      <c r="D313" s="63"/>
      <c r="E313" s="63"/>
    </row>
    <row r="314" spans="1:5" x14ac:dyDescent="0.25">
      <c r="A314" s="63"/>
      <c r="B314" s="63"/>
      <c r="C314" s="63"/>
      <c r="D314" s="63"/>
      <c r="E314" s="63"/>
    </row>
    <row r="315" spans="1:5" x14ac:dyDescent="0.25">
      <c r="A315" s="63"/>
      <c r="B315" s="63"/>
      <c r="C315" s="63"/>
      <c r="D315" s="63"/>
      <c r="E315" s="63"/>
    </row>
    <row r="316" spans="1:5" x14ac:dyDescent="0.25">
      <c r="A316" s="63"/>
      <c r="B316" s="63"/>
      <c r="C316" s="63"/>
      <c r="D316" s="63"/>
      <c r="E316" s="63"/>
    </row>
    <row r="317" spans="1:5" x14ac:dyDescent="0.25">
      <c r="A317" s="63"/>
      <c r="B317" s="63"/>
      <c r="C317" s="63"/>
      <c r="D317" s="63"/>
      <c r="E317" s="63"/>
    </row>
    <row r="318" spans="1:5" x14ac:dyDescent="0.25">
      <c r="A318" s="63"/>
      <c r="B318" s="63"/>
      <c r="C318" s="63"/>
      <c r="D318" s="63"/>
      <c r="E318" s="63"/>
    </row>
    <row r="319" spans="1:5" x14ac:dyDescent="0.25">
      <c r="A319" s="63"/>
      <c r="B319" s="63"/>
      <c r="C319" s="63"/>
      <c r="D319" s="63"/>
      <c r="E319" s="63"/>
    </row>
    <row r="320" spans="1:5" x14ac:dyDescent="0.25">
      <c r="A320" s="63"/>
      <c r="B320" s="63"/>
      <c r="C320" s="63"/>
      <c r="D320" s="63"/>
      <c r="E320" s="63"/>
    </row>
    <row r="321" spans="1:5" x14ac:dyDescent="0.25">
      <c r="A321" s="63"/>
      <c r="B321" s="63"/>
      <c r="C321" s="63"/>
      <c r="D321" s="63"/>
      <c r="E321" s="63"/>
    </row>
    <row r="322" spans="1:5" x14ac:dyDescent="0.25">
      <c r="A322" s="63"/>
      <c r="B322" s="63"/>
      <c r="C322" s="63"/>
      <c r="D322" s="63"/>
      <c r="E322" s="63"/>
    </row>
    <row r="323" spans="1:5" x14ac:dyDescent="0.25">
      <c r="A323" s="63"/>
      <c r="B323" s="63"/>
      <c r="C323" s="63"/>
      <c r="D323" s="63"/>
      <c r="E323" s="63"/>
    </row>
    <row r="324" spans="1:5" x14ac:dyDescent="0.25">
      <c r="A324" s="63"/>
      <c r="B324" s="63"/>
      <c r="C324" s="63"/>
      <c r="D324" s="63"/>
      <c r="E324" s="63"/>
    </row>
    <row r="325" spans="1:5" x14ac:dyDescent="0.25">
      <c r="A325" s="63"/>
      <c r="B325" s="63"/>
      <c r="C325" s="63"/>
      <c r="D325" s="63"/>
      <c r="E325" s="63"/>
    </row>
    <row r="326" spans="1:5" x14ac:dyDescent="0.25">
      <c r="A326" s="63"/>
      <c r="B326" s="63"/>
      <c r="C326" s="63"/>
      <c r="D326" s="63"/>
      <c r="E326" s="63"/>
    </row>
    <row r="327" spans="1:5" x14ac:dyDescent="0.25">
      <c r="A327" s="63"/>
      <c r="B327" s="63"/>
      <c r="C327" s="63"/>
      <c r="D327" s="63"/>
      <c r="E327" s="63"/>
    </row>
    <row r="328" spans="1:5" x14ac:dyDescent="0.25">
      <c r="A328" s="63"/>
      <c r="B328" s="63"/>
      <c r="C328" s="63"/>
      <c r="D328" s="63"/>
      <c r="E328" s="63"/>
    </row>
    <row r="329" spans="1:5" x14ac:dyDescent="0.25">
      <c r="A329" s="63"/>
      <c r="B329" s="63"/>
      <c r="C329" s="63"/>
      <c r="D329" s="63"/>
      <c r="E329" s="63"/>
    </row>
    <row r="330" spans="1:5" x14ac:dyDescent="0.25">
      <c r="A330" s="63"/>
      <c r="B330" s="63"/>
      <c r="C330" s="63"/>
      <c r="D330" s="63"/>
      <c r="E330" s="63"/>
    </row>
    <row r="331" spans="1:5" x14ac:dyDescent="0.25">
      <c r="A331" s="63"/>
      <c r="B331" s="63"/>
      <c r="C331" s="63"/>
      <c r="D331" s="63"/>
      <c r="E331" s="63"/>
    </row>
    <row r="332" spans="1:5" x14ac:dyDescent="0.25">
      <c r="A332" s="63"/>
      <c r="B332" s="63"/>
      <c r="C332" s="63"/>
      <c r="D332" s="63"/>
      <c r="E332" s="63"/>
    </row>
    <row r="333" spans="1:5" x14ac:dyDescent="0.25">
      <c r="A333" s="63"/>
      <c r="B333" s="63"/>
      <c r="C333" s="63"/>
      <c r="D333" s="63"/>
      <c r="E333" s="63"/>
    </row>
    <row r="334" spans="1:5" x14ac:dyDescent="0.25">
      <c r="A334" s="63"/>
      <c r="B334" s="63"/>
      <c r="C334" s="63"/>
      <c r="D334" s="63"/>
      <c r="E334" s="63"/>
    </row>
    <row r="335" spans="1:5" x14ac:dyDescent="0.25">
      <c r="A335" s="63"/>
      <c r="B335" s="63"/>
      <c r="C335" s="63"/>
      <c r="D335" s="63"/>
      <c r="E335" s="63"/>
    </row>
    <row r="336" spans="1:5" x14ac:dyDescent="0.25">
      <c r="A336" s="63"/>
      <c r="B336" s="63"/>
      <c r="C336" s="63"/>
      <c r="D336" s="63"/>
      <c r="E336" s="63"/>
    </row>
    <row r="337" spans="1:5" x14ac:dyDescent="0.25">
      <c r="A337" s="63"/>
      <c r="B337" s="63"/>
      <c r="C337" s="63"/>
      <c r="D337" s="63"/>
      <c r="E337" s="63"/>
    </row>
    <row r="338" spans="1:5" x14ac:dyDescent="0.25">
      <c r="A338" s="63"/>
      <c r="B338" s="63"/>
      <c r="C338" s="63"/>
      <c r="D338" s="63"/>
      <c r="E338" s="63"/>
    </row>
    <row r="339" spans="1:5" x14ac:dyDescent="0.25">
      <c r="A339" s="63"/>
      <c r="B339" s="63"/>
      <c r="C339" s="63"/>
      <c r="D339" s="63"/>
      <c r="E339" s="63"/>
    </row>
    <row r="340" spans="1:5" x14ac:dyDescent="0.25">
      <c r="A340" s="63"/>
      <c r="B340" s="63"/>
      <c r="C340" s="63"/>
      <c r="D340" s="63"/>
      <c r="E340" s="63"/>
    </row>
    <row r="341" spans="1:5" x14ac:dyDescent="0.25">
      <c r="A341" s="63"/>
      <c r="B341" s="63"/>
      <c r="C341" s="63"/>
      <c r="D341" s="63"/>
      <c r="E341" s="63"/>
    </row>
    <row r="342" spans="1:5" x14ac:dyDescent="0.25">
      <c r="A342" s="63"/>
      <c r="B342" s="63"/>
      <c r="C342" s="63"/>
      <c r="D342" s="63"/>
      <c r="E342" s="63"/>
    </row>
    <row r="343" spans="1:5" x14ac:dyDescent="0.25">
      <c r="A343" s="63"/>
      <c r="B343" s="63"/>
      <c r="C343" s="63"/>
      <c r="D343" s="63"/>
      <c r="E343" s="63"/>
    </row>
    <row r="344" spans="1:5" x14ac:dyDescent="0.25">
      <c r="A344" s="63"/>
      <c r="B344" s="63"/>
      <c r="C344" s="63"/>
      <c r="D344" s="63"/>
      <c r="E344" s="63"/>
    </row>
    <row r="345" spans="1:5" x14ac:dyDescent="0.25">
      <c r="A345" s="63"/>
      <c r="B345" s="63"/>
      <c r="C345" s="63"/>
      <c r="D345" s="63"/>
      <c r="E345" s="63"/>
    </row>
    <row r="346" spans="1:5" x14ac:dyDescent="0.25">
      <c r="A346" s="63"/>
      <c r="B346" s="63"/>
      <c r="C346" s="63"/>
      <c r="D346" s="63"/>
      <c r="E346" s="63"/>
    </row>
    <row r="347" spans="1:5" x14ac:dyDescent="0.25">
      <c r="A347" s="63"/>
      <c r="B347" s="63"/>
      <c r="C347" s="63"/>
      <c r="D347" s="63"/>
      <c r="E347" s="63"/>
    </row>
    <row r="348" spans="1:5" x14ac:dyDescent="0.25">
      <c r="A348" s="63"/>
      <c r="B348" s="63"/>
      <c r="C348" s="63"/>
      <c r="D348" s="63"/>
      <c r="E348" s="63"/>
    </row>
    <row r="349" spans="1:5" x14ac:dyDescent="0.25">
      <c r="A349" s="63"/>
      <c r="B349" s="63"/>
      <c r="C349" s="63"/>
      <c r="D349" s="63"/>
      <c r="E349" s="63"/>
    </row>
    <row r="350" spans="1:5" x14ac:dyDescent="0.25">
      <c r="A350" s="63"/>
      <c r="B350" s="63"/>
      <c r="C350" s="63"/>
      <c r="D350" s="63"/>
      <c r="E350" s="63"/>
    </row>
    <row r="351" spans="1:5" x14ac:dyDescent="0.25">
      <c r="A351" s="63"/>
      <c r="B351" s="63"/>
      <c r="C351" s="63"/>
      <c r="D351" s="63"/>
      <c r="E351" s="63"/>
    </row>
    <row r="352" spans="1:5" x14ac:dyDescent="0.25">
      <c r="A352" s="63"/>
      <c r="B352" s="63"/>
      <c r="C352" s="63"/>
      <c r="D352" s="63"/>
      <c r="E352" s="63"/>
    </row>
    <row r="353" spans="1:5" x14ac:dyDescent="0.25">
      <c r="A353" s="63"/>
      <c r="B353" s="63"/>
      <c r="C353" s="63"/>
      <c r="D353" s="63"/>
      <c r="E353" s="63"/>
    </row>
    <row r="354" spans="1:5" x14ac:dyDescent="0.25">
      <c r="A354" s="63"/>
      <c r="B354" s="63"/>
      <c r="C354" s="63"/>
      <c r="D354" s="63"/>
      <c r="E354" s="63"/>
    </row>
    <row r="355" spans="1:5" x14ac:dyDescent="0.25">
      <c r="A355" s="63"/>
      <c r="B355" s="63"/>
      <c r="C355" s="63"/>
      <c r="D355" s="63"/>
      <c r="E355" s="63"/>
    </row>
    <row r="356" spans="1:5" x14ac:dyDescent="0.25">
      <c r="A356" s="63"/>
      <c r="B356" s="63"/>
      <c r="C356" s="63"/>
      <c r="D356" s="63"/>
      <c r="E356" s="63"/>
    </row>
    <row r="357" spans="1:5" x14ac:dyDescent="0.25">
      <c r="A357" s="63"/>
      <c r="B357" s="63"/>
      <c r="C357" s="63"/>
      <c r="D357" s="63"/>
      <c r="E357" s="63"/>
    </row>
    <row r="358" spans="1:5" x14ac:dyDescent="0.25">
      <c r="A358" s="63"/>
      <c r="B358" s="63"/>
      <c r="C358" s="63"/>
      <c r="D358" s="63"/>
      <c r="E358" s="63"/>
    </row>
    <row r="359" spans="1:5" x14ac:dyDescent="0.25">
      <c r="A359" s="63"/>
      <c r="B359" s="63"/>
      <c r="C359" s="63"/>
      <c r="D359" s="63"/>
      <c r="E359" s="63"/>
    </row>
    <row r="360" spans="1:5" x14ac:dyDescent="0.25">
      <c r="A360" s="63"/>
      <c r="B360" s="63"/>
      <c r="C360" s="63"/>
      <c r="D360" s="63"/>
      <c r="E360" s="63"/>
    </row>
    <row r="361" spans="1:5" x14ac:dyDescent="0.25">
      <c r="A361" s="63"/>
      <c r="B361" s="63"/>
      <c r="C361" s="63"/>
      <c r="D361" s="63"/>
      <c r="E361" s="63"/>
    </row>
    <row r="362" spans="1:5" x14ac:dyDescent="0.25">
      <c r="A362" s="63"/>
      <c r="B362" s="63"/>
      <c r="C362" s="63"/>
      <c r="D362" s="63"/>
      <c r="E362" s="63"/>
    </row>
    <row r="363" spans="1:5" x14ac:dyDescent="0.25">
      <c r="A363" s="63"/>
      <c r="B363" s="63"/>
      <c r="C363" s="63"/>
      <c r="D363" s="63"/>
      <c r="E363" s="63"/>
    </row>
    <row r="364" spans="1:5" x14ac:dyDescent="0.25">
      <c r="A364" s="63"/>
      <c r="B364" s="63"/>
      <c r="C364" s="63"/>
      <c r="D364" s="63"/>
      <c r="E364" s="63"/>
    </row>
    <row r="365" spans="1:5" x14ac:dyDescent="0.25">
      <c r="A365" s="63"/>
      <c r="B365" s="63"/>
      <c r="C365" s="63"/>
      <c r="D365" s="63"/>
      <c r="E365" s="63"/>
    </row>
    <row r="366" spans="1:5" x14ac:dyDescent="0.25">
      <c r="A366" s="63"/>
      <c r="B366" s="63"/>
      <c r="C366" s="63"/>
      <c r="D366" s="63"/>
      <c r="E366" s="63"/>
    </row>
    <row r="367" spans="1:5" x14ac:dyDescent="0.25">
      <c r="A367" s="63"/>
      <c r="B367" s="63"/>
      <c r="C367" s="63"/>
      <c r="D367" s="63"/>
      <c r="E367" s="63"/>
    </row>
    <row r="368" spans="1:5" x14ac:dyDescent="0.25">
      <c r="A368" s="63"/>
      <c r="B368" s="63"/>
      <c r="C368" s="63"/>
      <c r="D368" s="63"/>
      <c r="E368" s="63"/>
    </row>
    <row r="369" spans="1:5" x14ac:dyDescent="0.25">
      <c r="A369" s="63"/>
      <c r="B369" s="63"/>
      <c r="C369" s="63"/>
      <c r="D369" s="63"/>
      <c r="E369" s="63"/>
    </row>
    <row r="370" spans="1:5" x14ac:dyDescent="0.25">
      <c r="A370" s="63"/>
      <c r="B370" s="63"/>
      <c r="C370" s="63"/>
      <c r="D370" s="63"/>
      <c r="E370" s="63"/>
    </row>
    <row r="371" spans="1:5" x14ac:dyDescent="0.25">
      <c r="A371" s="63"/>
      <c r="B371" s="63"/>
      <c r="C371" s="63"/>
      <c r="D371" s="63"/>
      <c r="E371" s="63"/>
    </row>
    <row r="372" spans="1:5" x14ac:dyDescent="0.25">
      <c r="A372" s="63"/>
      <c r="B372" s="63"/>
      <c r="C372" s="63"/>
      <c r="D372" s="63"/>
      <c r="E372" s="63"/>
    </row>
    <row r="373" spans="1:5" x14ac:dyDescent="0.25">
      <c r="A373" s="63"/>
      <c r="B373" s="63"/>
      <c r="C373" s="63"/>
      <c r="D373" s="63"/>
      <c r="E373" s="63"/>
    </row>
    <row r="374" spans="1:5" x14ac:dyDescent="0.25">
      <c r="A374" s="63"/>
      <c r="B374" s="63"/>
      <c r="C374" s="63"/>
      <c r="D374" s="63"/>
      <c r="E374" s="63"/>
    </row>
    <row r="375" spans="1:5" x14ac:dyDescent="0.25">
      <c r="A375" s="63"/>
      <c r="B375" s="63"/>
      <c r="C375" s="63"/>
      <c r="D375" s="63"/>
      <c r="E375" s="63"/>
    </row>
    <row r="376" spans="1:5" x14ac:dyDescent="0.25">
      <c r="A376" s="63"/>
      <c r="B376" s="63"/>
      <c r="C376" s="63"/>
      <c r="D376" s="63"/>
      <c r="E376" s="63"/>
    </row>
    <row r="377" spans="1:5" x14ac:dyDescent="0.25">
      <c r="A377" s="63"/>
      <c r="B377" s="63"/>
      <c r="C377" s="63"/>
      <c r="D377" s="63"/>
      <c r="E377" s="63"/>
    </row>
    <row r="378" spans="1:5" x14ac:dyDescent="0.25">
      <c r="A378" s="63"/>
      <c r="B378" s="63"/>
      <c r="C378" s="63"/>
      <c r="D378" s="63"/>
      <c r="E378" s="63"/>
    </row>
    <row r="379" spans="1:5" x14ac:dyDescent="0.25">
      <c r="A379" s="63"/>
      <c r="B379" s="63"/>
      <c r="C379" s="63"/>
      <c r="D379" s="63"/>
      <c r="E379" s="63"/>
    </row>
    <row r="380" spans="1:5" x14ac:dyDescent="0.25">
      <c r="A380" s="63"/>
      <c r="B380" s="63"/>
      <c r="C380" s="63"/>
      <c r="D380" s="63"/>
      <c r="E380" s="63"/>
    </row>
    <row r="381" spans="1:5" x14ac:dyDescent="0.25">
      <c r="A381" s="63"/>
      <c r="B381" s="63"/>
      <c r="C381" s="63"/>
      <c r="D381" s="63"/>
      <c r="E381" s="63"/>
    </row>
    <row r="382" spans="1:5" x14ac:dyDescent="0.25">
      <c r="A382" s="63"/>
      <c r="B382" s="63"/>
      <c r="C382" s="63"/>
      <c r="D382" s="63"/>
      <c r="E382" s="63"/>
    </row>
    <row r="383" spans="1:5" x14ac:dyDescent="0.25">
      <c r="A383" s="63"/>
      <c r="B383" s="63"/>
      <c r="C383" s="63"/>
      <c r="D383" s="63"/>
      <c r="E383" s="63"/>
    </row>
    <row r="384" spans="1:5" x14ac:dyDescent="0.25">
      <c r="A384" s="63"/>
      <c r="B384" s="63"/>
      <c r="C384" s="63"/>
      <c r="D384" s="63"/>
      <c r="E384" s="63"/>
    </row>
    <row r="385" spans="1:5" x14ac:dyDescent="0.25">
      <c r="A385" s="63"/>
      <c r="B385" s="63"/>
      <c r="C385" s="63"/>
      <c r="D385" s="63"/>
      <c r="E385" s="63"/>
    </row>
    <row r="386" spans="1:5" x14ac:dyDescent="0.25">
      <c r="A386" s="63"/>
      <c r="B386" s="63"/>
      <c r="C386" s="63"/>
      <c r="D386" s="63"/>
      <c r="E386" s="63"/>
    </row>
    <row r="387" spans="1:5" x14ac:dyDescent="0.25">
      <c r="A387" s="63"/>
      <c r="B387" s="63"/>
      <c r="C387" s="63"/>
      <c r="D387" s="63"/>
      <c r="E387" s="63"/>
    </row>
    <row r="388" spans="1:5" x14ac:dyDescent="0.25">
      <c r="A388" s="63"/>
      <c r="B388" s="63"/>
      <c r="C388" s="63"/>
      <c r="D388" s="63"/>
      <c r="E388" s="63"/>
    </row>
    <row r="389" spans="1:5" x14ac:dyDescent="0.25">
      <c r="A389" s="63"/>
      <c r="B389" s="63"/>
      <c r="C389" s="63"/>
      <c r="D389" s="63"/>
      <c r="E389" s="63"/>
    </row>
    <row r="390" spans="1:5" x14ac:dyDescent="0.25">
      <c r="A390" s="63"/>
      <c r="B390" s="63"/>
      <c r="C390" s="63"/>
      <c r="D390" s="63"/>
      <c r="E390" s="63"/>
    </row>
    <row r="391" spans="1:5" x14ac:dyDescent="0.25">
      <c r="A391" s="63"/>
      <c r="B391" s="63"/>
      <c r="C391" s="63"/>
      <c r="D391" s="63"/>
      <c r="E391" s="63"/>
    </row>
    <row r="392" spans="1:5" x14ac:dyDescent="0.25">
      <c r="A392" s="63"/>
      <c r="B392" s="63"/>
      <c r="C392" s="63"/>
      <c r="D392" s="63"/>
      <c r="E392" s="63"/>
    </row>
    <row r="393" spans="1:5" x14ac:dyDescent="0.25">
      <c r="A393" s="63"/>
      <c r="B393" s="63"/>
      <c r="C393" s="63"/>
      <c r="D393" s="63"/>
      <c r="E393" s="63"/>
    </row>
    <row r="394" spans="1:5" x14ac:dyDescent="0.25">
      <c r="A394" s="63"/>
      <c r="B394" s="63"/>
      <c r="C394" s="63"/>
      <c r="D394" s="63"/>
      <c r="E394" s="63"/>
    </row>
    <row r="395" spans="1:5" x14ac:dyDescent="0.25">
      <c r="A395" s="63"/>
      <c r="B395" s="63"/>
      <c r="C395" s="63"/>
      <c r="D395" s="63"/>
      <c r="E395" s="63"/>
    </row>
    <row r="396" spans="1:5" x14ac:dyDescent="0.25">
      <c r="A396" s="63"/>
      <c r="B396" s="63"/>
      <c r="C396" s="63"/>
      <c r="D396" s="63"/>
      <c r="E396" s="63"/>
    </row>
    <row r="397" spans="1:5" x14ac:dyDescent="0.25">
      <c r="A397" s="63"/>
      <c r="B397" s="63"/>
      <c r="C397" s="63"/>
      <c r="D397" s="63"/>
      <c r="E397" s="63"/>
    </row>
    <row r="398" spans="1:5" x14ac:dyDescent="0.25">
      <c r="A398" s="63"/>
      <c r="B398" s="63"/>
      <c r="C398" s="63"/>
      <c r="D398" s="63"/>
      <c r="E398" s="63"/>
    </row>
    <row r="399" spans="1:5" x14ac:dyDescent="0.25">
      <c r="A399" s="63"/>
      <c r="B399" s="63"/>
      <c r="C399" s="63"/>
      <c r="D399" s="63"/>
      <c r="E399" s="63"/>
    </row>
    <row r="400" spans="1:5" x14ac:dyDescent="0.25">
      <c r="A400" s="63"/>
      <c r="B400" s="63"/>
      <c r="C400" s="63"/>
      <c r="D400" s="63"/>
      <c r="E400" s="63"/>
    </row>
    <row r="401" spans="1:5" x14ac:dyDescent="0.25">
      <c r="A401" s="63"/>
      <c r="B401" s="63"/>
      <c r="C401" s="63"/>
      <c r="D401" s="63"/>
      <c r="E401" s="63"/>
    </row>
    <row r="402" spans="1:5" x14ac:dyDescent="0.25">
      <c r="A402" s="63"/>
      <c r="B402" s="63"/>
      <c r="C402" s="63"/>
      <c r="D402" s="63"/>
      <c r="E402" s="63"/>
    </row>
    <row r="403" spans="1:5" x14ac:dyDescent="0.25">
      <c r="A403" s="63"/>
      <c r="B403" s="63"/>
      <c r="C403" s="63"/>
      <c r="D403" s="63"/>
      <c r="E403" s="63"/>
    </row>
    <row r="404" spans="1:5" x14ac:dyDescent="0.25">
      <c r="A404" s="63"/>
      <c r="B404" s="63"/>
      <c r="C404" s="63"/>
      <c r="D404" s="63"/>
      <c r="E404" s="63"/>
    </row>
    <row r="405" spans="1:5" x14ac:dyDescent="0.25">
      <c r="A405" s="63"/>
      <c r="B405" s="63"/>
      <c r="C405" s="63"/>
      <c r="D405" s="63"/>
      <c r="E405" s="63"/>
    </row>
    <row r="406" spans="1:5" x14ac:dyDescent="0.25">
      <c r="A406" s="63"/>
      <c r="B406" s="63"/>
      <c r="C406" s="63"/>
      <c r="D406" s="63"/>
      <c r="E406" s="63"/>
    </row>
    <row r="407" spans="1:5" x14ac:dyDescent="0.25">
      <c r="A407" s="63"/>
      <c r="B407" s="63"/>
      <c r="C407" s="63"/>
      <c r="D407" s="63"/>
      <c r="E407" s="63"/>
    </row>
    <row r="408" spans="1:5" x14ac:dyDescent="0.25">
      <c r="A408" s="63"/>
      <c r="B408" s="63"/>
      <c r="C408" s="63"/>
      <c r="D408" s="63"/>
      <c r="E408" s="63"/>
    </row>
    <row r="409" spans="1:5" x14ac:dyDescent="0.25">
      <c r="A409" s="63"/>
      <c r="B409" s="63"/>
      <c r="C409" s="63"/>
      <c r="D409" s="63"/>
      <c r="E409" s="63"/>
    </row>
    <row r="410" spans="1:5" x14ac:dyDescent="0.25">
      <c r="A410" s="63"/>
      <c r="B410" s="63"/>
      <c r="C410" s="63"/>
      <c r="D410" s="63"/>
      <c r="E410" s="63"/>
    </row>
    <row r="411" spans="1:5" x14ac:dyDescent="0.25">
      <c r="A411" s="63"/>
      <c r="B411" s="63"/>
      <c r="C411" s="63"/>
      <c r="D411" s="63"/>
      <c r="E411" s="63"/>
    </row>
    <row r="412" spans="1:5" x14ac:dyDescent="0.25">
      <c r="A412" s="63"/>
      <c r="B412" s="63"/>
      <c r="C412" s="63"/>
      <c r="D412" s="63"/>
      <c r="E412" s="63"/>
    </row>
    <row r="413" spans="1:5" x14ac:dyDescent="0.25">
      <c r="A413" s="63"/>
      <c r="B413" s="63"/>
      <c r="C413" s="63"/>
      <c r="D413" s="63"/>
      <c r="E413" s="63"/>
    </row>
    <row r="414" spans="1:5" x14ac:dyDescent="0.25">
      <c r="A414" s="63"/>
      <c r="B414" s="63"/>
      <c r="C414" s="63"/>
      <c r="D414" s="63"/>
      <c r="E414" s="63"/>
    </row>
    <row r="415" spans="1:5" x14ac:dyDescent="0.25">
      <c r="A415" s="63"/>
      <c r="B415" s="63"/>
      <c r="C415" s="63"/>
      <c r="D415" s="63"/>
      <c r="E415" s="63"/>
    </row>
    <row r="416" spans="1:5" x14ac:dyDescent="0.25">
      <c r="A416" s="63"/>
      <c r="B416" s="63"/>
      <c r="C416" s="63"/>
      <c r="D416" s="63"/>
      <c r="E416" s="63"/>
    </row>
    <row r="417" spans="1:5" x14ac:dyDescent="0.25">
      <c r="A417" s="63"/>
      <c r="B417" s="63"/>
      <c r="C417" s="63"/>
      <c r="D417" s="63"/>
      <c r="E417" s="63"/>
    </row>
    <row r="418" spans="1:5" x14ac:dyDescent="0.25">
      <c r="A418" s="63"/>
      <c r="B418" s="63"/>
      <c r="C418" s="63"/>
      <c r="D418" s="63"/>
      <c r="E418" s="63"/>
    </row>
    <row r="419" spans="1:5" x14ac:dyDescent="0.25">
      <c r="A419" s="63"/>
      <c r="B419" s="63"/>
      <c r="C419" s="63"/>
      <c r="D419" s="63"/>
      <c r="E419" s="63"/>
    </row>
    <row r="420" spans="1:5" x14ac:dyDescent="0.25">
      <c r="A420" s="63"/>
      <c r="B420" s="63"/>
      <c r="C420" s="63"/>
      <c r="D420" s="63"/>
      <c r="E420" s="63"/>
    </row>
    <row r="421" spans="1:5" x14ac:dyDescent="0.25">
      <c r="A421" s="63"/>
      <c r="B421" s="63"/>
      <c r="C421" s="63"/>
      <c r="D421" s="63"/>
      <c r="E421" s="63"/>
    </row>
    <row r="422" spans="1:5" x14ac:dyDescent="0.25">
      <c r="A422" s="63"/>
      <c r="B422" s="63"/>
      <c r="C422" s="63"/>
      <c r="D422" s="63"/>
      <c r="E422" s="63"/>
    </row>
    <row r="423" spans="1:5" x14ac:dyDescent="0.25">
      <c r="A423" s="63"/>
      <c r="B423" s="63"/>
      <c r="C423" s="63"/>
      <c r="D423" s="63"/>
      <c r="E423" s="63"/>
    </row>
    <row r="424" spans="1:5" x14ac:dyDescent="0.25">
      <c r="A424" s="63"/>
      <c r="B424" s="63"/>
      <c r="C424" s="63"/>
      <c r="D424" s="63"/>
      <c r="E424" s="63"/>
    </row>
    <row r="425" spans="1:5" x14ac:dyDescent="0.25">
      <c r="A425" s="63"/>
      <c r="B425" s="63"/>
      <c r="C425" s="63"/>
      <c r="D425" s="63"/>
      <c r="E425" s="63"/>
    </row>
    <row r="426" spans="1:5" x14ac:dyDescent="0.25">
      <c r="A426" s="63"/>
      <c r="B426" s="63"/>
      <c r="C426" s="63"/>
      <c r="D426" s="63"/>
      <c r="E426" s="63"/>
    </row>
    <row r="427" spans="1:5" x14ac:dyDescent="0.25">
      <c r="A427" s="63"/>
      <c r="B427" s="63"/>
      <c r="C427" s="63"/>
      <c r="D427" s="63"/>
      <c r="E427" s="63"/>
    </row>
    <row r="428" spans="1:5" x14ac:dyDescent="0.25">
      <c r="A428" s="63"/>
      <c r="B428" s="63"/>
      <c r="C428" s="63"/>
      <c r="D428" s="63"/>
      <c r="E428" s="63"/>
    </row>
    <row r="429" spans="1:5" x14ac:dyDescent="0.25">
      <c r="A429" s="63"/>
      <c r="B429" s="63"/>
      <c r="C429" s="63"/>
      <c r="D429" s="63"/>
      <c r="E429" s="63"/>
    </row>
    <row r="430" spans="1:5" x14ac:dyDescent="0.25">
      <c r="A430" s="63"/>
      <c r="B430" s="63"/>
      <c r="C430" s="63"/>
      <c r="D430" s="63"/>
      <c r="E430" s="63"/>
    </row>
    <row r="431" spans="1:5" x14ac:dyDescent="0.25">
      <c r="A431" s="63"/>
      <c r="B431" s="63"/>
      <c r="C431" s="63"/>
      <c r="D431" s="63"/>
      <c r="E431" s="63"/>
    </row>
    <row r="432" spans="1:5" x14ac:dyDescent="0.25">
      <c r="A432" s="63"/>
      <c r="B432" s="63"/>
      <c r="C432" s="63"/>
      <c r="D432" s="63"/>
      <c r="E432" s="63"/>
    </row>
    <row r="433" spans="1:5" x14ac:dyDescent="0.25">
      <c r="A433" s="63"/>
      <c r="B433" s="63"/>
      <c r="C433" s="63"/>
      <c r="D433" s="63"/>
      <c r="E433" s="63"/>
    </row>
    <row r="434" spans="1:5" x14ac:dyDescent="0.25">
      <c r="A434" s="63"/>
      <c r="B434" s="63"/>
      <c r="C434" s="63"/>
      <c r="D434" s="63"/>
      <c r="E434" s="63"/>
    </row>
    <row r="435" spans="1:5" x14ac:dyDescent="0.25">
      <c r="A435" s="63"/>
      <c r="B435" s="63"/>
      <c r="C435" s="63"/>
      <c r="D435" s="63"/>
      <c r="E435" s="63"/>
    </row>
    <row r="436" spans="1:5" x14ac:dyDescent="0.25">
      <c r="A436" s="63"/>
      <c r="B436" s="63"/>
      <c r="C436" s="63"/>
      <c r="D436" s="63"/>
      <c r="E436" s="63"/>
    </row>
    <row r="437" spans="1:5" x14ac:dyDescent="0.25">
      <c r="A437" s="63"/>
      <c r="B437" s="63"/>
      <c r="C437" s="63"/>
      <c r="D437" s="63"/>
      <c r="E437" s="63"/>
    </row>
    <row r="438" spans="1:5" x14ac:dyDescent="0.25">
      <c r="A438" s="63"/>
      <c r="B438" s="63"/>
      <c r="C438" s="63"/>
      <c r="D438" s="63"/>
      <c r="E438" s="63"/>
    </row>
    <row r="439" spans="1:5" x14ac:dyDescent="0.25">
      <c r="A439" s="63"/>
      <c r="B439" s="63"/>
      <c r="C439" s="63"/>
      <c r="D439" s="63"/>
      <c r="E439" s="63"/>
    </row>
    <row r="440" spans="1:5" x14ac:dyDescent="0.25">
      <c r="A440" s="63"/>
      <c r="B440" s="63"/>
      <c r="C440" s="63"/>
      <c r="D440" s="63"/>
      <c r="E440" s="63"/>
    </row>
    <row r="441" spans="1:5" x14ac:dyDescent="0.25">
      <c r="A441" s="63"/>
      <c r="B441" s="63"/>
      <c r="C441" s="63"/>
      <c r="D441" s="63"/>
      <c r="E441" s="63"/>
    </row>
    <row r="442" spans="1:5" x14ac:dyDescent="0.25">
      <c r="A442" s="63"/>
      <c r="B442" s="63"/>
      <c r="C442" s="63"/>
      <c r="D442" s="63"/>
      <c r="E442" s="63"/>
    </row>
    <row r="443" spans="1:5" x14ac:dyDescent="0.25">
      <c r="A443" s="63"/>
      <c r="B443" s="63"/>
      <c r="C443" s="63"/>
      <c r="D443" s="63"/>
      <c r="E443" s="63"/>
    </row>
    <row r="444" spans="1:5" x14ac:dyDescent="0.25">
      <c r="A444" s="63"/>
      <c r="B444" s="63"/>
      <c r="C444" s="63"/>
      <c r="D444" s="63"/>
      <c r="E444" s="63"/>
    </row>
    <row r="445" spans="1:5" x14ac:dyDescent="0.25">
      <c r="A445" s="63"/>
      <c r="B445" s="63"/>
      <c r="C445" s="63"/>
      <c r="D445" s="63"/>
      <c r="E445" s="63"/>
    </row>
    <row r="446" spans="1:5" x14ac:dyDescent="0.25">
      <c r="A446" s="63"/>
      <c r="B446" s="63"/>
      <c r="C446" s="63"/>
      <c r="D446" s="63"/>
      <c r="E446" s="63"/>
    </row>
    <row r="447" spans="1:5" x14ac:dyDescent="0.25">
      <c r="A447" s="63"/>
      <c r="B447" s="63"/>
      <c r="C447" s="63"/>
      <c r="D447" s="63"/>
      <c r="E447" s="63"/>
    </row>
    <row r="448" spans="1:5" x14ac:dyDescent="0.25">
      <c r="A448" s="63"/>
      <c r="B448" s="63"/>
      <c r="C448" s="63"/>
      <c r="D448" s="63"/>
      <c r="E448" s="63"/>
    </row>
    <row r="449" spans="1:5" x14ac:dyDescent="0.25">
      <c r="A449" s="63"/>
      <c r="B449" s="63"/>
      <c r="C449" s="63"/>
      <c r="D449" s="63"/>
      <c r="E449" s="63"/>
    </row>
    <row r="450" spans="1:5" x14ac:dyDescent="0.25">
      <c r="A450" s="63"/>
      <c r="B450" s="63"/>
      <c r="C450" s="63"/>
      <c r="D450" s="63"/>
      <c r="E450" s="63"/>
    </row>
    <row r="451" spans="1:5" x14ac:dyDescent="0.25">
      <c r="A451" s="63"/>
      <c r="B451" s="63"/>
      <c r="C451" s="63"/>
      <c r="D451" s="63"/>
      <c r="E451" s="63"/>
    </row>
    <row r="452" spans="1:5" x14ac:dyDescent="0.25">
      <c r="A452" s="63"/>
      <c r="B452" s="63"/>
      <c r="C452" s="63"/>
      <c r="D452" s="63"/>
      <c r="E452" s="63"/>
    </row>
    <row r="453" spans="1:5" x14ac:dyDescent="0.25">
      <c r="A453" s="63"/>
      <c r="B453" s="63"/>
      <c r="C453" s="63"/>
      <c r="D453" s="63"/>
      <c r="E453" s="63"/>
    </row>
    <row r="454" spans="1:5" x14ac:dyDescent="0.25">
      <c r="A454" s="63"/>
      <c r="B454" s="63"/>
      <c r="C454" s="63"/>
      <c r="D454" s="63"/>
      <c r="E454" s="63"/>
    </row>
    <row r="455" spans="1:5" x14ac:dyDescent="0.25">
      <c r="A455" s="63"/>
      <c r="B455" s="63"/>
      <c r="C455" s="63"/>
      <c r="D455" s="63"/>
      <c r="E455" s="63"/>
    </row>
    <row r="456" spans="1:5" x14ac:dyDescent="0.25">
      <c r="A456" s="63"/>
      <c r="B456" s="63"/>
      <c r="C456" s="63"/>
      <c r="D456" s="63"/>
      <c r="E456" s="63"/>
    </row>
    <row r="457" spans="1:5" x14ac:dyDescent="0.25">
      <c r="A457" s="63"/>
      <c r="B457" s="63"/>
      <c r="C457" s="63"/>
      <c r="D457" s="63"/>
      <c r="E457" s="63"/>
    </row>
    <row r="458" spans="1:5" x14ac:dyDescent="0.25">
      <c r="A458" s="63"/>
      <c r="B458" s="63"/>
      <c r="C458" s="63"/>
      <c r="D458" s="63"/>
      <c r="E458" s="63"/>
    </row>
    <row r="459" spans="1:5" x14ac:dyDescent="0.25">
      <c r="A459" s="63"/>
      <c r="B459" s="63"/>
      <c r="C459" s="63"/>
      <c r="D459" s="63"/>
      <c r="E459" s="63"/>
    </row>
    <row r="460" spans="1:5" x14ac:dyDescent="0.25">
      <c r="A460" s="63"/>
      <c r="B460" s="63"/>
      <c r="C460" s="63"/>
      <c r="D460" s="63"/>
      <c r="E460" s="63"/>
    </row>
    <row r="461" spans="1:5" x14ac:dyDescent="0.25">
      <c r="A461" s="63"/>
      <c r="B461" s="63"/>
      <c r="C461" s="63"/>
      <c r="D461" s="63"/>
      <c r="E461" s="63"/>
    </row>
    <row r="462" spans="1:5" x14ac:dyDescent="0.25">
      <c r="A462" s="63"/>
      <c r="B462" s="63"/>
      <c r="C462" s="63"/>
      <c r="D462" s="63"/>
      <c r="E462" s="63"/>
    </row>
    <row r="463" spans="1:5" x14ac:dyDescent="0.25">
      <c r="A463" s="63"/>
      <c r="B463" s="63"/>
      <c r="C463" s="63"/>
      <c r="D463" s="63"/>
      <c r="E463" s="63"/>
    </row>
    <row r="464" spans="1:5" x14ac:dyDescent="0.25">
      <c r="A464" s="63"/>
      <c r="B464" s="63"/>
      <c r="C464" s="63"/>
      <c r="D464" s="63"/>
      <c r="E464" s="63"/>
    </row>
    <row r="465" spans="1:5" x14ac:dyDescent="0.25">
      <c r="A465" s="63"/>
      <c r="B465" s="63"/>
      <c r="C465" s="63"/>
      <c r="D465" s="63"/>
      <c r="E465" s="63"/>
    </row>
    <row r="466" spans="1:5" x14ac:dyDescent="0.25">
      <c r="A466" s="63"/>
      <c r="B466" s="63"/>
      <c r="C466" s="63"/>
      <c r="D466" s="63"/>
      <c r="E466" s="63"/>
    </row>
    <row r="467" spans="1:5" x14ac:dyDescent="0.25">
      <c r="A467" s="63"/>
      <c r="B467" s="63"/>
      <c r="C467" s="63"/>
      <c r="D467" s="63"/>
      <c r="E467" s="63"/>
    </row>
    <row r="468" spans="1:5" x14ac:dyDescent="0.25">
      <c r="A468" s="63"/>
      <c r="B468" s="63"/>
      <c r="C468" s="63"/>
      <c r="D468" s="63"/>
      <c r="E468" s="63"/>
    </row>
    <row r="469" spans="1:5" x14ac:dyDescent="0.25">
      <c r="A469" s="63"/>
      <c r="B469" s="63"/>
      <c r="C469" s="63"/>
      <c r="D469" s="63"/>
      <c r="E469" s="63"/>
    </row>
    <row r="470" spans="1:5" x14ac:dyDescent="0.25">
      <c r="A470" s="63"/>
      <c r="B470" s="63"/>
      <c r="C470" s="63"/>
      <c r="D470" s="63"/>
      <c r="E470" s="63"/>
    </row>
    <row r="471" spans="1:5" x14ac:dyDescent="0.25">
      <c r="A471" s="63"/>
      <c r="B471" s="63"/>
      <c r="C471" s="63"/>
      <c r="D471" s="63"/>
      <c r="E471" s="63"/>
    </row>
    <row r="472" spans="1:5" x14ac:dyDescent="0.25">
      <c r="A472" s="63"/>
      <c r="B472" s="63"/>
      <c r="C472" s="63"/>
      <c r="D472" s="63"/>
      <c r="E472" s="63"/>
    </row>
    <row r="473" spans="1:5" x14ac:dyDescent="0.25">
      <c r="A473" s="63"/>
      <c r="B473" s="63"/>
      <c r="C473" s="63"/>
      <c r="D473" s="63"/>
      <c r="E473" s="63"/>
    </row>
    <row r="474" spans="1:5" x14ac:dyDescent="0.25">
      <c r="A474" s="63"/>
      <c r="B474" s="63"/>
      <c r="C474" s="63"/>
      <c r="D474" s="63"/>
      <c r="E474" s="63"/>
    </row>
    <row r="475" spans="1:5" x14ac:dyDescent="0.25">
      <c r="A475" s="63"/>
      <c r="B475" s="63"/>
      <c r="C475" s="63"/>
      <c r="D475" s="63"/>
      <c r="E475" s="63"/>
    </row>
    <row r="476" spans="1:5" x14ac:dyDescent="0.25">
      <c r="A476" s="63"/>
      <c r="B476" s="63"/>
      <c r="C476" s="63"/>
      <c r="D476" s="63"/>
      <c r="E476" s="63"/>
    </row>
    <row r="477" spans="1:5" x14ac:dyDescent="0.25">
      <c r="A477" s="63"/>
      <c r="B477" s="63"/>
      <c r="C477" s="63"/>
      <c r="D477" s="63"/>
      <c r="E477" s="63"/>
    </row>
    <row r="478" spans="1:5" x14ac:dyDescent="0.25">
      <c r="A478" s="63"/>
      <c r="B478" s="63"/>
      <c r="C478" s="63"/>
      <c r="D478" s="63"/>
      <c r="E478" s="63"/>
    </row>
    <row r="479" spans="1:5" x14ac:dyDescent="0.25">
      <c r="A479" s="63"/>
      <c r="B479" s="63"/>
      <c r="C479" s="63"/>
      <c r="D479" s="63"/>
      <c r="E479" s="63"/>
    </row>
    <row r="480" spans="1:5" x14ac:dyDescent="0.25">
      <c r="A480" s="63"/>
      <c r="B480" s="63"/>
      <c r="C480" s="63"/>
      <c r="D480" s="63"/>
      <c r="E480" s="63"/>
    </row>
    <row r="481" spans="1:5" x14ac:dyDescent="0.25">
      <c r="A481" s="63"/>
      <c r="B481" s="63"/>
      <c r="C481" s="63"/>
      <c r="D481" s="63"/>
      <c r="E481" s="63"/>
    </row>
    <row r="482" spans="1:5" x14ac:dyDescent="0.25">
      <c r="A482" s="63"/>
      <c r="B482" s="63"/>
      <c r="C482" s="63"/>
      <c r="D482" s="63"/>
      <c r="E482" s="63"/>
    </row>
    <row r="483" spans="1:5" x14ac:dyDescent="0.25">
      <c r="A483" s="63"/>
      <c r="B483" s="63"/>
      <c r="C483" s="63"/>
      <c r="D483" s="63"/>
      <c r="E483" s="63"/>
    </row>
    <row r="484" spans="1:5" x14ac:dyDescent="0.25">
      <c r="A484" s="63"/>
      <c r="B484" s="63"/>
      <c r="C484" s="63"/>
      <c r="D484" s="63"/>
      <c r="E484" s="63"/>
    </row>
    <row r="485" spans="1:5" x14ac:dyDescent="0.25">
      <c r="A485" s="63"/>
      <c r="B485" s="63"/>
      <c r="C485" s="63"/>
      <c r="D485" s="63"/>
      <c r="E485" s="63"/>
    </row>
    <row r="486" spans="1:5" x14ac:dyDescent="0.25">
      <c r="A486" s="63"/>
      <c r="B486" s="63"/>
      <c r="C486" s="63"/>
      <c r="D486" s="63"/>
      <c r="E486" s="63"/>
    </row>
    <row r="487" spans="1:5" x14ac:dyDescent="0.25">
      <c r="A487" s="63"/>
      <c r="B487" s="63"/>
      <c r="C487" s="63"/>
      <c r="D487" s="63"/>
      <c r="E487" s="63"/>
    </row>
    <row r="488" spans="1:5" x14ac:dyDescent="0.25">
      <c r="A488" s="63"/>
      <c r="B488" s="63"/>
      <c r="C488" s="63"/>
      <c r="D488" s="63"/>
      <c r="E488" s="63"/>
    </row>
    <row r="489" spans="1:5" x14ac:dyDescent="0.25">
      <c r="A489" s="63"/>
      <c r="B489" s="63"/>
      <c r="C489" s="63"/>
      <c r="D489" s="63"/>
      <c r="E489" s="63"/>
    </row>
    <row r="490" spans="1:5" x14ac:dyDescent="0.25">
      <c r="A490" s="63"/>
      <c r="B490" s="63"/>
      <c r="C490" s="63"/>
      <c r="D490" s="63"/>
      <c r="E490" s="63"/>
    </row>
    <row r="491" spans="1:5" x14ac:dyDescent="0.25">
      <c r="A491" s="63"/>
      <c r="B491" s="63"/>
      <c r="C491" s="63"/>
      <c r="D491" s="63"/>
      <c r="E491" s="63"/>
    </row>
    <row r="492" spans="1:5" x14ac:dyDescent="0.25">
      <c r="A492" s="63"/>
      <c r="B492" s="63"/>
      <c r="C492" s="63"/>
      <c r="D492" s="63"/>
      <c r="E492" s="63"/>
    </row>
    <row r="493" spans="1:5" x14ac:dyDescent="0.25">
      <c r="A493" s="63"/>
      <c r="B493" s="63"/>
      <c r="C493" s="63"/>
      <c r="D493" s="63"/>
      <c r="E493" s="63"/>
    </row>
    <row r="494" spans="1:5" x14ac:dyDescent="0.25">
      <c r="A494" s="63"/>
      <c r="B494" s="63"/>
      <c r="C494" s="63"/>
      <c r="D494" s="63"/>
      <c r="E494" s="63"/>
    </row>
    <row r="495" spans="1:5" x14ac:dyDescent="0.25">
      <c r="A495" s="63"/>
      <c r="B495" s="63"/>
      <c r="C495" s="63"/>
      <c r="D495" s="63"/>
      <c r="E495" s="63"/>
    </row>
    <row r="496" spans="1:5" x14ac:dyDescent="0.25">
      <c r="A496" s="63"/>
      <c r="B496" s="63"/>
      <c r="C496" s="63"/>
      <c r="D496" s="63"/>
      <c r="E496" s="63"/>
    </row>
    <row r="497" spans="1:5" x14ac:dyDescent="0.25">
      <c r="A497" s="63"/>
      <c r="B497" s="63"/>
      <c r="C497" s="63"/>
      <c r="D497" s="63"/>
      <c r="E497" s="63"/>
    </row>
    <row r="498" spans="1:5" x14ac:dyDescent="0.25">
      <c r="A498" s="63"/>
      <c r="B498" s="63"/>
      <c r="C498" s="63"/>
      <c r="D498" s="63"/>
      <c r="E498" s="63"/>
    </row>
    <row r="499" spans="1:5" x14ac:dyDescent="0.25">
      <c r="A499" s="63"/>
      <c r="B499" s="63"/>
      <c r="C499" s="63"/>
      <c r="D499" s="63"/>
      <c r="E499" s="63"/>
    </row>
    <row r="500" spans="1:5" x14ac:dyDescent="0.25">
      <c r="A500" s="63"/>
      <c r="B500" s="63"/>
      <c r="C500" s="63"/>
      <c r="D500" s="63"/>
      <c r="E500" s="63"/>
    </row>
    <row r="501" spans="1:5" x14ac:dyDescent="0.25">
      <c r="A501" s="63"/>
      <c r="B501" s="63"/>
      <c r="C501" s="63"/>
      <c r="D501" s="63"/>
      <c r="E501" s="63"/>
    </row>
    <row r="502" spans="1:5" x14ac:dyDescent="0.25">
      <c r="A502" s="63"/>
      <c r="B502" s="63"/>
      <c r="C502" s="63"/>
      <c r="D502" s="63"/>
      <c r="E502" s="63"/>
    </row>
    <row r="503" spans="1:5" x14ac:dyDescent="0.25">
      <c r="A503" s="63"/>
      <c r="B503" s="63"/>
      <c r="C503" s="63"/>
      <c r="D503" s="63"/>
      <c r="E503" s="63"/>
    </row>
    <row r="504" spans="1:5" x14ac:dyDescent="0.25">
      <c r="A504" s="63"/>
      <c r="B504" s="63"/>
      <c r="C504" s="63"/>
      <c r="D504" s="63"/>
      <c r="E504" s="63"/>
    </row>
    <row r="505" spans="1:5" x14ac:dyDescent="0.25">
      <c r="A505" s="63"/>
      <c r="B505" s="63"/>
      <c r="C505" s="63"/>
      <c r="D505" s="63"/>
      <c r="E505" s="63"/>
    </row>
    <row r="506" spans="1:5" x14ac:dyDescent="0.25">
      <c r="A506" s="63"/>
      <c r="B506" s="63"/>
      <c r="C506" s="63"/>
      <c r="D506" s="63"/>
      <c r="E506" s="63"/>
    </row>
    <row r="507" spans="1:5" x14ac:dyDescent="0.25">
      <c r="A507" s="63"/>
      <c r="B507" s="63"/>
      <c r="C507" s="63"/>
      <c r="D507" s="63"/>
      <c r="E507" s="63"/>
    </row>
    <row r="508" spans="1:5" x14ac:dyDescent="0.25">
      <c r="A508" s="63"/>
      <c r="B508" s="63"/>
      <c r="C508" s="63"/>
      <c r="D508" s="63"/>
      <c r="E508" s="63"/>
    </row>
    <row r="509" spans="1:5" x14ac:dyDescent="0.25">
      <c r="A509" s="63"/>
      <c r="B509" s="63"/>
      <c r="C509" s="63"/>
      <c r="D509" s="63"/>
      <c r="E509" s="63"/>
    </row>
    <row r="510" spans="1:5" x14ac:dyDescent="0.25">
      <c r="A510" s="63"/>
      <c r="B510" s="63"/>
      <c r="C510" s="63"/>
      <c r="D510" s="63"/>
      <c r="E510" s="63"/>
    </row>
    <row r="511" spans="1:5" x14ac:dyDescent="0.25">
      <c r="A511" s="63"/>
      <c r="B511" s="63"/>
      <c r="C511" s="63"/>
      <c r="D511" s="63"/>
      <c r="E511" s="63"/>
    </row>
    <row r="512" spans="1:5" x14ac:dyDescent="0.25">
      <c r="A512" s="63"/>
      <c r="B512" s="63"/>
      <c r="C512" s="63"/>
      <c r="D512" s="63"/>
      <c r="E512" s="63"/>
    </row>
    <row r="513" spans="1:5" x14ac:dyDescent="0.25">
      <c r="A513" s="63"/>
      <c r="B513" s="63"/>
      <c r="C513" s="63"/>
      <c r="D513" s="63"/>
      <c r="E513" s="63"/>
    </row>
    <row r="514" spans="1:5" x14ac:dyDescent="0.25">
      <c r="A514" s="63"/>
      <c r="B514" s="63"/>
      <c r="C514" s="63"/>
      <c r="D514" s="63"/>
      <c r="E514" s="63"/>
    </row>
    <row r="515" spans="1:5" x14ac:dyDescent="0.25">
      <c r="A515" s="63"/>
      <c r="B515" s="63"/>
      <c r="C515" s="63"/>
      <c r="D515" s="63"/>
      <c r="E515" s="63"/>
    </row>
    <row r="516" spans="1:5" x14ac:dyDescent="0.25">
      <c r="A516" s="63"/>
      <c r="B516" s="63"/>
      <c r="C516" s="63"/>
      <c r="D516" s="63"/>
      <c r="E516" s="63"/>
    </row>
    <row r="517" spans="1:5" x14ac:dyDescent="0.25">
      <c r="A517" s="63"/>
      <c r="B517" s="63"/>
      <c r="C517" s="63"/>
      <c r="D517" s="63"/>
      <c r="E517" s="63"/>
    </row>
    <row r="518" spans="1:5" x14ac:dyDescent="0.25">
      <c r="A518" s="63"/>
      <c r="B518" s="63"/>
      <c r="C518" s="63"/>
      <c r="D518" s="63"/>
      <c r="E518" s="63"/>
    </row>
    <row r="519" spans="1:5" x14ac:dyDescent="0.25">
      <c r="A519" s="63"/>
      <c r="B519" s="63"/>
      <c r="C519" s="63"/>
      <c r="D519" s="63"/>
      <c r="E519" s="63"/>
    </row>
    <row r="520" spans="1:5" x14ac:dyDescent="0.25">
      <c r="A520" s="63"/>
      <c r="B520" s="63"/>
      <c r="C520" s="63"/>
      <c r="D520" s="63"/>
      <c r="E520" s="63"/>
    </row>
    <row r="521" spans="1:5" x14ac:dyDescent="0.25">
      <c r="A521" s="63"/>
      <c r="B521" s="63"/>
      <c r="C521" s="63"/>
      <c r="D521" s="63"/>
      <c r="E521" s="63"/>
    </row>
    <row r="522" spans="1:5" x14ac:dyDescent="0.25">
      <c r="A522" s="63"/>
      <c r="B522" s="63"/>
      <c r="C522" s="63"/>
      <c r="D522" s="63"/>
      <c r="E522" s="63"/>
    </row>
    <row r="523" spans="1:5" x14ac:dyDescent="0.25">
      <c r="A523" s="63"/>
      <c r="B523" s="63"/>
      <c r="C523" s="63"/>
      <c r="D523" s="63"/>
      <c r="E523" s="63"/>
    </row>
    <row r="524" spans="1:5" x14ac:dyDescent="0.25">
      <c r="A524" s="63"/>
      <c r="B524" s="63"/>
      <c r="C524" s="63"/>
      <c r="D524" s="63"/>
      <c r="E524" s="63"/>
    </row>
    <row r="525" spans="1:5" x14ac:dyDescent="0.25">
      <c r="A525" s="63"/>
      <c r="B525" s="63"/>
      <c r="C525" s="63"/>
      <c r="D525" s="63"/>
      <c r="E525" s="63"/>
    </row>
    <row r="526" spans="1:5" x14ac:dyDescent="0.25">
      <c r="A526" s="63"/>
      <c r="B526" s="63"/>
      <c r="C526" s="63"/>
      <c r="D526" s="63"/>
      <c r="E526" s="63"/>
    </row>
    <row r="527" spans="1:5" x14ac:dyDescent="0.25">
      <c r="A527" s="63"/>
      <c r="B527" s="63"/>
      <c r="C527" s="63"/>
      <c r="D527" s="63"/>
      <c r="E527" s="63"/>
    </row>
    <row r="528" spans="1:5" x14ac:dyDescent="0.25">
      <c r="A528" s="63"/>
      <c r="B528" s="63"/>
      <c r="C528" s="63"/>
      <c r="D528" s="63"/>
      <c r="E528" s="63"/>
    </row>
    <row r="529" spans="1:5" x14ac:dyDescent="0.25">
      <c r="A529" s="63"/>
      <c r="B529" s="63"/>
      <c r="C529" s="63"/>
      <c r="D529" s="63"/>
      <c r="E529" s="63"/>
    </row>
    <row r="530" spans="1:5" x14ac:dyDescent="0.25">
      <c r="A530" s="63"/>
      <c r="B530" s="63"/>
      <c r="C530" s="63"/>
      <c r="D530" s="63"/>
      <c r="E530" s="63"/>
    </row>
    <row r="531" spans="1:5" x14ac:dyDescent="0.25">
      <c r="A531" s="63"/>
      <c r="B531" s="63"/>
      <c r="C531" s="63"/>
      <c r="D531" s="63"/>
      <c r="E531" s="63"/>
    </row>
    <row r="532" spans="1:5" x14ac:dyDescent="0.25">
      <c r="A532" s="63"/>
      <c r="B532" s="63"/>
      <c r="C532" s="63"/>
      <c r="D532" s="63"/>
      <c r="E532" s="63"/>
    </row>
    <row r="533" spans="1:5" x14ac:dyDescent="0.25">
      <c r="A533" s="63"/>
      <c r="B533" s="63"/>
      <c r="C533" s="63"/>
      <c r="D533" s="63"/>
      <c r="E533" s="63"/>
    </row>
    <row r="534" spans="1:5" x14ac:dyDescent="0.25">
      <c r="A534" s="63"/>
      <c r="B534" s="63"/>
      <c r="C534" s="63"/>
      <c r="D534" s="63"/>
      <c r="E534" s="63"/>
    </row>
    <row r="535" spans="1:5" x14ac:dyDescent="0.25">
      <c r="A535" s="63"/>
      <c r="B535" s="63"/>
      <c r="C535" s="63"/>
      <c r="D535" s="63"/>
      <c r="E535" s="63"/>
    </row>
    <row r="536" spans="1:5" x14ac:dyDescent="0.25">
      <c r="A536" s="63"/>
      <c r="B536" s="63"/>
      <c r="C536" s="63"/>
      <c r="D536" s="63"/>
      <c r="E536" s="63"/>
    </row>
    <row r="537" spans="1:5" x14ac:dyDescent="0.25">
      <c r="A537" s="63"/>
      <c r="B537" s="63"/>
      <c r="C537" s="63"/>
      <c r="D537" s="63"/>
      <c r="E537" s="63"/>
    </row>
    <row r="538" spans="1:5" x14ac:dyDescent="0.25">
      <c r="A538" s="63"/>
      <c r="B538" s="63"/>
      <c r="C538" s="63"/>
      <c r="D538" s="63"/>
      <c r="E538" s="63"/>
    </row>
    <row r="539" spans="1:5" x14ac:dyDescent="0.25">
      <c r="A539" s="63"/>
      <c r="B539" s="63"/>
      <c r="C539" s="63"/>
      <c r="D539" s="63"/>
      <c r="E539" s="63"/>
    </row>
    <row r="540" spans="1:5" x14ac:dyDescent="0.25">
      <c r="A540" s="63"/>
      <c r="B540" s="63"/>
      <c r="C540" s="63"/>
      <c r="D540" s="63"/>
      <c r="E540" s="63"/>
    </row>
    <row r="541" spans="1:5" x14ac:dyDescent="0.25">
      <c r="A541" s="63"/>
      <c r="B541" s="63"/>
      <c r="C541" s="63"/>
      <c r="D541" s="63"/>
      <c r="E541" s="63"/>
    </row>
    <row r="542" spans="1:5" x14ac:dyDescent="0.25">
      <c r="A542" s="63"/>
      <c r="B542" s="63"/>
      <c r="C542" s="63"/>
      <c r="D542" s="63"/>
      <c r="E542" s="63"/>
    </row>
    <row r="543" spans="1:5" x14ac:dyDescent="0.25">
      <c r="A543" s="63"/>
      <c r="B543" s="63"/>
      <c r="C543" s="63"/>
      <c r="D543" s="63"/>
      <c r="E543" s="63"/>
    </row>
    <row r="544" spans="1:5" x14ac:dyDescent="0.25">
      <c r="A544" s="63"/>
      <c r="B544" s="63"/>
      <c r="C544" s="63"/>
      <c r="D544" s="63"/>
      <c r="E544" s="63"/>
    </row>
    <row r="545" spans="1:5" x14ac:dyDescent="0.25">
      <c r="A545" s="63"/>
      <c r="B545" s="63"/>
      <c r="C545" s="63"/>
      <c r="D545" s="63"/>
      <c r="E545" s="63"/>
    </row>
    <row r="546" spans="1:5" x14ac:dyDescent="0.25">
      <c r="A546" s="63"/>
      <c r="B546" s="63"/>
      <c r="C546" s="63"/>
      <c r="D546" s="63"/>
      <c r="E546" s="63"/>
    </row>
    <row r="547" spans="1:5" x14ac:dyDescent="0.25">
      <c r="A547" s="63"/>
      <c r="B547" s="63"/>
      <c r="C547" s="63"/>
      <c r="D547" s="63"/>
      <c r="E547" s="63"/>
    </row>
    <row r="548" spans="1:5" x14ac:dyDescent="0.25">
      <c r="A548" s="63"/>
      <c r="B548" s="63"/>
      <c r="C548" s="63"/>
      <c r="D548" s="63"/>
      <c r="E548" s="63"/>
    </row>
    <row r="549" spans="1:5" x14ac:dyDescent="0.25">
      <c r="A549" s="63"/>
      <c r="B549" s="63"/>
      <c r="C549" s="63"/>
      <c r="D549" s="63"/>
      <c r="E549" s="63"/>
    </row>
    <row r="550" spans="1:5" x14ac:dyDescent="0.25">
      <c r="A550" s="63"/>
      <c r="B550" s="63"/>
      <c r="C550" s="63"/>
      <c r="D550" s="63"/>
      <c r="E550" s="63"/>
    </row>
    <row r="551" spans="1:5" x14ac:dyDescent="0.25">
      <c r="A551" s="63"/>
      <c r="B551" s="63"/>
      <c r="C551" s="63"/>
      <c r="D551" s="63"/>
      <c r="E551" s="63"/>
    </row>
    <row r="552" spans="1:5" x14ac:dyDescent="0.25">
      <c r="A552" s="63"/>
      <c r="B552" s="63"/>
      <c r="C552" s="63"/>
      <c r="D552" s="63"/>
      <c r="E552" s="63"/>
    </row>
    <row r="553" spans="1:5" x14ac:dyDescent="0.25">
      <c r="A553" s="63"/>
      <c r="B553" s="63"/>
      <c r="C553" s="63"/>
      <c r="D553" s="63"/>
      <c r="E553" s="63"/>
    </row>
    <row r="554" spans="1:5" x14ac:dyDescent="0.25">
      <c r="A554" s="63"/>
      <c r="B554" s="63"/>
      <c r="C554" s="63"/>
      <c r="D554" s="63"/>
      <c r="E554" s="63"/>
    </row>
    <row r="555" spans="1:5" x14ac:dyDescent="0.25">
      <c r="A555" s="63"/>
      <c r="B555" s="63"/>
      <c r="C555" s="63"/>
      <c r="D555" s="63"/>
      <c r="E555" s="63"/>
    </row>
    <row r="556" spans="1:5" x14ac:dyDescent="0.25">
      <c r="A556" s="63"/>
      <c r="B556" s="63"/>
      <c r="C556" s="63"/>
      <c r="D556" s="63"/>
      <c r="E556" s="63"/>
    </row>
    <row r="557" spans="1:5" x14ac:dyDescent="0.25">
      <c r="A557" s="63"/>
      <c r="B557" s="63"/>
      <c r="C557" s="63"/>
      <c r="D557" s="63"/>
      <c r="E557" s="63"/>
    </row>
    <row r="558" spans="1:5" x14ac:dyDescent="0.25">
      <c r="A558" s="63"/>
      <c r="B558" s="63"/>
      <c r="C558" s="63"/>
      <c r="D558" s="63"/>
      <c r="E558" s="63"/>
    </row>
    <row r="559" spans="1:5" x14ac:dyDescent="0.25">
      <c r="A559" s="63"/>
      <c r="B559" s="63"/>
      <c r="C559" s="63"/>
      <c r="D559" s="63"/>
      <c r="E559" s="63"/>
    </row>
    <row r="560" spans="1:5" x14ac:dyDescent="0.25">
      <c r="A560" s="63"/>
      <c r="B560" s="63"/>
      <c r="C560" s="63"/>
      <c r="D560" s="63"/>
      <c r="E560" s="63"/>
    </row>
    <row r="561" spans="1:5" x14ac:dyDescent="0.25">
      <c r="A561" s="63"/>
      <c r="B561" s="63"/>
      <c r="C561" s="63"/>
      <c r="D561" s="63"/>
      <c r="E561" s="63"/>
    </row>
    <row r="562" spans="1:5" x14ac:dyDescent="0.25">
      <c r="A562" s="63"/>
      <c r="B562" s="63"/>
      <c r="C562" s="63"/>
      <c r="D562" s="63"/>
      <c r="E562" s="63"/>
    </row>
    <row r="563" spans="1:5" x14ac:dyDescent="0.25">
      <c r="A563" s="63"/>
      <c r="B563" s="63"/>
      <c r="C563" s="63"/>
      <c r="D563" s="63"/>
      <c r="E563" s="63"/>
    </row>
    <row r="564" spans="1:5" x14ac:dyDescent="0.25">
      <c r="A564" s="63"/>
      <c r="B564" s="63"/>
      <c r="C564" s="63"/>
      <c r="D564" s="63"/>
      <c r="E564" s="63"/>
    </row>
    <row r="565" spans="1:5" x14ac:dyDescent="0.25">
      <c r="A565" s="63"/>
      <c r="B565" s="63"/>
      <c r="C565" s="63"/>
      <c r="D565" s="63"/>
      <c r="E565" s="63"/>
    </row>
    <row r="566" spans="1:5" x14ac:dyDescent="0.25">
      <c r="A566" s="63"/>
      <c r="B566" s="63"/>
      <c r="C566" s="63"/>
      <c r="D566" s="63"/>
      <c r="E566" s="63"/>
    </row>
    <row r="567" spans="1:5" x14ac:dyDescent="0.25">
      <c r="A567" s="63"/>
      <c r="B567" s="63"/>
      <c r="C567" s="63"/>
      <c r="D567" s="63"/>
      <c r="E567" s="63"/>
    </row>
    <row r="568" spans="1:5" x14ac:dyDescent="0.25">
      <c r="A568" s="63"/>
      <c r="B568" s="63"/>
      <c r="C568" s="63"/>
      <c r="D568" s="63"/>
      <c r="E568" s="63"/>
    </row>
    <row r="569" spans="1:5" x14ac:dyDescent="0.25">
      <c r="A569" s="63"/>
      <c r="B569" s="63"/>
      <c r="C569" s="63"/>
      <c r="D569" s="63"/>
      <c r="E569" s="63"/>
    </row>
    <row r="570" spans="1:5" x14ac:dyDescent="0.25">
      <c r="A570" s="63"/>
      <c r="B570" s="63"/>
      <c r="C570" s="63"/>
      <c r="D570" s="63"/>
      <c r="E570" s="63"/>
    </row>
    <row r="571" spans="1:5" x14ac:dyDescent="0.25">
      <c r="A571" s="63"/>
      <c r="B571" s="63"/>
      <c r="C571" s="63"/>
      <c r="D571" s="63"/>
      <c r="E571" s="63"/>
    </row>
    <row r="572" spans="1:5" x14ac:dyDescent="0.25">
      <c r="A572" s="63"/>
      <c r="B572" s="63"/>
      <c r="C572" s="63"/>
      <c r="D572" s="63"/>
      <c r="E572" s="63"/>
    </row>
    <row r="573" spans="1:5" x14ac:dyDescent="0.25">
      <c r="A573" s="63"/>
      <c r="B573" s="63"/>
      <c r="C573" s="63"/>
      <c r="D573" s="63"/>
      <c r="E573" s="63"/>
    </row>
    <row r="574" spans="1:5" x14ac:dyDescent="0.25">
      <c r="A574" s="63"/>
      <c r="B574" s="63"/>
      <c r="C574" s="63"/>
      <c r="D574" s="63"/>
      <c r="E574" s="63"/>
    </row>
    <row r="575" spans="1:5" x14ac:dyDescent="0.25">
      <c r="A575" s="63"/>
      <c r="B575" s="63"/>
      <c r="C575" s="63"/>
      <c r="D575" s="63"/>
      <c r="E575" s="63"/>
    </row>
    <row r="576" spans="1:5" x14ac:dyDescent="0.25">
      <c r="A576" s="63"/>
      <c r="B576" s="63"/>
      <c r="C576" s="63"/>
      <c r="D576" s="63"/>
      <c r="E576" s="63"/>
    </row>
    <row r="577" spans="1:5" x14ac:dyDescent="0.25">
      <c r="A577" s="63"/>
      <c r="B577" s="63"/>
      <c r="C577" s="63"/>
      <c r="D577" s="63"/>
      <c r="E577" s="63"/>
    </row>
    <row r="578" spans="1:5" x14ac:dyDescent="0.25">
      <c r="A578" s="63"/>
      <c r="B578" s="63"/>
      <c r="C578" s="63"/>
      <c r="D578" s="63"/>
      <c r="E578" s="63"/>
    </row>
    <row r="579" spans="1:5" x14ac:dyDescent="0.25">
      <c r="A579" s="63"/>
      <c r="B579" s="63"/>
      <c r="C579" s="63"/>
      <c r="D579" s="63"/>
      <c r="E579" s="63"/>
    </row>
    <row r="580" spans="1:5" x14ac:dyDescent="0.25">
      <c r="A580" s="63"/>
      <c r="B580" s="63"/>
      <c r="C580" s="63"/>
      <c r="D580" s="63"/>
      <c r="E580" s="63"/>
    </row>
    <row r="581" spans="1:5" x14ac:dyDescent="0.25">
      <c r="A581" s="63"/>
      <c r="B581" s="63"/>
      <c r="C581" s="63"/>
      <c r="D581" s="63"/>
      <c r="E581" s="63"/>
    </row>
    <row r="582" spans="1:5" x14ac:dyDescent="0.25">
      <c r="A582" s="63"/>
      <c r="B582" s="63"/>
      <c r="C582" s="63"/>
      <c r="D582" s="63"/>
      <c r="E582" s="63"/>
    </row>
    <row r="583" spans="1:5" x14ac:dyDescent="0.25">
      <c r="A583" s="63"/>
      <c r="B583" s="63"/>
      <c r="C583" s="63"/>
      <c r="D583" s="63"/>
      <c r="E583" s="63"/>
    </row>
    <row r="584" spans="1:5" x14ac:dyDescent="0.25">
      <c r="A584" s="63"/>
      <c r="B584" s="63"/>
      <c r="C584" s="63"/>
      <c r="D584" s="63"/>
      <c r="E584" s="63"/>
    </row>
    <row r="585" spans="1:5" x14ac:dyDescent="0.25">
      <c r="A585" s="63"/>
      <c r="B585" s="63"/>
      <c r="C585" s="63"/>
      <c r="D585" s="63"/>
      <c r="E585" s="63"/>
    </row>
    <row r="586" spans="1:5" x14ac:dyDescent="0.25">
      <c r="A586" s="63"/>
      <c r="B586" s="63"/>
      <c r="C586" s="63"/>
      <c r="D586" s="63"/>
      <c r="E586" s="63"/>
    </row>
    <row r="587" spans="1:5" x14ac:dyDescent="0.25">
      <c r="A587" s="63"/>
      <c r="B587" s="63"/>
      <c r="C587" s="63"/>
      <c r="D587" s="63"/>
      <c r="E587" s="63"/>
    </row>
    <row r="588" spans="1:5" x14ac:dyDescent="0.25">
      <c r="A588" s="63"/>
      <c r="B588" s="63"/>
      <c r="C588" s="63"/>
      <c r="D588" s="63"/>
      <c r="E588" s="63"/>
    </row>
    <row r="589" spans="1:5" x14ac:dyDescent="0.25">
      <c r="A589" s="63"/>
      <c r="B589" s="63"/>
      <c r="C589" s="63"/>
      <c r="D589" s="63"/>
      <c r="E589" s="63"/>
    </row>
    <row r="590" spans="1:5" x14ac:dyDescent="0.25">
      <c r="A590" s="63"/>
      <c r="B590" s="63"/>
      <c r="C590" s="63"/>
      <c r="D590" s="63"/>
      <c r="E590" s="63"/>
    </row>
    <row r="591" spans="1:5" x14ac:dyDescent="0.25">
      <c r="A591" s="63"/>
      <c r="B591" s="63"/>
      <c r="C591" s="63"/>
      <c r="D591" s="63"/>
      <c r="E591" s="63"/>
    </row>
    <row r="592" spans="1:5" x14ac:dyDescent="0.25">
      <c r="A592" s="63"/>
      <c r="B592" s="63"/>
      <c r="C592" s="63"/>
      <c r="D592" s="63"/>
      <c r="E592" s="63"/>
    </row>
    <row r="593" spans="1:5" x14ac:dyDescent="0.25">
      <c r="A593" s="63"/>
      <c r="B593" s="63"/>
      <c r="C593" s="63"/>
      <c r="D593" s="63"/>
      <c r="E593" s="63"/>
    </row>
    <row r="594" spans="1:5" x14ac:dyDescent="0.25">
      <c r="A594" s="63"/>
      <c r="B594" s="63"/>
      <c r="C594" s="63"/>
      <c r="D594" s="63"/>
      <c r="E594" s="63"/>
    </row>
    <row r="595" spans="1:5" x14ac:dyDescent="0.25">
      <c r="A595" s="63"/>
      <c r="B595" s="63"/>
      <c r="C595" s="63"/>
      <c r="D595" s="63"/>
      <c r="E595" s="63"/>
    </row>
    <row r="596" spans="1:5" x14ac:dyDescent="0.25">
      <c r="A596" s="63"/>
      <c r="B596" s="63"/>
      <c r="C596" s="63"/>
      <c r="D596" s="63"/>
      <c r="E596" s="63"/>
    </row>
    <row r="597" spans="1:5" x14ac:dyDescent="0.25">
      <c r="A597" s="63"/>
      <c r="B597" s="63"/>
      <c r="C597" s="63"/>
      <c r="D597" s="63"/>
      <c r="E597" s="63"/>
    </row>
    <row r="598" spans="1:5" x14ac:dyDescent="0.25">
      <c r="A598" s="63"/>
      <c r="B598" s="63"/>
      <c r="C598" s="63"/>
      <c r="D598" s="63"/>
      <c r="E598" s="63"/>
    </row>
    <row r="599" spans="1:5" x14ac:dyDescent="0.25">
      <c r="A599" s="63"/>
      <c r="B599" s="63"/>
      <c r="C599" s="63"/>
      <c r="D599" s="63"/>
      <c r="E599" s="63"/>
    </row>
    <row r="600" spans="1:5" x14ac:dyDescent="0.25">
      <c r="A600" s="63"/>
      <c r="B600" s="63"/>
      <c r="C600" s="63"/>
      <c r="D600" s="63"/>
      <c r="E600" s="63"/>
    </row>
    <row r="601" spans="1:5" x14ac:dyDescent="0.25">
      <c r="A601" s="63"/>
      <c r="B601" s="63"/>
      <c r="C601" s="63"/>
      <c r="D601" s="63"/>
      <c r="E601" s="63"/>
    </row>
    <row r="602" spans="1:5" x14ac:dyDescent="0.25">
      <c r="A602" s="63"/>
      <c r="B602" s="63"/>
      <c r="C602" s="63"/>
      <c r="D602" s="63"/>
      <c r="E602" s="63"/>
    </row>
    <row r="603" spans="1:5" x14ac:dyDescent="0.25">
      <c r="A603" s="63"/>
      <c r="B603" s="63"/>
      <c r="C603" s="63"/>
      <c r="D603" s="63"/>
      <c r="E603" s="63"/>
    </row>
    <row r="604" spans="1:5" x14ac:dyDescent="0.25">
      <c r="A604" s="63"/>
      <c r="B604" s="63"/>
      <c r="C604" s="63"/>
      <c r="D604" s="63"/>
      <c r="E604" s="63"/>
    </row>
    <row r="605" spans="1:5" x14ac:dyDescent="0.25">
      <c r="A605" s="63"/>
      <c r="B605" s="63"/>
      <c r="C605" s="63"/>
      <c r="D605" s="63"/>
      <c r="E605" s="63"/>
    </row>
    <row r="606" spans="1:5" x14ac:dyDescent="0.25">
      <c r="A606" s="63"/>
      <c r="B606" s="63"/>
      <c r="C606" s="63"/>
      <c r="D606" s="63"/>
      <c r="E606" s="63"/>
    </row>
    <row r="607" spans="1:5" x14ac:dyDescent="0.25">
      <c r="A607" s="63"/>
      <c r="B607" s="63"/>
      <c r="C607" s="63"/>
      <c r="D607" s="63"/>
      <c r="E607" s="63"/>
    </row>
    <row r="608" spans="1:5" x14ac:dyDescent="0.25">
      <c r="A608" s="63"/>
      <c r="B608" s="63"/>
      <c r="C608" s="63"/>
      <c r="D608" s="63"/>
      <c r="E608" s="63"/>
    </row>
    <row r="609" spans="1:5" x14ac:dyDescent="0.25">
      <c r="A609" s="63"/>
      <c r="B609" s="63"/>
      <c r="C609" s="63"/>
      <c r="D609" s="63"/>
      <c r="E609" s="63"/>
    </row>
    <row r="610" spans="1:5" x14ac:dyDescent="0.25">
      <c r="A610" s="63"/>
      <c r="B610" s="63"/>
      <c r="C610" s="63"/>
      <c r="D610" s="63"/>
      <c r="E610" s="63"/>
    </row>
    <row r="611" spans="1:5" x14ac:dyDescent="0.25">
      <c r="A611" s="63"/>
      <c r="B611" s="63"/>
      <c r="C611" s="63"/>
      <c r="D611" s="63"/>
      <c r="E611" s="63"/>
    </row>
    <row r="612" spans="1:5" x14ac:dyDescent="0.25">
      <c r="A612" s="63"/>
      <c r="B612" s="63"/>
      <c r="C612" s="63"/>
      <c r="D612" s="63"/>
      <c r="E612" s="63"/>
    </row>
    <row r="613" spans="1:5" x14ac:dyDescent="0.25">
      <c r="A613" s="63"/>
      <c r="B613" s="63"/>
      <c r="C613" s="63"/>
      <c r="D613" s="63"/>
      <c r="E613" s="63"/>
    </row>
    <row r="614" spans="1:5" x14ac:dyDescent="0.25">
      <c r="A614" s="63"/>
      <c r="B614" s="63"/>
      <c r="C614" s="63"/>
      <c r="D614" s="63"/>
      <c r="E614" s="63"/>
    </row>
    <row r="615" spans="1:5" x14ac:dyDescent="0.25">
      <c r="A615" s="63"/>
      <c r="B615" s="63"/>
      <c r="C615" s="63"/>
      <c r="D615" s="63"/>
      <c r="E615" s="63"/>
    </row>
    <row r="616" spans="1:5" x14ac:dyDescent="0.25">
      <c r="A616" s="63"/>
      <c r="B616" s="63"/>
      <c r="C616" s="63"/>
      <c r="D616" s="63"/>
      <c r="E616" s="63"/>
    </row>
    <row r="617" spans="1:5" x14ac:dyDescent="0.25">
      <c r="A617" s="63"/>
      <c r="B617" s="63"/>
      <c r="C617" s="63"/>
      <c r="D617" s="63"/>
      <c r="E617" s="63"/>
    </row>
    <row r="618" spans="1:5" x14ac:dyDescent="0.25">
      <c r="A618" s="63"/>
      <c r="B618" s="63"/>
      <c r="C618" s="63"/>
      <c r="D618" s="63"/>
      <c r="E618" s="63"/>
    </row>
    <row r="619" spans="1:5" x14ac:dyDescent="0.25">
      <c r="A619" s="63"/>
      <c r="B619" s="63"/>
      <c r="C619" s="63"/>
      <c r="D619" s="63"/>
      <c r="E619" s="63"/>
    </row>
    <row r="620" spans="1:5" x14ac:dyDescent="0.25">
      <c r="A620" s="63"/>
      <c r="B620" s="63"/>
      <c r="C620" s="63"/>
      <c r="D620" s="63"/>
      <c r="E620" s="63"/>
    </row>
    <row r="621" spans="1:5" x14ac:dyDescent="0.25">
      <c r="A621" s="63"/>
      <c r="B621" s="63"/>
      <c r="C621" s="63"/>
      <c r="D621" s="63"/>
      <c r="E621" s="63"/>
    </row>
    <row r="622" spans="1:5" x14ac:dyDescent="0.25">
      <c r="A622" s="63"/>
      <c r="B622" s="63"/>
      <c r="C622" s="63"/>
      <c r="D622" s="63"/>
      <c r="E622" s="63"/>
    </row>
    <row r="623" spans="1:5" x14ac:dyDescent="0.25">
      <c r="A623" s="63"/>
      <c r="B623" s="63"/>
      <c r="C623" s="63"/>
      <c r="D623" s="63"/>
      <c r="E623" s="63"/>
    </row>
    <row r="624" spans="1:5" x14ac:dyDescent="0.25">
      <c r="A624" s="63"/>
      <c r="B624" s="63"/>
      <c r="C624" s="63"/>
      <c r="D624" s="63"/>
      <c r="E624" s="63"/>
    </row>
    <row r="625" spans="1:5" x14ac:dyDescent="0.25">
      <c r="A625" s="63"/>
      <c r="B625" s="63"/>
      <c r="C625" s="63"/>
      <c r="D625" s="63"/>
      <c r="E625" s="63"/>
    </row>
    <row r="626" spans="1:5" x14ac:dyDescent="0.25">
      <c r="A626" s="63"/>
      <c r="B626" s="63"/>
      <c r="C626" s="63"/>
      <c r="D626" s="63"/>
      <c r="E626" s="63"/>
    </row>
    <row r="627" spans="1:5" x14ac:dyDescent="0.25">
      <c r="A627" s="63"/>
      <c r="B627" s="63"/>
      <c r="C627" s="63"/>
      <c r="D627" s="63"/>
      <c r="E627" s="63"/>
    </row>
    <row r="628" spans="1:5" x14ac:dyDescent="0.25">
      <c r="A628" s="63"/>
      <c r="B628" s="63"/>
      <c r="C628" s="63"/>
      <c r="D628" s="63"/>
      <c r="E628" s="63"/>
    </row>
    <row r="629" spans="1:5" x14ac:dyDescent="0.25">
      <c r="A629" s="63"/>
      <c r="B629" s="63"/>
      <c r="C629" s="63"/>
      <c r="D629" s="63"/>
      <c r="E629" s="63"/>
    </row>
    <row r="630" spans="1:5" x14ac:dyDescent="0.25">
      <c r="A630" s="63"/>
      <c r="B630" s="63"/>
      <c r="C630" s="63"/>
      <c r="D630" s="63"/>
      <c r="E630" s="63"/>
    </row>
    <row r="631" spans="1:5" x14ac:dyDescent="0.25">
      <c r="A631" s="63"/>
      <c r="B631" s="63"/>
      <c r="C631" s="63"/>
      <c r="D631" s="63"/>
      <c r="E631" s="63"/>
    </row>
    <row r="632" spans="1:5" x14ac:dyDescent="0.25">
      <c r="A632" s="63"/>
      <c r="B632" s="63"/>
      <c r="C632" s="63"/>
      <c r="D632" s="63"/>
      <c r="E632" s="63"/>
    </row>
    <row r="633" spans="1:5" x14ac:dyDescent="0.25">
      <c r="A633" s="63"/>
      <c r="B633" s="63"/>
      <c r="C633" s="63"/>
      <c r="D633" s="63"/>
      <c r="E633" s="63"/>
    </row>
    <row r="634" spans="1:5" x14ac:dyDescent="0.25">
      <c r="A634" s="63"/>
      <c r="B634" s="63"/>
      <c r="C634" s="63"/>
      <c r="D634" s="63"/>
      <c r="E634" s="63"/>
    </row>
    <row r="635" spans="1:5" x14ac:dyDescent="0.25">
      <c r="A635" s="63"/>
      <c r="B635" s="63"/>
      <c r="C635" s="63"/>
      <c r="D635" s="63"/>
      <c r="E635" s="63"/>
    </row>
    <row r="636" spans="1:5" x14ac:dyDescent="0.25">
      <c r="A636" s="63"/>
      <c r="B636" s="63"/>
      <c r="C636" s="63"/>
      <c r="D636" s="63"/>
      <c r="E636" s="63"/>
    </row>
    <row r="637" spans="1:5" x14ac:dyDescent="0.25">
      <c r="A637" s="63"/>
      <c r="B637" s="63"/>
      <c r="C637" s="63"/>
      <c r="D637" s="63"/>
      <c r="E637" s="63"/>
    </row>
    <row r="638" spans="1:5" x14ac:dyDescent="0.25">
      <c r="A638" s="63"/>
      <c r="B638" s="63"/>
      <c r="C638" s="63"/>
      <c r="D638" s="63"/>
      <c r="E638" s="63"/>
    </row>
    <row r="639" spans="1:5" x14ac:dyDescent="0.25">
      <c r="A639" s="63"/>
      <c r="B639" s="63"/>
      <c r="C639" s="63"/>
      <c r="D639" s="63"/>
      <c r="E639" s="63"/>
    </row>
    <row r="640" spans="1:5" x14ac:dyDescent="0.25">
      <c r="A640" s="63"/>
      <c r="B640" s="63"/>
      <c r="C640" s="63"/>
      <c r="D640" s="63"/>
      <c r="E640" s="63"/>
    </row>
    <row r="641" spans="1:5" x14ac:dyDescent="0.25">
      <c r="A641" s="63"/>
      <c r="B641" s="63"/>
      <c r="C641" s="63"/>
      <c r="D641" s="63"/>
      <c r="E641" s="63"/>
    </row>
    <row r="642" spans="1:5" x14ac:dyDescent="0.25">
      <c r="A642" s="63"/>
      <c r="B642" s="63"/>
      <c r="C642" s="63"/>
      <c r="D642" s="63"/>
      <c r="E642" s="63"/>
    </row>
    <row r="643" spans="1:5" x14ac:dyDescent="0.25">
      <c r="A643" s="63"/>
      <c r="B643" s="63"/>
      <c r="C643" s="63"/>
      <c r="D643" s="63"/>
      <c r="E643" s="63"/>
    </row>
    <row r="644" spans="1:5" x14ac:dyDescent="0.25">
      <c r="A644" s="63"/>
      <c r="B644" s="63"/>
      <c r="C644" s="63"/>
      <c r="D644" s="63"/>
      <c r="E644" s="63"/>
    </row>
    <row r="645" spans="1:5" x14ac:dyDescent="0.25">
      <c r="A645" s="63"/>
      <c r="B645" s="63"/>
      <c r="C645" s="63"/>
      <c r="D645" s="63"/>
      <c r="E645" s="63"/>
    </row>
    <row r="646" spans="1:5" x14ac:dyDescent="0.25">
      <c r="A646" s="63"/>
      <c r="B646" s="63"/>
      <c r="C646" s="63"/>
      <c r="D646" s="63"/>
      <c r="E646" s="63"/>
    </row>
    <row r="647" spans="1:5" x14ac:dyDescent="0.25">
      <c r="A647" s="63"/>
      <c r="B647" s="63"/>
      <c r="C647" s="63"/>
      <c r="D647" s="63"/>
      <c r="E647" s="63"/>
    </row>
    <row r="648" spans="1:5" x14ac:dyDescent="0.25">
      <c r="A648" s="63"/>
      <c r="B648" s="63"/>
      <c r="C648" s="63"/>
      <c r="D648" s="63"/>
      <c r="E648" s="63"/>
    </row>
    <row r="649" spans="1:5" x14ac:dyDescent="0.25">
      <c r="A649" s="63"/>
      <c r="B649" s="63"/>
      <c r="C649" s="63"/>
      <c r="D649" s="63"/>
      <c r="E649" s="63"/>
    </row>
    <row r="650" spans="1:5" x14ac:dyDescent="0.25">
      <c r="A650" s="63"/>
      <c r="B650" s="63"/>
      <c r="C650" s="63"/>
      <c r="D650" s="63"/>
      <c r="E650" s="63"/>
    </row>
    <row r="651" spans="1:5" x14ac:dyDescent="0.25">
      <c r="A651" s="63"/>
      <c r="B651" s="63"/>
      <c r="C651" s="63"/>
      <c r="D651" s="63"/>
      <c r="E651" s="63"/>
    </row>
    <row r="652" spans="1:5" x14ac:dyDescent="0.25">
      <c r="A652" s="63"/>
      <c r="B652" s="63"/>
      <c r="C652" s="63"/>
      <c r="D652" s="63"/>
      <c r="E652" s="63"/>
    </row>
    <row r="653" spans="1:5" x14ac:dyDescent="0.25">
      <c r="A653" s="63"/>
      <c r="B653" s="63"/>
      <c r="C653" s="63"/>
      <c r="D653" s="63"/>
      <c r="E653" s="63"/>
    </row>
    <row r="654" spans="1:5" x14ac:dyDescent="0.25">
      <c r="A654" s="63"/>
      <c r="B654" s="63"/>
      <c r="C654" s="63"/>
      <c r="D654" s="63"/>
      <c r="E654" s="63"/>
    </row>
    <row r="655" spans="1:5" x14ac:dyDescent="0.25">
      <c r="A655" s="63"/>
      <c r="B655" s="63"/>
      <c r="C655" s="63"/>
      <c r="D655" s="63"/>
      <c r="E655" s="63"/>
    </row>
    <row r="656" spans="1:5" x14ac:dyDescent="0.25">
      <c r="A656" s="63"/>
      <c r="B656" s="63"/>
      <c r="C656" s="63"/>
      <c r="D656" s="63"/>
      <c r="E656" s="63"/>
    </row>
    <row r="657" spans="1:5" x14ac:dyDescent="0.25">
      <c r="A657" s="63"/>
      <c r="B657" s="63"/>
      <c r="C657" s="63"/>
      <c r="D657" s="63"/>
      <c r="E657" s="63"/>
    </row>
    <row r="658" spans="1:5" x14ac:dyDescent="0.25">
      <c r="A658" s="63"/>
      <c r="B658" s="63"/>
      <c r="C658" s="63"/>
      <c r="D658" s="63"/>
      <c r="E658" s="63"/>
    </row>
    <row r="659" spans="1:5" x14ac:dyDescent="0.25">
      <c r="A659" s="63"/>
      <c r="B659" s="63"/>
      <c r="C659" s="63"/>
      <c r="D659" s="63"/>
      <c r="E659" s="63"/>
    </row>
    <row r="660" spans="1:5" x14ac:dyDescent="0.25">
      <c r="A660" s="63"/>
      <c r="B660" s="63"/>
      <c r="C660" s="63"/>
      <c r="D660" s="63"/>
      <c r="E660" s="63"/>
    </row>
    <row r="661" spans="1:5" x14ac:dyDescent="0.25">
      <c r="A661" s="63"/>
      <c r="B661" s="63"/>
      <c r="C661" s="63"/>
      <c r="D661" s="63"/>
      <c r="E661" s="63"/>
    </row>
    <row r="662" spans="1:5" x14ac:dyDescent="0.25">
      <c r="A662" s="63"/>
      <c r="B662" s="63"/>
      <c r="C662" s="63"/>
      <c r="D662" s="63"/>
      <c r="E662" s="63"/>
    </row>
    <row r="663" spans="1:5" x14ac:dyDescent="0.25">
      <c r="A663" s="63"/>
      <c r="B663" s="63"/>
      <c r="C663" s="63"/>
      <c r="D663" s="63"/>
      <c r="E663" s="63"/>
    </row>
    <row r="664" spans="1:5" x14ac:dyDescent="0.25">
      <c r="A664" s="63"/>
      <c r="B664" s="63"/>
      <c r="C664" s="63"/>
      <c r="D664" s="63"/>
      <c r="E664" s="63"/>
    </row>
    <row r="665" spans="1:5" x14ac:dyDescent="0.25">
      <c r="A665" s="63"/>
      <c r="B665" s="63"/>
      <c r="C665" s="63"/>
      <c r="D665" s="63"/>
      <c r="E665" s="63"/>
    </row>
    <row r="666" spans="1:5" x14ac:dyDescent="0.25">
      <c r="A666" s="63"/>
      <c r="B666" s="63"/>
      <c r="C666" s="63"/>
      <c r="D666" s="63"/>
      <c r="E666" s="63"/>
    </row>
    <row r="667" spans="1:5" x14ac:dyDescent="0.25">
      <c r="A667" s="63"/>
      <c r="B667" s="63"/>
      <c r="C667" s="63"/>
      <c r="D667" s="63"/>
      <c r="E667" s="63"/>
    </row>
    <row r="668" spans="1:5" x14ac:dyDescent="0.25">
      <c r="A668" s="63"/>
      <c r="B668" s="63"/>
      <c r="C668" s="63"/>
      <c r="D668" s="63"/>
      <c r="E668" s="63"/>
    </row>
    <row r="669" spans="1:5" x14ac:dyDescent="0.25">
      <c r="A669" s="63"/>
      <c r="B669" s="63"/>
      <c r="C669" s="63"/>
      <c r="D669" s="63"/>
      <c r="E669" s="63"/>
    </row>
    <row r="670" spans="1:5" x14ac:dyDescent="0.25">
      <c r="A670" s="63"/>
      <c r="B670" s="63"/>
      <c r="C670" s="63"/>
      <c r="D670" s="63"/>
      <c r="E670" s="63"/>
    </row>
    <row r="671" spans="1:5" x14ac:dyDescent="0.25">
      <c r="A671" s="63"/>
      <c r="B671" s="63"/>
      <c r="C671" s="63"/>
      <c r="D671" s="63"/>
      <c r="E671" s="63"/>
    </row>
    <row r="672" spans="1:5" x14ac:dyDescent="0.25">
      <c r="A672" s="63"/>
      <c r="B672" s="63"/>
      <c r="C672" s="63"/>
      <c r="D672" s="63"/>
      <c r="E672" s="63"/>
    </row>
    <row r="673" spans="1:5" x14ac:dyDescent="0.25">
      <c r="A673" s="63"/>
      <c r="B673" s="63"/>
      <c r="C673" s="63"/>
      <c r="D673" s="63"/>
      <c r="E673" s="63"/>
    </row>
    <row r="674" spans="1:5" x14ac:dyDescent="0.25">
      <c r="A674" s="63"/>
      <c r="B674" s="63"/>
      <c r="C674" s="63"/>
      <c r="D674" s="63"/>
      <c r="E674" s="63"/>
    </row>
    <row r="675" spans="1:5" x14ac:dyDescent="0.25">
      <c r="A675" s="63"/>
      <c r="B675" s="63"/>
      <c r="C675" s="63"/>
      <c r="D675" s="63"/>
      <c r="E675" s="63"/>
    </row>
    <row r="676" spans="1:5" x14ac:dyDescent="0.25">
      <c r="A676" s="63"/>
      <c r="B676" s="63"/>
      <c r="C676" s="63"/>
      <c r="D676" s="63"/>
      <c r="E676" s="63"/>
    </row>
    <row r="677" spans="1:5" x14ac:dyDescent="0.25">
      <c r="A677" s="63"/>
      <c r="B677" s="63"/>
      <c r="C677" s="63"/>
      <c r="D677" s="63"/>
      <c r="E677" s="63"/>
    </row>
    <row r="678" spans="1:5" x14ac:dyDescent="0.25">
      <c r="A678" s="63"/>
      <c r="B678" s="63"/>
      <c r="C678" s="63"/>
      <c r="D678" s="63"/>
      <c r="E678" s="63"/>
    </row>
    <row r="679" spans="1:5" x14ac:dyDescent="0.25">
      <c r="A679" s="63"/>
      <c r="B679" s="63"/>
      <c r="C679" s="63"/>
      <c r="D679" s="63"/>
      <c r="E679" s="63"/>
    </row>
    <row r="680" spans="1:5" x14ac:dyDescent="0.25">
      <c r="A680" s="63"/>
      <c r="B680" s="63"/>
      <c r="C680" s="63"/>
      <c r="D680" s="63"/>
      <c r="E680" s="63"/>
    </row>
    <row r="681" spans="1:5" x14ac:dyDescent="0.25">
      <c r="A681" s="63"/>
      <c r="B681" s="63"/>
      <c r="C681" s="63"/>
      <c r="D681" s="63"/>
      <c r="E681" s="63"/>
    </row>
    <row r="682" spans="1:5" x14ac:dyDescent="0.25">
      <c r="A682" s="63"/>
      <c r="B682" s="63"/>
      <c r="C682" s="63"/>
      <c r="D682" s="63"/>
      <c r="E682" s="63"/>
    </row>
    <row r="683" spans="1:5" x14ac:dyDescent="0.25">
      <c r="A683" s="63"/>
      <c r="B683" s="63"/>
      <c r="C683" s="63"/>
      <c r="D683" s="63"/>
      <c r="E683" s="63"/>
    </row>
    <row r="684" spans="1:5" x14ac:dyDescent="0.25">
      <c r="A684" s="63"/>
      <c r="B684" s="63"/>
      <c r="C684" s="63"/>
      <c r="D684" s="63"/>
      <c r="E684" s="63"/>
    </row>
    <row r="685" spans="1:5" x14ac:dyDescent="0.25">
      <c r="A685" s="63"/>
      <c r="B685" s="63"/>
      <c r="C685" s="63"/>
      <c r="D685" s="63"/>
      <c r="E685" s="63"/>
    </row>
    <row r="686" spans="1:5" x14ac:dyDescent="0.25">
      <c r="A686" s="63"/>
      <c r="B686" s="63"/>
      <c r="C686" s="63"/>
      <c r="D686" s="63"/>
      <c r="E686" s="63"/>
    </row>
    <row r="687" spans="1:5" x14ac:dyDescent="0.25">
      <c r="A687" s="63"/>
      <c r="B687" s="63"/>
      <c r="C687" s="63"/>
      <c r="D687" s="63"/>
      <c r="E687" s="63"/>
    </row>
    <row r="688" spans="1:5" x14ac:dyDescent="0.25">
      <c r="A688" s="63"/>
      <c r="B688" s="63"/>
      <c r="C688" s="63"/>
      <c r="D688" s="63"/>
      <c r="E688" s="63"/>
    </row>
    <row r="689" spans="1:5" x14ac:dyDescent="0.25">
      <c r="A689" s="63"/>
      <c r="B689" s="63"/>
      <c r="C689" s="63"/>
      <c r="D689" s="63"/>
      <c r="E689" s="63"/>
    </row>
    <row r="690" spans="1:5" x14ac:dyDescent="0.25">
      <c r="A690" s="63"/>
      <c r="B690" s="63"/>
      <c r="C690" s="63"/>
      <c r="D690" s="63"/>
      <c r="E690" s="63"/>
    </row>
    <row r="691" spans="1:5" x14ac:dyDescent="0.25">
      <c r="A691" s="63"/>
      <c r="B691" s="63"/>
      <c r="C691" s="63"/>
      <c r="D691" s="63"/>
      <c r="E691" s="63"/>
    </row>
    <row r="692" spans="1:5" x14ac:dyDescent="0.25">
      <c r="A692" s="63"/>
      <c r="B692" s="63"/>
      <c r="C692" s="63"/>
      <c r="D692" s="63"/>
      <c r="E692" s="63"/>
    </row>
    <row r="693" spans="1:5" x14ac:dyDescent="0.25">
      <c r="A693" s="63"/>
      <c r="B693" s="63"/>
      <c r="C693" s="63"/>
      <c r="D693" s="63"/>
      <c r="E693" s="63"/>
    </row>
    <row r="694" spans="1:5" x14ac:dyDescent="0.25">
      <c r="A694" s="63"/>
      <c r="B694" s="63"/>
      <c r="C694" s="63"/>
      <c r="D694" s="63"/>
      <c r="E694" s="63"/>
    </row>
    <row r="695" spans="1:5" x14ac:dyDescent="0.25">
      <c r="A695" s="63"/>
      <c r="B695" s="63"/>
      <c r="C695" s="63"/>
      <c r="D695" s="63"/>
      <c r="E695" s="63"/>
    </row>
    <row r="696" spans="1:5" x14ac:dyDescent="0.25">
      <c r="A696" s="63"/>
      <c r="B696" s="63"/>
      <c r="C696" s="63"/>
      <c r="D696" s="63"/>
      <c r="E696" s="63"/>
    </row>
    <row r="697" spans="1:5" x14ac:dyDescent="0.25">
      <c r="A697" s="63"/>
      <c r="B697" s="63"/>
      <c r="C697" s="63"/>
      <c r="D697" s="63"/>
      <c r="E697" s="63"/>
    </row>
    <row r="698" spans="1:5" x14ac:dyDescent="0.25">
      <c r="A698" s="63"/>
      <c r="B698" s="63"/>
      <c r="C698" s="63"/>
      <c r="D698" s="63"/>
      <c r="E698" s="63"/>
    </row>
    <row r="699" spans="1:5" x14ac:dyDescent="0.25">
      <c r="A699" s="63"/>
      <c r="B699" s="63"/>
      <c r="C699" s="63"/>
      <c r="D699" s="63"/>
      <c r="E699" s="63"/>
    </row>
    <row r="700" spans="1:5" x14ac:dyDescent="0.25">
      <c r="A700" s="63"/>
      <c r="B700" s="63"/>
      <c r="C700" s="63"/>
      <c r="D700" s="63"/>
      <c r="E700" s="63"/>
    </row>
    <row r="701" spans="1:5" x14ac:dyDescent="0.25">
      <c r="A701" s="63"/>
      <c r="B701" s="63"/>
      <c r="C701" s="63"/>
      <c r="D701" s="63"/>
      <c r="E701" s="63"/>
    </row>
    <row r="702" spans="1:5" x14ac:dyDescent="0.25">
      <c r="A702" s="63"/>
      <c r="B702" s="63"/>
      <c r="C702" s="63"/>
      <c r="D702" s="63"/>
      <c r="E702" s="63"/>
    </row>
    <row r="703" spans="1:5" x14ac:dyDescent="0.25">
      <c r="A703" s="63"/>
      <c r="B703" s="63"/>
      <c r="C703" s="63"/>
      <c r="D703" s="63"/>
      <c r="E703" s="63"/>
    </row>
    <row r="704" spans="1:5" x14ac:dyDescent="0.25">
      <c r="A704" s="63"/>
      <c r="B704" s="63"/>
      <c r="C704" s="63"/>
      <c r="D704" s="63"/>
      <c r="E704" s="63"/>
    </row>
    <row r="705" spans="1:5" x14ac:dyDescent="0.25">
      <c r="A705" s="63"/>
      <c r="B705" s="63"/>
      <c r="C705" s="63"/>
      <c r="D705" s="63"/>
      <c r="E705" s="63"/>
    </row>
    <row r="706" spans="1:5" x14ac:dyDescent="0.25">
      <c r="A706" s="63"/>
      <c r="B706" s="63"/>
      <c r="C706" s="63"/>
      <c r="D706" s="63"/>
      <c r="E706" s="63"/>
    </row>
    <row r="707" spans="1:5" x14ac:dyDescent="0.25">
      <c r="A707" s="63"/>
      <c r="B707" s="63"/>
      <c r="C707" s="63"/>
      <c r="D707" s="63"/>
      <c r="E707" s="63"/>
    </row>
    <row r="708" spans="1:5" x14ac:dyDescent="0.25">
      <c r="A708" s="63"/>
      <c r="B708" s="63"/>
      <c r="C708" s="63"/>
      <c r="D708" s="63"/>
      <c r="E708" s="63"/>
    </row>
    <row r="709" spans="1:5" x14ac:dyDescent="0.25">
      <c r="A709" s="63"/>
      <c r="B709" s="63"/>
      <c r="C709" s="63"/>
      <c r="D709" s="63"/>
      <c r="E709" s="63"/>
    </row>
    <row r="710" spans="1:5" x14ac:dyDescent="0.25">
      <c r="A710" s="63"/>
      <c r="B710" s="63"/>
      <c r="C710" s="63"/>
      <c r="D710" s="63"/>
      <c r="E710" s="63"/>
    </row>
    <row r="711" spans="1:5" x14ac:dyDescent="0.25">
      <c r="A711" s="63"/>
      <c r="B711" s="63"/>
      <c r="C711" s="63"/>
      <c r="D711" s="63"/>
      <c r="E711" s="63"/>
    </row>
    <row r="712" spans="1:5" x14ac:dyDescent="0.25">
      <c r="A712" s="63"/>
      <c r="B712" s="63"/>
      <c r="C712" s="63"/>
      <c r="D712" s="63"/>
      <c r="E712" s="63"/>
    </row>
    <row r="713" spans="1:5" x14ac:dyDescent="0.25">
      <c r="A713" s="63"/>
      <c r="B713" s="63"/>
      <c r="C713" s="63"/>
      <c r="D713" s="63"/>
      <c r="E713" s="63"/>
    </row>
    <row r="714" spans="1:5" x14ac:dyDescent="0.25">
      <c r="A714" s="63"/>
      <c r="B714" s="63"/>
      <c r="C714" s="63"/>
      <c r="D714" s="63"/>
      <c r="E714" s="63"/>
    </row>
    <row r="715" spans="1:5" x14ac:dyDescent="0.25">
      <c r="A715" s="63"/>
      <c r="B715" s="63"/>
      <c r="C715" s="63"/>
      <c r="D715" s="63"/>
      <c r="E715" s="63"/>
    </row>
    <row r="716" spans="1:5" x14ac:dyDescent="0.25">
      <c r="A716" s="63"/>
      <c r="B716" s="63"/>
      <c r="C716" s="63"/>
      <c r="D716" s="63"/>
      <c r="E716" s="63"/>
    </row>
    <row r="717" spans="1:5" x14ac:dyDescent="0.25">
      <c r="A717" s="63"/>
      <c r="B717" s="63"/>
      <c r="C717" s="63"/>
      <c r="D717" s="63"/>
      <c r="E717" s="63"/>
    </row>
    <row r="718" spans="1:5" x14ac:dyDescent="0.25">
      <c r="A718" s="63"/>
      <c r="B718" s="63"/>
      <c r="C718" s="63"/>
      <c r="D718" s="63"/>
      <c r="E718" s="63"/>
    </row>
    <row r="719" spans="1:5" x14ac:dyDescent="0.25">
      <c r="A719" s="63"/>
      <c r="B719" s="63"/>
      <c r="C719" s="63"/>
      <c r="D719" s="63"/>
      <c r="E719" s="63"/>
    </row>
    <row r="720" spans="1:5" x14ac:dyDescent="0.25">
      <c r="A720" s="63"/>
      <c r="B720" s="63"/>
      <c r="C720" s="63"/>
      <c r="D720" s="63"/>
      <c r="E720" s="63"/>
    </row>
    <row r="721" spans="1:5" x14ac:dyDescent="0.25">
      <c r="A721" s="63"/>
      <c r="B721" s="63"/>
      <c r="C721" s="63"/>
      <c r="D721" s="63"/>
      <c r="E721" s="63"/>
    </row>
    <row r="722" spans="1:5" x14ac:dyDescent="0.25">
      <c r="A722" s="63"/>
      <c r="B722" s="63"/>
      <c r="C722" s="63"/>
      <c r="D722" s="63"/>
      <c r="E722" s="63"/>
    </row>
    <row r="723" spans="1:5" x14ac:dyDescent="0.25">
      <c r="A723" s="63"/>
      <c r="B723" s="63"/>
      <c r="C723" s="63"/>
      <c r="D723" s="63"/>
      <c r="E723" s="63"/>
    </row>
    <row r="724" spans="1:5" x14ac:dyDescent="0.25">
      <c r="A724" s="63"/>
      <c r="B724" s="63"/>
      <c r="C724" s="63"/>
      <c r="D724" s="63"/>
      <c r="E724" s="63"/>
    </row>
    <row r="725" spans="1:5" x14ac:dyDescent="0.25">
      <c r="A725" s="63"/>
      <c r="B725" s="63"/>
      <c r="C725" s="63"/>
      <c r="D725" s="63"/>
      <c r="E725" s="63"/>
    </row>
    <row r="726" spans="1:5" x14ac:dyDescent="0.25">
      <c r="A726" s="63"/>
      <c r="B726" s="63"/>
      <c r="C726" s="63"/>
      <c r="D726" s="63"/>
      <c r="E726" s="63"/>
    </row>
    <row r="727" spans="1:5" x14ac:dyDescent="0.25">
      <c r="A727" s="63"/>
      <c r="B727" s="63"/>
      <c r="C727" s="63"/>
      <c r="D727" s="63"/>
      <c r="E727" s="63"/>
    </row>
    <row r="728" spans="1:5" x14ac:dyDescent="0.25">
      <c r="A728" s="63"/>
      <c r="B728" s="63"/>
      <c r="C728" s="63"/>
      <c r="D728" s="63"/>
      <c r="E728" s="63"/>
    </row>
    <row r="729" spans="1:5" x14ac:dyDescent="0.25">
      <c r="A729" s="63"/>
      <c r="B729" s="63"/>
      <c r="C729" s="63"/>
      <c r="D729" s="63"/>
      <c r="E729" s="63"/>
    </row>
    <row r="730" spans="1:5" x14ac:dyDescent="0.25">
      <c r="A730" s="63"/>
      <c r="B730" s="63"/>
      <c r="C730" s="63"/>
      <c r="D730" s="63"/>
      <c r="E730" s="63"/>
    </row>
    <row r="731" spans="1:5" x14ac:dyDescent="0.25">
      <c r="A731" s="63"/>
      <c r="B731" s="63"/>
      <c r="C731" s="63"/>
      <c r="D731" s="63"/>
      <c r="E731" s="63"/>
    </row>
    <row r="732" spans="1:5" x14ac:dyDescent="0.25">
      <c r="A732" s="63"/>
      <c r="B732" s="63"/>
      <c r="C732" s="63"/>
      <c r="D732" s="63"/>
      <c r="E732" s="63"/>
    </row>
    <row r="733" spans="1:5" x14ac:dyDescent="0.25">
      <c r="A733" s="63"/>
      <c r="B733" s="63"/>
      <c r="C733" s="63"/>
      <c r="D733" s="63"/>
      <c r="E733" s="63"/>
    </row>
    <row r="734" spans="1:5" x14ac:dyDescent="0.25">
      <c r="A734" s="63"/>
      <c r="B734" s="63"/>
      <c r="C734" s="63"/>
      <c r="D734" s="63"/>
      <c r="E734" s="63"/>
    </row>
    <row r="735" spans="1:5" x14ac:dyDescent="0.25">
      <c r="A735" s="63"/>
      <c r="B735" s="63"/>
      <c r="C735" s="63"/>
      <c r="D735" s="63"/>
      <c r="E735" s="63"/>
    </row>
    <row r="736" spans="1:5" x14ac:dyDescent="0.25">
      <c r="A736" s="63"/>
      <c r="B736" s="63"/>
      <c r="C736" s="63"/>
      <c r="D736" s="63"/>
      <c r="E736" s="63"/>
    </row>
    <row r="737" spans="1:5" x14ac:dyDescent="0.25">
      <c r="A737" s="63"/>
      <c r="B737" s="63"/>
      <c r="C737" s="63"/>
      <c r="D737" s="63"/>
      <c r="E737" s="63"/>
    </row>
    <row r="738" spans="1:5" x14ac:dyDescent="0.25">
      <c r="A738" s="63"/>
      <c r="B738" s="63"/>
      <c r="C738" s="63"/>
      <c r="D738" s="63"/>
      <c r="E738" s="63"/>
    </row>
    <row r="739" spans="1:5" x14ac:dyDescent="0.25">
      <c r="A739" s="63"/>
      <c r="B739" s="63"/>
      <c r="C739" s="63"/>
      <c r="D739" s="63"/>
      <c r="E739" s="63"/>
    </row>
    <row r="740" spans="1:5" x14ac:dyDescent="0.25">
      <c r="A740" s="63"/>
      <c r="B740" s="63"/>
      <c r="C740" s="63"/>
      <c r="D740" s="63"/>
      <c r="E740" s="63"/>
    </row>
    <row r="741" spans="1:5" x14ac:dyDescent="0.25">
      <c r="A741" s="63"/>
      <c r="B741" s="63"/>
      <c r="C741" s="63"/>
      <c r="D741" s="63"/>
      <c r="E741" s="63"/>
    </row>
    <row r="742" spans="1:5" x14ac:dyDescent="0.25">
      <c r="A742" s="63"/>
      <c r="B742" s="63"/>
      <c r="C742" s="63"/>
      <c r="D742" s="63"/>
      <c r="E742" s="63"/>
    </row>
    <row r="743" spans="1:5" x14ac:dyDescent="0.25">
      <c r="A743" s="63"/>
      <c r="B743" s="63"/>
      <c r="C743" s="63"/>
      <c r="D743" s="63"/>
      <c r="E743" s="63"/>
    </row>
    <row r="744" spans="1:5" x14ac:dyDescent="0.25">
      <c r="A744" s="63"/>
      <c r="B744" s="63"/>
      <c r="C744" s="63"/>
      <c r="D744" s="63"/>
      <c r="E744" s="63"/>
    </row>
    <row r="745" spans="1:5" x14ac:dyDescent="0.25">
      <c r="A745" s="63"/>
      <c r="B745" s="63"/>
      <c r="C745" s="63"/>
      <c r="D745" s="63"/>
      <c r="E745" s="63"/>
    </row>
    <row r="746" spans="1:5" x14ac:dyDescent="0.25">
      <c r="A746" s="63"/>
      <c r="B746" s="63"/>
      <c r="C746" s="63"/>
      <c r="D746" s="63"/>
      <c r="E746" s="63"/>
    </row>
    <row r="747" spans="1:5" x14ac:dyDescent="0.25">
      <c r="A747" s="63"/>
      <c r="B747" s="63"/>
      <c r="C747" s="63"/>
      <c r="D747" s="63"/>
      <c r="E747" s="63"/>
    </row>
    <row r="748" spans="1:5" x14ac:dyDescent="0.25">
      <c r="A748" s="63"/>
      <c r="B748" s="63"/>
      <c r="C748" s="63"/>
      <c r="D748" s="63"/>
      <c r="E748" s="63"/>
    </row>
    <row r="749" spans="1:5" x14ac:dyDescent="0.25">
      <c r="A749" s="63"/>
      <c r="B749" s="63"/>
      <c r="C749" s="63"/>
      <c r="D749" s="63"/>
      <c r="E749" s="63"/>
    </row>
    <row r="750" spans="1:5" x14ac:dyDescent="0.25">
      <c r="A750" s="63"/>
      <c r="B750" s="63"/>
      <c r="C750" s="63"/>
      <c r="D750" s="63"/>
      <c r="E750" s="63"/>
    </row>
    <row r="751" spans="1:5" x14ac:dyDescent="0.25">
      <c r="A751" s="63"/>
      <c r="B751" s="63"/>
      <c r="C751" s="63"/>
      <c r="D751" s="63"/>
      <c r="E751" s="63"/>
    </row>
    <row r="752" spans="1:5" x14ac:dyDescent="0.25">
      <c r="A752" s="63"/>
      <c r="B752" s="63"/>
      <c r="C752" s="63"/>
      <c r="D752" s="63"/>
      <c r="E752" s="63"/>
    </row>
    <row r="753" spans="1:5" x14ac:dyDescent="0.25">
      <c r="A753" s="63"/>
      <c r="B753" s="63"/>
      <c r="C753" s="63"/>
      <c r="D753" s="63"/>
      <c r="E753" s="63"/>
    </row>
    <row r="754" spans="1:5" x14ac:dyDescent="0.25">
      <c r="A754" s="63"/>
      <c r="B754" s="63"/>
      <c r="C754" s="63"/>
      <c r="D754" s="63"/>
      <c r="E754" s="63"/>
    </row>
    <row r="755" spans="1:5" x14ac:dyDescent="0.25">
      <c r="A755" s="63"/>
      <c r="B755" s="63"/>
      <c r="C755" s="63"/>
      <c r="D755" s="63"/>
      <c r="E755" s="63"/>
    </row>
    <row r="756" spans="1:5" x14ac:dyDescent="0.25">
      <c r="A756" s="63"/>
      <c r="B756" s="63"/>
      <c r="C756" s="63"/>
      <c r="D756" s="63"/>
      <c r="E756" s="63"/>
    </row>
    <row r="757" spans="1:5" x14ac:dyDescent="0.25">
      <c r="A757" s="63"/>
      <c r="B757" s="63"/>
      <c r="C757" s="63"/>
      <c r="D757" s="63"/>
      <c r="E757" s="63"/>
    </row>
    <row r="758" spans="1:5" x14ac:dyDescent="0.25">
      <c r="A758" s="63"/>
      <c r="B758" s="63"/>
      <c r="C758" s="63"/>
      <c r="D758" s="63"/>
      <c r="E758" s="63"/>
    </row>
    <row r="759" spans="1:5" x14ac:dyDescent="0.25">
      <c r="A759" s="63"/>
      <c r="B759" s="63"/>
      <c r="C759" s="63"/>
      <c r="D759" s="63"/>
      <c r="E759" s="63"/>
    </row>
    <row r="760" spans="1:5" x14ac:dyDescent="0.25">
      <c r="A760" s="63"/>
      <c r="B760" s="63"/>
      <c r="C760" s="63"/>
      <c r="D760" s="63"/>
      <c r="E760" s="63"/>
    </row>
    <row r="761" spans="1:5" x14ac:dyDescent="0.25">
      <c r="A761" s="63"/>
      <c r="B761" s="63"/>
      <c r="C761" s="63"/>
      <c r="D761" s="63"/>
      <c r="E761" s="63"/>
    </row>
    <row r="762" spans="1:5" x14ac:dyDescent="0.25">
      <c r="A762" s="63"/>
      <c r="B762" s="63"/>
      <c r="C762" s="63"/>
      <c r="D762" s="63"/>
      <c r="E762" s="63"/>
    </row>
    <row r="763" spans="1:5" x14ac:dyDescent="0.25">
      <c r="A763" s="63"/>
      <c r="B763" s="63"/>
      <c r="C763" s="63"/>
      <c r="D763" s="63"/>
      <c r="E763" s="63"/>
    </row>
    <row r="764" spans="1:5" x14ac:dyDescent="0.25">
      <c r="A764" s="63"/>
      <c r="B764" s="63"/>
      <c r="C764" s="63"/>
      <c r="D764" s="63"/>
      <c r="E764" s="63"/>
    </row>
    <row r="765" spans="1:5" x14ac:dyDescent="0.25">
      <c r="A765" s="63"/>
      <c r="B765" s="63"/>
      <c r="C765" s="63"/>
      <c r="D765" s="63"/>
      <c r="E765" s="63"/>
    </row>
    <row r="766" spans="1:5" x14ac:dyDescent="0.25">
      <c r="A766" s="63"/>
      <c r="B766" s="63"/>
      <c r="C766" s="63"/>
      <c r="D766" s="63"/>
      <c r="E766" s="63"/>
    </row>
    <row r="767" spans="1:5" x14ac:dyDescent="0.25">
      <c r="A767" s="63"/>
      <c r="B767" s="63"/>
      <c r="C767" s="63"/>
      <c r="D767" s="63"/>
      <c r="E767" s="63"/>
    </row>
    <row r="768" spans="1:5" x14ac:dyDescent="0.25">
      <c r="A768" s="63"/>
      <c r="B768" s="63"/>
      <c r="C768" s="63"/>
      <c r="D768" s="63"/>
      <c r="E768" s="63"/>
    </row>
    <row r="769" spans="1:5" x14ac:dyDescent="0.25">
      <c r="A769" s="63"/>
      <c r="B769" s="63"/>
      <c r="C769" s="63"/>
      <c r="D769" s="63"/>
      <c r="E769" s="63"/>
    </row>
    <row r="770" spans="1:5" x14ac:dyDescent="0.25">
      <c r="A770" s="63"/>
      <c r="B770" s="63"/>
      <c r="C770" s="63"/>
      <c r="D770" s="63"/>
      <c r="E770" s="63"/>
    </row>
    <row r="771" spans="1:5" x14ac:dyDescent="0.25">
      <c r="A771" s="63"/>
      <c r="B771" s="63"/>
      <c r="C771" s="63"/>
      <c r="D771" s="63"/>
      <c r="E771" s="63"/>
    </row>
    <row r="772" spans="1:5" x14ac:dyDescent="0.25">
      <c r="A772" s="63"/>
      <c r="B772" s="63"/>
      <c r="C772" s="63"/>
      <c r="D772" s="63"/>
      <c r="E772" s="63"/>
    </row>
    <row r="773" spans="1:5" x14ac:dyDescent="0.25">
      <c r="A773" s="63"/>
      <c r="B773" s="63"/>
      <c r="C773" s="63"/>
      <c r="D773" s="63"/>
      <c r="E773" s="63"/>
    </row>
    <row r="774" spans="1:5" x14ac:dyDescent="0.25">
      <c r="A774" s="63"/>
      <c r="B774" s="63"/>
      <c r="C774" s="63"/>
      <c r="D774" s="63"/>
      <c r="E774" s="63"/>
    </row>
    <row r="775" spans="1:5" x14ac:dyDescent="0.25">
      <c r="A775" s="63"/>
      <c r="B775" s="63"/>
      <c r="C775" s="63"/>
      <c r="D775" s="63"/>
      <c r="E775" s="63"/>
    </row>
    <row r="776" spans="1:5" x14ac:dyDescent="0.25">
      <c r="A776" s="63"/>
      <c r="B776" s="63"/>
      <c r="C776" s="63"/>
      <c r="D776" s="63"/>
      <c r="E776" s="63"/>
    </row>
    <row r="777" spans="1:5" x14ac:dyDescent="0.25">
      <c r="A777" s="63"/>
      <c r="B777" s="63"/>
      <c r="C777" s="63"/>
      <c r="D777" s="63"/>
      <c r="E777" s="63"/>
    </row>
    <row r="778" spans="1:5" x14ac:dyDescent="0.25">
      <c r="A778" s="63"/>
      <c r="B778" s="63"/>
      <c r="C778" s="63"/>
      <c r="D778" s="63"/>
      <c r="E778" s="63"/>
    </row>
    <row r="779" spans="1:5" x14ac:dyDescent="0.25">
      <c r="A779" s="63"/>
      <c r="B779" s="63"/>
      <c r="C779" s="63"/>
      <c r="D779" s="63"/>
      <c r="E779" s="63"/>
    </row>
    <row r="780" spans="1:5" x14ac:dyDescent="0.25">
      <c r="A780" s="63"/>
      <c r="B780" s="63"/>
      <c r="C780" s="63"/>
      <c r="D780" s="63"/>
      <c r="E780" s="63"/>
    </row>
    <row r="781" spans="1:5" x14ac:dyDescent="0.25">
      <c r="A781" s="63"/>
      <c r="B781" s="63"/>
      <c r="C781" s="63"/>
      <c r="D781" s="63"/>
      <c r="E781" s="63"/>
    </row>
    <row r="782" spans="1:5" x14ac:dyDescent="0.25">
      <c r="A782" s="63"/>
      <c r="B782" s="63"/>
      <c r="C782" s="63"/>
      <c r="D782" s="63"/>
      <c r="E782" s="63"/>
    </row>
    <row r="783" spans="1:5" x14ac:dyDescent="0.25">
      <c r="A783" s="63"/>
      <c r="B783" s="63"/>
      <c r="C783" s="63"/>
      <c r="D783" s="63"/>
      <c r="E783" s="63"/>
    </row>
    <row r="784" spans="1:5" x14ac:dyDescent="0.25">
      <c r="A784" s="63"/>
      <c r="B784" s="63"/>
      <c r="C784" s="63"/>
      <c r="D784" s="63"/>
      <c r="E784" s="63"/>
    </row>
    <row r="785" spans="1:5" x14ac:dyDescent="0.25">
      <c r="A785" s="63"/>
      <c r="B785" s="63"/>
      <c r="C785" s="63"/>
      <c r="D785" s="63"/>
      <c r="E785" s="63"/>
    </row>
    <row r="786" spans="1:5" x14ac:dyDescent="0.25">
      <c r="A786" s="63"/>
      <c r="B786" s="63"/>
      <c r="C786" s="63"/>
      <c r="D786" s="63"/>
      <c r="E786" s="63"/>
    </row>
    <row r="787" spans="1:5" x14ac:dyDescent="0.25">
      <c r="A787" s="63"/>
      <c r="B787" s="63"/>
      <c r="C787" s="63"/>
      <c r="D787" s="63"/>
      <c r="E787" s="63"/>
    </row>
    <row r="788" spans="1:5" x14ac:dyDescent="0.25">
      <c r="A788" s="63"/>
      <c r="B788" s="63"/>
      <c r="C788" s="63"/>
      <c r="D788" s="63"/>
      <c r="E788" s="63"/>
    </row>
    <row r="789" spans="1:5" x14ac:dyDescent="0.25">
      <c r="A789" s="63"/>
      <c r="B789" s="63"/>
      <c r="C789" s="63"/>
      <c r="D789" s="63"/>
      <c r="E789" s="63"/>
    </row>
    <row r="790" spans="1:5" x14ac:dyDescent="0.25">
      <c r="A790" s="63"/>
      <c r="B790" s="63"/>
      <c r="C790" s="63"/>
      <c r="D790" s="63"/>
      <c r="E790" s="63"/>
    </row>
    <row r="791" spans="1:5" x14ac:dyDescent="0.25">
      <c r="A791" s="63"/>
      <c r="B791" s="63"/>
      <c r="C791" s="63"/>
      <c r="D791" s="63"/>
      <c r="E791" s="63"/>
    </row>
    <row r="792" spans="1:5" x14ac:dyDescent="0.25">
      <c r="A792" s="63"/>
      <c r="B792" s="63"/>
      <c r="C792" s="63"/>
      <c r="D792" s="63"/>
      <c r="E792" s="63"/>
    </row>
    <row r="793" spans="1:5" x14ac:dyDescent="0.25">
      <c r="A793" s="63"/>
      <c r="B793" s="63"/>
      <c r="C793" s="63"/>
      <c r="D793" s="63"/>
      <c r="E793" s="63"/>
    </row>
    <row r="794" spans="1:5" x14ac:dyDescent="0.25">
      <c r="A794" s="63"/>
      <c r="B794" s="63"/>
      <c r="C794" s="63"/>
      <c r="D794" s="63"/>
      <c r="E794" s="63"/>
    </row>
    <row r="795" spans="1:5" x14ac:dyDescent="0.25">
      <c r="A795" s="63"/>
      <c r="B795" s="63"/>
      <c r="C795" s="63"/>
      <c r="D795" s="63"/>
      <c r="E795" s="63"/>
    </row>
    <row r="796" spans="1:5" x14ac:dyDescent="0.25">
      <c r="A796" s="63"/>
      <c r="B796" s="63"/>
      <c r="C796" s="63"/>
      <c r="D796" s="63"/>
      <c r="E796" s="63"/>
    </row>
    <row r="797" spans="1:5" x14ac:dyDescent="0.25">
      <c r="A797" s="63"/>
      <c r="B797" s="63"/>
      <c r="C797" s="63"/>
      <c r="D797" s="63"/>
      <c r="E797" s="63"/>
    </row>
    <row r="798" spans="1:5" x14ac:dyDescent="0.25">
      <c r="A798" s="63"/>
      <c r="B798" s="63"/>
      <c r="C798" s="63"/>
      <c r="D798" s="63"/>
      <c r="E798" s="63"/>
    </row>
    <row r="799" spans="1:5" x14ac:dyDescent="0.25">
      <c r="A799" s="63"/>
      <c r="B799" s="63"/>
      <c r="C799" s="63"/>
      <c r="D799" s="63"/>
      <c r="E799" s="63"/>
    </row>
    <row r="800" spans="1:5" x14ac:dyDescent="0.25">
      <c r="A800" s="63"/>
      <c r="B800" s="63"/>
      <c r="C800" s="63"/>
      <c r="D800" s="63"/>
      <c r="E800" s="63"/>
    </row>
    <row r="801" spans="1:5" x14ac:dyDescent="0.25">
      <c r="A801" s="63"/>
      <c r="B801" s="63"/>
      <c r="C801" s="63"/>
      <c r="D801" s="63"/>
      <c r="E801" s="63"/>
    </row>
    <row r="802" spans="1:5" x14ac:dyDescent="0.25">
      <c r="A802" s="63"/>
      <c r="B802" s="63"/>
      <c r="C802" s="63"/>
      <c r="D802" s="63"/>
      <c r="E802" s="63"/>
    </row>
    <row r="803" spans="1:5" x14ac:dyDescent="0.25">
      <c r="A803" s="63"/>
      <c r="B803" s="63"/>
      <c r="C803" s="63"/>
      <c r="D803" s="63"/>
      <c r="E803" s="63"/>
    </row>
    <row r="804" spans="1:5" x14ac:dyDescent="0.25">
      <c r="A804" s="63"/>
      <c r="B804" s="63"/>
      <c r="C804" s="63"/>
      <c r="D804" s="63"/>
      <c r="E804" s="63"/>
    </row>
    <row r="805" spans="1:5" x14ac:dyDescent="0.25">
      <c r="A805" s="63"/>
      <c r="B805" s="63"/>
      <c r="C805" s="63"/>
      <c r="D805" s="63"/>
      <c r="E805" s="63"/>
    </row>
    <row r="806" spans="1:5" x14ac:dyDescent="0.25">
      <c r="A806" s="63"/>
      <c r="B806" s="63"/>
      <c r="C806" s="63"/>
      <c r="D806" s="63"/>
      <c r="E806" s="63"/>
    </row>
    <row r="807" spans="1:5" x14ac:dyDescent="0.25">
      <c r="A807" s="63"/>
      <c r="B807" s="63"/>
      <c r="C807" s="63"/>
      <c r="D807" s="63"/>
      <c r="E807" s="63"/>
    </row>
    <row r="808" spans="1:5" x14ac:dyDescent="0.25">
      <c r="A808" s="63"/>
      <c r="B808" s="63"/>
      <c r="C808" s="63"/>
      <c r="D808" s="63"/>
      <c r="E808" s="63"/>
    </row>
    <row r="809" spans="1:5" x14ac:dyDescent="0.25">
      <c r="A809" s="63"/>
      <c r="B809" s="63"/>
      <c r="C809" s="63"/>
      <c r="D809" s="63"/>
      <c r="E809" s="63"/>
    </row>
    <row r="810" spans="1:5" x14ac:dyDescent="0.25">
      <c r="A810" s="63"/>
      <c r="B810" s="63"/>
      <c r="C810" s="63"/>
      <c r="D810" s="63"/>
      <c r="E810" s="63"/>
    </row>
    <row r="811" spans="1:5" x14ac:dyDescent="0.25">
      <c r="A811" s="63"/>
      <c r="B811" s="63"/>
      <c r="C811" s="63"/>
      <c r="D811" s="63"/>
      <c r="E811" s="63"/>
    </row>
    <row r="812" spans="1:5" x14ac:dyDescent="0.25">
      <c r="A812" s="63"/>
      <c r="B812" s="63"/>
      <c r="C812" s="63"/>
      <c r="D812" s="63"/>
      <c r="E812" s="63"/>
    </row>
    <row r="813" spans="1:5" x14ac:dyDescent="0.25">
      <c r="A813" s="63"/>
      <c r="B813" s="63"/>
      <c r="C813" s="63"/>
      <c r="D813" s="63"/>
      <c r="E813" s="63"/>
    </row>
    <row r="814" spans="1:5" x14ac:dyDescent="0.25">
      <c r="A814" s="63"/>
      <c r="B814" s="63"/>
      <c r="C814" s="63"/>
      <c r="D814" s="63"/>
      <c r="E814" s="63"/>
    </row>
    <row r="815" spans="1:5" x14ac:dyDescent="0.25">
      <c r="A815" s="63"/>
      <c r="B815" s="63"/>
      <c r="C815" s="63"/>
      <c r="D815" s="63"/>
      <c r="E815" s="63"/>
    </row>
    <row r="816" spans="1:5" x14ac:dyDescent="0.25">
      <c r="A816" s="63"/>
      <c r="B816" s="63"/>
      <c r="C816" s="63"/>
      <c r="D816" s="63"/>
      <c r="E816" s="63"/>
    </row>
    <row r="817" spans="1:5" x14ac:dyDescent="0.25">
      <c r="A817" s="63"/>
      <c r="B817" s="63"/>
      <c r="C817" s="63"/>
      <c r="D817" s="63"/>
      <c r="E817" s="63"/>
    </row>
    <row r="818" spans="1:5" x14ac:dyDescent="0.25">
      <c r="A818" s="63"/>
      <c r="B818" s="63"/>
      <c r="C818" s="63"/>
      <c r="D818" s="63"/>
      <c r="E818" s="63"/>
    </row>
    <row r="819" spans="1:5" x14ac:dyDescent="0.25">
      <c r="A819" s="63"/>
      <c r="B819" s="63"/>
      <c r="C819" s="63"/>
      <c r="D819" s="63"/>
      <c r="E819" s="63"/>
    </row>
    <row r="820" spans="1:5" x14ac:dyDescent="0.25">
      <c r="A820" s="63"/>
      <c r="B820" s="63"/>
      <c r="C820" s="63"/>
      <c r="D820" s="63"/>
      <c r="E820" s="63"/>
    </row>
    <row r="821" spans="1:5" x14ac:dyDescent="0.25">
      <c r="A821" s="63"/>
      <c r="B821" s="63"/>
      <c r="C821" s="63"/>
      <c r="D821" s="63"/>
      <c r="E821" s="63"/>
    </row>
    <row r="822" spans="1:5" x14ac:dyDescent="0.25">
      <c r="A822" s="63"/>
      <c r="B822" s="63"/>
      <c r="C822" s="63"/>
      <c r="D822" s="63"/>
      <c r="E822" s="63"/>
    </row>
    <row r="823" spans="1:5" x14ac:dyDescent="0.25">
      <c r="A823" s="63"/>
      <c r="B823" s="63"/>
      <c r="C823" s="63"/>
      <c r="D823" s="63"/>
      <c r="E823" s="63"/>
    </row>
    <row r="824" spans="1:5" x14ac:dyDescent="0.25">
      <c r="A824" s="63"/>
      <c r="B824" s="63"/>
      <c r="C824" s="63"/>
      <c r="D824" s="63"/>
      <c r="E824" s="63"/>
    </row>
    <row r="825" spans="1:5" x14ac:dyDescent="0.25">
      <c r="A825" s="63"/>
      <c r="B825" s="63"/>
      <c r="C825" s="63"/>
      <c r="D825" s="63"/>
      <c r="E825" s="63"/>
    </row>
    <row r="826" spans="1:5" x14ac:dyDescent="0.25">
      <c r="A826" s="63"/>
      <c r="B826" s="63"/>
      <c r="C826" s="63"/>
      <c r="D826" s="63"/>
      <c r="E826" s="63"/>
    </row>
    <row r="827" spans="1:5" x14ac:dyDescent="0.25">
      <c r="A827" s="63"/>
      <c r="B827" s="63"/>
      <c r="C827" s="63"/>
      <c r="D827" s="63"/>
      <c r="E827" s="63"/>
    </row>
    <row r="828" spans="1:5" x14ac:dyDescent="0.25">
      <c r="A828" s="63"/>
      <c r="B828" s="63"/>
      <c r="C828" s="63"/>
      <c r="D828" s="63"/>
      <c r="E828" s="63"/>
    </row>
    <row r="829" spans="1:5" x14ac:dyDescent="0.25">
      <c r="A829" s="63"/>
      <c r="B829" s="63"/>
      <c r="C829" s="63"/>
      <c r="D829" s="63"/>
      <c r="E829" s="63"/>
    </row>
    <row r="830" spans="1:5" x14ac:dyDescent="0.25">
      <c r="A830" s="63"/>
      <c r="B830" s="63"/>
      <c r="C830" s="63"/>
      <c r="D830" s="63"/>
      <c r="E830" s="63"/>
    </row>
    <row r="831" spans="1:5" x14ac:dyDescent="0.25">
      <c r="A831" s="63"/>
      <c r="B831" s="63"/>
      <c r="C831" s="63"/>
      <c r="D831" s="63"/>
      <c r="E831" s="63"/>
    </row>
    <row r="832" spans="1:5" x14ac:dyDescent="0.25">
      <c r="A832" s="63"/>
      <c r="B832" s="63"/>
      <c r="C832" s="63"/>
      <c r="D832" s="63"/>
      <c r="E832" s="63"/>
    </row>
    <row r="833" spans="1:5" x14ac:dyDescent="0.25">
      <c r="A833" s="63"/>
      <c r="B833" s="63"/>
      <c r="C833" s="63"/>
      <c r="D833" s="63"/>
      <c r="E833" s="63"/>
    </row>
    <row r="834" spans="1:5" x14ac:dyDescent="0.25">
      <c r="A834" s="63"/>
      <c r="B834" s="63"/>
      <c r="C834" s="63"/>
      <c r="D834" s="63"/>
      <c r="E834" s="63"/>
    </row>
    <row r="835" spans="1:5" x14ac:dyDescent="0.25">
      <c r="A835" s="63"/>
      <c r="B835" s="63"/>
      <c r="C835" s="63"/>
      <c r="D835" s="63"/>
      <c r="E835" s="63"/>
    </row>
    <row r="836" spans="1:5" x14ac:dyDescent="0.25">
      <c r="A836" s="63"/>
      <c r="B836" s="63"/>
      <c r="C836" s="63"/>
      <c r="D836" s="63"/>
      <c r="E836" s="63"/>
    </row>
    <row r="837" spans="1:5" x14ac:dyDescent="0.25">
      <c r="A837" s="63"/>
      <c r="B837" s="63"/>
      <c r="C837" s="63"/>
      <c r="D837" s="63"/>
      <c r="E837" s="63"/>
    </row>
    <row r="838" spans="1:5" x14ac:dyDescent="0.25">
      <c r="A838" s="63"/>
      <c r="B838" s="63"/>
      <c r="C838" s="63"/>
      <c r="D838" s="63"/>
      <c r="E838" s="63"/>
    </row>
    <row r="839" spans="1:5" x14ac:dyDescent="0.25">
      <c r="A839" s="63"/>
      <c r="B839" s="63"/>
      <c r="C839" s="63"/>
      <c r="D839" s="63"/>
      <c r="E839" s="63"/>
    </row>
    <row r="840" spans="1:5" x14ac:dyDescent="0.25">
      <c r="A840" s="63"/>
      <c r="B840" s="63"/>
      <c r="C840" s="63"/>
      <c r="D840" s="63"/>
      <c r="E840" s="63"/>
    </row>
    <row r="841" spans="1:5" x14ac:dyDescent="0.25">
      <c r="A841" s="63"/>
      <c r="B841" s="63"/>
      <c r="C841" s="63"/>
      <c r="D841" s="63"/>
      <c r="E841" s="63"/>
    </row>
    <row r="842" spans="1:5" x14ac:dyDescent="0.25">
      <c r="A842" s="63"/>
      <c r="B842" s="63"/>
      <c r="C842" s="63"/>
      <c r="D842" s="63"/>
      <c r="E842" s="63"/>
    </row>
    <row r="843" spans="1:5" x14ac:dyDescent="0.25">
      <c r="A843" s="63"/>
      <c r="B843" s="63"/>
      <c r="C843" s="63"/>
      <c r="D843" s="63"/>
      <c r="E843" s="63"/>
    </row>
    <row r="844" spans="1:5" x14ac:dyDescent="0.25">
      <c r="A844" s="63"/>
      <c r="B844" s="63"/>
      <c r="C844" s="63"/>
      <c r="D844" s="63"/>
      <c r="E844" s="63"/>
    </row>
    <row r="845" spans="1:5" x14ac:dyDescent="0.25">
      <c r="A845" s="63"/>
      <c r="B845" s="63"/>
      <c r="C845" s="63"/>
      <c r="D845" s="63"/>
      <c r="E845" s="63"/>
    </row>
    <row r="846" spans="1:5" x14ac:dyDescent="0.25">
      <c r="A846" s="63"/>
      <c r="B846" s="63"/>
      <c r="C846" s="63"/>
      <c r="D846" s="63"/>
      <c r="E846" s="63"/>
    </row>
    <row r="847" spans="1:5" x14ac:dyDescent="0.25">
      <c r="A847" s="63"/>
      <c r="B847" s="63"/>
      <c r="C847" s="63"/>
      <c r="D847" s="63"/>
      <c r="E847" s="63"/>
    </row>
    <row r="848" spans="1:5" x14ac:dyDescent="0.25">
      <c r="A848" s="63"/>
      <c r="B848" s="63"/>
      <c r="C848" s="63"/>
      <c r="D848" s="63"/>
      <c r="E848" s="63"/>
    </row>
    <row r="849" spans="1:5" x14ac:dyDescent="0.25">
      <c r="A849" s="63"/>
      <c r="B849" s="63"/>
      <c r="C849" s="63"/>
      <c r="D849" s="63"/>
      <c r="E849" s="63"/>
    </row>
    <row r="850" spans="1:5" x14ac:dyDescent="0.25">
      <c r="A850" s="63"/>
      <c r="B850" s="63"/>
      <c r="C850" s="63"/>
      <c r="D850" s="63"/>
      <c r="E850" s="63"/>
    </row>
    <row r="851" spans="1:5" x14ac:dyDescent="0.25">
      <c r="A851" s="63"/>
      <c r="B851" s="63"/>
      <c r="C851" s="63"/>
      <c r="D851" s="63"/>
      <c r="E851" s="63"/>
    </row>
    <row r="852" spans="1:5" x14ac:dyDescent="0.25">
      <c r="A852" s="63"/>
      <c r="B852" s="63"/>
      <c r="C852" s="63"/>
      <c r="D852" s="63"/>
      <c r="E852" s="63"/>
    </row>
    <row r="853" spans="1:5" x14ac:dyDescent="0.25">
      <c r="A853" s="63"/>
      <c r="B853" s="63"/>
      <c r="C853" s="63"/>
      <c r="D853" s="63"/>
      <c r="E853" s="63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066"/>
  <sheetViews>
    <sheetView workbookViewId="0">
      <selection activeCell="B17" sqref="B17"/>
    </sheetView>
  </sheetViews>
  <sheetFormatPr baseColWidth="10" defaultRowHeight="15" x14ac:dyDescent="0.25"/>
  <cols>
    <col min="1" max="1" width="16.85546875" bestFit="1" customWidth="1"/>
  </cols>
  <sheetData>
    <row r="1" spans="1:5" x14ac:dyDescent="0.25">
      <c r="A1" s="75" t="s">
        <v>81</v>
      </c>
      <c r="B1" s="75"/>
      <c r="C1" s="75"/>
      <c r="D1" s="75"/>
      <c r="E1" s="75"/>
    </row>
    <row r="3" spans="1:5" x14ac:dyDescent="0.25">
      <c r="A3" s="63" t="s">
        <v>22</v>
      </c>
      <c r="B3" s="63" t="s">
        <v>85</v>
      </c>
      <c r="C3" s="63" t="s">
        <v>24</v>
      </c>
      <c r="D3" s="63" t="s">
        <v>84</v>
      </c>
      <c r="E3" s="63" t="s">
        <v>75</v>
      </c>
    </row>
    <row r="4" spans="1:5" x14ac:dyDescent="0.25">
      <c r="A4" s="64" t="s">
        <v>83</v>
      </c>
      <c r="B4" s="64">
        <f>SUM(B5:B1998)</f>
        <v>39550</v>
      </c>
      <c r="C4" s="64">
        <f>SUM(C5:C1998)</f>
        <v>2500</v>
      </c>
      <c r="D4" s="64">
        <f>B4-C4</f>
        <v>37050</v>
      </c>
      <c r="E4" s="64"/>
    </row>
    <row r="5" spans="1:5" x14ac:dyDescent="0.25">
      <c r="A5" s="63" t="s">
        <v>70</v>
      </c>
      <c r="B5" s="63">
        <v>6100</v>
      </c>
      <c r="C5" s="63">
        <v>2500</v>
      </c>
      <c r="D5" s="63">
        <f t="shared" ref="D5:D25" si="0">B5-C5</f>
        <v>3600</v>
      </c>
      <c r="E5" s="63"/>
    </row>
    <row r="6" spans="1:5" x14ac:dyDescent="0.25">
      <c r="A6" s="63" t="s">
        <v>86</v>
      </c>
      <c r="B6" s="63">
        <v>4000</v>
      </c>
      <c r="C6" s="63"/>
      <c r="D6" s="63">
        <f t="shared" si="0"/>
        <v>4000</v>
      </c>
      <c r="E6" s="65">
        <v>44267</v>
      </c>
    </row>
    <row r="7" spans="1:5" x14ac:dyDescent="0.25">
      <c r="A7" s="63" t="s">
        <v>87</v>
      </c>
      <c r="B7" s="63">
        <v>500</v>
      </c>
      <c r="C7" s="63"/>
      <c r="D7" s="63">
        <f t="shared" si="0"/>
        <v>500</v>
      </c>
      <c r="E7" s="63"/>
    </row>
    <row r="8" spans="1:5" x14ac:dyDescent="0.25">
      <c r="A8" s="63" t="s">
        <v>88</v>
      </c>
      <c r="B8" s="63">
        <v>1000</v>
      </c>
      <c r="C8" s="63"/>
      <c r="D8" s="63">
        <f t="shared" si="0"/>
        <v>1000</v>
      </c>
      <c r="E8" s="63"/>
    </row>
    <row r="9" spans="1:5" x14ac:dyDescent="0.25">
      <c r="A9" s="63" t="s">
        <v>89</v>
      </c>
      <c r="B9" s="63">
        <v>1000</v>
      </c>
      <c r="C9" s="63"/>
      <c r="D9" s="63">
        <f t="shared" si="0"/>
        <v>1000</v>
      </c>
      <c r="E9" s="63"/>
    </row>
    <row r="10" spans="1:5" x14ac:dyDescent="0.25">
      <c r="A10" s="63" t="s">
        <v>90</v>
      </c>
      <c r="B10" s="63">
        <v>2200</v>
      </c>
      <c r="C10" s="63"/>
      <c r="D10" s="63">
        <f t="shared" si="0"/>
        <v>2200</v>
      </c>
      <c r="E10" s="63"/>
    </row>
    <row r="11" spans="1:5" x14ac:dyDescent="0.25">
      <c r="A11" s="63" t="s">
        <v>33</v>
      </c>
      <c r="B11" s="63">
        <v>4000</v>
      </c>
      <c r="C11" s="63"/>
      <c r="D11" s="63">
        <f t="shared" si="0"/>
        <v>4000</v>
      </c>
      <c r="E11" s="63"/>
    </row>
    <row r="12" spans="1:5" x14ac:dyDescent="0.25">
      <c r="A12" s="63" t="s">
        <v>93</v>
      </c>
      <c r="B12" s="63">
        <v>3000</v>
      </c>
      <c r="C12" s="63"/>
      <c r="D12" s="63">
        <f t="shared" si="0"/>
        <v>3000</v>
      </c>
      <c r="E12" s="63"/>
    </row>
    <row r="13" spans="1:5" x14ac:dyDescent="0.25">
      <c r="A13" s="63" t="s">
        <v>94</v>
      </c>
      <c r="B13" s="63">
        <v>4000</v>
      </c>
      <c r="C13" s="63"/>
      <c r="D13" s="63">
        <f t="shared" si="0"/>
        <v>4000</v>
      </c>
      <c r="E13" s="63"/>
    </row>
    <row r="14" spans="1:5" x14ac:dyDescent="0.25">
      <c r="A14" s="63" t="s">
        <v>63</v>
      </c>
      <c r="B14" s="63">
        <v>8250</v>
      </c>
      <c r="C14" s="63"/>
      <c r="D14" s="63">
        <f t="shared" si="0"/>
        <v>8250</v>
      </c>
      <c r="E14" s="63"/>
    </row>
    <row r="15" spans="1:5" x14ac:dyDescent="0.25">
      <c r="A15" s="63" t="s">
        <v>95</v>
      </c>
      <c r="B15" s="63">
        <v>3500</v>
      </c>
      <c r="C15" s="63"/>
      <c r="D15" s="63">
        <f t="shared" si="0"/>
        <v>3500</v>
      </c>
      <c r="E15" s="63"/>
    </row>
    <row r="16" spans="1:5" x14ac:dyDescent="0.25">
      <c r="A16" s="63" t="s">
        <v>107</v>
      </c>
      <c r="B16" s="63">
        <v>2000</v>
      </c>
      <c r="C16" s="63"/>
      <c r="D16" s="63">
        <f t="shared" si="0"/>
        <v>2000</v>
      </c>
      <c r="E16" s="63"/>
    </row>
    <row r="17" spans="1:5" x14ac:dyDescent="0.25">
      <c r="A17" s="63"/>
      <c r="B17" s="63"/>
      <c r="C17" s="63"/>
      <c r="D17" s="63">
        <f t="shared" si="0"/>
        <v>0</v>
      </c>
      <c r="E17" s="63"/>
    </row>
    <row r="18" spans="1:5" x14ac:dyDescent="0.25">
      <c r="A18" s="63"/>
      <c r="B18" s="63"/>
      <c r="C18" s="63"/>
      <c r="D18" s="63">
        <f t="shared" si="0"/>
        <v>0</v>
      </c>
      <c r="E18" s="63"/>
    </row>
    <row r="19" spans="1:5" x14ac:dyDescent="0.25">
      <c r="A19" s="63"/>
      <c r="B19" s="63"/>
      <c r="C19" s="63"/>
      <c r="D19" s="63">
        <f t="shared" si="0"/>
        <v>0</v>
      </c>
      <c r="E19" s="63"/>
    </row>
    <row r="20" spans="1:5" x14ac:dyDescent="0.25">
      <c r="A20" s="63"/>
      <c r="B20" s="63"/>
      <c r="C20" s="63"/>
      <c r="D20" s="63">
        <f t="shared" si="0"/>
        <v>0</v>
      </c>
      <c r="E20" s="63"/>
    </row>
    <row r="21" spans="1:5" x14ac:dyDescent="0.25">
      <c r="A21" s="63"/>
      <c r="B21" s="63"/>
      <c r="C21" s="63"/>
      <c r="D21" s="63">
        <f t="shared" si="0"/>
        <v>0</v>
      </c>
      <c r="E21" s="63"/>
    </row>
    <row r="22" spans="1:5" x14ac:dyDescent="0.25">
      <c r="A22" s="63"/>
      <c r="B22" s="63"/>
      <c r="C22" s="63"/>
      <c r="D22" s="63">
        <f t="shared" si="0"/>
        <v>0</v>
      </c>
      <c r="E22" s="63"/>
    </row>
    <row r="23" spans="1:5" x14ac:dyDescent="0.25">
      <c r="A23" s="63"/>
      <c r="B23" s="63"/>
      <c r="C23" s="63"/>
      <c r="D23" s="63">
        <f t="shared" si="0"/>
        <v>0</v>
      </c>
      <c r="E23" s="63"/>
    </row>
    <row r="24" spans="1:5" x14ac:dyDescent="0.25">
      <c r="A24" s="63"/>
      <c r="B24" s="63"/>
      <c r="C24" s="63"/>
      <c r="D24" s="63">
        <f t="shared" si="0"/>
        <v>0</v>
      </c>
      <c r="E24" s="63"/>
    </row>
    <row r="25" spans="1:5" x14ac:dyDescent="0.25">
      <c r="A25" s="63"/>
      <c r="B25" s="63"/>
      <c r="C25" s="63"/>
      <c r="D25" s="63">
        <f t="shared" si="0"/>
        <v>0</v>
      </c>
      <c r="E25" s="63"/>
    </row>
    <row r="26" spans="1:5" x14ac:dyDescent="0.25">
      <c r="A26" s="63"/>
      <c r="B26" s="63"/>
      <c r="C26" s="63"/>
      <c r="D26" s="63"/>
      <c r="E26" s="63"/>
    </row>
    <row r="27" spans="1:5" x14ac:dyDescent="0.25">
      <c r="A27" s="63"/>
      <c r="B27" s="63"/>
      <c r="C27" s="63"/>
      <c r="D27" s="63"/>
      <c r="E27" s="63"/>
    </row>
    <row r="28" spans="1:5" x14ac:dyDescent="0.25">
      <c r="A28" s="63"/>
      <c r="B28" s="63"/>
      <c r="C28" s="63"/>
      <c r="D28" s="63"/>
      <c r="E28" s="63"/>
    </row>
    <row r="29" spans="1:5" x14ac:dyDescent="0.25">
      <c r="A29" s="63"/>
      <c r="B29" s="63"/>
      <c r="C29" s="63"/>
      <c r="D29" s="63"/>
      <c r="E29" s="63"/>
    </row>
    <row r="30" spans="1:5" x14ac:dyDescent="0.25">
      <c r="A30" s="63"/>
      <c r="B30" s="63"/>
      <c r="C30" s="63"/>
      <c r="D30" s="63"/>
      <c r="E30" s="63"/>
    </row>
    <row r="31" spans="1:5" x14ac:dyDescent="0.25">
      <c r="A31" s="63"/>
      <c r="B31" s="63"/>
      <c r="C31" s="63"/>
      <c r="D31" s="63"/>
      <c r="E31" s="63"/>
    </row>
    <row r="32" spans="1:5" x14ac:dyDescent="0.25">
      <c r="A32" s="63"/>
      <c r="B32" s="63"/>
      <c r="C32" s="63"/>
      <c r="D32" s="63"/>
      <c r="E32" s="63"/>
    </row>
    <row r="33" spans="1:5" x14ac:dyDescent="0.25">
      <c r="A33" s="63"/>
      <c r="B33" s="63"/>
      <c r="C33" s="63"/>
      <c r="D33" s="63"/>
      <c r="E33" s="63"/>
    </row>
    <row r="34" spans="1:5" x14ac:dyDescent="0.25">
      <c r="A34" s="63"/>
      <c r="B34" s="63"/>
      <c r="C34" s="63"/>
      <c r="D34" s="63"/>
      <c r="E34" s="63"/>
    </row>
    <row r="35" spans="1:5" x14ac:dyDescent="0.25">
      <c r="A35" s="63"/>
      <c r="B35" s="63"/>
      <c r="C35" s="63"/>
      <c r="D35" s="63"/>
      <c r="E35" s="63"/>
    </row>
    <row r="36" spans="1:5" x14ac:dyDescent="0.25">
      <c r="A36" s="63"/>
      <c r="B36" s="63"/>
      <c r="C36" s="63"/>
      <c r="D36" s="63"/>
      <c r="E36" s="63"/>
    </row>
    <row r="37" spans="1:5" x14ac:dyDescent="0.25">
      <c r="A37" s="63"/>
      <c r="B37" s="63"/>
      <c r="C37" s="63"/>
      <c r="D37" s="63"/>
      <c r="E37" s="63"/>
    </row>
    <row r="38" spans="1:5" x14ac:dyDescent="0.25">
      <c r="A38" s="63"/>
      <c r="B38" s="63"/>
      <c r="C38" s="63"/>
      <c r="D38" s="63"/>
      <c r="E38" s="63"/>
    </row>
    <row r="39" spans="1:5" x14ac:dyDescent="0.25">
      <c r="A39" s="63"/>
      <c r="B39" s="63"/>
      <c r="C39" s="63"/>
      <c r="D39" s="63"/>
      <c r="E39" s="63"/>
    </row>
    <row r="40" spans="1:5" x14ac:dyDescent="0.25">
      <c r="A40" s="63"/>
      <c r="B40" s="63"/>
      <c r="C40" s="63"/>
      <c r="D40" s="63"/>
      <c r="E40" s="63"/>
    </row>
    <row r="41" spans="1:5" x14ac:dyDescent="0.25">
      <c r="A41" s="63"/>
      <c r="B41" s="63"/>
      <c r="C41" s="63"/>
      <c r="D41" s="63"/>
      <c r="E41" s="63"/>
    </row>
    <row r="42" spans="1:5" x14ac:dyDescent="0.25">
      <c r="A42" s="63"/>
      <c r="B42" s="63"/>
      <c r="C42" s="63"/>
      <c r="D42" s="63"/>
      <c r="E42" s="63"/>
    </row>
    <row r="43" spans="1:5" x14ac:dyDescent="0.25">
      <c r="A43" s="63"/>
      <c r="B43" s="63"/>
      <c r="C43" s="63"/>
      <c r="D43" s="63"/>
      <c r="E43" s="63"/>
    </row>
    <row r="44" spans="1:5" x14ac:dyDescent="0.25">
      <c r="A44" s="63"/>
      <c r="B44" s="63"/>
      <c r="C44" s="63"/>
      <c r="D44" s="63"/>
      <c r="E44" s="63"/>
    </row>
    <row r="45" spans="1:5" x14ac:dyDescent="0.25">
      <c r="A45" s="63"/>
      <c r="B45" s="63"/>
      <c r="C45" s="63"/>
      <c r="D45" s="63"/>
      <c r="E45" s="63"/>
    </row>
    <row r="46" spans="1:5" x14ac:dyDescent="0.25">
      <c r="A46" s="63"/>
      <c r="B46" s="63"/>
      <c r="C46" s="63"/>
      <c r="D46" s="63"/>
      <c r="E46" s="63"/>
    </row>
    <row r="47" spans="1:5" x14ac:dyDescent="0.25">
      <c r="A47" s="63"/>
      <c r="B47" s="63"/>
      <c r="C47" s="63"/>
      <c r="D47" s="63"/>
      <c r="E47" s="63"/>
    </row>
    <row r="48" spans="1:5" x14ac:dyDescent="0.25">
      <c r="A48" s="63"/>
      <c r="B48" s="63"/>
      <c r="C48" s="63"/>
      <c r="D48" s="63"/>
      <c r="E48" s="63"/>
    </row>
    <row r="49" spans="1:5" x14ac:dyDescent="0.25">
      <c r="A49" s="63"/>
      <c r="B49" s="63"/>
      <c r="C49" s="63"/>
      <c r="D49" s="63"/>
      <c r="E49" s="63"/>
    </row>
    <row r="50" spans="1:5" x14ac:dyDescent="0.25">
      <c r="A50" s="63"/>
      <c r="B50" s="63"/>
      <c r="C50" s="63"/>
      <c r="D50" s="63"/>
      <c r="E50" s="63"/>
    </row>
    <row r="51" spans="1:5" x14ac:dyDescent="0.25">
      <c r="A51" s="63"/>
      <c r="B51" s="63"/>
      <c r="C51" s="63"/>
      <c r="D51" s="63"/>
      <c r="E51" s="63"/>
    </row>
    <row r="52" spans="1:5" x14ac:dyDescent="0.25">
      <c r="A52" s="63"/>
      <c r="B52" s="63"/>
      <c r="C52" s="63"/>
      <c r="D52" s="63"/>
      <c r="E52" s="63"/>
    </row>
    <row r="53" spans="1:5" x14ac:dyDescent="0.25">
      <c r="A53" s="63"/>
      <c r="B53" s="63"/>
      <c r="C53" s="63"/>
      <c r="D53" s="63"/>
      <c r="E53" s="63"/>
    </row>
    <row r="54" spans="1:5" x14ac:dyDescent="0.25">
      <c r="A54" s="63"/>
      <c r="B54" s="63"/>
      <c r="C54" s="63"/>
      <c r="D54" s="63"/>
      <c r="E54" s="63"/>
    </row>
    <row r="55" spans="1:5" x14ac:dyDescent="0.25">
      <c r="A55" s="63"/>
      <c r="B55" s="63"/>
      <c r="C55" s="63"/>
      <c r="D55" s="63"/>
      <c r="E55" s="63"/>
    </row>
    <row r="56" spans="1:5" x14ac:dyDescent="0.25">
      <c r="A56" s="63"/>
      <c r="B56" s="63"/>
      <c r="C56" s="63"/>
      <c r="D56" s="63"/>
      <c r="E56" s="63"/>
    </row>
    <row r="57" spans="1:5" x14ac:dyDescent="0.25">
      <c r="A57" s="63"/>
      <c r="B57" s="63"/>
      <c r="C57" s="63"/>
      <c r="D57" s="63"/>
      <c r="E57" s="63"/>
    </row>
    <row r="58" spans="1:5" x14ac:dyDescent="0.25">
      <c r="A58" s="63"/>
      <c r="B58" s="63"/>
      <c r="C58" s="63"/>
      <c r="D58" s="63"/>
      <c r="E58" s="63"/>
    </row>
    <row r="59" spans="1:5" x14ac:dyDescent="0.25">
      <c r="A59" s="63"/>
      <c r="B59" s="63"/>
      <c r="C59" s="63"/>
      <c r="D59" s="63"/>
      <c r="E59" s="63"/>
    </row>
    <row r="60" spans="1:5" x14ac:dyDescent="0.25">
      <c r="A60" s="63"/>
      <c r="B60" s="63"/>
      <c r="C60" s="63"/>
      <c r="D60" s="63"/>
      <c r="E60" s="63"/>
    </row>
    <row r="61" spans="1:5" x14ac:dyDescent="0.25">
      <c r="A61" s="63"/>
      <c r="B61" s="63"/>
      <c r="C61" s="63"/>
      <c r="D61" s="63"/>
      <c r="E61" s="63"/>
    </row>
    <row r="62" spans="1:5" x14ac:dyDescent="0.25">
      <c r="A62" s="63"/>
      <c r="B62" s="63"/>
      <c r="C62" s="63"/>
      <c r="D62" s="63"/>
      <c r="E62" s="63"/>
    </row>
    <row r="63" spans="1:5" x14ac:dyDescent="0.25">
      <c r="A63" s="63"/>
      <c r="B63" s="63"/>
      <c r="C63" s="63"/>
      <c r="D63" s="63"/>
      <c r="E63" s="63"/>
    </row>
    <row r="64" spans="1:5" x14ac:dyDescent="0.25">
      <c r="A64" s="63"/>
      <c r="B64" s="63"/>
      <c r="C64" s="63"/>
      <c r="D64" s="63"/>
      <c r="E64" s="63"/>
    </row>
    <row r="65" spans="1:5" x14ac:dyDescent="0.25">
      <c r="A65" s="63"/>
      <c r="B65" s="63"/>
      <c r="C65" s="63"/>
      <c r="D65" s="63"/>
      <c r="E65" s="63"/>
    </row>
    <row r="66" spans="1:5" x14ac:dyDescent="0.25">
      <c r="A66" s="63"/>
      <c r="B66" s="63"/>
      <c r="C66" s="63"/>
      <c r="D66" s="63"/>
      <c r="E66" s="63"/>
    </row>
    <row r="67" spans="1:5" x14ac:dyDescent="0.25">
      <c r="A67" s="63"/>
      <c r="B67" s="63"/>
      <c r="C67" s="63"/>
      <c r="D67" s="63"/>
      <c r="E67" s="63"/>
    </row>
    <row r="68" spans="1:5" x14ac:dyDescent="0.25">
      <c r="A68" s="63"/>
      <c r="B68" s="63"/>
      <c r="C68" s="63"/>
      <c r="D68" s="63"/>
      <c r="E68" s="63"/>
    </row>
    <row r="69" spans="1:5" x14ac:dyDescent="0.25">
      <c r="A69" s="63"/>
      <c r="B69" s="63"/>
      <c r="C69" s="63"/>
      <c r="D69" s="63"/>
      <c r="E69" s="63"/>
    </row>
    <row r="70" spans="1:5" x14ac:dyDescent="0.25">
      <c r="A70" s="63"/>
      <c r="B70" s="63"/>
      <c r="C70" s="63"/>
      <c r="D70" s="63"/>
      <c r="E70" s="63"/>
    </row>
    <row r="71" spans="1:5" x14ac:dyDescent="0.25">
      <c r="A71" s="63"/>
      <c r="B71" s="63"/>
      <c r="C71" s="63"/>
      <c r="D71" s="63"/>
      <c r="E71" s="63"/>
    </row>
    <row r="72" spans="1:5" x14ac:dyDescent="0.25">
      <c r="A72" s="63"/>
      <c r="B72" s="63"/>
      <c r="C72" s="63"/>
      <c r="D72" s="63"/>
      <c r="E72" s="63"/>
    </row>
    <row r="73" spans="1:5" x14ac:dyDescent="0.25">
      <c r="A73" s="63"/>
      <c r="B73" s="63"/>
      <c r="C73" s="63"/>
      <c r="D73" s="63"/>
      <c r="E73" s="63"/>
    </row>
    <row r="74" spans="1:5" x14ac:dyDescent="0.25">
      <c r="A74" s="63"/>
      <c r="B74" s="63"/>
      <c r="C74" s="63"/>
      <c r="D74" s="63"/>
      <c r="E74" s="63"/>
    </row>
    <row r="75" spans="1:5" x14ac:dyDescent="0.25">
      <c r="A75" s="63"/>
      <c r="B75" s="63"/>
      <c r="C75" s="63"/>
      <c r="D75" s="63"/>
      <c r="E75" s="63"/>
    </row>
    <row r="76" spans="1:5" x14ac:dyDescent="0.25">
      <c r="A76" s="63"/>
      <c r="B76" s="63"/>
      <c r="C76" s="63"/>
      <c r="D76" s="63"/>
      <c r="E76" s="63"/>
    </row>
    <row r="77" spans="1:5" x14ac:dyDescent="0.25">
      <c r="A77" s="63"/>
      <c r="B77" s="63"/>
      <c r="C77" s="63"/>
      <c r="D77" s="63"/>
      <c r="E77" s="63"/>
    </row>
    <row r="78" spans="1:5" x14ac:dyDescent="0.25">
      <c r="A78" s="63"/>
      <c r="B78" s="63"/>
      <c r="C78" s="63"/>
      <c r="D78" s="63"/>
      <c r="E78" s="63"/>
    </row>
    <row r="79" spans="1:5" x14ac:dyDescent="0.25">
      <c r="A79" s="63"/>
      <c r="B79" s="63"/>
      <c r="C79" s="63"/>
      <c r="D79" s="63"/>
      <c r="E79" s="63"/>
    </row>
    <row r="80" spans="1:5" x14ac:dyDescent="0.25">
      <c r="A80" s="63"/>
      <c r="B80" s="63"/>
      <c r="C80" s="63"/>
      <c r="D80" s="63"/>
      <c r="E80" s="63"/>
    </row>
    <row r="81" spans="1:5" x14ac:dyDescent="0.25">
      <c r="A81" s="63"/>
      <c r="B81" s="63"/>
      <c r="C81" s="63"/>
      <c r="D81" s="63"/>
      <c r="E81" s="63"/>
    </row>
    <row r="82" spans="1:5" x14ac:dyDescent="0.25">
      <c r="A82" s="63"/>
      <c r="B82" s="63"/>
      <c r="C82" s="63"/>
      <c r="D82" s="63"/>
      <c r="E82" s="63"/>
    </row>
    <row r="83" spans="1:5" x14ac:dyDescent="0.25">
      <c r="A83" s="63"/>
      <c r="B83" s="63"/>
      <c r="C83" s="63"/>
      <c r="D83" s="63"/>
      <c r="E83" s="63"/>
    </row>
    <row r="84" spans="1:5" x14ac:dyDescent="0.25">
      <c r="A84" s="63"/>
      <c r="B84" s="63"/>
      <c r="C84" s="63"/>
      <c r="D84" s="63"/>
      <c r="E84" s="63"/>
    </row>
    <row r="85" spans="1:5" x14ac:dyDescent="0.25">
      <c r="A85" s="63"/>
      <c r="B85" s="63"/>
      <c r="C85" s="63"/>
      <c r="D85" s="63"/>
      <c r="E85" s="63"/>
    </row>
    <row r="86" spans="1:5" x14ac:dyDescent="0.25">
      <c r="A86" s="63"/>
      <c r="B86" s="63"/>
      <c r="C86" s="63"/>
      <c r="D86" s="63"/>
      <c r="E86" s="63"/>
    </row>
    <row r="87" spans="1:5" x14ac:dyDescent="0.25">
      <c r="A87" s="63"/>
      <c r="B87" s="63"/>
      <c r="C87" s="63"/>
      <c r="D87" s="63"/>
      <c r="E87" s="63"/>
    </row>
    <row r="88" spans="1:5" x14ac:dyDescent="0.25">
      <c r="A88" s="63"/>
      <c r="B88" s="63"/>
      <c r="C88" s="63"/>
      <c r="D88" s="63"/>
      <c r="E88" s="63"/>
    </row>
    <row r="89" spans="1:5" x14ac:dyDescent="0.25">
      <c r="A89" s="63"/>
      <c r="B89" s="63"/>
      <c r="C89" s="63"/>
      <c r="D89" s="63"/>
      <c r="E89" s="63"/>
    </row>
    <row r="90" spans="1:5" x14ac:dyDescent="0.25">
      <c r="A90" s="63"/>
      <c r="B90" s="63"/>
      <c r="C90" s="63"/>
      <c r="D90" s="63"/>
      <c r="E90" s="63"/>
    </row>
    <row r="91" spans="1:5" x14ac:dyDescent="0.25">
      <c r="A91" s="63"/>
      <c r="B91" s="63"/>
      <c r="C91" s="63"/>
      <c r="D91" s="63"/>
      <c r="E91" s="63"/>
    </row>
    <row r="92" spans="1:5" x14ac:dyDescent="0.25">
      <c r="A92" s="63"/>
      <c r="B92" s="63"/>
      <c r="C92" s="63"/>
      <c r="D92" s="63"/>
      <c r="E92" s="63"/>
    </row>
    <row r="93" spans="1:5" x14ac:dyDescent="0.25">
      <c r="A93" s="63"/>
      <c r="B93" s="63"/>
      <c r="C93" s="63"/>
      <c r="D93" s="63"/>
      <c r="E93" s="63"/>
    </row>
    <row r="94" spans="1:5" x14ac:dyDescent="0.25">
      <c r="A94" s="63"/>
      <c r="B94" s="63"/>
      <c r="C94" s="63"/>
      <c r="D94" s="63"/>
      <c r="E94" s="63"/>
    </row>
    <row r="95" spans="1:5" x14ac:dyDescent="0.25">
      <c r="A95" s="63"/>
      <c r="B95" s="63"/>
      <c r="C95" s="63"/>
      <c r="D95" s="63"/>
      <c r="E95" s="63"/>
    </row>
    <row r="96" spans="1:5" x14ac:dyDescent="0.25">
      <c r="A96" s="63"/>
      <c r="B96" s="63"/>
      <c r="C96" s="63"/>
      <c r="D96" s="63"/>
      <c r="E96" s="63"/>
    </row>
    <row r="97" spans="1:5" x14ac:dyDescent="0.25">
      <c r="A97" s="63"/>
      <c r="B97" s="63"/>
      <c r="C97" s="63"/>
      <c r="D97" s="63"/>
      <c r="E97" s="63"/>
    </row>
    <row r="98" spans="1:5" x14ac:dyDescent="0.25">
      <c r="A98" s="63"/>
      <c r="B98" s="63"/>
      <c r="C98" s="63"/>
      <c r="D98" s="63"/>
      <c r="E98" s="63"/>
    </row>
    <row r="99" spans="1:5" x14ac:dyDescent="0.25">
      <c r="A99" s="63"/>
      <c r="B99" s="63"/>
      <c r="C99" s="63"/>
      <c r="D99" s="63"/>
      <c r="E99" s="63"/>
    </row>
    <row r="100" spans="1:5" x14ac:dyDescent="0.25">
      <c r="A100" s="63"/>
      <c r="B100" s="63"/>
      <c r="C100" s="63"/>
      <c r="D100" s="63"/>
      <c r="E100" s="63"/>
    </row>
    <row r="101" spans="1:5" x14ac:dyDescent="0.25">
      <c r="A101" s="63"/>
      <c r="B101" s="63"/>
      <c r="C101" s="63"/>
      <c r="D101" s="63"/>
      <c r="E101" s="63"/>
    </row>
    <row r="102" spans="1:5" x14ac:dyDescent="0.25">
      <c r="A102" s="63"/>
      <c r="B102" s="63"/>
      <c r="C102" s="63"/>
      <c r="D102" s="63"/>
      <c r="E102" s="63"/>
    </row>
    <row r="103" spans="1:5" x14ac:dyDescent="0.25">
      <c r="A103" s="63"/>
      <c r="B103" s="63"/>
      <c r="C103" s="63"/>
      <c r="D103" s="63"/>
      <c r="E103" s="63"/>
    </row>
    <row r="104" spans="1:5" x14ac:dyDescent="0.25">
      <c r="A104" s="63"/>
      <c r="B104" s="63"/>
      <c r="C104" s="63"/>
      <c r="D104" s="63"/>
      <c r="E104" s="63"/>
    </row>
    <row r="105" spans="1:5" x14ac:dyDescent="0.25">
      <c r="A105" s="63"/>
      <c r="B105" s="63"/>
      <c r="C105" s="63"/>
      <c r="D105" s="63"/>
      <c r="E105" s="63"/>
    </row>
    <row r="106" spans="1:5" x14ac:dyDescent="0.25">
      <c r="A106" s="63"/>
      <c r="B106" s="63"/>
      <c r="C106" s="63"/>
      <c r="D106" s="63"/>
      <c r="E106" s="63"/>
    </row>
    <row r="107" spans="1:5" x14ac:dyDescent="0.25">
      <c r="A107" s="63"/>
      <c r="B107" s="63"/>
      <c r="C107" s="63"/>
      <c r="D107" s="63"/>
      <c r="E107" s="63"/>
    </row>
    <row r="108" spans="1:5" x14ac:dyDescent="0.25">
      <c r="A108" s="63"/>
      <c r="B108" s="63"/>
      <c r="C108" s="63"/>
      <c r="D108" s="63"/>
      <c r="E108" s="63"/>
    </row>
    <row r="109" spans="1:5" x14ac:dyDescent="0.25">
      <c r="A109" s="63"/>
      <c r="B109" s="63"/>
      <c r="C109" s="63"/>
      <c r="D109" s="63"/>
      <c r="E109" s="63"/>
    </row>
    <row r="110" spans="1:5" x14ac:dyDescent="0.25">
      <c r="A110" s="63"/>
      <c r="B110" s="63"/>
      <c r="C110" s="63"/>
      <c r="D110" s="63"/>
      <c r="E110" s="63"/>
    </row>
    <row r="111" spans="1:5" x14ac:dyDescent="0.25">
      <c r="A111" s="63"/>
      <c r="B111" s="63"/>
      <c r="C111" s="63"/>
      <c r="D111" s="63"/>
      <c r="E111" s="63"/>
    </row>
    <row r="112" spans="1:5" x14ac:dyDescent="0.25">
      <c r="A112" s="63"/>
      <c r="B112" s="63"/>
      <c r="C112" s="63"/>
      <c r="D112" s="63"/>
      <c r="E112" s="63"/>
    </row>
    <row r="113" spans="1:5" x14ac:dyDescent="0.25">
      <c r="A113" s="63"/>
      <c r="B113" s="63"/>
      <c r="C113" s="63"/>
      <c r="D113" s="63"/>
      <c r="E113" s="63"/>
    </row>
    <row r="114" spans="1:5" x14ac:dyDescent="0.25">
      <c r="A114" s="63"/>
      <c r="B114" s="63"/>
      <c r="C114" s="63"/>
      <c r="D114" s="63"/>
      <c r="E114" s="63"/>
    </row>
    <row r="115" spans="1:5" x14ac:dyDescent="0.25">
      <c r="A115" s="63"/>
      <c r="B115" s="63"/>
      <c r="C115" s="63"/>
      <c r="D115" s="63"/>
      <c r="E115" s="63"/>
    </row>
    <row r="116" spans="1:5" x14ac:dyDescent="0.25">
      <c r="A116" s="63"/>
      <c r="B116" s="63"/>
      <c r="C116" s="63"/>
      <c r="D116" s="63"/>
      <c r="E116" s="63"/>
    </row>
    <row r="117" spans="1:5" x14ac:dyDescent="0.25">
      <c r="A117" s="63"/>
      <c r="B117" s="63"/>
      <c r="C117" s="63"/>
      <c r="D117" s="63"/>
      <c r="E117" s="63"/>
    </row>
    <row r="118" spans="1:5" x14ac:dyDescent="0.25">
      <c r="A118" s="63"/>
      <c r="B118" s="63"/>
      <c r="C118" s="63"/>
      <c r="D118" s="63"/>
      <c r="E118" s="63"/>
    </row>
    <row r="119" spans="1:5" x14ac:dyDescent="0.25">
      <c r="A119" s="63"/>
      <c r="B119" s="63"/>
      <c r="C119" s="63"/>
      <c r="D119" s="63"/>
      <c r="E119" s="63"/>
    </row>
    <row r="120" spans="1:5" x14ac:dyDescent="0.25">
      <c r="A120" s="63"/>
      <c r="B120" s="63"/>
      <c r="C120" s="63"/>
      <c r="D120" s="63"/>
      <c r="E120" s="63"/>
    </row>
    <row r="121" spans="1:5" x14ac:dyDescent="0.25">
      <c r="A121" s="63"/>
      <c r="B121" s="63"/>
      <c r="C121" s="63"/>
      <c r="D121" s="63"/>
      <c r="E121" s="63"/>
    </row>
    <row r="122" spans="1:5" x14ac:dyDescent="0.25">
      <c r="A122" s="63"/>
      <c r="B122" s="63"/>
      <c r="C122" s="63"/>
      <c r="D122" s="63"/>
      <c r="E122" s="63"/>
    </row>
    <row r="123" spans="1:5" x14ac:dyDescent="0.25">
      <c r="A123" s="63"/>
      <c r="B123" s="63"/>
      <c r="C123" s="63"/>
      <c r="D123" s="63"/>
      <c r="E123" s="63"/>
    </row>
    <row r="124" spans="1:5" x14ac:dyDescent="0.25">
      <c r="A124" s="63"/>
      <c r="B124" s="63"/>
      <c r="C124" s="63"/>
      <c r="D124" s="63"/>
      <c r="E124" s="63"/>
    </row>
    <row r="125" spans="1:5" x14ac:dyDescent="0.25">
      <c r="A125" s="63"/>
      <c r="B125" s="63"/>
      <c r="C125" s="63"/>
      <c r="D125" s="63"/>
      <c r="E125" s="63"/>
    </row>
    <row r="126" spans="1:5" x14ac:dyDescent="0.25">
      <c r="A126" s="63"/>
      <c r="B126" s="63"/>
      <c r="C126" s="63"/>
      <c r="D126" s="63"/>
      <c r="E126" s="63"/>
    </row>
    <row r="127" spans="1:5" x14ac:dyDescent="0.25">
      <c r="A127" s="63"/>
      <c r="B127" s="63"/>
      <c r="C127" s="63"/>
      <c r="D127" s="63"/>
      <c r="E127" s="63"/>
    </row>
    <row r="128" spans="1:5" x14ac:dyDescent="0.25">
      <c r="A128" s="63"/>
      <c r="B128" s="63"/>
      <c r="C128" s="63"/>
      <c r="D128" s="63"/>
      <c r="E128" s="63"/>
    </row>
    <row r="129" spans="1:5" x14ac:dyDescent="0.25">
      <c r="A129" s="63"/>
      <c r="B129" s="63"/>
      <c r="C129" s="63"/>
      <c r="D129" s="63"/>
      <c r="E129" s="63"/>
    </row>
    <row r="130" spans="1:5" x14ac:dyDescent="0.25">
      <c r="A130" s="63"/>
      <c r="B130" s="63"/>
      <c r="C130" s="63"/>
      <c r="D130" s="63"/>
      <c r="E130" s="63"/>
    </row>
    <row r="131" spans="1:5" x14ac:dyDescent="0.25">
      <c r="A131" s="63"/>
      <c r="B131" s="63"/>
      <c r="C131" s="63"/>
      <c r="D131" s="63"/>
      <c r="E131" s="63"/>
    </row>
    <row r="132" spans="1:5" x14ac:dyDescent="0.25">
      <c r="A132" s="63"/>
      <c r="B132" s="63"/>
      <c r="C132" s="63"/>
      <c r="D132" s="63"/>
      <c r="E132" s="63"/>
    </row>
    <row r="133" spans="1:5" x14ac:dyDescent="0.25">
      <c r="A133" s="63"/>
      <c r="B133" s="63"/>
      <c r="C133" s="63"/>
      <c r="D133" s="63"/>
      <c r="E133" s="63"/>
    </row>
    <row r="134" spans="1:5" x14ac:dyDescent="0.25">
      <c r="A134" s="63"/>
      <c r="B134" s="63"/>
      <c r="C134" s="63"/>
      <c r="D134" s="63"/>
      <c r="E134" s="63"/>
    </row>
    <row r="135" spans="1:5" x14ac:dyDescent="0.25">
      <c r="A135" s="63"/>
      <c r="B135" s="63"/>
      <c r="C135" s="63"/>
      <c r="D135" s="63"/>
      <c r="E135" s="63"/>
    </row>
    <row r="136" spans="1:5" x14ac:dyDescent="0.25">
      <c r="A136" s="63"/>
      <c r="B136" s="63"/>
      <c r="C136" s="63"/>
      <c r="D136" s="63"/>
      <c r="E136" s="63"/>
    </row>
    <row r="137" spans="1:5" x14ac:dyDescent="0.25">
      <c r="A137" s="63"/>
      <c r="B137" s="63"/>
      <c r="C137" s="63"/>
      <c r="D137" s="63"/>
      <c r="E137" s="63"/>
    </row>
    <row r="138" spans="1:5" x14ac:dyDescent="0.25">
      <c r="A138" s="63"/>
      <c r="B138" s="63"/>
      <c r="C138" s="63"/>
      <c r="D138" s="63"/>
      <c r="E138" s="63"/>
    </row>
    <row r="139" spans="1:5" x14ac:dyDescent="0.25">
      <c r="A139" s="63"/>
      <c r="B139" s="63"/>
      <c r="C139" s="63"/>
      <c r="D139" s="63"/>
      <c r="E139" s="63"/>
    </row>
    <row r="140" spans="1:5" x14ac:dyDescent="0.25">
      <c r="A140" s="63"/>
      <c r="B140" s="63"/>
      <c r="C140" s="63"/>
      <c r="D140" s="63"/>
      <c r="E140" s="63"/>
    </row>
    <row r="141" spans="1:5" x14ac:dyDescent="0.25">
      <c r="A141" s="63"/>
      <c r="B141" s="63"/>
      <c r="C141" s="63"/>
      <c r="D141" s="63"/>
      <c r="E141" s="63"/>
    </row>
    <row r="142" spans="1:5" x14ac:dyDescent="0.25">
      <c r="A142" s="63"/>
      <c r="B142" s="63"/>
      <c r="C142" s="63"/>
      <c r="D142" s="63"/>
      <c r="E142" s="63"/>
    </row>
    <row r="143" spans="1:5" x14ac:dyDescent="0.25">
      <c r="A143" s="63"/>
      <c r="B143" s="63"/>
      <c r="C143" s="63"/>
      <c r="D143" s="63"/>
      <c r="E143" s="63"/>
    </row>
    <row r="144" spans="1:5" x14ac:dyDescent="0.25">
      <c r="A144" s="63"/>
      <c r="B144" s="63"/>
      <c r="C144" s="63"/>
      <c r="D144" s="63"/>
      <c r="E144" s="63"/>
    </row>
    <row r="145" spans="1:5" x14ac:dyDescent="0.25">
      <c r="A145" s="63"/>
      <c r="B145" s="63"/>
      <c r="C145" s="63"/>
      <c r="D145" s="63"/>
      <c r="E145" s="63"/>
    </row>
    <row r="146" spans="1:5" x14ac:dyDescent="0.25">
      <c r="A146" s="63"/>
      <c r="B146" s="63"/>
      <c r="C146" s="63"/>
      <c r="D146" s="63"/>
      <c r="E146" s="63"/>
    </row>
    <row r="147" spans="1:5" x14ac:dyDescent="0.25">
      <c r="A147" s="63"/>
      <c r="B147" s="63"/>
      <c r="C147" s="63"/>
      <c r="D147" s="63"/>
      <c r="E147" s="63"/>
    </row>
    <row r="148" spans="1:5" x14ac:dyDescent="0.25">
      <c r="A148" s="63"/>
      <c r="B148" s="63"/>
      <c r="C148" s="63"/>
      <c r="D148" s="63"/>
      <c r="E148" s="63"/>
    </row>
    <row r="149" spans="1:5" x14ac:dyDescent="0.25">
      <c r="A149" s="63"/>
      <c r="B149" s="63"/>
      <c r="C149" s="63"/>
      <c r="D149" s="63"/>
      <c r="E149" s="63"/>
    </row>
    <row r="150" spans="1:5" x14ac:dyDescent="0.25">
      <c r="A150" s="63"/>
      <c r="B150" s="63"/>
      <c r="C150" s="63"/>
      <c r="D150" s="63"/>
      <c r="E150" s="63"/>
    </row>
    <row r="151" spans="1:5" x14ac:dyDescent="0.25">
      <c r="A151" s="63"/>
      <c r="B151" s="63"/>
      <c r="C151" s="63"/>
      <c r="D151" s="63"/>
      <c r="E151" s="63"/>
    </row>
    <row r="152" spans="1:5" x14ac:dyDescent="0.25">
      <c r="A152" s="63"/>
      <c r="B152" s="63"/>
      <c r="C152" s="63"/>
      <c r="D152" s="63"/>
      <c r="E152" s="63"/>
    </row>
    <row r="153" spans="1:5" x14ac:dyDescent="0.25">
      <c r="A153" s="63"/>
      <c r="B153" s="63"/>
      <c r="C153" s="63"/>
      <c r="D153" s="63"/>
      <c r="E153" s="63"/>
    </row>
    <row r="154" spans="1:5" x14ac:dyDescent="0.25">
      <c r="A154" s="63"/>
      <c r="B154" s="63"/>
      <c r="C154" s="63"/>
      <c r="D154" s="63"/>
      <c r="E154" s="63"/>
    </row>
    <row r="155" spans="1:5" x14ac:dyDescent="0.25">
      <c r="A155" s="63"/>
      <c r="B155" s="63"/>
      <c r="C155" s="63"/>
      <c r="D155" s="63"/>
      <c r="E155" s="63"/>
    </row>
    <row r="156" spans="1:5" x14ac:dyDescent="0.25">
      <c r="A156" s="63"/>
      <c r="B156" s="63"/>
      <c r="C156" s="63"/>
      <c r="D156" s="63"/>
      <c r="E156" s="63"/>
    </row>
    <row r="157" spans="1:5" x14ac:dyDescent="0.25">
      <c r="A157" s="63"/>
      <c r="B157" s="63"/>
      <c r="C157" s="63"/>
      <c r="D157" s="63"/>
      <c r="E157" s="63"/>
    </row>
    <row r="158" spans="1:5" x14ac:dyDescent="0.25">
      <c r="A158" s="63"/>
      <c r="B158" s="63"/>
      <c r="C158" s="63"/>
      <c r="D158" s="63"/>
      <c r="E158" s="63"/>
    </row>
    <row r="159" spans="1:5" x14ac:dyDescent="0.25">
      <c r="A159" s="63"/>
      <c r="B159" s="63"/>
      <c r="C159" s="63"/>
      <c r="D159" s="63"/>
      <c r="E159" s="63"/>
    </row>
    <row r="160" spans="1:5" x14ac:dyDescent="0.25">
      <c r="A160" s="63"/>
      <c r="B160" s="63"/>
      <c r="C160" s="63"/>
      <c r="D160" s="63"/>
      <c r="E160" s="63"/>
    </row>
    <row r="161" spans="1:5" x14ac:dyDescent="0.25">
      <c r="A161" s="63"/>
      <c r="B161" s="63"/>
      <c r="C161" s="63"/>
      <c r="D161" s="63"/>
      <c r="E161" s="63"/>
    </row>
    <row r="162" spans="1:5" x14ac:dyDescent="0.25">
      <c r="A162" s="63"/>
      <c r="B162" s="63"/>
      <c r="C162" s="63"/>
      <c r="D162" s="63"/>
      <c r="E162" s="63"/>
    </row>
    <row r="163" spans="1:5" x14ac:dyDescent="0.25">
      <c r="A163" s="63"/>
      <c r="B163" s="63"/>
      <c r="C163" s="63"/>
      <c r="D163" s="63"/>
      <c r="E163" s="63"/>
    </row>
    <row r="164" spans="1:5" x14ac:dyDescent="0.25">
      <c r="A164" s="63"/>
      <c r="B164" s="63"/>
      <c r="C164" s="63"/>
      <c r="D164" s="63"/>
      <c r="E164" s="63"/>
    </row>
    <row r="165" spans="1:5" x14ac:dyDescent="0.25">
      <c r="A165" s="63"/>
      <c r="B165" s="63"/>
      <c r="C165" s="63"/>
      <c r="D165" s="63"/>
      <c r="E165" s="63"/>
    </row>
    <row r="166" spans="1:5" x14ac:dyDescent="0.25">
      <c r="A166" s="63"/>
      <c r="B166" s="63"/>
      <c r="C166" s="63"/>
      <c r="D166" s="63"/>
      <c r="E166" s="63"/>
    </row>
    <row r="167" spans="1:5" x14ac:dyDescent="0.25">
      <c r="A167" s="63"/>
      <c r="B167" s="63"/>
      <c r="C167" s="63"/>
      <c r="D167" s="63"/>
      <c r="E167" s="63"/>
    </row>
    <row r="168" spans="1:5" x14ac:dyDescent="0.25">
      <c r="A168" s="63"/>
      <c r="B168" s="63"/>
      <c r="C168" s="63"/>
      <c r="D168" s="63"/>
      <c r="E168" s="63"/>
    </row>
    <row r="169" spans="1:5" x14ac:dyDescent="0.25">
      <c r="A169" s="63"/>
      <c r="B169" s="63"/>
      <c r="C169" s="63"/>
      <c r="D169" s="63"/>
      <c r="E169" s="63"/>
    </row>
    <row r="170" spans="1:5" x14ac:dyDescent="0.25">
      <c r="A170" s="63"/>
      <c r="B170" s="63"/>
      <c r="C170" s="63"/>
      <c r="D170" s="63"/>
      <c r="E170" s="63"/>
    </row>
    <row r="171" spans="1:5" x14ac:dyDescent="0.25">
      <c r="A171" s="63"/>
      <c r="B171" s="63"/>
      <c r="C171" s="63"/>
      <c r="D171" s="63"/>
      <c r="E171" s="63"/>
    </row>
    <row r="172" spans="1:5" x14ac:dyDescent="0.25">
      <c r="A172" s="63"/>
      <c r="B172" s="63"/>
      <c r="C172" s="63"/>
      <c r="D172" s="63"/>
      <c r="E172" s="63"/>
    </row>
    <row r="173" spans="1:5" x14ac:dyDescent="0.25">
      <c r="A173" s="63"/>
      <c r="B173" s="63"/>
      <c r="C173" s="63"/>
      <c r="D173" s="63"/>
      <c r="E173" s="63"/>
    </row>
    <row r="174" spans="1:5" x14ac:dyDescent="0.25">
      <c r="A174" s="63"/>
      <c r="B174" s="63"/>
      <c r="C174" s="63"/>
      <c r="D174" s="63"/>
      <c r="E174" s="63"/>
    </row>
    <row r="175" spans="1:5" x14ac:dyDescent="0.25">
      <c r="A175" s="63"/>
      <c r="B175" s="63"/>
      <c r="C175" s="63"/>
      <c r="D175" s="63"/>
      <c r="E175" s="63"/>
    </row>
    <row r="176" spans="1:5" x14ac:dyDescent="0.25">
      <c r="A176" s="63"/>
      <c r="B176" s="63"/>
      <c r="C176" s="63"/>
      <c r="D176" s="63"/>
      <c r="E176" s="63"/>
    </row>
    <row r="177" spans="1:5" x14ac:dyDescent="0.25">
      <c r="A177" s="63"/>
      <c r="B177" s="63"/>
      <c r="C177" s="63"/>
      <c r="D177" s="63"/>
      <c r="E177" s="63"/>
    </row>
    <row r="178" spans="1:5" x14ac:dyDescent="0.25">
      <c r="A178" s="63"/>
      <c r="B178" s="63"/>
      <c r="C178" s="63"/>
      <c r="D178" s="63"/>
      <c r="E178" s="63"/>
    </row>
    <row r="179" spans="1:5" x14ac:dyDescent="0.25">
      <c r="A179" s="63"/>
      <c r="B179" s="63"/>
      <c r="C179" s="63"/>
      <c r="D179" s="63"/>
      <c r="E179" s="63"/>
    </row>
    <row r="180" spans="1:5" x14ac:dyDescent="0.25">
      <c r="A180" s="63"/>
      <c r="B180" s="63"/>
      <c r="C180" s="63"/>
      <c r="D180" s="63"/>
      <c r="E180" s="63"/>
    </row>
    <row r="181" spans="1:5" x14ac:dyDescent="0.25">
      <c r="A181" s="63"/>
      <c r="B181" s="63"/>
      <c r="C181" s="63"/>
      <c r="D181" s="63"/>
      <c r="E181" s="63"/>
    </row>
    <row r="182" spans="1:5" x14ac:dyDescent="0.25">
      <c r="A182" s="63"/>
      <c r="B182" s="63"/>
      <c r="C182" s="63"/>
      <c r="D182" s="63"/>
      <c r="E182" s="63"/>
    </row>
    <row r="183" spans="1:5" x14ac:dyDescent="0.25">
      <c r="A183" s="63"/>
      <c r="B183" s="63"/>
      <c r="C183" s="63"/>
      <c r="D183" s="63"/>
      <c r="E183" s="63"/>
    </row>
    <row r="184" spans="1:5" x14ac:dyDescent="0.25">
      <c r="A184" s="63"/>
      <c r="B184" s="63"/>
      <c r="C184" s="63"/>
      <c r="D184" s="63"/>
      <c r="E184" s="63"/>
    </row>
    <row r="185" spans="1:5" x14ac:dyDescent="0.25">
      <c r="A185" s="63"/>
      <c r="B185" s="63"/>
      <c r="C185" s="63"/>
      <c r="D185" s="63"/>
      <c r="E185" s="63"/>
    </row>
    <row r="186" spans="1:5" x14ac:dyDescent="0.25">
      <c r="A186" s="63"/>
      <c r="B186" s="63"/>
      <c r="C186" s="63"/>
      <c r="D186" s="63"/>
      <c r="E186" s="63"/>
    </row>
    <row r="187" spans="1:5" x14ac:dyDescent="0.25">
      <c r="A187" s="63"/>
      <c r="B187" s="63"/>
      <c r="C187" s="63"/>
      <c r="D187" s="63"/>
      <c r="E187" s="63"/>
    </row>
    <row r="188" spans="1:5" x14ac:dyDescent="0.25">
      <c r="A188" s="63"/>
      <c r="B188" s="63"/>
      <c r="C188" s="63"/>
      <c r="D188" s="63"/>
      <c r="E188" s="63"/>
    </row>
    <row r="189" spans="1:5" x14ac:dyDescent="0.25">
      <c r="A189" s="63"/>
      <c r="B189" s="63"/>
      <c r="C189" s="63"/>
      <c r="D189" s="63"/>
      <c r="E189" s="63"/>
    </row>
    <row r="190" spans="1:5" x14ac:dyDescent="0.25">
      <c r="A190" s="63"/>
      <c r="B190" s="63"/>
      <c r="C190" s="63"/>
      <c r="D190" s="63"/>
      <c r="E190" s="63"/>
    </row>
    <row r="191" spans="1:5" x14ac:dyDescent="0.25">
      <c r="A191" s="63"/>
      <c r="B191" s="63"/>
      <c r="C191" s="63"/>
      <c r="D191" s="63"/>
      <c r="E191" s="63"/>
    </row>
    <row r="192" spans="1:5" x14ac:dyDescent="0.25">
      <c r="A192" s="63"/>
      <c r="B192" s="63"/>
      <c r="C192" s="63"/>
      <c r="D192" s="63"/>
      <c r="E192" s="63"/>
    </row>
    <row r="193" spans="1:5" x14ac:dyDescent="0.25">
      <c r="A193" s="63"/>
      <c r="B193" s="63"/>
      <c r="C193" s="63"/>
      <c r="D193" s="63"/>
      <c r="E193" s="63"/>
    </row>
    <row r="194" spans="1:5" x14ac:dyDescent="0.25">
      <c r="A194" s="63"/>
      <c r="B194" s="63"/>
      <c r="C194" s="63"/>
      <c r="D194" s="63"/>
      <c r="E194" s="63"/>
    </row>
    <row r="195" spans="1:5" x14ac:dyDescent="0.25">
      <c r="A195" s="63"/>
      <c r="B195" s="63"/>
      <c r="C195" s="63"/>
      <c r="D195" s="63"/>
      <c r="E195" s="63"/>
    </row>
    <row r="196" spans="1:5" x14ac:dyDescent="0.25">
      <c r="A196" s="63"/>
      <c r="B196" s="63"/>
      <c r="C196" s="63"/>
      <c r="D196" s="63"/>
      <c r="E196" s="63"/>
    </row>
    <row r="197" spans="1:5" x14ac:dyDescent="0.25">
      <c r="A197" s="63"/>
      <c r="B197" s="63"/>
      <c r="C197" s="63"/>
      <c r="D197" s="63"/>
      <c r="E197" s="63"/>
    </row>
    <row r="198" spans="1:5" x14ac:dyDescent="0.25">
      <c r="A198" s="63"/>
      <c r="B198" s="63"/>
      <c r="C198" s="63"/>
      <c r="D198" s="63"/>
      <c r="E198" s="63"/>
    </row>
    <row r="199" spans="1:5" x14ac:dyDescent="0.25">
      <c r="A199" s="63"/>
      <c r="B199" s="63"/>
      <c r="C199" s="63"/>
      <c r="D199" s="63"/>
      <c r="E199" s="63"/>
    </row>
    <row r="200" spans="1:5" x14ac:dyDescent="0.25">
      <c r="A200" s="63"/>
      <c r="B200" s="63"/>
      <c r="C200" s="63"/>
      <c r="D200" s="63"/>
      <c r="E200" s="63"/>
    </row>
    <row r="201" spans="1:5" x14ac:dyDescent="0.25">
      <c r="A201" s="63"/>
      <c r="B201" s="63"/>
      <c r="C201" s="63"/>
      <c r="D201" s="63"/>
      <c r="E201" s="63"/>
    </row>
    <row r="202" spans="1:5" x14ac:dyDescent="0.25">
      <c r="A202" s="63"/>
      <c r="B202" s="63"/>
      <c r="C202" s="63"/>
      <c r="D202" s="63"/>
      <c r="E202" s="63"/>
    </row>
    <row r="203" spans="1:5" x14ac:dyDescent="0.25">
      <c r="A203" s="63"/>
      <c r="B203" s="63"/>
      <c r="C203" s="63"/>
      <c r="D203" s="63"/>
      <c r="E203" s="63"/>
    </row>
    <row r="204" spans="1:5" x14ac:dyDescent="0.25">
      <c r="A204" s="63"/>
      <c r="B204" s="63"/>
      <c r="C204" s="63"/>
      <c r="D204" s="63"/>
      <c r="E204" s="63"/>
    </row>
    <row r="205" spans="1:5" x14ac:dyDescent="0.25">
      <c r="A205" s="63"/>
      <c r="B205" s="63"/>
      <c r="C205" s="63"/>
      <c r="D205" s="63"/>
      <c r="E205" s="63"/>
    </row>
    <row r="206" spans="1:5" x14ac:dyDescent="0.25">
      <c r="A206" s="63"/>
      <c r="B206" s="63"/>
      <c r="C206" s="63"/>
      <c r="D206" s="63"/>
      <c r="E206" s="63"/>
    </row>
    <row r="207" spans="1:5" x14ac:dyDescent="0.25">
      <c r="A207" s="63"/>
      <c r="B207" s="63"/>
      <c r="C207" s="63"/>
      <c r="D207" s="63"/>
      <c r="E207" s="63"/>
    </row>
    <row r="208" spans="1:5" x14ac:dyDescent="0.25">
      <c r="A208" s="63"/>
      <c r="B208" s="63"/>
      <c r="C208" s="63"/>
      <c r="D208" s="63"/>
      <c r="E208" s="63"/>
    </row>
    <row r="209" spans="1:5" x14ac:dyDescent="0.25">
      <c r="A209" s="63"/>
      <c r="B209" s="63"/>
      <c r="C209" s="63"/>
      <c r="D209" s="63"/>
      <c r="E209" s="63"/>
    </row>
    <row r="210" spans="1:5" x14ac:dyDescent="0.25">
      <c r="A210" s="63"/>
      <c r="B210" s="63"/>
      <c r="C210" s="63"/>
      <c r="D210" s="63"/>
      <c r="E210" s="63"/>
    </row>
    <row r="211" spans="1:5" x14ac:dyDescent="0.25">
      <c r="A211" s="63"/>
      <c r="B211" s="63"/>
      <c r="C211" s="63"/>
      <c r="D211" s="63"/>
      <c r="E211" s="63"/>
    </row>
    <row r="212" spans="1:5" x14ac:dyDescent="0.25">
      <c r="A212" s="63"/>
      <c r="B212" s="63"/>
      <c r="C212" s="63"/>
      <c r="D212" s="63"/>
      <c r="E212" s="63"/>
    </row>
    <row r="213" spans="1:5" x14ac:dyDescent="0.25">
      <c r="A213" s="63"/>
      <c r="B213" s="63"/>
      <c r="C213" s="63"/>
      <c r="D213" s="63"/>
      <c r="E213" s="63"/>
    </row>
    <row r="214" spans="1:5" x14ac:dyDescent="0.25">
      <c r="A214" s="63"/>
      <c r="B214" s="63"/>
      <c r="C214" s="63"/>
      <c r="D214" s="63"/>
      <c r="E214" s="63"/>
    </row>
    <row r="215" spans="1:5" x14ac:dyDescent="0.25">
      <c r="A215" s="63"/>
      <c r="B215" s="63"/>
      <c r="C215" s="63"/>
      <c r="D215" s="63"/>
      <c r="E215" s="63"/>
    </row>
    <row r="216" spans="1:5" x14ac:dyDescent="0.25">
      <c r="A216" s="63"/>
      <c r="B216" s="63"/>
      <c r="C216" s="63"/>
      <c r="D216" s="63"/>
      <c r="E216" s="63"/>
    </row>
    <row r="217" spans="1:5" x14ac:dyDescent="0.25">
      <c r="A217" s="63"/>
      <c r="B217" s="63"/>
      <c r="C217" s="63"/>
      <c r="D217" s="63"/>
      <c r="E217" s="63"/>
    </row>
    <row r="218" spans="1:5" x14ac:dyDescent="0.25">
      <c r="A218" s="63"/>
      <c r="B218" s="63"/>
      <c r="C218" s="63"/>
      <c r="D218" s="63"/>
      <c r="E218" s="63"/>
    </row>
    <row r="219" spans="1:5" x14ac:dyDescent="0.25">
      <c r="A219" s="63"/>
      <c r="B219" s="63"/>
      <c r="C219" s="63"/>
      <c r="D219" s="63"/>
      <c r="E219" s="63"/>
    </row>
    <row r="220" spans="1:5" x14ac:dyDescent="0.25">
      <c r="A220" s="63"/>
      <c r="B220" s="63"/>
      <c r="C220" s="63"/>
      <c r="D220" s="63"/>
      <c r="E220" s="63"/>
    </row>
    <row r="221" spans="1:5" x14ac:dyDescent="0.25">
      <c r="A221" s="63"/>
      <c r="B221" s="63"/>
      <c r="C221" s="63"/>
      <c r="D221" s="63"/>
      <c r="E221" s="63"/>
    </row>
    <row r="222" spans="1:5" x14ac:dyDescent="0.25">
      <c r="A222" s="63"/>
      <c r="B222" s="63"/>
      <c r="C222" s="63"/>
      <c r="D222" s="63"/>
      <c r="E222" s="63"/>
    </row>
    <row r="223" spans="1:5" x14ac:dyDescent="0.25">
      <c r="A223" s="63"/>
      <c r="B223" s="63"/>
      <c r="C223" s="63"/>
      <c r="D223" s="63"/>
      <c r="E223" s="63"/>
    </row>
    <row r="224" spans="1:5" x14ac:dyDescent="0.25">
      <c r="A224" s="63"/>
      <c r="B224" s="63"/>
      <c r="C224" s="63"/>
      <c r="D224" s="63"/>
      <c r="E224" s="63"/>
    </row>
    <row r="225" spans="1:5" x14ac:dyDescent="0.25">
      <c r="A225" s="63"/>
      <c r="B225" s="63"/>
      <c r="C225" s="63"/>
      <c r="D225" s="63"/>
      <c r="E225" s="63"/>
    </row>
    <row r="226" spans="1:5" x14ac:dyDescent="0.25">
      <c r="A226" s="63"/>
      <c r="B226" s="63"/>
      <c r="C226" s="63"/>
      <c r="D226" s="63"/>
      <c r="E226" s="63"/>
    </row>
    <row r="227" spans="1:5" x14ac:dyDescent="0.25">
      <c r="A227" s="63"/>
      <c r="B227" s="63"/>
      <c r="C227" s="63"/>
      <c r="D227" s="63"/>
      <c r="E227" s="63"/>
    </row>
    <row r="228" spans="1:5" x14ac:dyDescent="0.25">
      <c r="A228" s="63"/>
      <c r="B228" s="63"/>
      <c r="C228" s="63"/>
      <c r="D228" s="63"/>
      <c r="E228" s="63"/>
    </row>
    <row r="229" spans="1:5" x14ac:dyDescent="0.25">
      <c r="A229" s="63"/>
      <c r="B229" s="63"/>
      <c r="C229" s="63"/>
      <c r="D229" s="63"/>
      <c r="E229" s="63"/>
    </row>
    <row r="230" spans="1:5" x14ac:dyDescent="0.25">
      <c r="A230" s="63"/>
      <c r="B230" s="63"/>
      <c r="C230" s="63"/>
      <c r="D230" s="63"/>
      <c r="E230" s="63"/>
    </row>
    <row r="231" spans="1:5" x14ac:dyDescent="0.25">
      <c r="A231" s="63"/>
      <c r="B231" s="63"/>
      <c r="C231" s="63"/>
      <c r="D231" s="63"/>
      <c r="E231" s="63"/>
    </row>
    <row r="232" spans="1:5" x14ac:dyDescent="0.25">
      <c r="A232" s="63"/>
      <c r="B232" s="63"/>
      <c r="C232" s="63"/>
      <c r="D232" s="63"/>
      <c r="E232" s="63"/>
    </row>
    <row r="233" spans="1:5" x14ac:dyDescent="0.25">
      <c r="A233" s="63"/>
      <c r="B233" s="63"/>
      <c r="C233" s="63"/>
      <c r="D233" s="63"/>
      <c r="E233" s="63"/>
    </row>
    <row r="234" spans="1:5" x14ac:dyDescent="0.25">
      <c r="A234" s="63"/>
      <c r="B234" s="63"/>
      <c r="C234" s="63"/>
      <c r="D234" s="63"/>
      <c r="E234" s="63"/>
    </row>
    <row r="235" spans="1:5" x14ac:dyDescent="0.25">
      <c r="A235" s="63"/>
      <c r="B235" s="63"/>
      <c r="C235" s="63"/>
      <c r="D235" s="63"/>
      <c r="E235" s="63"/>
    </row>
    <row r="236" spans="1:5" x14ac:dyDescent="0.25">
      <c r="A236" s="63"/>
      <c r="B236" s="63"/>
      <c r="C236" s="63"/>
      <c r="D236" s="63"/>
      <c r="E236" s="63"/>
    </row>
    <row r="237" spans="1:5" x14ac:dyDescent="0.25">
      <c r="A237" s="63"/>
      <c r="B237" s="63"/>
      <c r="C237" s="63"/>
      <c r="D237" s="63"/>
      <c r="E237" s="63"/>
    </row>
    <row r="238" spans="1:5" x14ac:dyDescent="0.25">
      <c r="A238" s="63"/>
      <c r="B238" s="63"/>
      <c r="C238" s="63"/>
      <c r="D238" s="63"/>
      <c r="E238" s="63"/>
    </row>
    <row r="239" spans="1:5" x14ac:dyDescent="0.25">
      <c r="A239" s="63"/>
      <c r="B239" s="63"/>
      <c r="C239" s="63"/>
      <c r="D239" s="63"/>
      <c r="E239" s="63"/>
    </row>
    <row r="240" spans="1:5" x14ac:dyDescent="0.25">
      <c r="A240" s="63"/>
      <c r="B240" s="63"/>
      <c r="C240" s="63"/>
      <c r="D240" s="63"/>
      <c r="E240" s="63"/>
    </row>
    <row r="241" spans="1:5" x14ac:dyDescent="0.25">
      <c r="A241" s="63"/>
      <c r="B241" s="63"/>
      <c r="C241" s="63"/>
      <c r="D241" s="63"/>
      <c r="E241" s="63"/>
    </row>
    <row r="242" spans="1:5" x14ac:dyDescent="0.25">
      <c r="A242" s="63"/>
      <c r="B242" s="63"/>
      <c r="C242" s="63"/>
      <c r="D242" s="63"/>
      <c r="E242" s="63"/>
    </row>
    <row r="243" spans="1:5" x14ac:dyDescent="0.25">
      <c r="A243" s="63"/>
      <c r="B243" s="63"/>
      <c r="C243" s="63"/>
      <c r="D243" s="63"/>
      <c r="E243" s="63"/>
    </row>
    <row r="244" spans="1:5" x14ac:dyDescent="0.25">
      <c r="A244" s="63"/>
      <c r="B244" s="63"/>
      <c r="C244" s="63"/>
      <c r="D244" s="63"/>
      <c r="E244" s="63"/>
    </row>
    <row r="245" spans="1:5" x14ac:dyDescent="0.25">
      <c r="A245" s="63"/>
      <c r="B245" s="63"/>
      <c r="C245" s="63"/>
      <c r="D245" s="63"/>
      <c r="E245" s="63"/>
    </row>
    <row r="246" spans="1:5" x14ac:dyDescent="0.25">
      <c r="A246" s="63"/>
      <c r="B246" s="63"/>
      <c r="C246" s="63"/>
      <c r="D246" s="63"/>
      <c r="E246" s="63"/>
    </row>
    <row r="247" spans="1:5" x14ac:dyDescent="0.25">
      <c r="A247" s="63"/>
      <c r="B247" s="63"/>
      <c r="C247" s="63"/>
      <c r="D247" s="63"/>
      <c r="E247" s="63"/>
    </row>
    <row r="248" spans="1:5" x14ac:dyDescent="0.25">
      <c r="A248" s="63"/>
      <c r="B248" s="63"/>
      <c r="C248" s="63"/>
      <c r="D248" s="63"/>
      <c r="E248" s="63"/>
    </row>
    <row r="249" spans="1:5" x14ac:dyDescent="0.25">
      <c r="A249" s="63"/>
      <c r="B249" s="63"/>
      <c r="C249" s="63"/>
      <c r="D249" s="63"/>
      <c r="E249" s="63"/>
    </row>
    <row r="250" spans="1:5" x14ac:dyDescent="0.25">
      <c r="A250" s="63"/>
      <c r="B250" s="63"/>
      <c r="C250" s="63"/>
      <c r="D250" s="63"/>
      <c r="E250" s="63"/>
    </row>
    <row r="251" spans="1:5" x14ac:dyDescent="0.25">
      <c r="A251" s="63"/>
      <c r="B251" s="63"/>
      <c r="C251" s="63"/>
      <c r="D251" s="63"/>
      <c r="E251" s="63"/>
    </row>
    <row r="252" spans="1:5" x14ac:dyDescent="0.25">
      <c r="A252" s="63"/>
      <c r="B252" s="63"/>
      <c r="C252" s="63"/>
      <c r="D252" s="63"/>
      <c r="E252" s="63"/>
    </row>
    <row r="253" spans="1:5" x14ac:dyDescent="0.25">
      <c r="A253" s="63"/>
      <c r="B253" s="63"/>
      <c r="C253" s="63"/>
      <c r="D253" s="63"/>
      <c r="E253" s="63"/>
    </row>
    <row r="254" spans="1:5" x14ac:dyDescent="0.25">
      <c r="A254" s="63"/>
      <c r="B254" s="63"/>
      <c r="C254" s="63"/>
      <c r="D254" s="63"/>
      <c r="E254" s="63"/>
    </row>
    <row r="255" spans="1:5" x14ac:dyDescent="0.25">
      <c r="A255" s="63"/>
      <c r="B255" s="63"/>
      <c r="C255" s="63"/>
      <c r="D255" s="63"/>
      <c r="E255" s="63"/>
    </row>
    <row r="256" spans="1:5" x14ac:dyDescent="0.25">
      <c r="A256" s="63"/>
      <c r="B256" s="63"/>
      <c r="C256" s="63"/>
      <c r="D256" s="63"/>
      <c r="E256" s="63"/>
    </row>
    <row r="257" spans="1:5" x14ac:dyDescent="0.25">
      <c r="A257" s="63"/>
      <c r="B257" s="63"/>
      <c r="C257" s="63"/>
      <c r="D257" s="63"/>
      <c r="E257" s="63"/>
    </row>
    <row r="258" spans="1:5" x14ac:dyDescent="0.25">
      <c r="A258" s="63"/>
      <c r="B258" s="63"/>
      <c r="C258" s="63"/>
      <c r="D258" s="63"/>
      <c r="E258" s="63"/>
    </row>
    <row r="259" spans="1:5" x14ac:dyDescent="0.25">
      <c r="A259" s="63"/>
      <c r="B259" s="63"/>
      <c r="C259" s="63"/>
      <c r="D259" s="63"/>
      <c r="E259" s="63"/>
    </row>
    <row r="260" spans="1:5" x14ac:dyDescent="0.25">
      <c r="A260" s="63"/>
      <c r="B260" s="63"/>
      <c r="C260" s="63"/>
      <c r="D260" s="63"/>
      <c r="E260" s="63"/>
    </row>
    <row r="261" spans="1:5" x14ac:dyDescent="0.25">
      <c r="A261" s="63"/>
      <c r="B261" s="63"/>
      <c r="C261" s="63"/>
      <c r="D261" s="63"/>
      <c r="E261" s="63"/>
    </row>
    <row r="262" spans="1:5" x14ac:dyDescent="0.25">
      <c r="A262" s="63"/>
      <c r="B262" s="63"/>
      <c r="C262" s="63"/>
      <c r="D262" s="63"/>
      <c r="E262" s="63"/>
    </row>
    <row r="263" spans="1:5" x14ac:dyDescent="0.25">
      <c r="A263" s="63"/>
      <c r="B263" s="63"/>
      <c r="C263" s="63"/>
      <c r="D263" s="63"/>
      <c r="E263" s="63"/>
    </row>
    <row r="264" spans="1:5" x14ac:dyDescent="0.25">
      <c r="A264" s="63"/>
      <c r="B264" s="63"/>
      <c r="C264" s="63"/>
      <c r="D264" s="63"/>
      <c r="E264" s="63"/>
    </row>
    <row r="265" spans="1:5" x14ac:dyDescent="0.25">
      <c r="A265" s="63"/>
      <c r="B265" s="63"/>
      <c r="C265" s="63"/>
      <c r="D265" s="63"/>
      <c r="E265" s="63"/>
    </row>
    <row r="266" spans="1:5" x14ac:dyDescent="0.25">
      <c r="A266" s="63"/>
      <c r="B266" s="63"/>
      <c r="C266" s="63"/>
      <c r="D266" s="63"/>
      <c r="E266" s="63"/>
    </row>
    <row r="267" spans="1:5" x14ac:dyDescent="0.25">
      <c r="A267" s="63"/>
      <c r="B267" s="63"/>
      <c r="C267" s="63"/>
      <c r="D267" s="63"/>
      <c r="E267" s="63"/>
    </row>
    <row r="268" spans="1:5" x14ac:dyDescent="0.25">
      <c r="A268" s="63"/>
      <c r="B268" s="63"/>
      <c r="C268" s="63"/>
      <c r="D268" s="63"/>
      <c r="E268" s="63"/>
    </row>
    <row r="269" spans="1:5" x14ac:dyDescent="0.25">
      <c r="A269" s="63"/>
      <c r="B269" s="63"/>
      <c r="C269" s="63"/>
      <c r="D269" s="63"/>
      <c r="E269" s="63"/>
    </row>
    <row r="270" spans="1:5" x14ac:dyDescent="0.25">
      <c r="A270" s="63"/>
      <c r="B270" s="63"/>
      <c r="C270" s="63"/>
      <c r="D270" s="63"/>
      <c r="E270" s="63"/>
    </row>
    <row r="271" spans="1:5" x14ac:dyDescent="0.25">
      <c r="A271" s="63"/>
      <c r="B271" s="63"/>
      <c r="C271" s="63"/>
      <c r="D271" s="63"/>
      <c r="E271" s="63"/>
    </row>
    <row r="272" spans="1:5" x14ac:dyDescent="0.25">
      <c r="A272" s="63"/>
      <c r="B272" s="63"/>
      <c r="C272" s="63"/>
      <c r="D272" s="63"/>
      <c r="E272" s="63"/>
    </row>
    <row r="273" spans="1:5" x14ac:dyDescent="0.25">
      <c r="A273" s="63"/>
      <c r="B273" s="63"/>
      <c r="C273" s="63"/>
      <c r="D273" s="63"/>
      <c r="E273" s="63"/>
    </row>
    <row r="274" spans="1:5" x14ac:dyDescent="0.25">
      <c r="A274" s="63"/>
      <c r="B274" s="63"/>
      <c r="C274" s="63"/>
      <c r="D274" s="63"/>
      <c r="E274" s="63"/>
    </row>
    <row r="275" spans="1:5" x14ac:dyDescent="0.25">
      <c r="A275" s="63"/>
      <c r="B275" s="63"/>
      <c r="C275" s="63"/>
      <c r="D275" s="63"/>
      <c r="E275" s="63"/>
    </row>
    <row r="276" spans="1:5" x14ac:dyDescent="0.25">
      <c r="A276" s="63"/>
      <c r="B276" s="63"/>
      <c r="C276" s="63"/>
      <c r="D276" s="63"/>
      <c r="E276" s="63"/>
    </row>
    <row r="277" spans="1:5" x14ac:dyDescent="0.25">
      <c r="A277" s="63"/>
      <c r="B277" s="63"/>
      <c r="C277" s="63"/>
      <c r="D277" s="63"/>
      <c r="E277" s="63"/>
    </row>
    <row r="278" spans="1:5" x14ac:dyDescent="0.25">
      <c r="A278" s="63"/>
      <c r="B278" s="63"/>
      <c r="C278" s="63"/>
      <c r="D278" s="63"/>
      <c r="E278" s="63"/>
    </row>
    <row r="279" spans="1:5" x14ac:dyDescent="0.25">
      <c r="A279" s="63"/>
      <c r="B279" s="63"/>
      <c r="C279" s="63"/>
      <c r="D279" s="63"/>
      <c r="E279" s="63"/>
    </row>
    <row r="280" spans="1:5" x14ac:dyDescent="0.25">
      <c r="A280" s="63"/>
      <c r="B280" s="63"/>
      <c r="C280" s="63"/>
      <c r="D280" s="63"/>
      <c r="E280" s="63"/>
    </row>
    <row r="281" spans="1:5" x14ac:dyDescent="0.25">
      <c r="A281" s="63"/>
      <c r="B281" s="63"/>
      <c r="C281" s="63"/>
      <c r="D281" s="63"/>
      <c r="E281" s="63"/>
    </row>
    <row r="282" spans="1:5" x14ac:dyDescent="0.25">
      <c r="A282" s="63"/>
      <c r="B282" s="63"/>
      <c r="C282" s="63"/>
      <c r="D282" s="63"/>
      <c r="E282" s="63"/>
    </row>
    <row r="283" spans="1:5" x14ac:dyDescent="0.25">
      <c r="A283" s="63"/>
      <c r="B283" s="63"/>
      <c r="C283" s="63"/>
      <c r="D283" s="63"/>
      <c r="E283" s="63"/>
    </row>
    <row r="284" spans="1:5" x14ac:dyDescent="0.25">
      <c r="A284" s="63"/>
      <c r="B284" s="63"/>
      <c r="C284" s="63"/>
      <c r="D284" s="63"/>
      <c r="E284" s="63"/>
    </row>
    <row r="285" spans="1:5" x14ac:dyDescent="0.25">
      <c r="A285" s="63"/>
      <c r="B285" s="63"/>
      <c r="C285" s="63"/>
      <c r="D285" s="63"/>
      <c r="E285" s="63"/>
    </row>
    <row r="286" spans="1:5" x14ac:dyDescent="0.25">
      <c r="A286" s="63"/>
      <c r="B286" s="63"/>
      <c r="C286" s="63"/>
      <c r="D286" s="63"/>
      <c r="E286" s="63"/>
    </row>
    <row r="287" spans="1:5" x14ac:dyDescent="0.25">
      <c r="A287" s="63"/>
      <c r="B287" s="63"/>
      <c r="C287" s="63"/>
      <c r="D287" s="63"/>
      <c r="E287" s="63"/>
    </row>
    <row r="288" spans="1:5" x14ac:dyDescent="0.25">
      <c r="A288" s="63"/>
      <c r="B288" s="63"/>
      <c r="C288" s="63"/>
      <c r="D288" s="63"/>
      <c r="E288" s="63"/>
    </row>
    <row r="289" spans="1:5" x14ac:dyDescent="0.25">
      <c r="A289" s="63"/>
      <c r="B289" s="63"/>
      <c r="C289" s="63"/>
      <c r="D289" s="63"/>
      <c r="E289" s="63"/>
    </row>
    <row r="290" spans="1:5" x14ac:dyDescent="0.25">
      <c r="A290" s="63"/>
      <c r="B290" s="63"/>
      <c r="C290" s="63"/>
      <c r="D290" s="63"/>
      <c r="E290" s="63"/>
    </row>
    <row r="291" spans="1:5" x14ac:dyDescent="0.25">
      <c r="A291" s="63"/>
      <c r="B291" s="63"/>
      <c r="C291" s="63"/>
      <c r="D291" s="63"/>
      <c r="E291" s="63"/>
    </row>
    <row r="292" spans="1:5" x14ac:dyDescent="0.25">
      <c r="A292" s="63"/>
      <c r="B292" s="63"/>
      <c r="C292" s="63"/>
      <c r="D292" s="63"/>
      <c r="E292" s="63"/>
    </row>
    <row r="293" spans="1:5" x14ac:dyDescent="0.25">
      <c r="A293" s="63"/>
      <c r="B293" s="63"/>
      <c r="C293" s="63"/>
      <c r="D293" s="63"/>
      <c r="E293" s="63"/>
    </row>
    <row r="294" spans="1:5" x14ac:dyDescent="0.25">
      <c r="A294" s="63"/>
      <c r="B294" s="63"/>
      <c r="C294" s="63"/>
      <c r="D294" s="63"/>
      <c r="E294" s="63"/>
    </row>
    <row r="295" spans="1:5" x14ac:dyDescent="0.25">
      <c r="A295" s="63"/>
      <c r="B295" s="63"/>
      <c r="C295" s="63"/>
      <c r="D295" s="63"/>
      <c r="E295" s="63"/>
    </row>
    <row r="296" spans="1:5" x14ac:dyDescent="0.25">
      <c r="A296" s="63"/>
      <c r="B296" s="63"/>
      <c r="C296" s="63"/>
      <c r="D296" s="63"/>
      <c r="E296" s="63"/>
    </row>
    <row r="297" spans="1:5" x14ac:dyDescent="0.25">
      <c r="A297" s="63"/>
      <c r="B297" s="63"/>
      <c r="C297" s="63"/>
      <c r="D297" s="63"/>
      <c r="E297" s="63"/>
    </row>
    <row r="298" spans="1:5" x14ac:dyDescent="0.25">
      <c r="A298" s="63"/>
      <c r="B298" s="63"/>
      <c r="C298" s="63"/>
      <c r="D298" s="63"/>
      <c r="E298" s="63"/>
    </row>
    <row r="299" spans="1:5" x14ac:dyDescent="0.25">
      <c r="A299" s="63"/>
      <c r="B299" s="63"/>
      <c r="C299" s="63"/>
      <c r="D299" s="63"/>
      <c r="E299" s="63"/>
    </row>
    <row r="300" spans="1:5" x14ac:dyDescent="0.25">
      <c r="A300" s="63"/>
      <c r="B300" s="63"/>
      <c r="C300" s="63"/>
      <c r="D300" s="63"/>
      <c r="E300" s="63"/>
    </row>
    <row r="301" spans="1:5" x14ac:dyDescent="0.25">
      <c r="A301" s="63"/>
      <c r="B301" s="63"/>
      <c r="C301" s="63"/>
      <c r="D301" s="63"/>
      <c r="E301" s="63"/>
    </row>
    <row r="302" spans="1:5" x14ac:dyDescent="0.25">
      <c r="A302" s="63"/>
      <c r="B302" s="63"/>
      <c r="C302" s="63"/>
      <c r="D302" s="63"/>
      <c r="E302" s="63"/>
    </row>
    <row r="303" spans="1:5" x14ac:dyDescent="0.25">
      <c r="A303" s="63"/>
      <c r="B303" s="63"/>
      <c r="C303" s="63"/>
      <c r="D303" s="63"/>
      <c r="E303" s="63"/>
    </row>
    <row r="304" spans="1:5" x14ac:dyDescent="0.25">
      <c r="A304" s="63"/>
      <c r="B304" s="63"/>
      <c r="C304" s="63"/>
      <c r="D304" s="63"/>
      <c r="E304" s="63"/>
    </row>
    <row r="305" spans="1:5" x14ac:dyDescent="0.25">
      <c r="A305" s="63"/>
      <c r="B305" s="63"/>
      <c r="C305" s="63"/>
      <c r="D305" s="63"/>
      <c r="E305" s="63"/>
    </row>
    <row r="306" spans="1:5" x14ac:dyDescent="0.25">
      <c r="A306" s="63"/>
      <c r="B306" s="63"/>
      <c r="C306" s="63"/>
      <c r="D306" s="63"/>
      <c r="E306" s="63"/>
    </row>
    <row r="307" spans="1:5" x14ac:dyDescent="0.25">
      <c r="A307" s="63"/>
      <c r="B307" s="63"/>
      <c r="C307" s="63"/>
      <c r="D307" s="63"/>
      <c r="E307" s="63"/>
    </row>
    <row r="308" spans="1:5" x14ac:dyDescent="0.25">
      <c r="A308" s="63"/>
      <c r="B308" s="63"/>
      <c r="C308" s="63"/>
      <c r="D308" s="63"/>
      <c r="E308" s="63"/>
    </row>
    <row r="309" spans="1:5" x14ac:dyDescent="0.25">
      <c r="A309" s="63"/>
      <c r="B309" s="63"/>
      <c r="C309" s="63"/>
      <c r="D309" s="63"/>
      <c r="E309" s="63"/>
    </row>
    <row r="310" spans="1:5" x14ac:dyDescent="0.25">
      <c r="A310" s="63"/>
      <c r="B310" s="63"/>
      <c r="C310" s="63"/>
      <c r="D310" s="63"/>
      <c r="E310" s="63"/>
    </row>
    <row r="311" spans="1:5" x14ac:dyDescent="0.25">
      <c r="A311" s="63"/>
      <c r="B311" s="63"/>
      <c r="C311" s="63"/>
      <c r="D311" s="63"/>
      <c r="E311" s="63"/>
    </row>
    <row r="312" spans="1:5" x14ac:dyDescent="0.25">
      <c r="A312" s="63"/>
      <c r="B312" s="63"/>
      <c r="C312" s="63"/>
      <c r="D312" s="63"/>
      <c r="E312" s="63"/>
    </row>
    <row r="313" spans="1:5" x14ac:dyDescent="0.25">
      <c r="A313" s="63"/>
      <c r="B313" s="63"/>
      <c r="C313" s="63"/>
      <c r="D313" s="63"/>
      <c r="E313" s="63"/>
    </row>
    <row r="314" spans="1:5" x14ac:dyDescent="0.25">
      <c r="A314" s="63"/>
      <c r="B314" s="63"/>
      <c r="C314" s="63"/>
      <c r="D314" s="63"/>
      <c r="E314" s="63"/>
    </row>
    <row r="315" spans="1:5" x14ac:dyDescent="0.25">
      <c r="A315" s="63"/>
      <c r="B315" s="63"/>
      <c r="C315" s="63"/>
      <c r="D315" s="63"/>
      <c r="E315" s="63"/>
    </row>
    <row r="316" spans="1:5" x14ac:dyDescent="0.25">
      <c r="A316" s="63"/>
      <c r="B316" s="63"/>
      <c r="C316" s="63"/>
      <c r="D316" s="63"/>
      <c r="E316" s="63"/>
    </row>
    <row r="317" spans="1:5" x14ac:dyDescent="0.25">
      <c r="A317" s="63"/>
      <c r="B317" s="63"/>
      <c r="C317" s="63"/>
      <c r="D317" s="63"/>
      <c r="E317" s="63"/>
    </row>
    <row r="318" spans="1:5" x14ac:dyDescent="0.25">
      <c r="A318" s="63"/>
      <c r="B318" s="63"/>
      <c r="C318" s="63"/>
      <c r="D318" s="63"/>
      <c r="E318" s="63"/>
    </row>
    <row r="319" spans="1:5" x14ac:dyDescent="0.25">
      <c r="A319" s="63"/>
      <c r="B319" s="63"/>
      <c r="C319" s="63"/>
      <c r="D319" s="63"/>
      <c r="E319" s="63"/>
    </row>
    <row r="320" spans="1:5" x14ac:dyDescent="0.25">
      <c r="A320" s="63"/>
      <c r="B320" s="63"/>
      <c r="C320" s="63"/>
      <c r="D320" s="63"/>
      <c r="E320" s="63"/>
    </row>
    <row r="321" spans="1:5" x14ac:dyDescent="0.25">
      <c r="A321" s="63"/>
      <c r="B321" s="63"/>
      <c r="C321" s="63"/>
      <c r="D321" s="63"/>
      <c r="E321" s="63"/>
    </row>
    <row r="322" spans="1:5" x14ac:dyDescent="0.25">
      <c r="A322" s="63"/>
      <c r="B322" s="63"/>
      <c r="C322" s="63"/>
      <c r="D322" s="63"/>
      <c r="E322" s="63"/>
    </row>
    <row r="323" spans="1:5" x14ac:dyDescent="0.25">
      <c r="A323" s="63"/>
      <c r="B323" s="63"/>
      <c r="C323" s="63"/>
      <c r="D323" s="63"/>
      <c r="E323" s="63"/>
    </row>
    <row r="324" spans="1:5" x14ac:dyDescent="0.25">
      <c r="A324" s="63"/>
      <c r="B324" s="63"/>
      <c r="C324" s="63"/>
      <c r="D324" s="63"/>
      <c r="E324" s="63"/>
    </row>
    <row r="325" spans="1:5" x14ac:dyDescent="0.25">
      <c r="A325" s="63"/>
      <c r="B325" s="63"/>
      <c r="C325" s="63"/>
      <c r="D325" s="63"/>
      <c r="E325" s="63"/>
    </row>
    <row r="326" spans="1:5" x14ac:dyDescent="0.25">
      <c r="A326" s="63"/>
      <c r="B326" s="63"/>
      <c r="C326" s="63"/>
      <c r="D326" s="63"/>
      <c r="E326" s="63"/>
    </row>
    <row r="327" spans="1:5" x14ac:dyDescent="0.25">
      <c r="A327" s="63"/>
      <c r="B327" s="63"/>
      <c r="C327" s="63"/>
      <c r="D327" s="63"/>
      <c r="E327" s="63"/>
    </row>
    <row r="328" spans="1:5" x14ac:dyDescent="0.25">
      <c r="A328" s="63"/>
      <c r="B328" s="63"/>
      <c r="C328" s="63"/>
      <c r="D328" s="63"/>
      <c r="E328" s="63"/>
    </row>
    <row r="329" spans="1:5" x14ac:dyDescent="0.25">
      <c r="A329" s="63"/>
      <c r="B329" s="63"/>
      <c r="C329" s="63"/>
      <c r="D329" s="63"/>
      <c r="E329" s="63"/>
    </row>
    <row r="330" spans="1:5" x14ac:dyDescent="0.25">
      <c r="A330" s="63"/>
      <c r="B330" s="63"/>
      <c r="C330" s="63"/>
      <c r="D330" s="63"/>
      <c r="E330" s="63"/>
    </row>
    <row r="331" spans="1:5" x14ac:dyDescent="0.25">
      <c r="A331" s="63"/>
      <c r="B331" s="63"/>
      <c r="C331" s="63"/>
      <c r="D331" s="63"/>
      <c r="E331" s="63"/>
    </row>
    <row r="332" spans="1:5" x14ac:dyDescent="0.25">
      <c r="A332" s="63"/>
      <c r="B332" s="63"/>
      <c r="C332" s="63"/>
      <c r="D332" s="63"/>
      <c r="E332" s="63"/>
    </row>
    <row r="333" spans="1:5" x14ac:dyDescent="0.25">
      <c r="A333" s="63"/>
      <c r="B333" s="63"/>
      <c r="C333" s="63"/>
      <c r="D333" s="63"/>
      <c r="E333" s="63"/>
    </row>
    <row r="334" spans="1:5" x14ac:dyDescent="0.25">
      <c r="A334" s="63"/>
      <c r="B334" s="63"/>
      <c r="C334" s="63"/>
      <c r="D334" s="63"/>
      <c r="E334" s="63"/>
    </row>
    <row r="335" spans="1:5" x14ac:dyDescent="0.25">
      <c r="A335" s="63"/>
      <c r="B335" s="63"/>
      <c r="C335" s="63"/>
      <c r="D335" s="63"/>
      <c r="E335" s="63"/>
    </row>
    <row r="336" spans="1:5" x14ac:dyDescent="0.25">
      <c r="A336" s="63"/>
      <c r="B336" s="63"/>
      <c r="C336" s="63"/>
      <c r="D336" s="63"/>
      <c r="E336" s="63"/>
    </row>
    <row r="337" spans="1:5" x14ac:dyDescent="0.25">
      <c r="A337" s="63"/>
      <c r="B337" s="63"/>
      <c r="C337" s="63"/>
      <c r="D337" s="63"/>
      <c r="E337" s="63"/>
    </row>
    <row r="338" spans="1:5" x14ac:dyDescent="0.25">
      <c r="A338" s="63"/>
      <c r="B338" s="63"/>
      <c r="C338" s="63"/>
      <c r="D338" s="63"/>
      <c r="E338" s="63"/>
    </row>
    <row r="339" spans="1:5" x14ac:dyDescent="0.25">
      <c r="A339" s="63"/>
      <c r="B339" s="63"/>
      <c r="C339" s="63"/>
      <c r="D339" s="63"/>
      <c r="E339" s="63"/>
    </row>
    <row r="340" spans="1:5" x14ac:dyDescent="0.25">
      <c r="A340" s="63"/>
      <c r="B340" s="63"/>
      <c r="C340" s="63"/>
      <c r="D340" s="63"/>
      <c r="E340" s="63"/>
    </row>
    <row r="341" spans="1:5" x14ac:dyDescent="0.25">
      <c r="A341" s="63"/>
      <c r="B341" s="63"/>
      <c r="C341" s="63"/>
      <c r="D341" s="63"/>
      <c r="E341" s="63"/>
    </row>
    <row r="342" spans="1:5" x14ac:dyDescent="0.25">
      <c r="A342" s="63"/>
      <c r="B342" s="63"/>
      <c r="C342" s="63"/>
      <c r="D342" s="63"/>
      <c r="E342" s="63"/>
    </row>
    <row r="343" spans="1:5" x14ac:dyDescent="0.25">
      <c r="A343" s="63"/>
      <c r="B343" s="63"/>
      <c r="C343" s="63"/>
      <c r="D343" s="63"/>
      <c r="E343" s="63"/>
    </row>
    <row r="344" spans="1:5" x14ac:dyDescent="0.25">
      <c r="A344" s="63"/>
      <c r="B344" s="63"/>
      <c r="C344" s="63"/>
      <c r="D344" s="63"/>
      <c r="E344" s="63"/>
    </row>
    <row r="345" spans="1:5" x14ac:dyDescent="0.25">
      <c r="A345" s="63"/>
      <c r="B345" s="63"/>
      <c r="C345" s="63"/>
      <c r="D345" s="63"/>
      <c r="E345" s="63"/>
    </row>
    <row r="346" spans="1:5" x14ac:dyDescent="0.25">
      <c r="A346" s="63"/>
      <c r="B346" s="63"/>
      <c r="C346" s="63"/>
      <c r="D346" s="63"/>
      <c r="E346" s="63"/>
    </row>
    <row r="347" spans="1:5" x14ac:dyDescent="0.25">
      <c r="A347" s="63"/>
      <c r="B347" s="63"/>
      <c r="C347" s="63"/>
      <c r="D347" s="63"/>
      <c r="E347" s="63"/>
    </row>
    <row r="348" spans="1:5" x14ac:dyDescent="0.25">
      <c r="A348" s="63"/>
      <c r="B348" s="63"/>
      <c r="C348" s="63"/>
      <c r="D348" s="63"/>
      <c r="E348" s="63"/>
    </row>
    <row r="349" spans="1:5" x14ac:dyDescent="0.25">
      <c r="A349" s="63"/>
      <c r="B349" s="63"/>
      <c r="C349" s="63"/>
      <c r="D349" s="63"/>
      <c r="E349" s="63"/>
    </row>
    <row r="350" spans="1:5" x14ac:dyDescent="0.25">
      <c r="A350" s="63"/>
      <c r="B350" s="63"/>
      <c r="C350" s="63"/>
      <c r="D350" s="63"/>
      <c r="E350" s="63"/>
    </row>
    <row r="351" spans="1:5" x14ac:dyDescent="0.25">
      <c r="A351" s="63"/>
      <c r="B351" s="63"/>
      <c r="C351" s="63"/>
      <c r="D351" s="63"/>
      <c r="E351" s="63"/>
    </row>
    <row r="352" spans="1:5" x14ac:dyDescent="0.25">
      <c r="A352" s="63"/>
      <c r="B352" s="63"/>
      <c r="C352" s="63"/>
      <c r="D352" s="63"/>
      <c r="E352" s="63"/>
    </row>
    <row r="353" spans="1:5" x14ac:dyDescent="0.25">
      <c r="A353" s="63"/>
      <c r="B353" s="63"/>
      <c r="C353" s="63"/>
      <c r="D353" s="63"/>
      <c r="E353" s="63"/>
    </row>
    <row r="354" spans="1:5" x14ac:dyDescent="0.25">
      <c r="A354" s="63"/>
      <c r="B354" s="63"/>
      <c r="C354" s="63"/>
      <c r="D354" s="63"/>
      <c r="E354" s="63"/>
    </row>
    <row r="355" spans="1:5" x14ac:dyDescent="0.25">
      <c r="A355" s="63"/>
      <c r="B355" s="63"/>
      <c r="C355" s="63"/>
      <c r="D355" s="63"/>
      <c r="E355" s="63"/>
    </row>
    <row r="356" spans="1:5" x14ac:dyDescent="0.25">
      <c r="A356" s="63"/>
      <c r="B356" s="63"/>
      <c r="C356" s="63"/>
      <c r="D356" s="63"/>
      <c r="E356" s="63"/>
    </row>
    <row r="357" spans="1:5" x14ac:dyDescent="0.25">
      <c r="A357" s="63"/>
      <c r="B357" s="63"/>
      <c r="C357" s="63"/>
      <c r="D357" s="63"/>
      <c r="E357" s="63"/>
    </row>
    <row r="358" spans="1:5" x14ac:dyDescent="0.25">
      <c r="A358" s="63"/>
      <c r="B358" s="63"/>
      <c r="C358" s="63"/>
      <c r="D358" s="63"/>
      <c r="E358" s="63"/>
    </row>
    <row r="359" spans="1:5" x14ac:dyDescent="0.25">
      <c r="A359" s="63"/>
      <c r="B359" s="63"/>
      <c r="C359" s="63"/>
      <c r="D359" s="63"/>
      <c r="E359" s="63"/>
    </row>
    <row r="360" spans="1:5" x14ac:dyDescent="0.25">
      <c r="A360" s="63"/>
      <c r="B360" s="63"/>
      <c r="C360" s="63"/>
      <c r="D360" s="63"/>
      <c r="E360" s="63"/>
    </row>
    <row r="361" spans="1:5" x14ac:dyDescent="0.25">
      <c r="A361" s="63"/>
      <c r="B361" s="63"/>
      <c r="C361" s="63"/>
      <c r="D361" s="63"/>
      <c r="E361" s="63"/>
    </row>
    <row r="362" spans="1:5" x14ac:dyDescent="0.25">
      <c r="A362" s="63"/>
      <c r="B362" s="63"/>
      <c r="C362" s="63"/>
      <c r="D362" s="63"/>
      <c r="E362" s="63"/>
    </row>
    <row r="363" spans="1:5" x14ac:dyDescent="0.25">
      <c r="A363" s="63"/>
      <c r="B363" s="63"/>
      <c r="C363" s="63"/>
      <c r="D363" s="63"/>
      <c r="E363" s="63"/>
    </row>
    <row r="364" spans="1:5" x14ac:dyDescent="0.25">
      <c r="A364" s="63"/>
      <c r="B364" s="63"/>
      <c r="C364" s="63"/>
      <c r="D364" s="63"/>
      <c r="E364" s="63"/>
    </row>
    <row r="365" spans="1:5" x14ac:dyDescent="0.25">
      <c r="A365" s="63"/>
      <c r="B365" s="63"/>
      <c r="C365" s="63"/>
      <c r="D365" s="63"/>
      <c r="E365" s="63"/>
    </row>
    <row r="366" spans="1:5" x14ac:dyDescent="0.25">
      <c r="A366" s="63"/>
      <c r="B366" s="63"/>
      <c r="C366" s="63"/>
      <c r="D366" s="63"/>
      <c r="E366" s="63"/>
    </row>
    <row r="367" spans="1:5" x14ac:dyDescent="0.25">
      <c r="A367" s="63"/>
      <c r="B367" s="63"/>
      <c r="C367" s="63"/>
      <c r="D367" s="63"/>
      <c r="E367" s="63"/>
    </row>
    <row r="368" spans="1:5" x14ac:dyDescent="0.25">
      <c r="A368" s="63"/>
      <c r="B368" s="63"/>
      <c r="C368" s="63"/>
      <c r="D368" s="63"/>
      <c r="E368" s="63"/>
    </row>
    <row r="369" spans="1:5" x14ac:dyDescent="0.25">
      <c r="A369" s="63"/>
      <c r="B369" s="63"/>
      <c r="C369" s="63"/>
      <c r="D369" s="63"/>
      <c r="E369" s="63"/>
    </row>
    <row r="370" spans="1:5" x14ac:dyDescent="0.25">
      <c r="A370" s="63"/>
      <c r="B370" s="63"/>
      <c r="C370" s="63"/>
      <c r="D370" s="63"/>
      <c r="E370" s="63"/>
    </row>
    <row r="371" spans="1:5" x14ac:dyDescent="0.25">
      <c r="A371" s="63"/>
      <c r="B371" s="63"/>
      <c r="C371" s="63"/>
      <c r="D371" s="63"/>
      <c r="E371" s="63"/>
    </row>
    <row r="372" spans="1:5" x14ac:dyDescent="0.25">
      <c r="A372" s="63"/>
      <c r="B372" s="63"/>
      <c r="C372" s="63"/>
      <c r="D372" s="63"/>
      <c r="E372" s="63"/>
    </row>
    <row r="373" spans="1:5" x14ac:dyDescent="0.25">
      <c r="A373" s="63"/>
      <c r="B373" s="63"/>
      <c r="C373" s="63"/>
      <c r="D373" s="63"/>
      <c r="E373" s="63"/>
    </row>
    <row r="374" spans="1:5" x14ac:dyDescent="0.25">
      <c r="A374" s="63"/>
      <c r="B374" s="63"/>
      <c r="C374" s="63"/>
      <c r="D374" s="63"/>
      <c r="E374" s="63"/>
    </row>
    <row r="375" spans="1:5" x14ac:dyDescent="0.25">
      <c r="A375" s="63"/>
      <c r="B375" s="63"/>
      <c r="C375" s="63"/>
      <c r="D375" s="63"/>
      <c r="E375" s="63"/>
    </row>
    <row r="376" spans="1:5" x14ac:dyDescent="0.25">
      <c r="A376" s="63"/>
      <c r="B376" s="63"/>
      <c r="C376" s="63"/>
      <c r="D376" s="63"/>
      <c r="E376" s="63"/>
    </row>
    <row r="377" spans="1:5" x14ac:dyDescent="0.25">
      <c r="A377" s="63"/>
      <c r="B377" s="63"/>
      <c r="C377" s="63"/>
      <c r="D377" s="63"/>
      <c r="E377" s="63"/>
    </row>
    <row r="378" spans="1:5" x14ac:dyDescent="0.25">
      <c r="A378" s="63"/>
      <c r="B378" s="63"/>
      <c r="C378" s="63"/>
      <c r="D378" s="63"/>
      <c r="E378" s="63"/>
    </row>
    <row r="379" spans="1:5" x14ac:dyDescent="0.25">
      <c r="A379" s="63"/>
      <c r="B379" s="63"/>
      <c r="C379" s="63"/>
      <c r="D379" s="63"/>
      <c r="E379" s="63"/>
    </row>
    <row r="380" spans="1:5" x14ac:dyDescent="0.25">
      <c r="A380" s="63"/>
      <c r="B380" s="63"/>
      <c r="C380" s="63"/>
      <c r="D380" s="63"/>
      <c r="E380" s="63"/>
    </row>
    <row r="381" spans="1:5" x14ac:dyDescent="0.25">
      <c r="A381" s="63"/>
      <c r="B381" s="63"/>
      <c r="C381" s="63"/>
      <c r="D381" s="63"/>
      <c r="E381" s="63"/>
    </row>
    <row r="382" spans="1:5" x14ac:dyDescent="0.25">
      <c r="A382" s="63"/>
      <c r="B382" s="63"/>
      <c r="C382" s="63"/>
      <c r="D382" s="63"/>
      <c r="E382" s="63"/>
    </row>
    <row r="383" spans="1:5" x14ac:dyDescent="0.25">
      <c r="A383" s="63"/>
      <c r="B383" s="63"/>
      <c r="C383" s="63"/>
      <c r="D383" s="63"/>
      <c r="E383" s="63"/>
    </row>
    <row r="384" spans="1:5" x14ac:dyDescent="0.25">
      <c r="A384" s="63"/>
      <c r="B384" s="63"/>
      <c r="C384" s="63"/>
      <c r="D384" s="63"/>
      <c r="E384" s="63"/>
    </row>
    <row r="385" spans="1:5" x14ac:dyDescent="0.25">
      <c r="A385" s="63"/>
      <c r="B385" s="63"/>
      <c r="C385" s="63"/>
      <c r="D385" s="63"/>
      <c r="E385" s="63"/>
    </row>
    <row r="386" spans="1:5" x14ac:dyDescent="0.25">
      <c r="A386" s="63"/>
      <c r="B386" s="63"/>
      <c r="C386" s="63"/>
      <c r="D386" s="63"/>
      <c r="E386" s="63"/>
    </row>
    <row r="387" spans="1:5" x14ac:dyDescent="0.25">
      <c r="A387" s="63"/>
      <c r="B387" s="63"/>
      <c r="C387" s="63"/>
      <c r="D387" s="63"/>
      <c r="E387" s="63"/>
    </row>
    <row r="388" spans="1:5" x14ac:dyDescent="0.25">
      <c r="A388" s="63"/>
      <c r="B388" s="63"/>
      <c r="C388" s="63"/>
      <c r="D388" s="63"/>
      <c r="E388" s="63"/>
    </row>
    <row r="389" spans="1:5" x14ac:dyDescent="0.25">
      <c r="A389" s="63"/>
      <c r="B389" s="63"/>
      <c r="C389" s="63"/>
      <c r="D389" s="63"/>
      <c r="E389" s="63"/>
    </row>
    <row r="390" spans="1:5" x14ac:dyDescent="0.25">
      <c r="A390" s="63"/>
      <c r="B390" s="63"/>
      <c r="C390" s="63"/>
      <c r="D390" s="63"/>
      <c r="E390" s="63"/>
    </row>
    <row r="391" spans="1:5" x14ac:dyDescent="0.25">
      <c r="A391" s="63"/>
      <c r="B391" s="63"/>
      <c r="C391" s="63"/>
      <c r="D391" s="63"/>
      <c r="E391" s="63"/>
    </row>
    <row r="392" spans="1:5" x14ac:dyDescent="0.25">
      <c r="A392" s="63"/>
      <c r="B392" s="63"/>
      <c r="C392" s="63"/>
      <c r="D392" s="63"/>
      <c r="E392" s="63"/>
    </row>
    <row r="393" spans="1:5" x14ac:dyDescent="0.25">
      <c r="A393" s="63"/>
      <c r="B393" s="63"/>
      <c r="C393" s="63"/>
      <c r="D393" s="63"/>
      <c r="E393" s="63"/>
    </row>
    <row r="394" spans="1:5" x14ac:dyDescent="0.25">
      <c r="A394" s="63"/>
      <c r="B394" s="63"/>
      <c r="C394" s="63"/>
      <c r="D394" s="63"/>
      <c r="E394" s="63"/>
    </row>
    <row r="395" spans="1:5" x14ac:dyDescent="0.25">
      <c r="A395" s="63"/>
      <c r="B395" s="63"/>
      <c r="C395" s="63"/>
      <c r="D395" s="63"/>
      <c r="E395" s="63"/>
    </row>
    <row r="396" spans="1:5" x14ac:dyDescent="0.25">
      <c r="A396" s="63"/>
      <c r="B396" s="63"/>
      <c r="C396" s="63"/>
      <c r="D396" s="63"/>
      <c r="E396" s="63"/>
    </row>
    <row r="397" spans="1:5" x14ac:dyDescent="0.25">
      <c r="A397" s="63"/>
      <c r="B397" s="63"/>
      <c r="C397" s="63"/>
      <c r="D397" s="63"/>
      <c r="E397" s="63"/>
    </row>
    <row r="398" spans="1:5" x14ac:dyDescent="0.25">
      <c r="A398" s="63"/>
      <c r="B398" s="63"/>
      <c r="C398" s="63"/>
      <c r="D398" s="63"/>
      <c r="E398" s="63"/>
    </row>
    <row r="399" spans="1:5" x14ac:dyDescent="0.25">
      <c r="A399" s="63"/>
      <c r="B399" s="63"/>
      <c r="C399" s="63"/>
      <c r="D399" s="63"/>
      <c r="E399" s="63"/>
    </row>
    <row r="400" spans="1:5" x14ac:dyDescent="0.25">
      <c r="A400" s="63"/>
      <c r="B400" s="63"/>
      <c r="C400" s="63"/>
      <c r="D400" s="63"/>
      <c r="E400" s="63"/>
    </row>
    <row r="401" spans="1:5" x14ac:dyDescent="0.25">
      <c r="A401" s="63"/>
      <c r="B401" s="63"/>
      <c r="C401" s="63"/>
      <c r="D401" s="63"/>
      <c r="E401" s="63"/>
    </row>
    <row r="402" spans="1:5" x14ac:dyDescent="0.25">
      <c r="A402" s="63"/>
      <c r="B402" s="63"/>
      <c r="C402" s="63"/>
      <c r="D402" s="63"/>
      <c r="E402" s="63"/>
    </row>
    <row r="403" spans="1:5" x14ac:dyDescent="0.25">
      <c r="A403" s="63"/>
      <c r="B403" s="63"/>
      <c r="C403" s="63"/>
      <c r="D403" s="63"/>
      <c r="E403" s="63"/>
    </row>
    <row r="404" spans="1:5" x14ac:dyDescent="0.25">
      <c r="A404" s="63"/>
      <c r="B404" s="63"/>
      <c r="C404" s="63"/>
      <c r="D404" s="63"/>
      <c r="E404" s="63"/>
    </row>
    <row r="405" spans="1:5" x14ac:dyDescent="0.25">
      <c r="A405" s="63"/>
      <c r="B405" s="63"/>
      <c r="C405" s="63"/>
      <c r="D405" s="63"/>
      <c r="E405" s="63"/>
    </row>
    <row r="406" spans="1:5" x14ac:dyDescent="0.25">
      <c r="A406" s="63"/>
      <c r="B406" s="63"/>
      <c r="C406" s="63"/>
      <c r="D406" s="63"/>
      <c r="E406" s="63"/>
    </row>
    <row r="407" spans="1:5" x14ac:dyDescent="0.25">
      <c r="A407" s="63"/>
      <c r="B407" s="63"/>
      <c r="C407" s="63"/>
      <c r="D407" s="63"/>
      <c r="E407" s="63"/>
    </row>
    <row r="408" spans="1:5" x14ac:dyDescent="0.25">
      <c r="A408" s="63"/>
      <c r="B408" s="63"/>
      <c r="C408" s="63"/>
      <c r="D408" s="63"/>
      <c r="E408" s="63"/>
    </row>
    <row r="409" spans="1:5" x14ac:dyDescent="0.25">
      <c r="A409" s="63"/>
      <c r="B409" s="63"/>
      <c r="C409" s="63"/>
      <c r="D409" s="63"/>
      <c r="E409" s="63"/>
    </row>
    <row r="410" spans="1:5" x14ac:dyDescent="0.25">
      <c r="A410" s="63"/>
      <c r="B410" s="63"/>
      <c r="C410" s="63"/>
      <c r="D410" s="63"/>
      <c r="E410" s="63"/>
    </row>
    <row r="411" spans="1:5" x14ac:dyDescent="0.25">
      <c r="A411" s="63"/>
      <c r="B411" s="63"/>
      <c r="C411" s="63"/>
      <c r="D411" s="63"/>
      <c r="E411" s="63"/>
    </row>
    <row r="412" spans="1:5" x14ac:dyDescent="0.25">
      <c r="A412" s="63"/>
      <c r="B412" s="63"/>
      <c r="C412" s="63"/>
      <c r="D412" s="63"/>
      <c r="E412" s="63"/>
    </row>
    <row r="413" spans="1:5" x14ac:dyDescent="0.25">
      <c r="A413" s="63"/>
      <c r="B413" s="63"/>
      <c r="C413" s="63"/>
      <c r="D413" s="63"/>
      <c r="E413" s="63"/>
    </row>
    <row r="414" spans="1:5" x14ac:dyDescent="0.25">
      <c r="A414" s="63"/>
      <c r="B414" s="63"/>
      <c r="C414" s="63"/>
      <c r="D414" s="63"/>
      <c r="E414" s="63"/>
    </row>
    <row r="415" spans="1:5" x14ac:dyDescent="0.25">
      <c r="A415" s="63"/>
      <c r="B415" s="63"/>
      <c r="C415" s="63"/>
      <c r="D415" s="63"/>
      <c r="E415" s="63"/>
    </row>
    <row r="416" spans="1:5" x14ac:dyDescent="0.25">
      <c r="A416" s="63"/>
      <c r="B416" s="63"/>
      <c r="C416" s="63"/>
      <c r="D416" s="63"/>
      <c r="E416" s="63"/>
    </row>
    <row r="417" spans="1:5" x14ac:dyDescent="0.25">
      <c r="A417" s="63"/>
      <c r="B417" s="63"/>
      <c r="C417" s="63"/>
      <c r="D417" s="63"/>
      <c r="E417" s="63"/>
    </row>
    <row r="418" spans="1:5" x14ac:dyDescent="0.25">
      <c r="A418" s="63"/>
      <c r="B418" s="63"/>
      <c r="C418" s="63"/>
      <c r="D418" s="63"/>
      <c r="E418" s="63"/>
    </row>
    <row r="419" spans="1:5" x14ac:dyDescent="0.25">
      <c r="A419" s="63"/>
      <c r="B419" s="63"/>
      <c r="C419" s="63"/>
      <c r="D419" s="63"/>
      <c r="E419" s="63"/>
    </row>
    <row r="420" spans="1:5" x14ac:dyDescent="0.25">
      <c r="A420" s="63"/>
      <c r="B420" s="63"/>
      <c r="C420" s="63"/>
      <c r="D420" s="63"/>
      <c r="E420" s="63"/>
    </row>
    <row r="421" spans="1:5" x14ac:dyDescent="0.25">
      <c r="A421" s="63"/>
      <c r="B421" s="63"/>
      <c r="C421" s="63"/>
      <c r="D421" s="63"/>
      <c r="E421" s="63"/>
    </row>
    <row r="422" spans="1:5" x14ac:dyDescent="0.25">
      <c r="A422" s="63"/>
      <c r="B422" s="63"/>
      <c r="C422" s="63"/>
      <c r="D422" s="63"/>
      <c r="E422" s="63"/>
    </row>
    <row r="423" spans="1:5" x14ac:dyDescent="0.25">
      <c r="A423" s="63"/>
      <c r="B423" s="63"/>
      <c r="C423" s="63"/>
      <c r="D423" s="63"/>
      <c r="E423" s="63"/>
    </row>
    <row r="424" spans="1:5" x14ac:dyDescent="0.25">
      <c r="A424" s="63"/>
      <c r="B424" s="63"/>
      <c r="C424" s="63"/>
      <c r="D424" s="63"/>
      <c r="E424" s="63"/>
    </row>
    <row r="425" spans="1:5" x14ac:dyDescent="0.25">
      <c r="A425" s="63"/>
      <c r="B425" s="63"/>
      <c r="C425" s="63"/>
      <c r="D425" s="63"/>
      <c r="E425" s="63"/>
    </row>
    <row r="426" spans="1:5" x14ac:dyDescent="0.25">
      <c r="A426" s="63"/>
      <c r="B426" s="63"/>
      <c r="C426" s="63"/>
      <c r="D426" s="63"/>
      <c r="E426" s="63"/>
    </row>
    <row r="427" spans="1:5" x14ac:dyDescent="0.25">
      <c r="A427" s="63"/>
      <c r="B427" s="63"/>
      <c r="C427" s="63"/>
      <c r="D427" s="63"/>
      <c r="E427" s="63"/>
    </row>
    <row r="428" spans="1:5" x14ac:dyDescent="0.25">
      <c r="A428" s="63"/>
      <c r="B428" s="63"/>
      <c r="C428" s="63"/>
      <c r="D428" s="63"/>
      <c r="E428" s="63"/>
    </row>
    <row r="429" spans="1:5" x14ac:dyDescent="0.25">
      <c r="A429" s="63"/>
      <c r="B429" s="63"/>
      <c r="C429" s="63"/>
      <c r="D429" s="63"/>
      <c r="E429" s="63"/>
    </row>
    <row r="430" spans="1:5" x14ac:dyDescent="0.25">
      <c r="A430" s="63"/>
      <c r="B430" s="63"/>
      <c r="C430" s="63"/>
      <c r="D430" s="63"/>
      <c r="E430" s="63"/>
    </row>
    <row r="431" spans="1:5" x14ac:dyDescent="0.25">
      <c r="A431" s="63"/>
      <c r="B431" s="63"/>
      <c r="C431" s="63"/>
      <c r="D431" s="63"/>
      <c r="E431" s="63"/>
    </row>
    <row r="432" spans="1:5" x14ac:dyDescent="0.25">
      <c r="A432" s="63"/>
      <c r="B432" s="63"/>
      <c r="C432" s="63"/>
      <c r="D432" s="63"/>
      <c r="E432" s="63"/>
    </row>
    <row r="433" spans="1:5" x14ac:dyDescent="0.25">
      <c r="A433" s="63"/>
      <c r="B433" s="63"/>
      <c r="C433" s="63"/>
      <c r="D433" s="63"/>
      <c r="E433" s="63"/>
    </row>
    <row r="434" spans="1:5" x14ac:dyDescent="0.25">
      <c r="A434" s="63"/>
      <c r="B434" s="63"/>
      <c r="C434" s="63"/>
      <c r="D434" s="63"/>
      <c r="E434" s="63"/>
    </row>
    <row r="435" spans="1:5" x14ac:dyDescent="0.25">
      <c r="A435" s="63"/>
      <c r="B435" s="63"/>
      <c r="C435" s="63"/>
      <c r="D435" s="63"/>
      <c r="E435" s="63"/>
    </row>
    <row r="436" spans="1:5" x14ac:dyDescent="0.25">
      <c r="A436" s="63"/>
      <c r="B436" s="63"/>
      <c r="C436" s="63"/>
      <c r="D436" s="63"/>
      <c r="E436" s="63"/>
    </row>
    <row r="437" spans="1:5" x14ac:dyDescent="0.25">
      <c r="A437" s="63"/>
      <c r="B437" s="63"/>
      <c r="C437" s="63"/>
      <c r="D437" s="63"/>
      <c r="E437" s="63"/>
    </row>
    <row r="438" spans="1:5" x14ac:dyDescent="0.25">
      <c r="A438" s="63"/>
      <c r="B438" s="63"/>
      <c r="C438" s="63"/>
      <c r="D438" s="63"/>
      <c r="E438" s="63"/>
    </row>
    <row r="439" spans="1:5" x14ac:dyDescent="0.25">
      <c r="A439" s="63"/>
      <c r="B439" s="63"/>
      <c r="C439" s="63"/>
      <c r="D439" s="63"/>
      <c r="E439" s="63"/>
    </row>
    <row r="440" spans="1:5" x14ac:dyDescent="0.25">
      <c r="A440" s="63"/>
      <c r="B440" s="63"/>
      <c r="C440" s="63"/>
      <c r="D440" s="63"/>
      <c r="E440" s="63"/>
    </row>
    <row r="441" spans="1:5" x14ac:dyDescent="0.25">
      <c r="A441" s="63"/>
      <c r="B441" s="63"/>
      <c r="C441" s="63"/>
      <c r="D441" s="63"/>
      <c r="E441" s="63"/>
    </row>
    <row r="442" spans="1:5" x14ac:dyDescent="0.25">
      <c r="A442" s="63"/>
      <c r="B442" s="63"/>
      <c r="C442" s="63"/>
      <c r="D442" s="63"/>
      <c r="E442" s="63"/>
    </row>
    <row r="443" spans="1:5" x14ac:dyDescent="0.25">
      <c r="A443" s="63"/>
      <c r="B443" s="63"/>
      <c r="C443" s="63"/>
      <c r="D443" s="63"/>
      <c r="E443" s="63"/>
    </row>
    <row r="444" spans="1:5" x14ac:dyDescent="0.25">
      <c r="A444" s="63"/>
      <c r="B444" s="63"/>
      <c r="C444" s="63"/>
      <c r="D444" s="63"/>
      <c r="E444" s="63"/>
    </row>
    <row r="445" spans="1:5" x14ac:dyDescent="0.25">
      <c r="A445" s="63"/>
      <c r="B445" s="63"/>
      <c r="C445" s="63"/>
      <c r="D445" s="63"/>
      <c r="E445" s="63"/>
    </row>
    <row r="446" spans="1:5" x14ac:dyDescent="0.25">
      <c r="A446" s="63"/>
      <c r="B446" s="63"/>
      <c r="C446" s="63"/>
      <c r="D446" s="63"/>
      <c r="E446" s="63"/>
    </row>
    <row r="447" spans="1:5" x14ac:dyDescent="0.25">
      <c r="A447" s="63"/>
      <c r="B447" s="63"/>
      <c r="C447" s="63"/>
      <c r="D447" s="63"/>
      <c r="E447" s="63"/>
    </row>
    <row r="448" spans="1:5" x14ac:dyDescent="0.25">
      <c r="A448" s="63"/>
      <c r="B448" s="63"/>
      <c r="C448" s="63"/>
      <c r="D448" s="63"/>
      <c r="E448" s="63"/>
    </row>
    <row r="449" spans="1:5" x14ac:dyDescent="0.25">
      <c r="A449" s="63"/>
      <c r="B449" s="63"/>
      <c r="C449" s="63"/>
      <c r="D449" s="63"/>
      <c r="E449" s="63"/>
    </row>
    <row r="450" spans="1:5" x14ac:dyDescent="0.25">
      <c r="A450" s="63"/>
      <c r="B450" s="63"/>
      <c r="C450" s="63"/>
      <c r="D450" s="63"/>
      <c r="E450" s="63"/>
    </row>
    <row r="451" spans="1:5" x14ac:dyDescent="0.25">
      <c r="A451" s="63"/>
      <c r="B451" s="63"/>
      <c r="C451" s="63"/>
      <c r="D451" s="63"/>
      <c r="E451" s="63"/>
    </row>
    <row r="452" spans="1:5" x14ac:dyDescent="0.25">
      <c r="A452" s="63"/>
      <c r="B452" s="63"/>
      <c r="C452" s="63"/>
      <c r="D452" s="63"/>
      <c r="E452" s="63"/>
    </row>
    <row r="453" spans="1:5" x14ac:dyDescent="0.25">
      <c r="A453" s="63"/>
      <c r="B453" s="63"/>
      <c r="C453" s="63"/>
      <c r="D453" s="63"/>
      <c r="E453" s="63"/>
    </row>
    <row r="454" spans="1:5" x14ac:dyDescent="0.25">
      <c r="A454" s="63"/>
      <c r="B454" s="63"/>
      <c r="C454" s="63"/>
      <c r="D454" s="63"/>
      <c r="E454" s="63"/>
    </row>
    <row r="455" spans="1:5" x14ac:dyDescent="0.25">
      <c r="A455" s="63"/>
      <c r="B455" s="63"/>
      <c r="C455" s="63"/>
      <c r="D455" s="63"/>
      <c r="E455" s="63"/>
    </row>
    <row r="456" spans="1:5" x14ac:dyDescent="0.25">
      <c r="A456" s="63"/>
      <c r="B456" s="63"/>
      <c r="C456" s="63"/>
      <c r="D456" s="63"/>
      <c r="E456" s="63"/>
    </row>
    <row r="457" spans="1:5" x14ac:dyDescent="0.25">
      <c r="A457" s="63"/>
      <c r="B457" s="63"/>
      <c r="C457" s="63"/>
      <c r="D457" s="63"/>
      <c r="E457" s="63"/>
    </row>
    <row r="458" spans="1:5" x14ac:dyDescent="0.25">
      <c r="A458" s="63"/>
      <c r="B458" s="63"/>
      <c r="C458" s="63"/>
      <c r="D458" s="63"/>
      <c r="E458" s="63"/>
    </row>
    <row r="459" spans="1:5" x14ac:dyDescent="0.25">
      <c r="A459" s="63"/>
      <c r="B459" s="63"/>
      <c r="C459" s="63"/>
      <c r="D459" s="63"/>
      <c r="E459" s="63"/>
    </row>
    <row r="460" spans="1:5" x14ac:dyDescent="0.25">
      <c r="A460" s="63"/>
      <c r="B460" s="63"/>
      <c r="C460" s="63"/>
      <c r="D460" s="63"/>
      <c r="E460" s="63"/>
    </row>
    <row r="461" spans="1:5" x14ac:dyDescent="0.25">
      <c r="A461" s="63"/>
      <c r="B461" s="63"/>
      <c r="C461" s="63"/>
      <c r="D461" s="63"/>
      <c r="E461" s="63"/>
    </row>
    <row r="462" spans="1:5" x14ac:dyDescent="0.25">
      <c r="A462" s="63"/>
      <c r="B462" s="63"/>
      <c r="C462" s="63"/>
      <c r="D462" s="63"/>
      <c r="E462" s="63"/>
    </row>
    <row r="463" spans="1:5" x14ac:dyDescent="0.25">
      <c r="A463" s="63"/>
      <c r="B463" s="63"/>
      <c r="C463" s="63"/>
      <c r="D463" s="63"/>
      <c r="E463" s="63"/>
    </row>
    <row r="464" spans="1:5" x14ac:dyDescent="0.25">
      <c r="A464" s="63"/>
      <c r="B464" s="63"/>
      <c r="C464" s="63"/>
      <c r="D464" s="63"/>
      <c r="E464" s="63"/>
    </row>
    <row r="465" spans="1:5" x14ac:dyDescent="0.25">
      <c r="A465" s="63"/>
      <c r="B465" s="63"/>
      <c r="C465" s="63"/>
      <c r="D465" s="63"/>
      <c r="E465" s="63"/>
    </row>
    <row r="466" spans="1:5" x14ac:dyDescent="0.25">
      <c r="A466" s="63"/>
      <c r="B466" s="63"/>
      <c r="C466" s="63"/>
      <c r="D466" s="63"/>
      <c r="E466" s="63"/>
    </row>
    <row r="467" spans="1:5" x14ac:dyDescent="0.25">
      <c r="A467" s="63"/>
      <c r="B467" s="63"/>
      <c r="C467" s="63"/>
      <c r="D467" s="63"/>
      <c r="E467" s="63"/>
    </row>
    <row r="468" spans="1:5" x14ac:dyDescent="0.25">
      <c r="A468" s="63"/>
      <c r="B468" s="63"/>
      <c r="C468" s="63"/>
      <c r="D468" s="63"/>
      <c r="E468" s="63"/>
    </row>
    <row r="469" spans="1:5" x14ac:dyDescent="0.25">
      <c r="A469" s="63"/>
      <c r="B469" s="63"/>
      <c r="C469" s="63"/>
      <c r="D469" s="63"/>
      <c r="E469" s="63"/>
    </row>
    <row r="470" spans="1:5" x14ac:dyDescent="0.25">
      <c r="A470" s="63"/>
      <c r="B470" s="63"/>
      <c r="C470" s="63"/>
      <c r="D470" s="63"/>
      <c r="E470" s="63"/>
    </row>
    <row r="471" spans="1:5" x14ac:dyDescent="0.25">
      <c r="A471" s="63"/>
      <c r="B471" s="63"/>
      <c r="C471" s="63"/>
      <c r="D471" s="63"/>
      <c r="E471" s="63"/>
    </row>
    <row r="472" spans="1:5" x14ac:dyDescent="0.25">
      <c r="A472" s="63"/>
      <c r="B472" s="63"/>
      <c r="C472" s="63"/>
      <c r="D472" s="63"/>
      <c r="E472" s="63"/>
    </row>
    <row r="473" spans="1:5" x14ac:dyDescent="0.25">
      <c r="A473" s="63"/>
      <c r="B473" s="63"/>
      <c r="C473" s="63"/>
      <c r="D473" s="63"/>
      <c r="E473" s="63"/>
    </row>
    <row r="474" spans="1:5" x14ac:dyDescent="0.25">
      <c r="A474" s="63"/>
      <c r="B474" s="63"/>
      <c r="C474" s="63"/>
      <c r="D474" s="63"/>
      <c r="E474" s="63"/>
    </row>
    <row r="475" spans="1:5" x14ac:dyDescent="0.25">
      <c r="A475" s="63"/>
      <c r="B475" s="63"/>
      <c r="C475" s="63"/>
      <c r="D475" s="63"/>
      <c r="E475" s="63"/>
    </row>
    <row r="476" spans="1:5" x14ac:dyDescent="0.25">
      <c r="A476" s="63"/>
      <c r="B476" s="63"/>
      <c r="C476" s="63"/>
      <c r="D476" s="63"/>
      <c r="E476" s="63"/>
    </row>
    <row r="477" spans="1:5" x14ac:dyDescent="0.25">
      <c r="A477" s="63"/>
      <c r="B477" s="63"/>
      <c r="C477" s="63"/>
      <c r="D477" s="63"/>
      <c r="E477" s="63"/>
    </row>
    <row r="478" spans="1:5" x14ac:dyDescent="0.25">
      <c r="A478" s="63"/>
      <c r="B478" s="63"/>
      <c r="C478" s="63"/>
      <c r="D478" s="63"/>
      <c r="E478" s="63"/>
    </row>
    <row r="479" spans="1:5" x14ac:dyDescent="0.25">
      <c r="A479" s="63"/>
      <c r="B479" s="63"/>
      <c r="C479" s="63"/>
      <c r="D479" s="63"/>
      <c r="E479" s="63"/>
    </row>
    <row r="480" spans="1:5" x14ac:dyDescent="0.25">
      <c r="A480" s="63"/>
      <c r="B480" s="63"/>
      <c r="C480" s="63"/>
      <c r="D480" s="63"/>
      <c r="E480" s="63"/>
    </row>
    <row r="481" spans="1:5" x14ac:dyDescent="0.25">
      <c r="A481" s="63"/>
      <c r="B481" s="63"/>
      <c r="C481" s="63"/>
      <c r="D481" s="63"/>
      <c r="E481" s="63"/>
    </row>
    <row r="482" spans="1:5" x14ac:dyDescent="0.25">
      <c r="A482" s="63"/>
      <c r="B482" s="63"/>
      <c r="C482" s="63"/>
      <c r="D482" s="63"/>
      <c r="E482" s="63"/>
    </row>
    <row r="483" spans="1:5" x14ac:dyDescent="0.25">
      <c r="A483" s="63"/>
      <c r="B483" s="63"/>
      <c r="C483" s="63"/>
      <c r="D483" s="63"/>
      <c r="E483" s="63"/>
    </row>
    <row r="484" spans="1:5" x14ac:dyDescent="0.25">
      <c r="A484" s="63"/>
      <c r="B484" s="63"/>
      <c r="C484" s="63"/>
      <c r="D484" s="63"/>
      <c r="E484" s="63"/>
    </row>
    <row r="485" spans="1:5" x14ac:dyDescent="0.25">
      <c r="A485" s="63"/>
      <c r="B485" s="63"/>
      <c r="C485" s="63"/>
      <c r="D485" s="63"/>
      <c r="E485" s="63"/>
    </row>
    <row r="486" spans="1:5" x14ac:dyDescent="0.25">
      <c r="A486" s="63"/>
      <c r="B486" s="63"/>
      <c r="C486" s="63"/>
      <c r="D486" s="63"/>
      <c r="E486" s="63"/>
    </row>
    <row r="487" spans="1:5" x14ac:dyDescent="0.25">
      <c r="A487" s="63"/>
      <c r="B487" s="63"/>
      <c r="C487" s="63"/>
      <c r="D487" s="63"/>
      <c r="E487" s="63"/>
    </row>
    <row r="488" spans="1:5" x14ac:dyDescent="0.25">
      <c r="A488" s="63"/>
      <c r="B488" s="63"/>
      <c r="C488" s="63"/>
      <c r="D488" s="63"/>
      <c r="E488" s="63"/>
    </row>
    <row r="489" spans="1:5" x14ac:dyDescent="0.25">
      <c r="A489" s="63"/>
      <c r="B489" s="63"/>
      <c r="C489" s="63"/>
      <c r="D489" s="63"/>
      <c r="E489" s="63"/>
    </row>
    <row r="490" spans="1:5" x14ac:dyDescent="0.25">
      <c r="A490" s="63"/>
      <c r="B490" s="63"/>
      <c r="C490" s="63"/>
      <c r="D490" s="63"/>
      <c r="E490" s="63"/>
    </row>
    <row r="491" spans="1:5" x14ac:dyDescent="0.25">
      <c r="A491" s="63"/>
      <c r="B491" s="63"/>
      <c r="C491" s="63"/>
      <c r="D491" s="63"/>
      <c r="E491" s="63"/>
    </row>
    <row r="492" spans="1:5" x14ac:dyDescent="0.25">
      <c r="A492" s="63"/>
      <c r="B492" s="63"/>
      <c r="C492" s="63"/>
      <c r="D492" s="63"/>
      <c r="E492" s="63"/>
    </row>
    <row r="493" spans="1:5" x14ac:dyDescent="0.25">
      <c r="A493" s="63"/>
      <c r="B493" s="63"/>
      <c r="C493" s="63"/>
      <c r="D493" s="63"/>
      <c r="E493" s="63"/>
    </row>
    <row r="494" spans="1:5" x14ac:dyDescent="0.25">
      <c r="A494" s="63"/>
      <c r="B494" s="63"/>
      <c r="C494" s="63"/>
      <c r="D494" s="63"/>
      <c r="E494" s="63"/>
    </row>
    <row r="495" spans="1:5" x14ac:dyDescent="0.25">
      <c r="A495" s="63"/>
      <c r="B495" s="63"/>
      <c r="C495" s="63"/>
      <c r="D495" s="63"/>
      <c r="E495" s="63"/>
    </row>
    <row r="496" spans="1:5" x14ac:dyDescent="0.25">
      <c r="A496" s="63"/>
      <c r="B496" s="63"/>
      <c r="C496" s="63"/>
      <c r="D496" s="63"/>
      <c r="E496" s="63"/>
    </row>
    <row r="497" spans="1:5" x14ac:dyDescent="0.25">
      <c r="A497" s="63"/>
      <c r="B497" s="63"/>
      <c r="C497" s="63"/>
      <c r="D497" s="63"/>
      <c r="E497" s="63"/>
    </row>
    <row r="498" spans="1:5" x14ac:dyDescent="0.25">
      <c r="A498" s="63"/>
      <c r="B498" s="63"/>
      <c r="C498" s="63"/>
      <c r="D498" s="63"/>
      <c r="E498" s="63"/>
    </row>
    <row r="499" spans="1:5" x14ac:dyDescent="0.25">
      <c r="A499" s="63"/>
      <c r="B499" s="63"/>
      <c r="C499" s="63"/>
      <c r="D499" s="63"/>
      <c r="E499" s="63"/>
    </row>
    <row r="500" spans="1:5" x14ac:dyDescent="0.25">
      <c r="A500" s="63"/>
      <c r="B500" s="63"/>
      <c r="C500" s="63"/>
      <c r="D500" s="63"/>
      <c r="E500" s="63"/>
    </row>
    <row r="501" spans="1:5" x14ac:dyDescent="0.25">
      <c r="A501" s="63"/>
      <c r="B501" s="63"/>
      <c r="C501" s="63"/>
      <c r="D501" s="63"/>
      <c r="E501" s="63"/>
    </row>
    <row r="502" spans="1:5" x14ac:dyDescent="0.25">
      <c r="A502" s="63"/>
      <c r="B502" s="63"/>
      <c r="C502" s="63"/>
      <c r="D502" s="63"/>
      <c r="E502" s="63"/>
    </row>
    <row r="503" spans="1:5" x14ac:dyDescent="0.25">
      <c r="A503" s="63"/>
      <c r="B503" s="63"/>
      <c r="C503" s="63"/>
      <c r="D503" s="63"/>
      <c r="E503" s="63"/>
    </row>
    <row r="504" spans="1:5" x14ac:dyDescent="0.25">
      <c r="A504" s="63"/>
      <c r="B504" s="63"/>
      <c r="C504" s="63"/>
      <c r="D504" s="63"/>
      <c r="E504" s="63"/>
    </row>
    <row r="505" spans="1:5" x14ac:dyDescent="0.25">
      <c r="A505" s="63"/>
      <c r="B505" s="63"/>
      <c r="C505" s="63"/>
      <c r="D505" s="63"/>
      <c r="E505" s="63"/>
    </row>
    <row r="506" spans="1:5" x14ac:dyDescent="0.25">
      <c r="A506" s="63"/>
      <c r="B506" s="63"/>
      <c r="C506" s="63"/>
      <c r="D506" s="63"/>
      <c r="E506" s="63"/>
    </row>
    <row r="507" spans="1:5" x14ac:dyDescent="0.25">
      <c r="A507" s="63"/>
      <c r="B507" s="63"/>
      <c r="C507" s="63"/>
      <c r="D507" s="63"/>
      <c r="E507" s="63"/>
    </row>
    <row r="508" spans="1:5" x14ac:dyDescent="0.25">
      <c r="A508" s="63"/>
      <c r="B508" s="63"/>
      <c r="C508" s="63"/>
      <c r="D508" s="63"/>
      <c r="E508" s="63"/>
    </row>
    <row r="509" spans="1:5" x14ac:dyDescent="0.25">
      <c r="A509" s="63"/>
      <c r="B509" s="63"/>
      <c r="C509" s="63"/>
      <c r="D509" s="63"/>
      <c r="E509" s="63"/>
    </row>
    <row r="510" spans="1:5" x14ac:dyDescent="0.25">
      <c r="A510" s="63"/>
      <c r="B510" s="63"/>
      <c r="C510" s="63"/>
      <c r="D510" s="63"/>
      <c r="E510" s="63"/>
    </row>
    <row r="511" spans="1:5" x14ac:dyDescent="0.25">
      <c r="A511" s="63"/>
      <c r="B511" s="63"/>
      <c r="C511" s="63"/>
      <c r="D511" s="63"/>
      <c r="E511" s="63"/>
    </row>
    <row r="512" spans="1:5" x14ac:dyDescent="0.25">
      <c r="A512" s="63"/>
      <c r="B512" s="63"/>
      <c r="C512" s="63"/>
      <c r="D512" s="63"/>
      <c r="E512" s="63"/>
    </row>
    <row r="513" spans="1:5" x14ac:dyDescent="0.25">
      <c r="A513" s="63"/>
      <c r="B513" s="63"/>
      <c r="C513" s="63"/>
      <c r="D513" s="63"/>
      <c r="E513" s="63"/>
    </row>
    <row r="514" spans="1:5" x14ac:dyDescent="0.25">
      <c r="A514" s="63"/>
      <c r="B514" s="63"/>
      <c r="C514" s="63"/>
      <c r="D514" s="63"/>
      <c r="E514" s="63"/>
    </row>
    <row r="515" spans="1:5" x14ac:dyDescent="0.25">
      <c r="A515" s="63"/>
      <c r="B515" s="63"/>
      <c r="C515" s="63"/>
      <c r="D515" s="63"/>
      <c r="E515" s="63"/>
    </row>
    <row r="516" spans="1:5" x14ac:dyDescent="0.25">
      <c r="A516" s="63"/>
      <c r="B516" s="63"/>
      <c r="C516" s="63"/>
      <c r="D516" s="63"/>
      <c r="E516" s="63"/>
    </row>
    <row r="517" spans="1:5" x14ac:dyDescent="0.25">
      <c r="A517" s="63"/>
      <c r="B517" s="63"/>
      <c r="C517" s="63"/>
      <c r="D517" s="63"/>
      <c r="E517" s="63"/>
    </row>
    <row r="518" spans="1:5" x14ac:dyDescent="0.25">
      <c r="A518" s="63"/>
      <c r="B518" s="63"/>
      <c r="C518" s="63"/>
      <c r="D518" s="63"/>
      <c r="E518" s="63"/>
    </row>
    <row r="519" spans="1:5" x14ac:dyDescent="0.25">
      <c r="A519" s="63"/>
      <c r="B519" s="63"/>
      <c r="C519" s="63"/>
      <c r="D519" s="63"/>
      <c r="E519" s="63"/>
    </row>
    <row r="520" spans="1:5" x14ac:dyDescent="0.25">
      <c r="A520" s="63"/>
      <c r="B520" s="63"/>
      <c r="C520" s="63"/>
      <c r="D520" s="63"/>
      <c r="E520" s="63"/>
    </row>
    <row r="521" spans="1:5" x14ac:dyDescent="0.25">
      <c r="A521" s="63"/>
      <c r="B521" s="63"/>
      <c r="C521" s="63"/>
      <c r="D521" s="63"/>
      <c r="E521" s="63"/>
    </row>
    <row r="522" spans="1:5" x14ac:dyDescent="0.25">
      <c r="A522" s="63"/>
      <c r="B522" s="63"/>
      <c r="C522" s="63"/>
      <c r="D522" s="63"/>
      <c r="E522" s="63"/>
    </row>
    <row r="523" spans="1:5" x14ac:dyDescent="0.25">
      <c r="A523" s="63"/>
      <c r="B523" s="63"/>
      <c r="C523" s="63"/>
      <c r="D523" s="63"/>
      <c r="E523" s="63"/>
    </row>
    <row r="524" spans="1:5" x14ac:dyDescent="0.25">
      <c r="A524" s="63"/>
      <c r="B524" s="63"/>
      <c r="C524" s="63"/>
      <c r="D524" s="63"/>
      <c r="E524" s="63"/>
    </row>
    <row r="525" spans="1:5" x14ac:dyDescent="0.25">
      <c r="A525" s="63"/>
      <c r="B525" s="63"/>
      <c r="C525" s="63"/>
      <c r="D525" s="63"/>
      <c r="E525" s="63"/>
    </row>
    <row r="526" spans="1:5" x14ac:dyDescent="0.25">
      <c r="A526" s="63"/>
      <c r="B526" s="63"/>
      <c r="C526" s="63"/>
      <c r="D526" s="63"/>
      <c r="E526" s="63"/>
    </row>
    <row r="527" spans="1:5" x14ac:dyDescent="0.25">
      <c r="A527" s="63"/>
      <c r="B527" s="63"/>
      <c r="C527" s="63"/>
      <c r="D527" s="63"/>
      <c r="E527" s="63"/>
    </row>
    <row r="528" spans="1:5" x14ac:dyDescent="0.25">
      <c r="A528" s="63"/>
      <c r="B528" s="63"/>
      <c r="C528" s="63"/>
      <c r="D528" s="63"/>
      <c r="E528" s="63"/>
    </row>
    <row r="529" spans="1:5" x14ac:dyDescent="0.25">
      <c r="A529" s="63"/>
      <c r="B529" s="63"/>
      <c r="C529" s="63"/>
      <c r="D529" s="63"/>
      <c r="E529" s="63"/>
    </row>
    <row r="530" spans="1:5" x14ac:dyDescent="0.25">
      <c r="A530" s="63"/>
      <c r="B530" s="63"/>
      <c r="C530" s="63"/>
      <c r="D530" s="63"/>
      <c r="E530" s="63"/>
    </row>
    <row r="531" spans="1:5" x14ac:dyDescent="0.25">
      <c r="A531" s="63"/>
      <c r="B531" s="63"/>
      <c r="C531" s="63"/>
      <c r="D531" s="63"/>
      <c r="E531" s="63"/>
    </row>
    <row r="532" spans="1:5" x14ac:dyDescent="0.25">
      <c r="A532" s="63"/>
      <c r="B532" s="63"/>
      <c r="C532" s="63"/>
      <c r="D532" s="63"/>
      <c r="E532" s="63"/>
    </row>
    <row r="533" spans="1:5" x14ac:dyDescent="0.25">
      <c r="A533" s="63"/>
      <c r="B533" s="63"/>
      <c r="C533" s="63"/>
      <c r="D533" s="63"/>
      <c r="E533" s="63"/>
    </row>
    <row r="534" spans="1:5" x14ac:dyDescent="0.25">
      <c r="A534" s="63"/>
      <c r="B534" s="63"/>
      <c r="C534" s="63"/>
      <c r="D534" s="63"/>
      <c r="E534" s="63"/>
    </row>
    <row r="535" spans="1:5" x14ac:dyDescent="0.25">
      <c r="A535" s="63"/>
      <c r="B535" s="63"/>
      <c r="C535" s="63"/>
      <c r="D535" s="63"/>
      <c r="E535" s="63"/>
    </row>
    <row r="536" spans="1:5" x14ac:dyDescent="0.25">
      <c r="A536" s="63"/>
      <c r="B536" s="63"/>
      <c r="C536" s="63"/>
      <c r="D536" s="63"/>
      <c r="E536" s="63"/>
    </row>
    <row r="537" spans="1:5" x14ac:dyDescent="0.25">
      <c r="A537" s="63"/>
      <c r="B537" s="63"/>
      <c r="C537" s="63"/>
      <c r="D537" s="63"/>
      <c r="E537" s="63"/>
    </row>
    <row r="538" spans="1:5" x14ac:dyDescent="0.25">
      <c r="A538" s="63"/>
      <c r="B538" s="63"/>
      <c r="C538" s="63"/>
      <c r="D538" s="63"/>
      <c r="E538" s="63"/>
    </row>
    <row r="539" spans="1:5" x14ac:dyDescent="0.25">
      <c r="A539" s="63"/>
      <c r="B539" s="63"/>
      <c r="C539" s="63"/>
      <c r="D539" s="63"/>
      <c r="E539" s="63"/>
    </row>
    <row r="540" spans="1:5" x14ac:dyDescent="0.25">
      <c r="A540" s="63"/>
      <c r="B540" s="63"/>
      <c r="C540" s="63"/>
      <c r="D540" s="63"/>
      <c r="E540" s="63"/>
    </row>
    <row r="541" spans="1:5" x14ac:dyDescent="0.25">
      <c r="A541" s="63"/>
      <c r="B541" s="63"/>
      <c r="C541" s="63"/>
      <c r="D541" s="63"/>
      <c r="E541" s="63"/>
    </row>
    <row r="542" spans="1:5" x14ac:dyDescent="0.25">
      <c r="A542" s="63"/>
      <c r="B542" s="63"/>
      <c r="C542" s="63"/>
      <c r="D542" s="63"/>
      <c r="E542" s="63"/>
    </row>
    <row r="543" spans="1:5" x14ac:dyDescent="0.25">
      <c r="A543" s="63"/>
      <c r="B543" s="63"/>
      <c r="C543" s="63"/>
      <c r="D543" s="63"/>
      <c r="E543" s="63"/>
    </row>
    <row r="544" spans="1:5" x14ac:dyDescent="0.25">
      <c r="A544" s="63"/>
      <c r="B544" s="63"/>
      <c r="C544" s="63"/>
      <c r="D544" s="63"/>
      <c r="E544" s="63"/>
    </row>
    <row r="545" spans="1:5" x14ac:dyDescent="0.25">
      <c r="A545" s="63"/>
      <c r="B545" s="63"/>
      <c r="C545" s="63"/>
      <c r="D545" s="63"/>
      <c r="E545" s="63"/>
    </row>
    <row r="546" spans="1:5" x14ac:dyDescent="0.25">
      <c r="A546" s="63"/>
      <c r="B546" s="63"/>
      <c r="C546" s="63"/>
      <c r="D546" s="63"/>
      <c r="E546" s="63"/>
    </row>
    <row r="547" spans="1:5" x14ac:dyDescent="0.25">
      <c r="A547" s="63"/>
      <c r="B547" s="63"/>
      <c r="C547" s="63"/>
      <c r="D547" s="63"/>
      <c r="E547" s="63"/>
    </row>
    <row r="548" spans="1:5" x14ac:dyDescent="0.25">
      <c r="A548" s="63"/>
      <c r="B548" s="63"/>
      <c r="C548" s="63"/>
      <c r="D548" s="63"/>
      <c r="E548" s="63"/>
    </row>
    <row r="549" spans="1:5" x14ac:dyDescent="0.25">
      <c r="A549" s="63"/>
      <c r="B549" s="63"/>
      <c r="C549" s="63"/>
      <c r="D549" s="63"/>
      <c r="E549" s="63"/>
    </row>
    <row r="550" spans="1:5" x14ac:dyDescent="0.25">
      <c r="A550" s="63"/>
      <c r="B550" s="63"/>
      <c r="C550" s="63"/>
      <c r="D550" s="63"/>
      <c r="E550" s="63"/>
    </row>
    <row r="551" spans="1:5" x14ac:dyDescent="0.25">
      <c r="A551" s="63"/>
      <c r="B551" s="63"/>
      <c r="C551" s="63"/>
      <c r="D551" s="63"/>
      <c r="E551" s="63"/>
    </row>
    <row r="552" spans="1:5" x14ac:dyDescent="0.25">
      <c r="A552" s="63"/>
      <c r="B552" s="63"/>
      <c r="C552" s="63"/>
      <c r="D552" s="63"/>
      <c r="E552" s="63"/>
    </row>
    <row r="553" spans="1:5" x14ac:dyDescent="0.25">
      <c r="A553" s="63"/>
      <c r="B553" s="63"/>
      <c r="C553" s="63"/>
      <c r="D553" s="63"/>
      <c r="E553" s="63"/>
    </row>
    <row r="554" spans="1:5" x14ac:dyDescent="0.25">
      <c r="A554" s="63"/>
      <c r="B554" s="63"/>
      <c r="C554" s="63"/>
      <c r="D554" s="63"/>
      <c r="E554" s="63"/>
    </row>
    <row r="555" spans="1:5" x14ac:dyDescent="0.25">
      <c r="A555" s="63"/>
      <c r="B555" s="63"/>
      <c r="C555" s="63"/>
      <c r="D555" s="63"/>
      <c r="E555" s="63"/>
    </row>
    <row r="556" spans="1:5" x14ac:dyDescent="0.25">
      <c r="A556" s="63"/>
      <c r="B556" s="63"/>
      <c r="C556" s="63"/>
      <c r="D556" s="63"/>
      <c r="E556" s="63"/>
    </row>
    <row r="557" spans="1:5" x14ac:dyDescent="0.25">
      <c r="A557" s="63"/>
      <c r="B557" s="63"/>
      <c r="C557" s="63"/>
      <c r="D557" s="63"/>
      <c r="E557" s="63"/>
    </row>
    <row r="558" spans="1:5" x14ac:dyDescent="0.25">
      <c r="A558" s="63"/>
      <c r="B558" s="63"/>
      <c r="C558" s="63"/>
      <c r="D558" s="63"/>
      <c r="E558" s="63"/>
    </row>
    <row r="559" spans="1:5" x14ac:dyDescent="0.25">
      <c r="A559" s="63"/>
      <c r="B559" s="63"/>
      <c r="C559" s="63"/>
      <c r="D559" s="63"/>
      <c r="E559" s="63"/>
    </row>
    <row r="560" spans="1:5" x14ac:dyDescent="0.25">
      <c r="A560" s="63"/>
      <c r="B560" s="63"/>
      <c r="C560" s="63"/>
      <c r="D560" s="63"/>
      <c r="E560" s="63"/>
    </row>
    <row r="561" spans="1:5" x14ac:dyDescent="0.25">
      <c r="A561" s="63"/>
      <c r="B561" s="63"/>
      <c r="C561" s="63"/>
      <c r="D561" s="63"/>
      <c r="E561" s="63"/>
    </row>
    <row r="562" spans="1:5" x14ac:dyDescent="0.25">
      <c r="A562" s="63"/>
      <c r="B562" s="63"/>
      <c r="C562" s="63"/>
      <c r="D562" s="63"/>
      <c r="E562" s="63"/>
    </row>
    <row r="563" spans="1:5" x14ac:dyDescent="0.25">
      <c r="A563" s="63"/>
      <c r="B563" s="63"/>
      <c r="C563" s="63"/>
      <c r="D563" s="63"/>
      <c r="E563" s="63"/>
    </row>
    <row r="564" spans="1:5" x14ac:dyDescent="0.25">
      <c r="A564" s="63"/>
      <c r="B564" s="63"/>
      <c r="C564" s="63"/>
      <c r="D564" s="63"/>
      <c r="E564" s="63"/>
    </row>
    <row r="565" spans="1:5" x14ac:dyDescent="0.25">
      <c r="A565" s="63"/>
      <c r="B565" s="63"/>
      <c r="C565" s="63"/>
      <c r="D565" s="63"/>
      <c r="E565" s="63"/>
    </row>
    <row r="566" spans="1:5" x14ac:dyDescent="0.25">
      <c r="A566" s="63"/>
      <c r="B566" s="63"/>
      <c r="C566" s="63"/>
      <c r="D566" s="63"/>
      <c r="E566" s="63"/>
    </row>
    <row r="567" spans="1:5" x14ac:dyDescent="0.25">
      <c r="A567" s="63"/>
      <c r="B567" s="63"/>
      <c r="C567" s="63"/>
      <c r="D567" s="63"/>
      <c r="E567" s="63"/>
    </row>
    <row r="568" spans="1:5" x14ac:dyDescent="0.25">
      <c r="A568" s="63"/>
      <c r="B568" s="63"/>
      <c r="C568" s="63"/>
      <c r="D568" s="63"/>
      <c r="E568" s="63"/>
    </row>
    <row r="569" spans="1:5" x14ac:dyDescent="0.25">
      <c r="A569" s="63"/>
      <c r="B569" s="63"/>
      <c r="C569" s="63"/>
      <c r="D569" s="63"/>
      <c r="E569" s="63"/>
    </row>
    <row r="570" spans="1:5" x14ac:dyDescent="0.25">
      <c r="A570" s="63"/>
      <c r="B570" s="63"/>
      <c r="C570" s="63"/>
      <c r="D570" s="63"/>
      <c r="E570" s="63"/>
    </row>
    <row r="571" spans="1:5" x14ac:dyDescent="0.25">
      <c r="A571" s="63"/>
      <c r="B571" s="63"/>
      <c r="C571" s="63"/>
      <c r="D571" s="63"/>
      <c r="E571" s="63"/>
    </row>
    <row r="572" spans="1:5" x14ac:dyDescent="0.25">
      <c r="A572" s="63"/>
      <c r="B572" s="63"/>
      <c r="C572" s="63"/>
      <c r="D572" s="63"/>
      <c r="E572" s="63"/>
    </row>
    <row r="573" spans="1:5" x14ac:dyDescent="0.25">
      <c r="A573" s="63"/>
      <c r="B573" s="63"/>
      <c r="C573" s="63"/>
      <c r="D573" s="63"/>
      <c r="E573" s="63"/>
    </row>
    <row r="574" spans="1:5" x14ac:dyDescent="0.25">
      <c r="A574" s="63"/>
      <c r="B574" s="63"/>
      <c r="C574" s="63"/>
      <c r="D574" s="63"/>
      <c r="E574" s="63"/>
    </row>
    <row r="575" spans="1:5" x14ac:dyDescent="0.25">
      <c r="A575" s="63"/>
      <c r="B575" s="63"/>
      <c r="C575" s="63"/>
      <c r="D575" s="63"/>
      <c r="E575" s="63"/>
    </row>
    <row r="576" spans="1:5" x14ac:dyDescent="0.25">
      <c r="A576" s="63"/>
      <c r="B576" s="63"/>
      <c r="C576" s="63"/>
      <c r="D576" s="63"/>
      <c r="E576" s="63"/>
    </row>
    <row r="577" spans="1:5" x14ac:dyDescent="0.25">
      <c r="A577" s="63"/>
      <c r="B577" s="63"/>
      <c r="C577" s="63"/>
      <c r="D577" s="63"/>
      <c r="E577" s="63"/>
    </row>
    <row r="578" spans="1:5" x14ac:dyDescent="0.25">
      <c r="A578" s="63"/>
      <c r="B578" s="63"/>
      <c r="C578" s="63"/>
      <c r="D578" s="63"/>
      <c r="E578" s="63"/>
    </row>
    <row r="579" spans="1:5" x14ac:dyDescent="0.25">
      <c r="A579" s="63"/>
      <c r="B579" s="63"/>
      <c r="C579" s="63"/>
      <c r="D579" s="63"/>
      <c r="E579" s="63"/>
    </row>
    <row r="580" spans="1:5" x14ac:dyDescent="0.25">
      <c r="A580" s="63"/>
      <c r="B580" s="63"/>
      <c r="C580" s="63"/>
      <c r="D580" s="63"/>
      <c r="E580" s="63"/>
    </row>
    <row r="581" spans="1:5" x14ac:dyDescent="0.25">
      <c r="A581" s="63"/>
      <c r="B581" s="63"/>
      <c r="C581" s="63"/>
      <c r="D581" s="63"/>
      <c r="E581" s="63"/>
    </row>
    <row r="582" spans="1:5" x14ac:dyDescent="0.25">
      <c r="A582" s="63"/>
      <c r="B582" s="63"/>
      <c r="C582" s="63"/>
      <c r="D582" s="63"/>
      <c r="E582" s="63"/>
    </row>
    <row r="583" spans="1:5" x14ac:dyDescent="0.25">
      <c r="A583" s="63"/>
      <c r="B583" s="63"/>
      <c r="C583" s="63"/>
      <c r="D583" s="63"/>
      <c r="E583" s="63"/>
    </row>
    <row r="584" spans="1:5" x14ac:dyDescent="0.25">
      <c r="A584" s="63"/>
      <c r="B584" s="63"/>
      <c r="C584" s="63"/>
      <c r="D584" s="63"/>
      <c r="E584" s="63"/>
    </row>
    <row r="585" spans="1:5" x14ac:dyDescent="0.25">
      <c r="A585" s="63"/>
      <c r="B585" s="63"/>
      <c r="C585" s="63"/>
      <c r="D585" s="63"/>
      <c r="E585" s="63"/>
    </row>
    <row r="586" spans="1:5" x14ac:dyDescent="0.25">
      <c r="A586" s="63"/>
      <c r="B586" s="63"/>
      <c r="C586" s="63"/>
      <c r="D586" s="63"/>
      <c r="E586" s="63"/>
    </row>
    <row r="587" spans="1:5" x14ac:dyDescent="0.25">
      <c r="A587" s="63"/>
      <c r="B587" s="63"/>
      <c r="C587" s="63"/>
      <c r="D587" s="63"/>
      <c r="E587" s="63"/>
    </row>
    <row r="588" spans="1:5" x14ac:dyDescent="0.25">
      <c r="A588" s="63"/>
      <c r="B588" s="63"/>
      <c r="C588" s="63"/>
      <c r="D588" s="63"/>
      <c r="E588" s="63"/>
    </row>
    <row r="589" spans="1:5" x14ac:dyDescent="0.25">
      <c r="A589" s="63"/>
      <c r="B589" s="63"/>
      <c r="C589" s="63"/>
      <c r="D589" s="63"/>
      <c r="E589" s="63"/>
    </row>
    <row r="590" spans="1:5" x14ac:dyDescent="0.25">
      <c r="A590" s="63"/>
      <c r="B590" s="63"/>
      <c r="C590" s="63"/>
      <c r="D590" s="63"/>
      <c r="E590" s="63"/>
    </row>
    <row r="591" spans="1:5" x14ac:dyDescent="0.25">
      <c r="A591" s="63"/>
      <c r="B591" s="63"/>
      <c r="C591" s="63"/>
      <c r="D591" s="63"/>
      <c r="E591" s="63"/>
    </row>
    <row r="592" spans="1:5" x14ac:dyDescent="0.25">
      <c r="A592" s="63"/>
      <c r="B592" s="63"/>
      <c r="C592" s="63"/>
      <c r="D592" s="63"/>
      <c r="E592" s="63"/>
    </row>
    <row r="593" spans="1:5" x14ac:dyDescent="0.25">
      <c r="A593" s="63"/>
      <c r="B593" s="63"/>
      <c r="C593" s="63"/>
      <c r="D593" s="63"/>
      <c r="E593" s="63"/>
    </row>
    <row r="594" spans="1:5" x14ac:dyDescent="0.25">
      <c r="A594" s="63"/>
      <c r="B594" s="63"/>
      <c r="C594" s="63"/>
      <c r="D594" s="63"/>
      <c r="E594" s="63"/>
    </row>
    <row r="595" spans="1:5" x14ac:dyDescent="0.25">
      <c r="A595" s="63"/>
      <c r="B595" s="63"/>
      <c r="C595" s="63"/>
      <c r="D595" s="63"/>
      <c r="E595" s="63"/>
    </row>
    <row r="596" spans="1:5" x14ac:dyDescent="0.25">
      <c r="A596" s="63"/>
      <c r="B596" s="63"/>
      <c r="C596" s="63"/>
      <c r="D596" s="63"/>
      <c r="E596" s="63"/>
    </row>
    <row r="597" spans="1:5" x14ac:dyDescent="0.25">
      <c r="A597" s="63"/>
      <c r="B597" s="63"/>
      <c r="C597" s="63"/>
      <c r="D597" s="63"/>
      <c r="E597" s="63"/>
    </row>
    <row r="598" spans="1:5" x14ac:dyDescent="0.25">
      <c r="A598" s="63"/>
      <c r="B598" s="63"/>
      <c r="C598" s="63"/>
      <c r="D598" s="63"/>
      <c r="E598" s="63"/>
    </row>
    <row r="599" spans="1:5" x14ac:dyDescent="0.25">
      <c r="A599" s="63"/>
      <c r="B599" s="63"/>
      <c r="C599" s="63"/>
      <c r="D599" s="63"/>
      <c r="E599" s="63"/>
    </row>
    <row r="600" spans="1:5" x14ac:dyDescent="0.25">
      <c r="A600" s="63"/>
      <c r="B600" s="63"/>
      <c r="C600" s="63"/>
      <c r="D600" s="63"/>
      <c r="E600" s="63"/>
    </row>
    <row r="601" spans="1:5" x14ac:dyDescent="0.25">
      <c r="A601" s="63"/>
      <c r="B601" s="63"/>
      <c r="C601" s="63"/>
      <c r="D601" s="63"/>
      <c r="E601" s="63"/>
    </row>
    <row r="602" spans="1:5" x14ac:dyDescent="0.25">
      <c r="A602" s="63"/>
      <c r="B602" s="63"/>
      <c r="C602" s="63"/>
      <c r="D602" s="63"/>
      <c r="E602" s="63"/>
    </row>
    <row r="603" spans="1:5" x14ac:dyDescent="0.25">
      <c r="A603" s="63"/>
      <c r="B603" s="63"/>
      <c r="C603" s="63"/>
      <c r="D603" s="63"/>
      <c r="E603" s="63"/>
    </row>
    <row r="604" spans="1:5" x14ac:dyDescent="0.25">
      <c r="A604" s="63"/>
      <c r="B604" s="63"/>
      <c r="C604" s="63"/>
      <c r="D604" s="63"/>
      <c r="E604" s="63"/>
    </row>
    <row r="605" spans="1:5" x14ac:dyDescent="0.25">
      <c r="A605" s="63"/>
      <c r="B605" s="63"/>
      <c r="C605" s="63"/>
      <c r="D605" s="63"/>
      <c r="E605" s="63"/>
    </row>
    <row r="606" spans="1:5" x14ac:dyDescent="0.25">
      <c r="A606" s="63"/>
      <c r="B606" s="63"/>
      <c r="C606" s="63"/>
      <c r="D606" s="63"/>
      <c r="E606" s="63"/>
    </row>
    <row r="607" spans="1:5" x14ac:dyDescent="0.25">
      <c r="A607" s="63"/>
      <c r="B607" s="63"/>
      <c r="C607" s="63"/>
      <c r="D607" s="63"/>
      <c r="E607" s="63"/>
    </row>
    <row r="608" spans="1:5" x14ac:dyDescent="0.25">
      <c r="A608" s="63"/>
      <c r="B608" s="63"/>
      <c r="C608" s="63"/>
      <c r="D608" s="63"/>
      <c r="E608" s="63"/>
    </row>
    <row r="609" spans="1:5" x14ac:dyDescent="0.25">
      <c r="A609" s="63"/>
      <c r="B609" s="63"/>
      <c r="C609" s="63"/>
      <c r="D609" s="63"/>
      <c r="E609" s="63"/>
    </row>
    <row r="610" spans="1:5" x14ac:dyDescent="0.25">
      <c r="A610" s="63"/>
      <c r="B610" s="63"/>
      <c r="C610" s="63"/>
      <c r="D610" s="63"/>
      <c r="E610" s="63"/>
    </row>
    <row r="611" spans="1:5" x14ac:dyDescent="0.25">
      <c r="A611" s="63"/>
      <c r="B611" s="63"/>
      <c r="C611" s="63"/>
      <c r="D611" s="63"/>
      <c r="E611" s="63"/>
    </row>
    <row r="612" spans="1:5" x14ac:dyDescent="0.25">
      <c r="A612" s="63"/>
      <c r="B612" s="63"/>
      <c r="C612" s="63"/>
      <c r="D612" s="63"/>
      <c r="E612" s="63"/>
    </row>
    <row r="613" spans="1:5" x14ac:dyDescent="0.25">
      <c r="A613" s="63"/>
      <c r="B613" s="63"/>
      <c r="C613" s="63"/>
      <c r="D613" s="63"/>
      <c r="E613" s="63"/>
    </row>
    <row r="614" spans="1:5" x14ac:dyDescent="0.25">
      <c r="A614" s="63"/>
      <c r="B614" s="63"/>
      <c r="C614" s="63"/>
      <c r="D614" s="63"/>
      <c r="E614" s="63"/>
    </row>
    <row r="615" spans="1:5" x14ac:dyDescent="0.25">
      <c r="A615" s="63"/>
      <c r="B615" s="63"/>
      <c r="C615" s="63"/>
      <c r="D615" s="63"/>
      <c r="E615" s="63"/>
    </row>
    <row r="616" spans="1:5" x14ac:dyDescent="0.25">
      <c r="A616" s="63"/>
      <c r="B616" s="63"/>
      <c r="C616" s="63"/>
      <c r="D616" s="63"/>
      <c r="E616" s="63"/>
    </row>
    <row r="617" spans="1:5" x14ac:dyDescent="0.25">
      <c r="A617" s="63"/>
      <c r="B617" s="63"/>
      <c r="C617" s="63"/>
      <c r="D617" s="63"/>
      <c r="E617" s="63"/>
    </row>
    <row r="618" spans="1:5" x14ac:dyDescent="0.25">
      <c r="A618" s="63"/>
      <c r="B618" s="63"/>
      <c r="C618" s="63"/>
      <c r="D618" s="63"/>
      <c r="E618" s="63"/>
    </row>
    <row r="619" spans="1:5" x14ac:dyDescent="0.25">
      <c r="A619" s="63"/>
      <c r="B619" s="63"/>
      <c r="C619" s="63"/>
      <c r="D619" s="63"/>
      <c r="E619" s="63"/>
    </row>
    <row r="620" spans="1:5" x14ac:dyDescent="0.25">
      <c r="A620" s="63"/>
      <c r="B620" s="63"/>
      <c r="C620" s="63"/>
      <c r="D620" s="63"/>
      <c r="E620" s="63"/>
    </row>
    <row r="621" spans="1:5" x14ac:dyDescent="0.25">
      <c r="A621" s="63"/>
      <c r="B621" s="63"/>
      <c r="C621" s="63"/>
      <c r="D621" s="63"/>
      <c r="E621" s="63"/>
    </row>
    <row r="622" spans="1:5" x14ac:dyDescent="0.25">
      <c r="A622" s="63"/>
      <c r="B622" s="63"/>
      <c r="C622" s="63"/>
      <c r="D622" s="63"/>
      <c r="E622" s="63"/>
    </row>
    <row r="623" spans="1:5" x14ac:dyDescent="0.25">
      <c r="A623" s="63"/>
      <c r="B623" s="63"/>
      <c r="C623" s="63"/>
      <c r="D623" s="63"/>
      <c r="E623" s="63"/>
    </row>
    <row r="624" spans="1:5" x14ac:dyDescent="0.25">
      <c r="A624" s="63"/>
      <c r="B624" s="63"/>
      <c r="C624" s="63"/>
      <c r="D624" s="63"/>
      <c r="E624" s="63"/>
    </row>
    <row r="625" spans="1:5" x14ac:dyDescent="0.25">
      <c r="A625" s="63"/>
      <c r="B625" s="63"/>
      <c r="C625" s="63"/>
      <c r="D625" s="63"/>
      <c r="E625" s="63"/>
    </row>
    <row r="626" spans="1:5" x14ac:dyDescent="0.25">
      <c r="A626" s="63"/>
      <c r="B626" s="63"/>
      <c r="C626" s="63"/>
      <c r="D626" s="63"/>
      <c r="E626" s="63"/>
    </row>
    <row r="627" spans="1:5" x14ac:dyDescent="0.25">
      <c r="A627" s="63"/>
      <c r="B627" s="63"/>
      <c r="C627" s="63"/>
      <c r="D627" s="63"/>
      <c r="E627" s="63"/>
    </row>
    <row r="628" spans="1:5" x14ac:dyDescent="0.25">
      <c r="A628" s="63"/>
      <c r="B628" s="63"/>
      <c r="C628" s="63"/>
      <c r="D628" s="63"/>
      <c r="E628" s="63"/>
    </row>
    <row r="629" spans="1:5" x14ac:dyDescent="0.25">
      <c r="A629" s="63"/>
      <c r="B629" s="63"/>
      <c r="C629" s="63"/>
      <c r="D629" s="63"/>
      <c r="E629" s="63"/>
    </row>
    <row r="630" spans="1:5" x14ac:dyDescent="0.25">
      <c r="A630" s="63"/>
      <c r="B630" s="63"/>
      <c r="C630" s="63"/>
      <c r="D630" s="63"/>
      <c r="E630" s="63"/>
    </row>
    <row r="631" spans="1:5" x14ac:dyDescent="0.25">
      <c r="A631" s="63"/>
      <c r="B631" s="63"/>
      <c r="C631" s="63"/>
      <c r="D631" s="63"/>
      <c r="E631" s="63"/>
    </row>
    <row r="632" spans="1:5" x14ac:dyDescent="0.25">
      <c r="A632" s="63"/>
      <c r="B632" s="63"/>
      <c r="C632" s="63"/>
      <c r="D632" s="63"/>
      <c r="E632" s="63"/>
    </row>
    <row r="633" spans="1:5" x14ac:dyDescent="0.25">
      <c r="A633" s="63"/>
      <c r="B633" s="63"/>
      <c r="C633" s="63"/>
      <c r="D633" s="63"/>
      <c r="E633" s="63"/>
    </row>
    <row r="634" spans="1:5" x14ac:dyDescent="0.25">
      <c r="A634" s="63"/>
      <c r="B634" s="63"/>
      <c r="C634" s="63"/>
      <c r="D634" s="63"/>
      <c r="E634" s="63"/>
    </row>
    <row r="635" spans="1:5" x14ac:dyDescent="0.25">
      <c r="A635" s="63"/>
      <c r="B635" s="63"/>
      <c r="C635" s="63"/>
      <c r="D635" s="63"/>
      <c r="E635" s="63"/>
    </row>
    <row r="636" spans="1:5" x14ac:dyDescent="0.25">
      <c r="A636" s="63"/>
      <c r="B636" s="63"/>
      <c r="C636" s="63"/>
      <c r="D636" s="63"/>
      <c r="E636" s="63"/>
    </row>
    <row r="637" spans="1:5" x14ac:dyDescent="0.25">
      <c r="A637" s="63"/>
      <c r="B637" s="63"/>
      <c r="C637" s="63"/>
      <c r="D637" s="63"/>
      <c r="E637" s="63"/>
    </row>
    <row r="638" spans="1:5" x14ac:dyDescent="0.25">
      <c r="A638" s="63"/>
      <c r="B638" s="63"/>
      <c r="C638" s="63"/>
      <c r="D638" s="63"/>
      <c r="E638" s="63"/>
    </row>
    <row r="639" spans="1:5" x14ac:dyDescent="0.25">
      <c r="A639" s="63"/>
      <c r="B639" s="63"/>
      <c r="C639" s="63"/>
      <c r="D639" s="63"/>
      <c r="E639" s="63"/>
    </row>
    <row r="640" spans="1:5" x14ac:dyDescent="0.25">
      <c r="A640" s="63"/>
      <c r="B640" s="63"/>
      <c r="C640" s="63"/>
      <c r="D640" s="63"/>
      <c r="E640" s="63"/>
    </row>
    <row r="641" spans="1:5" x14ac:dyDescent="0.25">
      <c r="A641" s="63"/>
      <c r="B641" s="63"/>
      <c r="C641" s="63"/>
      <c r="D641" s="63"/>
      <c r="E641" s="63"/>
    </row>
    <row r="642" spans="1:5" x14ac:dyDescent="0.25">
      <c r="A642" s="63"/>
      <c r="B642" s="63"/>
      <c r="C642" s="63"/>
      <c r="D642" s="63"/>
      <c r="E642" s="63"/>
    </row>
    <row r="643" spans="1:5" x14ac:dyDescent="0.25">
      <c r="A643" s="63"/>
      <c r="B643" s="63"/>
      <c r="C643" s="63"/>
      <c r="D643" s="63"/>
      <c r="E643" s="63"/>
    </row>
    <row r="644" spans="1:5" x14ac:dyDescent="0.25">
      <c r="A644" s="63"/>
      <c r="B644" s="63"/>
      <c r="C644" s="63"/>
      <c r="D644" s="63"/>
      <c r="E644" s="63"/>
    </row>
    <row r="645" spans="1:5" x14ac:dyDescent="0.25">
      <c r="A645" s="63"/>
      <c r="B645" s="63"/>
      <c r="C645" s="63"/>
      <c r="D645" s="63"/>
      <c r="E645" s="63"/>
    </row>
    <row r="646" spans="1:5" x14ac:dyDescent="0.25">
      <c r="A646" s="63"/>
      <c r="B646" s="63"/>
      <c r="C646" s="63"/>
      <c r="D646" s="63"/>
      <c r="E646" s="63"/>
    </row>
    <row r="647" spans="1:5" x14ac:dyDescent="0.25">
      <c r="A647" s="63"/>
      <c r="B647" s="63"/>
      <c r="C647" s="63"/>
      <c r="D647" s="63"/>
      <c r="E647" s="63"/>
    </row>
    <row r="648" spans="1:5" x14ac:dyDescent="0.25">
      <c r="A648" s="63"/>
      <c r="B648" s="63"/>
      <c r="C648" s="63"/>
      <c r="D648" s="63"/>
      <c r="E648" s="63"/>
    </row>
    <row r="649" spans="1:5" x14ac:dyDescent="0.25">
      <c r="A649" s="63"/>
      <c r="B649" s="63"/>
      <c r="C649" s="63"/>
      <c r="D649" s="63"/>
      <c r="E649" s="63"/>
    </row>
    <row r="650" spans="1:5" x14ac:dyDescent="0.25">
      <c r="A650" s="63"/>
      <c r="B650" s="63"/>
      <c r="C650" s="63"/>
      <c r="D650" s="63"/>
      <c r="E650" s="63"/>
    </row>
    <row r="651" spans="1:5" x14ac:dyDescent="0.25">
      <c r="A651" s="63"/>
      <c r="B651" s="63"/>
      <c r="C651" s="63"/>
      <c r="D651" s="63"/>
      <c r="E651" s="63"/>
    </row>
    <row r="652" spans="1:5" x14ac:dyDescent="0.25">
      <c r="A652" s="63"/>
      <c r="B652" s="63"/>
      <c r="C652" s="63"/>
      <c r="D652" s="63"/>
      <c r="E652" s="63"/>
    </row>
    <row r="653" spans="1:5" x14ac:dyDescent="0.25">
      <c r="A653" s="63"/>
      <c r="B653" s="63"/>
      <c r="C653" s="63"/>
      <c r="D653" s="63"/>
      <c r="E653" s="63"/>
    </row>
    <row r="654" spans="1:5" x14ac:dyDescent="0.25">
      <c r="A654" s="63"/>
      <c r="B654" s="63"/>
      <c r="C654" s="63"/>
      <c r="D654" s="63"/>
      <c r="E654" s="63"/>
    </row>
    <row r="655" spans="1:5" x14ac:dyDescent="0.25">
      <c r="A655" s="63"/>
      <c r="B655" s="63"/>
      <c r="C655" s="63"/>
      <c r="D655" s="63"/>
      <c r="E655" s="63"/>
    </row>
    <row r="656" spans="1:5" x14ac:dyDescent="0.25">
      <c r="A656" s="63"/>
      <c r="B656" s="63"/>
      <c r="C656" s="63"/>
      <c r="D656" s="63"/>
      <c r="E656" s="63"/>
    </row>
    <row r="657" spans="1:5" x14ac:dyDescent="0.25">
      <c r="A657" s="63"/>
      <c r="B657" s="63"/>
      <c r="C657" s="63"/>
      <c r="D657" s="63"/>
      <c r="E657" s="63"/>
    </row>
    <row r="658" spans="1:5" x14ac:dyDescent="0.25">
      <c r="A658" s="63"/>
      <c r="B658" s="63"/>
      <c r="C658" s="63"/>
      <c r="D658" s="63"/>
      <c r="E658" s="63"/>
    </row>
    <row r="659" spans="1:5" x14ac:dyDescent="0.25">
      <c r="A659" s="63"/>
      <c r="B659" s="63"/>
      <c r="C659" s="63"/>
      <c r="D659" s="63"/>
      <c r="E659" s="63"/>
    </row>
    <row r="660" spans="1:5" x14ac:dyDescent="0.25">
      <c r="A660" s="63"/>
      <c r="B660" s="63"/>
      <c r="C660" s="63"/>
      <c r="D660" s="63"/>
      <c r="E660" s="63"/>
    </row>
    <row r="661" spans="1:5" x14ac:dyDescent="0.25">
      <c r="A661" s="63"/>
      <c r="B661" s="63"/>
      <c r="C661" s="63"/>
      <c r="D661" s="63"/>
      <c r="E661" s="63"/>
    </row>
    <row r="662" spans="1:5" x14ac:dyDescent="0.25">
      <c r="A662" s="63"/>
      <c r="B662" s="63"/>
      <c r="C662" s="63"/>
      <c r="D662" s="63"/>
      <c r="E662" s="63"/>
    </row>
    <row r="663" spans="1:5" x14ac:dyDescent="0.25">
      <c r="A663" s="63"/>
      <c r="B663" s="63"/>
      <c r="C663" s="63"/>
      <c r="D663" s="63"/>
      <c r="E663" s="63"/>
    </row>
    <row r="664" spans="1:5" x14ac:dyDescent="0.25">
      <c r="A664" s="63"/>
      <c r="B664" s="63"/>
      <c r="C664" s="63"/>
      <c r="D664" s="63"/>
      <c r="E664" s="63"/>
    </row>
    <row r="665" spans="1:5" x14ac:dyDescent="0.25">
      <c r="A665" s="63"/>
      <c r="B665" s="63"/>
      <c r="C665" s="63"/>
      <c r="D665" s="63"/>
      <c r="E665" s="63"/>
    </row>
    <row r="666" spans="1:5" x14ac:dyDescent="0.25">
      <c r="A666" s="63"/>
      <c r="B666" s="63"/>
      <c r="C666" s="63"/>
      <c r="D666" s="63"/>
      <c r="E666" s="63"/>
    </row>
    <row r="667" spans="1:5" x14ac:dyDescent="0.25">
      <c r="A667" s="63"/>
      <c r="B667" s="63"/>
      <c r="C667" s="63"/>
      <c r="D667" s="63"/>
      <c r="E667" s="63"/>
    </row>
    <row r="668" spans="1:5" x14ac:dyDescent="0.25">
      <c r="A668" s="63"/>
      <c r="B668" s="63"/>
      <c r="C668" s="63"/>
      <c r="D668" s="63"/>
      <c r="E668" s="63"/>
    </row>
    <row r="669" spans="1:5" x14ac:dyDescent="0.25">
      <c r="A669" s="63"/>
      <c r="B669" s="63"/>
      <c r="C669" s="63"/>
      <c r="D669" s="63"/>
      <c r="E669" s="63"/>
    </row>
    <row r="670" spans="1:5" x14ac:dyDescent="0.25">
      <c r="A670" s="63"/>
      <c r="B670" s="63"/>
      <c r="C670" s="63"/>
      <c r="D670" s="63"/>
      <c r="E670" s="63"/>
    </row>
    <row r="671" spans="1:5" x14ac:dyDescent="0.25">
      <c r="A671" s="63"/>
      <c r="B671" s="63"/>
      <c r="C671" s="63"/>
      <c r="D671" s="63"/>
      <c r="E671" s="63"/>
    </row>
    <row r="672" spans="1:5" x14ac:dyDescent="0.25">
      <c r="A672" s="63"/>
      <c r="B672" s="63"/>
      <c r="C672" s="63"/>
      <c r="D672" s="63"/>
      <c r="E672" s="63"/>
    </row>
    <row r="673" spans="1:5" x14ac:dyDescent="0.25">
      <c r="A673" s="63"/>
      <c r="B673" s="63"/>
      <c r="C673" s="63"/>
      <c r="D673" s="63"/>
      <c r="E673" s="63"/>
    </row>
    <row r="674" spans="1:5" x14ac:dyDescent="0.25">
      <c r="A674" s="63"/>
      <c r="B674" s="63"/>
      <c r="C674" s="63"/>
      <c r="D674" s="63"/>
      <c r="E674" s="63"/>
    </row>
    <row r="675" spans="1:5" x14ac:dyDescent="0.25">
      <c r="A675" s="63"/>
      <c r="B675" s="63"/>
      <c r="C675" s="63"/>
      <c r="D675" s="63"/>
      <c r="E675" s="63"/>
    </row>
    <row r="676" spans="1:5" x14ac:dyDescent="0.25">
      <c r="A676" s="63"/>
      <c r="B676" s="63"/>
      <c r="C676" s="63"/>
      <c r="D676" s="63"/>
      <c r="E676" s="63"/>
    </row>
    <row r="677" spans="1:5" x14ac:dyDescent="0.25">
      <c r="A677" s="63"/>
      <c r="B677" s="63"/>
      <c r="C677" s="63"/>
      <c r="D677" s="63"/>
      <c r="E677" s="63"/>
    </row>
    <row r="678" spans="1:5" x14ac:dyDescent="0.25">
      <c r="A678" s="63"/>
      <c r="B678" s="63"/>
      <c r="C678" s="63"/>
      <c r="D678" s="63"/>
      <c r="E678" s="63"/>
    </row>
    <row r="679" spans="1:5" x14ac:dyDescent="0.25">
      <c r="A679" s="63"/>
      <c r="B679" s="63"/>
      <c r="C679" s="63"/>
      <c r="D679" s="63"/>
      <c r="E679" s="63"/>
    </row>
    <row r="680" spans="1:5" x14ac:dyDescent="0.25">
      <c r="A680" s="63"/>
      <c r="B680" s="63"/>
      <c r="C680" s="63"/>
      <c r="D680" s="63"/>
      <c r="E680" s="63"/>
    </row>
    <row r="681" spans="1:5" x14ac:dyDescent="0.25">
      <c r="A681" s="63"/>
      <c r="B681" s="63"/>
      <c r="C681" s="63"/>
      <c r="D681" s="63"/>
      <c r="E681" s="63"/>
    </row>
    <row r="682" spans="1:5" x14ac:dyDescent="0.25">
      <c r="A682" s="63"/>
      <c r="B682" s="63"/>
      <c r="C682" s="63"/>
      <c r="D682" s="63"/>
      <c r="E682" s="63"/>
    </row>
    <row r="683" spans="1:5" x14ac:dyDescent="0.25">
      <c r="A683" s="63"/>
      <c r="B683" s="63"/>
      <c r="C683" s="63"/>
      <c r="D683" s="63"/>
      <c r="E683" s="63"/>
    </row>
    <row r="684" spans="1:5" x14ac:dyDescent="0.25">
      <c r="A684" s="63"/>
      <c r="B684" s="63"/>
      <c r="C684" s="63"/>
      <c r="D684" s="63"/>
      <c r="E684" s="63"/>
    </row>
    <row r="685" spans="1:5" x14ac:dyDescent="0.25">
      <c r="A685" s="63"/>
      <c r="B685" s="63"/>
      <c r="C685" s="63"/>
      <c r="D685" s="63"/>
      <c r="E685" s="63"/>
    </row>
    <row r="686" spans="1:5" x14ac:dyDescent="0.25">
      <c r="A686" s="63"/>
      <c r="B686" s="63"/>
      <c r="C686" s="63"/>
      <c r="D686" s="63"/>
      <c r="E686" s="63"/>
    </row>
    <row r="687" spans="1:5" x14ac:dyDescent="0.25">
      <c r="A687" s="63"/>
      <c r="B687" s="63"/>
      <c r="C687" s="63"/>
      <c r="D687" s="63"/>
      <c r="E687" s="63"/>
    </row>
    <row r="688" spans="1:5" x14ac:dyDescent="0.25">
      <c r="A688" s="63"/>
      <c r="B688" s="63"/>
      <c r="C688" s="63"/>
      <c r="D688" s="63"/>
      <c r="E688" s="63"/>
    </row>
    <row r="689" spans="1:5" x14ac:dyDescent="0.25">
      <c r="A689" s="63"/>
      <c r="B689" s="63"/>
      <c r="C689" s="63"/>
      <c r="D689" s="63"/>
      <c r="E689" s="63"/>
    </row>
    <row r="690" spans="1:5" x14ac:dyDescent="0.25">
      <c r="A690" s="63"/>
      <c r="B690" s="63"/>
      <c r="C690" s="63"/>
      <c r="D690" s="63"/>
      <c r="E690" s="63"/>
    </row>
    <row r="691" spans="1:5" x14ac:dyDescent="0.25">
      <c r="A691" s="63"/>
      <c r="B691" s="63"/>
      <c r="C691" s="63"/>
      <c r="D691" s="63"/>
      <c r="E691" s="63"/>
    </row>
    <row r="692" spans="1:5" x14ac:dyDescent="0.25">
      <c r="A692" s="63"/>
      <c r="B692" s="63"/>
      <c r="C692" s="63"/>
      <c r="D692" s="63"/>
      <c r="E692" s="63"/>
    </row>
    <row r="693" spans="1:5" x14ac:dyDescent="0.25">
      <c r="A693" s="63"/>
      <c r="B693" s="63"/>
      <c r="C693" s="63"/>
      <c r="D693" s="63"/>
      <c r="E693" s="63"/>
    </row>
    <row r="694" spans="1:5" x14ac:dyDescent="0.25">
      <c r="A694" s="63"/>
      <c r="B694" s="63"/>
      <c r="C694" s="63"/>
      <c r="D694" s="63"/>
      <c r="E694" s="63"/>
    </row>
    <row r="695" spans="1:5" x14ac:dyDescent="0.25">
      <c r="A695" s="63"/>
      <c r="B695" s="63"/>
      <c r="C695" s="63"/>
      <c r="D695" s="63"/>
      <c r="E695" s="63"/>
    </row>
    <row r="696" spans="1:5" x14ac:dyDescent="0.25">
      <c r="A696" s="63"/>
      <c r="B696" s="63"/>
      <c r="C696" s="63"/>
      <c r="D696" s="63"/>
      <c r="E696" s="63"/>
    </row>
    <row r="697" spans="1:5" x14ac:dyDescent="0.25">
      <c r="A697" s="63"/>
      <c r="B697" s="63"/>
      <c r="C697" s="63"/>
      <c r="D697" s="63"/>
      <c r="E697" s="63"/>
    </row>
    <row r="698" spans="1:5" x14ac:dyDescent="0.25">
      <c r="A698" s="63"/>
      <c r="B698" s="63"/>
      <c r="C698" s="63"/>
      <c r="D698" s="63"/>
      <c r="E698" s="63"/>
    </row>
    <row r="699" spans="1:5" x14ac:dyDescent="0.25">
      <c r="A699" s="63"/>
      <c r="B699" s="63"/>
      <c r="C699" s="63"/>
      <c r="D699" s="63"/>
      <c r="E699" s="63"/>
    </row>
    <row r="700" spans="1:5" x14ac:dyDescent="0.25">
      <c r="A700" s="63"/>
      <c r="B700" s="63"/>
      <c r="C700" s="63"/>
      <c r="D700" s="63"/>
      <c r="E700" s="63"/>
    </row>
    <row r="701" spans="1:5" x14ac:dyDescent="0.25">
      <c r="A701" s="63"/>
      <c r="B701" s="63"/>
      <c r="C701" s="63"/>
      <c r="D701" s="63"/>
      <c r="E701" s="63"/>
    </row>
    <row r="702" spans="1:5" x14ac:dyDescent="0.25">
      <c r="A702" s="63"/>
      <c r="B702" s="63"/>
      <c r="C702" s="63"/>
      <c r="D702" s="63"/>
      <c r="E702" s="63"/>
    </row>
    <row r="703" spans="1:5" x14ac:dyDescent="0.25">
      <c r="A703" s="63"/>
      <c r="B703" s="63"/>
      <c r="C703" s="63"/>
      <c r="D703" s="63"/>
      <c r="E703" s="63"/>
    </row>
    <row r="704" spans="1:5" x14ac:dyDescent="0.25">
      <c r="A704" s="63"/>
      <c r="B704" s="63"/>
      <c r="C704" s="63"/>
      <c r="D704" s="63"/>
      <c r="E704" s="63"/>
    </row>
    <row r="705" spans="1:5" x14ac:dyDescent="0.25">
      <c r="A705" s="63"/>
      <c r="B705" s="63"/>
      <c r="C705" s="63"/>
      <c r="D705" s="63"/>
      <c r="E705" s="63"/>
    </row>
    <row r="706" spans="1:5" x14ac:dyDescent="0.25">
      <c r="A706" s="63"/>
      <c r="B706" s="63"/>
      <c r="C706" s="63"/>
      <c r="D706" s="63"/>
      <c r="E706" s="63"/>
    </row>
    <row r="707" spans="1:5" x14ac:dyDescent="0.25">
      <c r="A707" s="63"/>
      <c r="B707" s="63"/>
      <c r="C707" s="63"/>
      <c r="D707" s="63"/>
      <c r="E707" s="63"/>
    </row>
    <row r="708" spans="1:5" x14ac:dyDescent="0.25">
      <c r="A708" s="63"/>
      <c r="B708" s="63"/>
      <c r="C708" s="63"/>
      <c r="D708" s="63"/>
      <c r="E708" s="63"/>
    </row>
    <row r="709" spans="1:5" x14ac:dyDescent="0.25">
      <c r="A709" s="63"/>
      <c r="B709" s="63"/>
      <c r="C709" s="63"/>
      <c r="D709" s="63"/>
      <c r="E709" s="63"/>
    </row>
    <row r="710" spans="1:5" x14ac:dyDescent="0.25">
      <c r="A710" s="63"/>
      <c r="B710" s="63"/>
      <c r="C710" s="63"/>
      <c r="D710" s="63"/>
      <c r="E710" s="63"/>
    </row>
    <row r="711" spans="1:5" x14ac:dyDescent="0.25">
      <c r="A711" s="63"/>
      <c r="B711" s="63"/>
      <c r="C711" s="63"/>
      <c r="D711" s="63"/>
      <c r="E711" s="63"/>
    </row>
    <row r="712" spans="1:5" x14ac:dyDescent="0.25">
      <c r="A712" s="63"/>
      <c r="B712" s="63"/>
      <c r="C712" s="63"/>
      <c r="D712" s="63"/>
      <c r="E712" s="63"/>
    </row>
    <row r="713" spans="1:5" x14ac:dyDescent="0.25">
      <c r="A713" s="63"/>
      <c r="B713" s="63"/>
      <c r="C713" s="63"/>
      <c r="D713" s="63"/>
      <c r="E713" s="63"/>
    </row>
    <row r="714" spans="1:5" x14ac:dyDescent="0.25">
      <c r="A714" s="63"/>
      <c r="B714" s="63"/>
      <c r="C714" s="63"/>
      <c r="D714" s="63"/>
      <c r="E714" s="63"/>
    </row>
    <row r="715" spans="1:5" x14ac:dyDescent="0.25">
      <c r="A715" s="63"/>
      <c r="B715" s="63"/>
      <c r="C715" s="63"/>
      <c r="D715" s="63"/>
      <c r="E715" s="63"/>
    </row>
    <row r="716" spans="1:5" x14ac:dyDescent="0.25">
      <c r="A716" s="63"/>
      <c r="B716" s="63"/>
      <c r="C716" s="63"/>
      <c r="D716" s="63"/>
      <c r="E716" s="63"/>
    </row>
    <row r="717" spans="1:5" x14ac:dyDescent="0.25">
      <c r="A717" s="63"/>
      <c r="B717" s="63"/>
      <c r="C717" s="63"/>
      <c r="D717" s="63"/>
      <c r="E717" s="63"/>
    </row>
    <row r="718" spans="1:5" x14ac:dyDescent="0.25">
      <c r="A718" s="63"/>
      <c r="B718" s="63"/>
      <c r="C718" s="63"/>
      <c r="D718" s="63"/>
      <c r="E718" s="63"/>
    </row>
    <row r="719" spans="1:5" x14ac:dyDescent="0.25">
      <c r="A719" s="63"/>
      <c r="B719" s="63"/>
      <c r="C719" s="63"/>
      <c r="D719" s="63"/>
      <c r="E719" s="63"/>
    </row>
    <row r="720" spans="1:5" x14ac:dyDescent="0.25">
      <c r="A720" s="63"/>
      <c r="B720" s="63"/>
      <c r="C720" s="63"/>
      <c r="D720" s="63"/>
      <c r="E720" s="63"/>
    </row>
    <row r="721" spans="1:5" x14ac:dyDescent="0.25">
      <c r="A721" s="63"/>
      <c r="B721" s="63"/>
      <c r="C721" s="63"/>
      <c r="D721" s="63"/>
      <c r="E721" s="63"/>
    </row>
    <row r="722" spans="1:5" x14ac:dyDescent="0.25">
      <c r="A722" s="63"/>
      <c r="B722" s="63"/>
      <c r="C722" s="63"/>
      <c r="D722" s="63"/>
      <c r="E722" s="63"/>
    </row>
    <row r="723" spans="1:5" x14ac:dyDescent="0.25">
      <c r="A723" s="63"/>
      <c r="B723" s="63"/>
      <c r="C723" s="63"/>
      <c r="D723" s="63"/>
      <c r="E723" s="63"/>
    </row>
    <row r="724" spans="1:5" x14ac:dyDescent="0.25">
      <c r="A724" s="63"/>
      <c r="B724" s="63"/>
      <c r="C724" s="63"/>
      <c r="D724" s="63"/>
      <c r="E724" s="63"/>
    </row>
    <row r="725" spans="1:5" x14ac:dyDescent="0.25">
      <c r="A725" s="63"/>
      <c r="B725" s="63"/>
      <c r="C725" s="63"/>
      <c r="D725" s="63"/>
      <c r="E725" s="63"/>
    </row>
    <row r="726" spans="1:5" x14ac:dyDescent="0.25">
      <c r="A726" s="63"/>
      <c r="B726" s="63"/>
      <c r="C726" s="63"/>
      <c r="D726" s="63"/>
      <c r="E726" s="63"/>
    </row>
    <row r="727" spans="1:5" x14ac:dyDescent="0.25">
      <c r="A727" s="63"/>
      <c r="B727" s="63"/>
      <c r="C727" s="63"/>
      <c r="D727" s="63"/>
      <c r="E727" s="63"/>
    </row>
    <row r="728" spans="1:5" x14ac:dyDescent="0.25">
      <c r="A728" s="63"/>
      <c r="B728" s="63"/>
      <c r="C728" s="63"/>
      <c r="D728" s="63"/>
      <c r="E728" s="63"/>
    </row>
    <row r="729" spans="1:5" x14ac:dyDescent="0.25">
      <c r="A729" s="63"/>
      <c r="B729" s="63"/>
      <c r="C729" s="63"/>
      <c r="D729" s="63"/>
      <c r="E729" s="63"/>
    </row>
    <row r="730" spans="1:5" x14ac:dyDescent="0.25">
      <c r="A730" s="63"/>
      <c r="B730" s="63"/>
      <c r="C730" s="63"/>
      <c r="D730" s="63"/>
      <c r="E730" s="63"/>
    </row>
    <row r="731" spans="1:5" x14ac:dyDescent="0.25">
      <c r="A731" s="63"/>
      <c r="B731" s="63"/>
      <c r="C731" s="63"/>
      <c r="D731" s="63"/>
      <c r="E731" s="63"/>
    </row>
    <row r="732" spans="1:5" x14ac:dyDescent="0.25">
      <c r="A732" s="63"/>
      <c r="B732" s="63"/>
      <c r="C732" s="63"/>
      <c r="D732" s="63"/>
      <c r="E732" s="63"/>
    </row>
    <row r="733" spans="1:5" x14ac:dyDescent="0.25">
      <c r="A733" s="63"/>
      <c r="B733" s="63"/>
      <c r="C733" s="63"/>
      <c r="D733" s="63"/>
      <c r="E733" s="63"/>
    </row>
    <row r="734" spans="1:5" x14ac:dyDescent="0.25">
      <c r="A734" s="63"/>
      <c r="B734" s="63"/>
      <c r="C734" s="63"/>
      <c r="D734" s="63"/>
      <c r="E734" s="63"/>
    </row>
    <row r="735" spans="1:5" x14ac:dyDescent="0.25">
      <c r="A735" s="63"/>
      <c r="B735" s="63"/>
      <c r="C735" s="63"/>
      <c r="D735" s="63"/>
      <c r="E735" s="63"/>
    </row>
    <row r="736" spans="1:5" x14ac:dyDescent="0.25">
      <c r="A736" s="63"/>
      <c r="B736" s="63"/>
      <c r="C736" s="63"/>
      <c r="D736" s="63"/>
      <c r="E736" s="63"/>
    </row>
    <row r="737" spans="1:5" x14ac:dyDescent="0.25">
      <c r="A737" s="63"/>
      <c r="B737" s="63"/>
      <c r="C737" s="63"/>
      <c r="D737" s="63"/>
      <c r="E737" s="63"/>
    </row>
    <row r="738" spans="1:5" x14ac:dyDescent="0.25">
      <c r="A738" s="63"/>
      <c r="B738" s="63"/>
      <c r="C738" s="63"/>
      <c r="D738" s="63"/>
      <c r="E738" s="63"/>
    </row>
    <row r="739" spans="1:5" x14ac:dyDescent="0.25">
      <c r="A739" s="63"/>
      <c r="B739" s="63"/>
      <c r="C739" s="63"/>
      <c r="D739" s="63"/>
      <c r="E739" s="63"/>
    </row>
    <row r="740" spans="1:5" x14ac:dyDescent="0.25">
      <c r="A740" s="63"/>
      <c r="B740" s="63"/>
      <c r="C740" s="63"/>
      <c r="D740" s="63"/>
      <c r="E740" s="63"/>
    </row>
    <row r="741" spans="1:5" x14ac:dyDescent="0.25">
      <c r="A741" s="63"/>
      <c r="B741" s="63"/>
      <c r="C741" s="63"/>
      <c r="D741" s="63"/>
      <c r="E741" s="63"/>
    </row>
    <row r="742" spans="1:5" x14ac:dyDescent="0.25">
      <c r="A742" s="63"/>
      <c r="B742" s="63"/>
      <c r="C742" s="63"/>
      <c r="D742" s="63"/>
      <c r="E742" s="63"/>
    </row>
    <row r="743" spans="1:5" x14ac:dyDescent="0.25">
      <c r="A743" s="63"/>
      <c r="B743" s="63"/>
      <c r="C743" s="63"/>
      <c r="D743" s="63"/>
      <c r="E743" s="63"/>
    </row>
    <row r="744" spans="1:5" x14ac:dyDescent="0.25">
      <c r="A744" s="63"/>
      <c r="B744" s="63"/>
      <c r="C744" s="63"/>
      <c r="D744" s="63"/>
      <c r="E744" s="63"/>
    </row>
    <row r="745" spans="1:5" x14ac:dyDescent="0.25">
      <c r="A745" s="63"/>
      <c r="B745" s="63"/>
      <c r="C745" s="63"/>
      <c r="D745" s="63"/>
      <c r="E745" s="63"/>
    </row>
    <row r="746" spans="1:5" x14ac:dyDescent="0.25">
      <c r="A746" s="63"/>
      <c r="B746" s="63"/>
      <c r="C746" s="63"/>
      <c r="D746" s="63"/>
      <c r="E746" s="63"/>
    </row>
    <row r="747" spans="1:5" x14ac:dyDescent="0.25">
      <c r="A747" s="63"/>
      <c r="B747" s="63"/>
      <c r="C747" s="63"/>
      <c r="D747" s="63"/>
      <c r="E747" s="63"/>
    </row>
    <row r="748" spans="1:5" x14ac:dyDescent="0.25">
      <c r="A748" s="63"/>
      <c r="B748" s="63"/>
      <c r="C748" s="63"/>
      <c r="D748" s="63"/>
      <c r="E748" s="63"/>
    </row>
    <row r="749" spans="1:5" x14ac:dyDescent="0.25">
      <c r="A749" s="63"/>
      <c r="B749" s="63"/>
      <c r="C749" s="63"/>
      <c r="D749" s="63"/>
      <c r="E749" s="63"/>
    </row>
    <row r="750" spans="1:5" x14ac:dyDescent="0.25">
      <c r="A750" s="63"/>
      <c r="B750" s="63"/>
      <c r="C750" s="63"/>
      <c r="D750" s="63"/>
      <c r="E750" s="63"/>
    </row>
    <row r="751" spans="1:5" x14ac:dyDescent="0.25">
      <c r="A751" s="63"/>
      <c r="B751" s="63"/>
      <c r="C751" s="63"/>
      <c r="D751" s="63"/>
      <c r="E751" s="63"/>
    </row>
    <row r="752" spans="1:5" x14ac:dyDescent="0.25">
      <c r="A752" s="63"/>
      <c r="B752" s="63"/>
      <c r="C752" s="63"/>
      <c r="D752" s="63"/>
      <c r="E752" s="63"/>
    </row>
    <row r="753" spans="1:5" x14ac:dyDescent="0.25">
      <c r="A753" s="63"/>
      <c r="B753" s="63"/>
      <c r="C753" s="63"/>
      <c r="D753" s="63"/>
      <c r="E753" s="63"/>
    </row>
    <row r="754" spans="1:5" x14ac:dyDescent="0.25">
      <c r="A754" s="63"/>
      <c r="B754" s="63"/>
      <c r="C754" s="63"/>
      <c r="D754" s="63"/>
      <c r="E754" s="63"/>
    </row>
    <row r="755" spans="1:5" x14ac:dyDescent="0.25">
      <c r="A755" s="63"/>
      <c r="B755" s="63"/>
      <c r="C755" s="63"/>
      <c r="D755" s="63"/>
      <c r="E755" s="63"/>
    </row>
    <row r="756" spans="1:5" x14ac:dyDescent="0.25">
      <c r="A756" s="63"/>
      <c r="B756" s="63"/>
      <c r="C756" s="63"/>
      <c r="D756" s="63"/>
      <c r="E756" s="63"/>
    </row>
    <row r="757" spans="1:5" x14ac:dyDescent="0.25">
      <c r="A757" s="63"/>
      <c r="B757" s="63"/>
      <c r="C757" s="63"/>
      <c r="D757" s="63"/>
      <c r="E757" s="63"/>
    </row>
    <row r="758" spans="1:5" x14ac:dyDescent="0.25">
      <c r="A758" s="63"/>
      <c r="B758" s="63"/>
      <c r="C758" s="63"/>
      <c r="D758" s="63"/>
      <c r="E758" s="63"/>
    </row>
    <row r="759" spans="1:5" x14ac:dyDescent="0.25">
      <c r="A759" s="63"/>
      <c r="B759" s="63"/>
      <c r="C759" s="63"/>
      <c r="D759" s="63"/>
      <c r="E759" s="63"/>
    </row>
    <row r="760" spans="1:5" x14ac:dyDescent="0.25">
      <c r="A760" s="63"/>
      <c r="B760" s="63"/>
      <c r="C760" s="63"/>
      <c r="D760" s="63"/>
      <c r="E760" s="63"/>
    </row>
    <row r="761" spans="1:5" x14ac:dyDescent="0.25">
      <c r="A761" s="63"/>
      <c r="B761" s="63"/>
      <c r="C761" s="63"/>
      <c r="D761" s="63"/>
      <c r="E761" s="63"/>
    </row>
    <row r="762" spans="1:5" x14ac:dyDescent="0.25">
      <c r="A762" s="63"/>
      <c r="B762" s="63"/>
      <c r="C762" s="63"/>
      <c r="D762" s="63"/>
      <c r="E762" s="63"/>
    </row>
    <row r="763" spans="1:5" x14ac:dyDescent="0.25">
      <c r="A763" s="63"/>
      <c r="B763" s="63"/>
      <c r="C763" s="63"/>
      <c r="D763" s="63"/>
      <c r="E763" s="63"/>
    </row>
    <row r="764" spans="1:5" x14ac:dyDescent="0.25">
      <c r="A764" s="63"/>
      <c r="B764" s="63"/>
      <c r="C764" s="63"/>
      <c r="D764" s="63"/>
      <c r="E764" s="63"/>
    </row>
    <row r="765" spans="1:5" x14ac:dyDescent="0.25">
      <c r="A765" s="63"/>
      <c r="B765" s="63"/>
      <c r="C765" s="63"/>
      <c r="D765" s="63"/>
      <c r="E765" s="63"/>
    </row>
    <row r="766" spans="1:5" x14ac:dyDescent="0.25">
      <c r="A766" s="63"/>
      <c r="B766" s="63"/>
      <c r="C766" s="63"/>
      <c r="D766" s="63"/>
      <c r="E766" s="63"/>
    </row>
    <row r="767" spans="1:5" x14ac:dyDescent="0.25">
      <c r="A767" s="63"/>
      <c r="B767" s="63"/>
      <c r="C767" s="63"/>
      <c r="D767" s="63"/>
      <c r="E767" s="63"/>
    </row>
    <row r="768" spans="1:5" x14ac:dyDescent="0.25">
      <c r="A768" s="63"/>
      <c r="B768" s="63"/>
      <c r="C768" s="63"/>
      <c r="D768" s="63"/>
      <c r="E768" s="63"/>
    </row>
    <row r="769" spans="1:5" x14ac:dyDescent="0.25">
      <c r="A769" s="63"/>
      <c r="B769" s="63"/>
      <c r="C769" s="63"/>
      <c r="D769" s="63"/>
      <c r="E769" s="63"/>
    </row>
    <row r="770" spans="1:5" x14ac:dyDescent="0.25">
      <c r="A770" s="63"/>
      <c r="B770" s="63"/>
      <c r="C770" s="63"/>
      <c r="D770" s="63"/>
      <c r="E770" s="63"/>
    </row>
    <row r="771" spans="1:5" x14ac:dyDescent="0.25">
      <c r="A771" s="63"/>
      <c r="B771" s="63"/>
      <c r="C771" s="63"/>
      <c r="D771" s="63"/>
      <c r="E771" s="63"/>
    </row>
    <row r="772" spans="1:5" x14ac:dyDescent="0.25">
      <c r="A772" s="63"/>
      <c r="B772" s="63"/>
      <c r="C772" s="63"/>
      <c r="D772" s="63"/>
      <c r="E772" s="63"/>
    </row>
    <row r="773" spans="1:5" x14ac:dyDescent="0.25">
      <c r="A773" s="63"/>
      <c r="B773" s="63"/>
      <c r="C773" s="63"/>
      <c r="D773" s="63"/>
      <c r="E773" s="63"/>
    </row>
    <row r="774" spans="1:5" x14ac:dyDescent="0.25">
      <c r="A774" s="63"/>
      <c r="B774" s="63"/>
      <c r="C774" s="63"/>
      <c r="D774" s="63"/>
      <c r="E774" s="63"/>
    </row>
    <row r="775" spans="1:5" x14ac:dyDescent="0.25">
      <c r="A775" s="63"/>
      <c r="B775" s="63"/>
      <c r="C775" s="63"/>
      <c r="D775" s="63"/>
      <c r="E775" s="63"/>
    </row>
    <row r="776" spans="1:5" x14ac:dyDescent="0.25">
      <c r="A776" s="63"/>
      <c r="B776" s="63"/>
      <c r="C776" s="63"/>
      <c r="D776" s="63"/>
      <c r="E776" s="63"/>
    </row>
    <row r="777" spans="1:5" x14ac:dyDescent="0.25">
      <c r="A777" s="63"/>
      <c r="B777" s="63"/>
      <c r="C777" s="63"/>
      <c r="D777" s="63"/>
      <c r="E777" s="63"/>
    </row>
    <row r="778" spans="1:5" x14ac:dyDescent="0.25">
      <c r="A778" s="63"/>
      <c r="B778" s="63"/>
      <c r="C778" s="63"/>
      <c r="D778" s="63"/>
      <c r="E778" s="63"/>
    </row>
    <row r="779" spans="1:5" x14ac:dyDescent="0.25">
      <c r="A779" s="63"/>
      <c r="B779" s="63"/>
      <c r="C779" s="63"/>
      <c r="D779" s="63"/>
      <c r="E779" s="63"/>
    </row>
    <row r="780" spans="1:5" x14ac:dyDescent="0.25">
      <c r="A780" s="63"/>
      <c r="B780" s="63"/>
      <c r="C780" s="63"/>
      <c r="D780" s="63"/>
      <c r="E780" s="63"/>
    </row>
    <row r="781" spans="1:5" x14ac:dyDescent="0.25">
      <c r="A781" s="63"/>
      <c r="B781" s="63"/>
      <c r="C781" s="63"/>
      <c r="D781" s="63"/>
      <c r="E781" s="63"/>
    </row>
    <row r="782" spans="1:5" x14ac:dyDescent="0.25">
      <c r="A782" s="63"/>
      <c r="B782" s="63"/>
      <c r="C782" s="63"/>
      <c r="D782" s="63"/>
      <c r="E782" s="63"/>
    </row>
    <row r="783" spans="1:5" x14ac:dyDescent="0.25">
      <c r="A783" s="63"/>
      <c r="B783" s="63"/>
      <c r="C783" s="63"/>
      <c r="D783" s="63"/>
      <c r="E783" s="63"/>
    </row>
    <row r="784" spans="1:5" x14ac:dyDescent="0.25">
      <c r="A784" s="63"/>
      <c r="B784" s="63"/>
      <c r="C784" s="63"/>
      <c r="D784" s="63"/>
      <c r="E784" s="63"/>
    </row>
    <row r="785" spans="1:5" x14ac:dyDescent="0.25">
      <c r="A785" s="63"/>
      <c r="B785" s="63"/>
      <c r="C785" s="63"/>
      <c r="D785" s="63"/>
      <c r="E785" s="63"/>
    </row>
    <row r="786" spans="1:5" x14ac:dyDescent="0.25">
      <c r="A786" s="63"/>
      <c r="B786" s="63"/>
      <c r="C786" s="63"/>
      <c r="D786" s="63"/>
      <c r="E786" s="63"/>
    </row>
    <row r="787" spans="1:5" x14ac:dyDescent="0.25">
      <c r="A787" s="63"/>
      <c r="B787" s="63"/>
      <c r="C787" s="63"/>
      <c r="D787" s="63"/>
      <c r="E787" s="63"/>
    </row>
    <row r="788" spans="1:5" x14ac:dyDescent="0.25">
      <c r="A788" s="63"/>
      <c r="B788" s="63"/>
      <c r="C788" s="63"/>
      <c r="D788" s="63"/>
      <c r="E788" s="63"/>
    </row>
    <row r="789" spans="1:5" x14ac:dyDescent="0.25">
      <c r="A789" s="63"/>
      <c r="B789" s="63"/>
      <c r="C789" s="63"/>
      <c r="D789" s="63"/>
      <c r="E789" s="63"/>
    </row>
    <row r="790" spans="1:5" x14ac:dyDescent="0.25">
      <c r="A790" s="63"/>
      <c r="B790" s="63"/>
      <c r="C790" s="63"/>
      <c r="D790" s="63"/>
      <c r="E790" s="63"/>
    </row>
    <row r="791" spans="1:5" x14ac:dyDescent="0.25">
      <c r="A791" s="63"/>
      <c r="B791" s="63"/>
      <c r="C791" s="63"/>
      <c r="D791" s="63"/>
      <c r="E791" s="63"/>
    </row>
    <row r="792" spans="1:5" x14ac:dyDescent="0.25">
      <c r="A792" s="63"/>
      <c r="B792" s="63"/>
      <c r="C792" s="63"/>
      <c r="D792" s="63"/>
      <c r="E792" s="63"/>
    </row>
    <row r="793" spans="1:5" x14ac:dyDescent="0.25">
      <c r="A793" s="63"/>
      <c r="B793" s="63"/>
      <c r="C793" s="63"/>
      <c r="D793" s="63"/>
      <c r="E793" s="63"/>
    </row>
    <row r="794" spans="1:5" x14ac:dyDescent="0.25">
      <c r="A794" s="63"/>
      <c r="B794" s="63"/>
      <c r="C794" s="63"/>
      <c r="D794" s="63"/>
      <c r="E794" s="63"/>
    </row>
    <row r="795" spans="1:5" x14ac:dyDescent="0.25">
      <c r="A795" s="63"/>
      <c r="B795" s="63"/>
      <c r="C795" s="63"/>
      <c r="D795" s="63"/>
      <c r="E795" s="63"/>
    </row>
    <row r="796" spans="1:5" x14ac:dyDescent="0.25">
      <c r="A796" s="63"/>
      <c r="B796" s="63"/>
      <c r="C796" s="63"/>
      <c r="D796" s="63"/>
      <c r="E796" s="63"/>
    </row>
    <row r="797" spans="1:5" x14ac:dyDescent="0.25">
      <c r="A797" s="63"/>
      <c r="B797" s="63"/>
      <c r="C797" s="63"/>
      <c r="D797" s="63"/>
      <c r="E797" s="63"/>
    </row>
    <row r="798" spans="1:5" x14ac:dyDescent="0.25">
      <c r="A798" s="63"/>
      <c r="B798" s="63"/>
      <c r="C798" s="63"/>
      <c r="D798" s="63"/>
      <c r="E798" s="63"/>
    </row>
    <row r="799" spans="1:5" x14ac:dyDescent="0.25">
      <c r="A799" s="63"/>
      <c r="B799" s="63"/>
      <c r="C799" s="63"/>
      <c r="D799" s="63"/>
      <c r="E799" s="63"/>
    </row>
    <row r="800" spans="1:5" x14ac:dyDescent="0.25">
      <c r="A800" s="63"/>
      <c r="B800" s="63"/>
      <c r="C800" s="63"/>
      <c r="D800" s="63"/>
      <c r="E800" s="63"/>
    </row>
    <row r="801" spans="1:5" x14ac:dyDescent="0.25">
      <c r="A801" s="63"/>
      <c r="B801" s="63"/>
      <c r="C801" s="63"/>
      <c r="D801" s="63"/>
      <c r="E801" s="63"/>
    </row>
    <row r="802" spans="1:5" x14ac:dyDescent="0.25">
      <c r="A802" s="63"/>
      <c r="B802" s="63"/>
      <c r="C802" s="63"/>
      <c r="D802" s="63"/>
      <c r="E802" s="63"/>
    </row>
    <row r="803" spans="1:5" x14ac:dyDescent="0.25">
      <c r="A803" s="63"/>
      <c r="B803" s="63"/>
      <c r="C803" s="63"/>
      <c r="D803" s="63"/>
      <c r="E803" s="63"/>
    </row>
    <row r="804" spans="1:5" x14ac:dyDescent="0.25">
      <c r="A804" s="63"/>
      <c r="B804" s="63"/>
      <c r="C804" s="63"/>
      <c r="D804" s="63"/>
      <c r="E804" s="63"/>
    </row>
    <row r="805" spans="1:5" x14ac:dyDescent="0.25">
      <c r="A805" s="63"/>
      <c r="B805" s="63"/>
      <c r="C805" s="63"/>
      <c r="D805" s="63"/>
      <c r="E805" s="63"/>
    </row>
    <row r="806" spans="1:5" x14ac:dyDescent="0.25">
      <c r="A806" s="63"/>
      <c r="B806" s="63"/>
      <c r="C806" s="63"/>
      <c r="D806" s="63"/>
      <c r="E806" s="63"/>
    </row>
    <row r="807" spans="1:5" x14ac:dyDescent="0.25">
      <c r="A807" s="63"/>
      <c r="B807" s="63"/>
      <c r="C807" s="63"/>
      <c r="D807" s="63"/>
      <c r="E807" s="63"/>
    </row>
    <row r="808" spans="1:5" x14ac:dyDescent="0.25">
      <c r="A808" s="63"/>
      <c r="B808" s="63"/>
      <c r="C808" s="63"/>
      <c r="D808" s="63"/>
      <c r="E808" s="63"/>
    </row>
    <row r="809" spans="1:5" x14ac:dyDescent="0.25">
      <c r="A809" s="63"/>
      <c r="B809" s="63"/>
      <c r="C809" s="63"/>
      <c r="D809" s="63"/>
      <c r="E809" s="63"/>
    </row>
    <row r="810" spans="1:5" x14ac:dyDescent="0.25">
      <c r="A810" s="63"/>
      <c r="B810" s="63"/>
      <c r="C810" s="63"/>
      <c r="D810" s="63"/>
      <c r="E810" s="63"/>
    </row>
    <row r="811" spans="1:5" x14ac:dyDescent="0.25">
      <c r="A811" s="63"/>
      <c r="B811" s="63"/>
      <c r="C811" s="63"/>
      <c r="D811" s="63"/>
      <c r="E811" s="63"/>
    </row>
    <row r="812" spans="1:5" x14ac:dyDescent="0.25">
      <c r="A812" s="63"/>
      <c r="B812" s="63"/>
      <c r="C812" s="63"/>
      <c r="D812" s="63"/>
      <c r="E812" s="63"/>
    </row>
    <row r="813" spans="1:5" x14ac:dyDescent="0.25">
      <c r="A813" s="63"/>
      <c r="B813" s="63"/>
      <c r="C813" s="63"/>
      <c r="D813" s="63"/>
      <c r="E813" s="63"/>
    </row>
    <row r="814" spans="1:5" x14ac:dyDescent="0.25">
      <c r="A814" s="63"/>
      <c r="B814" s="63"/>
      <c r="C814" s="63"/>
      <c r="D814" s="63"/>
      <c r="E814" s="63"/>
    </row>
    <row r="815" spans="1:5" x14ac:dyDescent="0.25">
      <c r="A815" s="63"/>
      <c r="B815" s="63"/>
      <c r="C815" s="63"/>
      <c r="D815" s="63"/>
      <c r="E815" s="63"/>
    </row>
    <row r="816" spans="1:5" x14ac:dyDescent="0.25">
      <c r="A816" s="63"/>
      <c r="B816" s="63"/>
      <c r="C816" s="63"/>
      <c r="D816" s="63"/>
      <c r="E816" s="63"/>
    </row>
    <row r="817" spans="1:5" x14ac:dyDescent="0.25">
      <c r="A817" s="63"/>
      <c r="B817" s="63"/>
      <c r="C817" s="63"/>
      <c r="D817" s="63"/>
      <c r="E817" s="63"/>
    </row>
    <row r="818" spans="1:5" x14ac:dyDescent="0.25">
      <c r="A818" s="63"/>
      <c r="B818" s="63"/>
      <c r="C818" s="63"/>
      <c r="D818" s="63"/>
      <c r="E818" s="63"/>
    </row>
    <row r="819" spans="1:5" x14ac:dyDescent="0.25">
      <c r="A819" s="63"/>
      <c r="B819" s="63"/>
      <c r="C819" s="63"/>
      <c r="D819" s="63"/>
      <c r="E819" s="63"/>
    </row>
    <row r="820" spans="1:5" x14ac:dyDescent="0.25">
      <c r="A820" s="63"/>
      <c r="B820" s="63"/>
      <c r="C820" s="63"/>
      <c r="D820" s="63"/>
      <c r="E820" s="63"/>
    </row>
    <row r="821" spans="1:5" x14ac:dyDescent="0.25">
      <c r="A821" s="63"/>
      <c r="B821" s="63"/>
      <c r="C821" s="63"/>
      <c r="D821" s="63"/>
      <c r="E821" s="63"/>
    </row>
    <row r="822" spans="1:5" x14ac:dyDescent="0.25">
      <c r="A822" s="63"/>
      <c r="B822" s="63"/>
      <c r="C822" s="63"/>
      <c r="D822" s="63"/>
      <c r="E822" s="63"/>
    </row>
    <row r="823" spans="1:5" x14ac:dyDescent="0.25">
      <c r="A823" s="63"/>
      <c r="B823" s="63"/>
      <c r="C823" s="63"/>
      <c r="D823" s="63"/>
      <c r="E823" s="63"/>
    </row>
    <row r="824" spans="1:5" x14ac:dyDescent="0.25">
      <c r="A824" s="63"/>
      <c r="B824" s="63"/>
      <c r="C824" s="63"/>
      <c r="D824" s="63"/>
      <c r="E824" s="63"/>
    </row>
    <row r="825" spans="1:5" x14ac:dyDescent="0.25">
      <c r="A825" s="63"/>
      <c r="B825" s="63"/>
      <c r="C825" s="63"/>
      <c r="D825" s="63"/>
      <c r="E825" s="63"/>
    </row>
    <row r="826" spans="1:5" x14ac:dyDescent="0.25">
      <c r="A826" s="63"/>
      <c r="B826" s="63"/>
      <c r="C826" s="63"/>
      <c r="D826" s="63"/>
      <c r="E826" s="63"/>
    </row>
    <row r="827" spans="1:5" x14ac:dyDescent="0.25">
      <c r="A827" s="63"/>
      <c r="B827" s="63"/>
      <c r="C827" s="63"/>
      <c r="D827" s="63"/>
      <c r="E827" s="63"/>
    </row>
    <row r="828" spans="1:5" x14ac:dyDescent="0.25">
      <c r="A828" s="63"/>
      <c r="B828" s="63"/>
      <c r="C828" s="63"/>
      <c r="D828" s="63"/>
      <c r="E828" s="63"/>
    </row>
    <row r="829" spans="1:5" x14ac:dyDescent="0.25">
      <c r="A829" s="63"/>
      <c r="B829" s="63"/>
      <c r="C829" s="63"/>
      <c r="D829" s="63"/>
      <c r="E829" s="63"/>
    </row>
    <row r="830" spans="1:5" x14ac:dyDescent="0.25">
      <c r="A830" s="63"/>
      <c r="B830" s="63"/>
      <c r="C830" s="63"/>
      <c r="D830" s="63"/>
      <c r="E830" s="63"/>
    </row>
    <row r="831" spans="1:5" x14ac:dyDescent="0.25">
      <c r="A831" s="63"/>
      <c r="B831" s="63"/>
      <c r="C831" s="63"/>
      <c r="D831" s="63"/>
      <c r="E831" s="63"/>
    </row>
    <row r="832" spans="1:5" x14ac:dyDescent="0.25">
      <c r="A832" s="63"/>
      <c r="B832" s="63"/>
      <c r="C832" s="63"/>
      <c r="D832" s="63"/>
      <c r="E832" s="63"/>
    </row>
    <row r="833" spans="1:5" x14ac:dyDescent="0.25">
      <c r="A833" s="63"/>
      <c r="B833" s="63"/>
      <c r="C833" s="63"/>
      <c r="D833" s="63"/>
      <c r="E833" s="63"/>
    </row>
    <row r="834" spans="1:5" x14ac:dyDescent="0.25">
      <c r="A834" s="63"/>
      <c r="B834" s="63"/>
      <c r="C834" s="63"/>
      <c r="D834" s="63"/>
      <c r="E834" s="63"/>
    </row>
    <row r="835" spans="1:5" x14ac:dyDescent="0.25">
      <c r="A835" s="63"/>
      <c r="B835" s="63"/>
      <c r="C835" s="63"/>
      <c r="D835" s="63"/>
      <c r="E835" s="63"/>
    </row>
    <row r="836" spans="1:5" x14ac:dyDescent="0.25">
      <c r="A836" s="63"/>
      <c r="B836" s="63"/>
      <c r="C836" s="63"/>
      <c r="D836" s="63"/>
      <c r="E836" s="63"/>
    </row>
    <row r="837" spans="1:5" x14ac:dyDescent="0.25">
      <c r="A837" s="63"/>
      <c r="B837" s="63"/>
      <c r="C837" s="63"/>
      <c r="D837" s="63"/>
      <c r="E837" s="63"/>
    </row>
    <row r="838" spans="1:5" x14ac:dyDescent="0.25">
      <c r="A838" s="63"/>
      <c r="B838" s="63"/>
      <c r="C838" s="63"/>
      <c r="D838" s="63"/>
      <c r="E838" s="63"/>
    </row>
    <row r="839" spans="1:5" x14ac:dyDescent="0.25">
      <c r="A839" s="63"/>
      <c r="B839" s="63"/>
      <c r="C839" s="63"/>
      <c r="D839" s="63"/>
      <c r="E839" s="63"/>
    </row>
    <row r="840" spans="1:5" x14ac:dyDescent="0.25">
      <c r="A840" s="63"/>
      <c r="B840" s="63"/>
      <c r="C840" s="63"/>
      <c r="D840" s="63"/>
      <c r="E840" s="63"/>
    </row>
    <row r="841" spans="1:5" x14ac:dyDescent="0.25">
      <c r="A841" s="63"/>
      <c r="B841" s="63"/>
      <c r="C841" s="63"/>
      <c r="D841" s="63"/>
      <c r="E841" s="63"/>
    </row>
    <row r="842" spans="1:5" x14ac:dyDescent="0.25">
      <c r="A842" s="63"/>
      <c r="B842" s="63"/>
      <c r="C842" s="63"/>
      <c r="D842" s="63"/>
      <c r="E842" s="63"/>
    </row>
    <row r="843" spans="1:5" x14ac:dyDescent="0.25">
      <c r="A843" s="63"/>
      <c r="B843" s="63"/>
      <c r="C843" s="63"/>
      <c r="D843" s="63"/>
      <c r="E843" s="63"/>
    </row>
    <row r="844" spans="1:5" x14ac:dyDescent="0.25">
      <c r="A844" s="63"/>
      <c r="B844" s="63"/>
      <c r="C844" s="63"/>
      <c r="D844" s="63"/>
      <c r="E844" s="63"/>
    </row>
    <row r="845" spans="1:5" x14ac:dyDescent="0.25">
      <c r="A845" s="63"/>
      <c r="B845" s="63"/>
      <c r="C845" s="63"/>
      <c r="D845" s="63"/>
      <c r="E845" s="63"/>
    </row>
    <row r="846" spans="1:5" x14ac:dyDescent="0.25">
      <c r="A846" s="63"/>
      <c r="B846" s="63"/>
      <c r="C846" s="63"/>
      <c r="D846" s="63"/>
      <c r="E846" s="63"/>
    </row>
    <row r="847" spans="1:5" x14ac:dyDescent="0.25">
      <c r="A847" s="63"/>
      <c r="B847" s="63"/>
      <c r="C847" s="63"/>
      <c r="D847" s="63"/>
      <c r="E847" s="63"/>
    </row>
    <row r="848" spans="1:5" x14ac:dyDescent="0.25">
      <c r="A848" s="63"/>
      <c r="B848" s="63"/>
      <c r="C848" s="63"/>
      <c r="D848" s="63"/>
      <c r="E848" s="63"/>
    </row>
    <row r="849" spans="1:5" x14ac:dyDescent="0.25">
      <c r="A849" s="63"/>
      <c r="B849" s="63"/>
      <c r="C849" s="63"/>
      <c r="D849" s="63"/>
      <c r="E849" s="63"/>
    </row>
    <row r="850" spans="1:5" x14ac:dyDescent="0.25">
      <c r="A850" s="63"/>
      <c r="B850" s="63"/>
      <c r="C850" s="63"/>
      <c r="D850" s="63"/>
      <c r="E850" s="63"/>
    </row>
    <row r="851" spans="1:5" x14ac:dyDescent="0.25">
      <c r="A851" s="63"/>
      <c r="B851" s="63"/>
      <c r="C851" s="63"/>
      <c r="D851" s="63"/>
      <c r="E851" s="63"/>
    </row>
    <row r="852" spans="1:5" x14ac:dyDescent="0.25">
      <c r="A852" s="63"/>
      <c r="B852" s="63"/>
      <c r="C852" s="63"/>
      <c r="D852" s="63"/>
      <c r="E852" s="63"/>
    </row>
    <row r="853" spans="1:5" x14ac:dyDescent="0.25">
      <c r="A853" s="63"/>
      <c r="B853" s="63"/>
      <c r="C853" s="63"/>
      <c r="D853" s="63"/>
      <c r="E853" s="63"/>
    </row>
    <row r="854" spans="1:5" x14ac:dyDescent="0.25">
      <c r="A854" s="63"/>
      <c r="B854" s="63"/>
      <c r="C854" s="63"/>
      <c r="D854" s="63"/>
      <c r="E854" s="63"/>
    </row>
    <row r="855" spans="1:5" x14ac:dyDescent="0.25">
      <c r="A855" s="63"/>
      <c r="B855" s="63"/>
      <c r="C855" s="63"/>
      <c r="D855" s="63"/>
      <c r="E855" s="63"/>
    </row>
    <row r="856" spans="1:5" x14ac:dyDescent="0.25">
      <c r="A856" s="63"/>
      <c r="B856" s="63"/>
      <c r="C856" s="63"/>
      <c r="D856" s="63"/>
      <c r="E856" s="63"/>
    </row>
    <row r="857" spans="1:5" x14ac:dyDescent="0.25">
      <c r="A857" s="63"/>
      <c r="B857" s="63"/>
      <c r="C857" s="63"/>
      <c r="D857" s="63"/>
      <c r="E857" s="63"/>
    </row>
    <row r="858" spans="1:5" x14ac:dyDescent="0.25">
      <c r="A858" s="63"/>
      <c r="B858" s="63"/>
      <c r="C858" s="63"/>
      <c r="D858" s="63"/>
      <c r="E858" s="63"/>
    </row>
    <row r="859" spans="1:5" x14ac:dyDescent="0.25">
      <c r="A859" s="63"/>
      <c r="B859" s="63"/>
      <c r="C859" s="63"/>
      <c r="D859" s="63"/>
      <c r="E859" s="63"/>
    </row>
    <row r="860" spans="1:5" x14ac:dyDescent="0.25">
      <c r="A860" s="63"/>
      <c r="B860" s="63"/>
      <c r="C860" s="63"/>
      <c r="D860" s="63"/>
      <c r="E860" s="63"/>
    </row>
    <row r="861" spans="1:5" x14ac:dyDescent="0.25">
      <c r="A861" s="63"/>
      <c r="B861" s="63"/>
      <c r="C861" s="63"/>
      <c r="D861" s="63"/>
      <c r="E861" s="63"/>
    </row>
    <row r="862" spans="1:5" x14ac:dyDescent="0.25">
      <c r="A862" s="63"/>
      <c r="B862" s="63"/>
      <c r="C862" s="63"/>
      <c r="D862" s="63"/>
      <c r="E862" s="63"/>
    </row>
    <row r="863" spans="1:5" x14ac:dyDescent="0.25">
      <c r="A863" s="63"/>
      <c r="B863" s="63"/>
      <c r="C863" s="63"/>
      <c r="D863" s="63"/>
      <c r="E863" s="63"/>
    </row>
    <row r="864" spans="1:5" x14ac:dyDescent="0.25">
      <c r="A864" s="63"/>
      <c r="B864" s="63"/>
      <c r="C864" s="63"/>
      <c r="D864" s="63"/>
      <c r="E864" s="63"/>
    </row>
    <row r="865" spans="1:5" x14ac:dyDescent="0.25">
      <c r="A865" s="63"/>
      <c r="B865" s="63"/>
      <c r="C865" s="63"/>
      <c r="D865" s="63"/>
      <c r="E865" s="63"/>
    </row>
    <row r="866" spans="1:5" x14ac:dyDescent="0.25">
      <c r="A866" s="63"/>
      <c r="B866" s="63"/>
      <c r="C866" s="63"/>
      <c r="D866" s="63"/>
      <c r="E866" s="63"/>
    </row>
    <row r="867" spans="1:5" x14ac:dyDescent="0.25">
      <c r="A867" s="63"/>
      <c r="B867" s="63"/>
      <c r="C867" s="63"/>
      <c r="D867" s="63"/>
      <c r="E867" s="63"/>
    </row>
    <row r="868" spans="1:5" x14ac:dyDescent="0.25">
      <c r="A868" s="63"/>
      <c r="B868" s="63"/>
      <c r="C868" s="63"/>
      <c r="D868" s="63"/>
      <c r="E868" s="63"/>
    </row>
    <row r="869" spans="1:5" x14ac:dyDescent="0.25">
      <c r="A869" s="63"/>
      <c r="B869" s="63"/>
      <c r="C869" s="63"/>
      <c r="D869" s="63"/>
      <c r="E869" s="63"/>
    </row>
    <row r="870" spans="1:5" x14ac:dyDescent="0.25">
      <c r="A870" s="63"/>
      <c r="B870" s="63"/>
      <c r="C870" s="63"/>
      <c r="D870" s="63"/>
      <c r="E870" s="63"/>
    </row>
    <row r="871" spans="1:5" x14ac:dyDescent="0.25">
      <c r="A871" s="63"/>
      <c r="B871" s="63"/>
      <c r="C871" s="63"/>
      <c r="D871" s="63"/>
      <c r="E871" s="63"/>
    </row>
    <row r="872" spans="1:5" x14ac:dyDescent="0.25">
      <c r="A872" s="63"/>
      <c r="B872" s="63"/>
      <c r="C872" s="63"/>
      <c r="D872" s="63"/>
      <c r="E872" s="63"/>
    </row>
    <row r="873" spans="1:5" x14ac:dyDescent="0.25">
      <c r="A873" s="63"/>
      <c r="B873" s="63"/>
      <c r="C873" s="63"/>
      <c r="D873" s="63"/>
      <c r="E873" s="63"/>
    </row>
    <row r="874" spans="1:5" x14ac:dyDescent="0.25">
      <c r="A874" s="63"/>
      <c r="B874" s="63"/>
      <c r="C874" s="63"/>
      <c r="D874" s="63"/>
      <c r="E874" s="63"/>
    </row>
    <row r="875" spans="1:5" x14ac:dyDescent="0.25">
      <c r="A875" s="63"/>
      <c r="B875" s="63"/>
      <c r="C875" s="63"/>
      <c r="D875" s="63"/>
      <c r="E875" s="63"/>
    </row>
    <row r="876" spans="1:5" x14ac:dyDescent="0.25">
      <c r="A876" s="63"/>
      <c r="B876" s="63"/>
      <c r="C876" s="63"/>
      <c r="D876" s="63"/>
      <c r="E876" s="63"/>
    </row>
    <row r="877" spans="1:5" x14ac:dyDescent="0.25">
      <c r="A877" s="63"/>
      <c r="B877" s="63"/>
      <c r="C877" s="63"/>
      <c r="D877" s="63"/>
      <c r="E877" s="63"/>
    </row>
    <row r="878" spans="1:5" x14ac:dyDescent="0.25">
      <c r="A878" s="63"/>
      <c r="B878" s="63"/>
      <c r="C878" s="63"/>
      <c r="D878" s="63"/>
      <c r="E878" s="63"/>
    </row>
    <row r="879" spans="1:5" x14ac:dyDescent="0.25">
      <c r="A879" s="63"/>
      <c r="B879" s="63"/>
      <c r="C879" s="63"/>
      <c r="D879" s="63"/>
      <c r="E879" s="63"/>
    </row>
    <row r="880" spans="1:5" x14ac:dyDescent="0.25">
      <c r="A880" s="63"/>
      <c r="B880" s="63"/>
      <c r="C880" s="63"/>
      <c r="D880" s="63"/>
      <c r="E880" s="63"/>
    </row>
    <row r="881" spans="1:5" x14ac:dyDescent="0.25">
      <c r="A881" s="63"/>
      <c r="B881" s="63"/>
      <c r="C881" s="63"/>
      <c r="D881" s="63"/>
      <c r="E881" s="63"/>
    </row>
    <row r="882" spans="1:5" x14ac:dyDescent="0.25">
      <c r="A882" s="63"/>
      <c r="B882" s="63"/>
      <c r="C882" s="63"/>
      <c r="D882" s="63"/>
      <c r="E882" s="63"/>
    </row>
    <row r="883" spans="1:5" x14ac:dyDescent="0.25">
      <c r="A883" s="63"/>
      <c r="B883" s="63"/>
      <c r="C883" s="63"/>
      <c r="D883" s="63"/>
      <c r="E883" s="63"/>
    </row>
    <row r="884" spans="1:5" x14ac:dyDescent="0.25">
      <c r="A884" s="63"/>
      <c r="B884" s="63"/>
      <c r="C884" s="63"/>
      <c r="D884" s="63"/>
      <c r="E884" s="63"/>
    </row>
    <row r="885" spans="1:5" x14ac:dyDescent="0.25">
      <c r="A885" s="63"/>
      <c r="B885" s="63"/>
      <c r="C885" s="63"/>
      <c r="D885" s="63"/>
      <c r="E885" s="63"/>
    </row>
    <row r="886" spans="1:5" x14ac:dyDescent="0.25">
      <c r="A886" s="63"/>
      <c r="B886" s="63"/>
      <c r="C886" s="63"/>
      <c r="D886" s="63"/>
      <c r="E886" s="63"/>
    </row>
    <row r="887" spans="1:5" x14ac:dyDescent="0.25">
      <c r="A887" s="63"/>
      <c r="B887" s="63"/>
      <c r="C887" s="63"/>
      <c r="D887" s="63"/>
      <c r="E887" s="63"/>
    </row>
    <row r="888" spans="1:5" x14ac:dyDescent="0.25">
      <c r="A888" s="63"/>
      <c r="B888" s="63"/>
      <c r="C888" s="63"/>
      <c r="D888" s="63"/>
      <c r="E888" s="63"/>
    </row>
    <row r="889" spans="1:5" x14ac:dyDescent="0.25">
      <c r="A889" s="63"/>
      <c r="B889" s="63"/>
      <c r="C889" s="63"/>
      <c r="D889" s="63"/>
      <c r="E889" s="63"/>
    </row>
    <row r="890" spans="1:5" x14ac:dyDescent="0.25">
      <c r="A890" s="63"/>
      <c r="B890" s="63"/>
      <c r="C890" s="63"/>
      <c r="D890" s="63"/>
      <c r="E890" s="63"/>
    </row>
    <row r="891" spans="1:5" x14ac:dyDescent="0.25">
      <c r="A891" s="63"/>
      <c r="B891" s="63"/>
      <c r="C891" s="63"/>
      <c r="D891" s="63"/>
      <c r="E891" s="63"/>
    </row>
    <row r="892" spans="1:5" x14ac:dyDescent="0.25">
      <c r="A892" s="63"/>
      <c r="B892" s="63"/>
      <c r="C892" s="63"/>
      <c r="D892" s="63"/>
      <c r="E892" s="63"/>
    </row>
    <row r="893" spans="1:5" x14ac:dyDescent="0.25">
      <c r="A893" s="63"/>
      <c r="B893" s="63"/>
      <c r="C893" s="63"/>
      <c r="D893" s="63"/>
      <c r="E893" s="63"/>
    </row>
    <row r="894" spans="1:5" x14ac:dyDescent="0.25">
      <c r="A894" s="63"/>
      <c r="B894" s="63"/>
      <c r="C894" s="63"/>
      <c r="D894" s="63"/>
      <c r="E894" s="63"/>
    </row>
    <row r="895" spans="1:5" x14ac:dyDescent="0.25">
      <c r="A895" s="63"/>
      <c r="B895" s="63"/>
      <c r="C895" s="63"/>
      <c r="D895" s="63"/>
      <c r="E895" s="63"/>
    </row>
    <row r="896" spans="1:5" x14ac:dyDescent="0.25">
      <c r="A896" s="63"/>
      <c r="B896" s="63"/>
      <c r="C896" s="63"/>
      <c r="D896" s="63"/>
      <c r="E896" s="63"/>
    </row>
    <row r="897" spans="1:5" x14ac:dyDescent="0.25">
      <c r="A897" s="63"/>
      <c r="B897" s="63"/>
      <c r="C897" s="63"/>
      <c r="D897" s="63"/>
      <c r="E897" s="63"/>
    </row>
    <row r="898" spans="1:5" x14ac:dyDescent="0.25">
      <c r="A898" s="63"/>
      <c r="B898" s="63"/>
      <c r="C898" s="63"/>
      <c r="D898" s="63"/>
      <c r="E898" s="63"/>
    </row>
    <row r="899" spans="1:5" x14ac:dyDescent="0.25">
      <c r="A899" s="63"/>
      <c r="B899" s="63"/>
      <c r="C899" s="63"/>
      <c r="D899" s="63"/>
      <c r="E899" s="63"/>
    </row>
    <row r="900" spans="1:5" x14ac:dyDescent="0.25">
      <c r="A900" s="63"/>
      <c r="B900" s="63"/>
      <c r="C900" s="63"/>
      <c r="D900" s="63"/>
      <c r="E900" s="63"/>
    </row>
    <row r="901" spans="1:5" x14ac:dyDescent="0.25">
      <c r="A901" s="63"/>
      <c r="B901" s="63"/>
      <c r="C901" s="63"/>
      <c r="D901" s="63"/>
      <c r="E901" s="63"/>
    </row>
    <row r="902" spans="1:5" x14ac:dyDescent="0.25">
      <c r="A902" s="63"/>
      <c r="B902" s="63"/>
      <c r="C902" s="63"/>
      <c r="D902" s="63"/>
      <c r="E902" s="63"/>
    </row>
    <row r="903" spans="1:5" x14ac:dyDescent="0.25">
      <c r="A903" s="63"/>
      <c r="B903" s="63"/>
      <c r="C903" s="63"/>
      <c r="D903" s="63"/>
      <c r="E903" s="63"/>
    </row>
    <row r="904" spans="1:5" x14ac:dyDescent="0.25">
      <c r="A904" s="63"/>
      <c r="B904" s="63"/>
      <c r="C904" s="63"/>
      <c r="D904" s="63"/>
      <c r="E904" s="63"/>
    </row>
    <row r="905" spans="1:5" x14ac:dyDescent="0.25">
      <c r="A905" s="63"/>
      <c r="B905" s="63"/>
      <c r="C905" s="63"/>
      <c r="D905" s="63"/>
      <c r="E905" s="63"/>
    </row>
    <row r="906" spans="1:5" x14ac:dyDescent="0.25">
      <c r="A906" s="63"/>
      <c r="B906" s="63"/>
      <c r="C906" s="63"/>
      <c r="D906" s="63"/>
      <c r="E906" s="63"/>
    </row>
    <row r="907" spans="1:5" x14ac:dyDescent="0.25">
      <c r="A907" s="63"/>
      <c r="B907" s="63"/>
      <c r="C907" s="63"/>
      <c r="D907" s="63"/>
      <c r="E907" s="63"/>
    </row>
    <row r="908" spans="1:5" x14ac:dyDescent="0.25">
      <c r="A908" s="63"/>
      <c r="B908" s="63"/>
      <c r="C908" s="63"/>
      <c r="D908" s="63"/>
      <c r="E908" s="63"/>
    </row>
    <row r="909" spans="1:5" x14ac:dyDescent="0.25">
      <c r="A909" s="63"/>
      <c r="B909" s="63"/>
      <c r="C909" s="63"/>
      <c r="D909" s="63"/>
      <c r="E909" s="63"/>
    </row>
    <row r="910" spans="1:5" x14ac:dyDescent="0.25">
      <c r="A910" s="63"/>
      <c r="B910" s="63"/>
      <c r="C910" s="63"/>
      <c r="D910" s="63"/>
      <c r="E910" s="63"/>
    </row>
    <row r="911" spans="1:5" x14ac:dyDescent="0.25">
      <c r="A911" s="63"/>
      <c r="B911" s="63"/>
      <c r="C911" s="63"/>
      <c r="D911" s="63"/>
      <c r="E911" s="63"/>
    </row>
    <row r="912" spans="1:5" x14ac:dyDescent="0.25">
      <c r="A912" s="63"/>
      <c r="B912" s="63"/>
      <c r="C912" s="63"/>
      <c r="D912" s="63"/>
      <c r="E912" s="63"/>
    </row>
    <row r="913" spans="1:5" x14ac:dyDescent="0.25">
      <c r="A913" s="63"/>
      <c r="B913" s="63"/>
      <c r="C913" s="63"/>
      <c r="D913" s="63"/>
      <c r="E913" s="63"/>
    </row>
    <row r="914" spans="1:5" x14ac:dyDescent="0.25">
      <c r="A914" s="63"/>
      <c r="B914" s="63"/>
      <c r="C914" s="63"/>
      <c r="D914" s="63"/>
      <c r="E914" s="63"/>
    </row>
    <row r="915" spans="1:5" x14ac:dyDescent="0.25">
      <c r="A915" s="63"/>
      <c r="B915" s="63"/>
      <c r="C915" s="63"/>
      <c r="D915" s="63"/>
      <c r="E915" s="63"/>
    </row>
    <row r="916" spans="1:5" x14ac:dyDescent="0.25">
      <c r="A916" s="63"/>
      <c r="B916" s="63"/>
      <c r="C916" s="63"/>
      <c r="D916" s="63"/>
      <c r="E916" s="63"/>
    </row>
    <row r="917" spans="1:5" x14ac:dyDescent="0.25">
      <c r="A917" s="63"/>
      <c r="B917" s="63"/>
      <c r="C917" s="63"/>
      <c r="D917" s="63"/>
      <c r="E917" s="63"/>
    </row>
    <row r="918" spans="1:5" x14ac:dyDescent="0.25">
      <c r="A918" s="63"/>
      <c r="B918" s="63"/>
      <c r="C918" s="63"/>
      <c r="D918" s="63"/>
      <c r="E918" s="63"/>
    </row>
    <row r="919" spans="1:5" x14ac:dyDescent="0.25">
      <c r="A919" s="63"/>
      <c r="B919" s="63"/>
      <c r="C919" s="63"/>
      <c r="D919" s="63"/>
      <c r="E919" s="63"/>
    </row>
    <row r="920" spans="1:5" x14ac:dyDescent="0.25">
      <c r="A920" s="63"/>
      <c r="B920" s="63"/>
      <c r="C920" s="63"/>
      <c r="D920" s="63"/>
      <c r="E920" s="63"/>
    </row>
    <row r="921" spans="1:5" x14ac:dyDescent="0.25">
      <c r="A921" s="63"/>
      <c r="B921" s="63"/>
      <c r="C921" s="63"/>
      <c r="D921" s="63"/>
      <c r="E921" s="63"/>
    </row>
    <row r="922" spans="1:5" x14ac:dyDescent="0.25">
      <c r="A922" s="63"/>
      <c r="B922" s="63"/>
      <c r="C922" s="63"/>
      <c r="D922" s="63"/>
      <c r="E922" s="63"/>
    </row>
    <row r="923" spans="1:5" x14ac:dyDescent="0.25">
      <c r="A923" s="63"/>
      <c r="B923" s="63"/>
      <c r="C923" s="63"/>
      <c r="D923" s="63"/>
      <c r="E923" s="63"/>
    </row>
    <row r="924" spans="1:5" x14ac:dyDescent="0.25">
      <c r="A924" s="63"/>
      <c r="B924" s="63"/>
      <c r="C924" s="63"/>
      <c r="D924" s="63"/>
      <c r="E924" s="63"/>
    </row>
    <row r="925" spans="1:5" x14ac:dyDescent="0.25">
      <c r="A925" s="63"/>
      <c r="B925" s="63"/>
      <c r="C925" s="63"/>
      <c r="D925" s="63"/>
      <c r="E925" s="63"/>
    </row>
    <row r="926" spans="1:5" x14ac:dyDescent="0.25">
      <c r="A926" s="63"/>
      <c r="B926" s="63"/>
      <c r="C926" s="63"/>
      <c r="D926" s="63"/>
      <c r="E926" s="63"/>
    </row>
    <row r="927" spans="1:5" x14ac:dyDescent="0.25">
      <c r="A927" s="63"/>
      <c r="B927" s="63"/>
      <c r="C927" s="63"/>
      <c r="D927" s="63"/>
      <c r="E927" s="63"/>
    </row>
    <row r="928" spans="1:5" x14ac:dyDescent="0.25">
      <c r="A928" s="63"/>
      <c r="B928" s="63"/>
      <c r="C928" s="63"/>
      <c r="D928" s="63"/>
      <c r="E928" s="63"/>
    </row>
    <row r="929" spans="1:5" x14ac:dyDescent="0.25">
      <c r="A929" s="63"/>
      <c r="B929" s="63"/>
      <c r="C929" s="63"/>
      <c r="D929" s="63"/>
      <c r="E929" s="63"/>
    </row>
    <row r="930" spans="1:5" x14ac:dyDescent="0.25">
      <c r="A930" s="63"/>
      <c r="B930" s="63"/>
      <c r="C930" s="63"/>
      <c r="D930" s="63"/>
      <c r="E930" s="63"/>
    </row>
    <row r="931" spans="1:5" x14ac:dyDescent="0.25">
      <c r="A931" s="63"/>
      <c r="B931" s="63"/>
      <c r="C931" s="63"/>
      <c r="D931" s="63"/>
      <c r="E931" s="63"/>
    </row>
    <row r="932" spans="1:5" x14ac:dyDescent="0.25">
      <c r="A932" s="63"/>
      <c r="B932" s="63"/>
      <c r="C932" s="63"/>
      <c r="D932" s="63"/>
      <c r="E932" s="63"/>
    </row>
    <row r="933" spans="1:5" x14ac:dyDescent="0.25">
      <c r="A933" s="63"/>
      <c r="B933" s="63"/>
      <c r="C933" s="63"/>
      <c r="D933" s="63"/>
      <c r="E933" s="63"/>
    </row>
    <row r="934" spans="1:5" x14ac:dyDescent="0.25">
      <c r="A934" s="63"/>
      <c r="B934" s="63"/>
      <c r="C934" s="63"/>
      <c r="D934" s="63"/>
      <c r="E934" s="63"/>
    </row>
    <row r="935" spans="1:5" x14ac:dyDescent="0.25">
      <c r="A935" s="63"/>
      <c r="B935" s="63"/>
      <c r="C935" s="63"/>
      <c r="D935" s="63"/>
      <c r="E935" s="63"/>
    </row>
    <row r="936" spans="1:5" x14ac:dyDescent="0.25">
      <c r="A936" s="63"/>
      <c r="B936" s="63"/>
      <c r="C936" s="63"/>
      <c r="D936" s="63"/>
      <c r="E936" s="63"/>
    </row>
    <row r="937" spans="1:5" x14ac:dyDescent="0.25">
      <c r="A937" s="63"/>
      <c r="B937" s="63"/>
      <c r="C937" s="63"/>
      <c r="D937" s="63"/>
      <c r="E937" s="63"/>
    </row>
    <row r="938" spans="1:5" x14ac:dyDescent="0.25">
      <c r="A938" s="63"/>
      <c r="B938" s="63"/>
      <c r="C938" s="63"/>
      <c r="D938" s="63"/>
      <c r="E938" s="63"/>
    </row>
    <row r="939" spans="1:5" x14ac:dyDescent="0.25">
      <c r="A939" s="63"/>
      <c r="B939" s="63"/>
      <c r="C939" s="63"/>
      <c r="D939" s="63"/>
      <c r="E939" s="63"/>
    </row>
    <row r="940" spans="1:5" x14ac:dyDescent="0.25">
      <c r="A940" s="63"/>
      <c r="B940" s="63"/>
      <c r="C940" s="63"/>
      <c r="D940" s="63"/>
      <c r="E940" s="63"/>
    </row>
    <row r="941" spans="1:5" x14ac:dyDescent="0.25">
      <c r="A941" s="63"/>
      <c r="B941" s="63"/>
      <c r="C941" s="63"/>
      <c r="D941" s="63"/>
      <c r="E941" s="63"/>
    </row>
    <row r="942" spans="1:5" x14ac:dyDescent="0.25">
      <c r="A942" s="63"/>
      <c r="B942" s="63"/>
      <c r="C942" s="63"/>
      <c r="D942" s="63"/>
      <c r="E942" s="63"/>
    </row>
    <row r="943" spans="1:5" x14ac:dyDescent="0.25">
      <c r="A943" s="63"/>
      <c r="B943" s="63"/>
      <c r="C943" s="63"/>
      <c r="D943" s="63"/>
      <c r="E943" s="63"/>
    </row>
    <row r="944" spans="1:5" x14ac:dyDescent="0.25">
      <c r="A944" s="63"/>
      <c r="B944" s="63"/>
      <c r="C944" s="63"/>
      <c r="D944" s="63"/>
      <c r="E944" s="63"/>
    </row>
    <row r="945" spans="1:5" x14ac:dyDescent="0.25">
      <c r="A945" s="63"/>
      <c r="B945" s="63"/>
      <c r="C945" s="63"/>
      <c r="D945" s="63"/>
      <c r="E945" s="63"/>
    </row>
    <row r="946" spans="1:5" x14ac:dyDescent="0.25">
      <c r="A946" s="63"/>
      <c r="B946" s="63"/>
      <c r="C946" s="63"/>
      <c r="D946" s="63"/>
      <c r="E946" s="63"/>
    </row>
    <row r="947" spans="1:5" x14ac:dyDescent="0.25">
      <c r="A947" s="63"/>
      <c r="B947" s="63"/>
      <c r="C947" s="63"/>
      <c r="D947" s="63"/>
      <c r="E947" s="63"/>
    </row>
    <row r="948" spans="1:5" x14ac:dyDescent="0.25">
      <c r="A948" s="63"/>
      <c r="B948" s="63"/>
      <c r="C948" s="63"/>
      <c r="D948" s="63"/>
      <c r="E948" s="63"/>
    </row>
    <row r="949" spans="1:5" x14ac:dyDescent="0.25">
      <c r="A949" s="63"/>
      <c r="B949" s="63"/>
      <c r="C949" s="63"/>
      <c r="D949" s="63"/>
      <c r="E949" s="63"/>
    </row>
    <row r="950" spans="1:5" x14ac:dyDescent="0.25">
      <c r="A950" s="63"/>
      <c r="B950" s="63"/>
      <c r="C950" s="63"/>
      <c r="D950" s="63"/>
      <c r="E950" s="63"/>
    </row>
    <row r="951" spans="1:5" x14ac:dyDescent="0.25">
      <c r="A951" s="63"/>
      <c r="B951" s="63"/>
      <c r="C951" s="63"/>
      <c r="D951" s="63"/>
      <c r="E951" s="63"/>
    </row>
    <row r="952" spans="1:5" x14ac:dyDescent="0.25">
      <c r="A952" s="63"/>
      <c r="B952" s="63"/>
      <c r="C952" s="63"/>
      <c r="D952" s="63"/>
      <c r="E952" s="63"/>
    </row>
    <row r="953" spans="1:5" x14ac:dyDescent="0.25">
      <c r="A953" s="63"/>
      <c r="B953" s="63"/>
      <c r="C953" s="63"/>
      <c r="D953" s="63"/>
      <c r="E953" s="63"/>
    </row>
    <row r="954" spans="1:5" x14ac:dyDescent="0.25">
      <c r="A954" s="63"/>
      <c r="B954" s="63"/>
      <c r="C954" s="63"/>
      <c r="D954" s="63"/>
      <c r="E954" s="63"/>
    </row>
    <row r="955" spans="1:5" x14ac:dyDescent="0.25">
      <c r="A955" s="63"/>
      <c r="B955" s="63"/>
      <c r="C955" s="63"/>
      <c r="D955" s="63"/>
      <c r="E955" s="63"/>
    </row>
    <row r="956" spans="1:5" x14ac:dyDescent="0.25">
      <c r="A956" s="63"/>
      <c r="B956" s="63"/>
      <c r="C956" s="63"/>
      <c r="D956" s="63"/>
      <c r="E956" s="63"/>
    </row>
    <row r="957" spans="1:5" x14ac:dyDescent="0.25">
      <c r="A957" s="63"/>
      <c r="B957" s="63"/>
      <c r="C957" s="63"/>
      <c r="D957" s="63"/>
      <c r="E957" s="63"/>
    </row>
    <row r="958" spans="1:5" x14ac:dyDescent="0.25">
      <c r="A958" s="63"/>
      <c r="B958" s="63"/>
      <c r="C958" s="63"/>
      <c r="D958" s="63"/>
      <c r="E958" s="63"/>
    </row>
    <row r="959" spans="1:5" x14ac:dyDescent="0.25">
      <c r="A959" s="63"/>
      <c r="B959" s="63"/>
      <c r="C959" s="63"/>
      <c r="D959" s="63"/>
      <c r="E959" s="63"/>
    </row>
    <row r="960" spans="1:5" x14ac:dyDescent="0.25">
      <c r="A960" s="63"/>
      <c r="B960" s="63"/>
      <c r="C960" s="63"/>
      <c r="D960" s="63"/>
      <c r="E960" s="63"/>
    </row>
    <row r="961" spans="1:5" x14ac:dyDescent="0.25">
      <c r="A961" s="63"/>
      <c r="B961" s="63"/>
      <c r="C961" s="63"/>
      <c r="D961" s="63"/>
      <c r="E961" s="63"/>
    </row>
    <row r="962" spans="1:5" x14ac:dyDescent="0.25">
      <c r="A962" s="63"/>
      <c r="B962" s="63"/>
      <c r="C962" s="63"/>
      <c r="D962" s="63"/>
      <c r="E962" s="63"/>
    </row>
    <row r="963" spans="1:5" x14ac:dyDescent="0.25">
      <c r="A963" s="63"/>
      <c r="B963" s="63"/>
      <c r="C963" s="63"/>
      <c r="D963" s="63"/>
      <c r="E963" s="63"/>
    </row>
    <row r="964" spans="1:5" x14ac:dyDescent="0.25">
      <c r="A964" s="63"/>
      <c r="B964" s="63"/>
      <c r="C964" s="63"/>
      <c r="D964" s="63"/>
      <c r="E964" s="63"/>
    </row>
    <row r="965" spans="1:5" x14ac:dyDescent="0.25">
      <c r="A965" s="63"/>
      <c r="B965" s="63"/>
      <c r="C965" s="63"/>
      <c r="D965" s="63"/>
      <c r="E965" s="63"/>
    </row>
    <row r="966" spans="1:5" x14ac:dyDescent="0.25">
      <c r="A966" s="63"/>
      <c r="B966" s="63"/>
      <c r="C966" s="63"/>
      <c r="D966" s="63"/>
      <c r="E966" s="63"/>
    </row>
    <row r="967" spans="1:5" x14ac:dyDescent="0.25">
      <c r="A967" s="63"/>
      <c r="B967" s="63"/>
      <c r="C967" s="63"/>
      <c r="D967" s="63"/>
      <c r="E967" s="63"/>
    </row>
    <row r="968" spans="1:5" x14ac:dyDescent="0.25">
      <c r="A968" s="63"/>
      <c r="B968" s="63"/>
      <c r="C968" s="63"/>
      <c r="D968" s="63"/>
      <c r="E968" s="63"/>
    </row>
    <row r="969" spans="1:5" x14ac:dyDescent="0.25">
      <c r="A969" s="63"/>
      <c r="B969" s="63"/>
      <c r="C969" s="63"/>
      <c r="D969" s="63"/>
      <c r="E969" s="63"/>
    </row>
    <row r="970" spans="1:5" x14ac:dyDescent="0.25">
      <c r="A970" s="63"/>
      <c r="B970" s="63"/>
      <c r="C970" s="63"/>
      <c r="D970" s="63"/>
      <c r="E970" s="63"/>
    </row>
    <row r="971" spans="1:5" x14ac:dyDescent="0.25">
      <c r="A971" s="63"/>
      <c r="B971" s="63"/>
      <c r="C971" s="63"/>
      <c r="D971" s="63"/>
      <c r="E971" s="63"/>
    </row>
    <row r="972" spans="1:5" x14ac:dyDescent="0.25">
      <c r="A972" s="63"/>
      <c r="B972" s="63"/>
      <c r="C972" s="63"/>
      <c r="D972" s="63"/>
      <c r="E972" s="63"/>
    </row>
    <row r="973" spans="1:5" x14ac:dyDescent="0.25">
      <c r="A973" s="63"/>
      <c r="B973" s="63"/>
      <c r="C973" s="63"/>
      <c r="D973" s="63"/>
      <c r="E973" s="63"/>
    </row>
    <row r="974" spans="1:5" x14ac:dyDescent="0.25">
      <c r="A974" s="63"/>
      <c r="B974" s="63"/>
      <c r="C974" s="63"/>
      <c r="D974" s="63"/>
      <c r="E974" s="63"/>
    </row>
    <row r="975" spans="1:5" x14ac:dyDescent="0.25">
      <c r="A975" s="63"/>
      <c r="B975" s="63"/>
      <c r="C975" s="63"/>
      <c r="D975" s="63"/>
      <c r="E975" s="63"/>
    </row>
    <row r="976" spans="1:5" x14ac:dyDescent="0.25">
      <c r="A976" s="63"/>
      <c r="B976" s="63"/>
      <c r="C976" s="63"/>
      <c r="D976" s="63"/>
      <c r="E976" s="63"/>
    </row>
    <row r="977" spans="1:5" x14ac:dyDescent="0.25">
      <c r="A977" s="63"/>
      <c r="B977" s="63"/>
      <c r="C977" s="63"/>
      <c r="D977" s="63"/>
      <c r="E977" s="63"/>
    </row>
    <row r="978" spans="1:5" x14ac:dyDescent="0.25">
      <c r="A978" s="63"/>
      <c r="B978" s="63"/>
      <c r="C978" s="63"/>
      <c r="D978" s="63"/>
      <c r="E978" s="63"/>
    </row>
    <row r="979" spans="1:5" x14ac:dyDescent="0.25">
      <c r="A979" s="63"/>
      <c r="B979" s="63"/>
      <c r="C979" s="63"/>
      <c r="D979" s="63"/>
      <c r="E979" s="63"/>
    </row>
    <row r="980" spans="1:5" x14ac:dyDescent="0.25">
      <c r="A980" s="63"/>
      <c r="B980" s="63"/>
      <c r="C980" s="63"/>
      <c r="D980" s="63"/>
      <c r="E980" s="63"/>
    </row>
    <row r="981" spans="1:5" x14ac:dyDescent="0.25">
      <c r="A981" s="63"/>
      <c r="B981" s="63"/>
      <c r="C981" s="63"/>
      <c r="D981" s="63"/>
      <c r="E981" s="63"/>
    </row>
    <row r="982" spans="1:5" x14ac:dyDescent="0.25">
      <c r="A982" s="63"/>
      <c r="B982" s="63"/>
      <c r="C982" s="63"/>
      <c r="D982" s="63"/>
      <c r="E982" s="63"/>
    </row>
    <row r="983" spans="1:5" x14ac:dyDescent="0.25">
      <c r="A983" s="63"/>
      <c r="B983" s="63"/>
      <c r="C983" s="63"/>
      <c r="D983" s="63"/>
      <c r="E983" s="63"/>
    </row>
    <row r="984" spans="1:5" x14ac:dyDescent="0.25">
      <c r="A984" s="63"/>
      <c r="B984" s="63"/>
      <c r="C984" s="63"/>
      <c r="D984" s="63"/>
      <c r="E984" s="63"/>
    </row>
    <row r="985" spans="1:5" x14ac:dyDescent="0.25">
      <c r="A985" s="63"/>
      <c r="B985" s="63"/>
      <c r="C985" s="63"/>
      <c r="D985" s="63"/>
      <c r="E985" s="63"/>
    </row>
    <row r="986" spans="1:5" x14ac:dyDescent="0.25">
      <c r="A986" s="63"/>
      <c r="B986" s="63"/>
      <c r="C986" s="63"/>
      <c r="D986" s="63"/>
      <c r="E986" s="63"/>
    </row>
    <row r="987" spans="1:5" x14ac:dyDescent="0.25">
      <c r="A987" s="63"/>
      <c r="B987" s="63"/>
      <c r="C987" s="63"/>
      <c r="D987" s="63"/>
      <c r="E987" s="63"/>
    </row>
    <row r="988" spans="1:5" x14ac:dyDescent="0.25">
      <c r="A988" s="63"/>
      <c r="B988" s="63"/>
      <c r="C988" s="63"/>
      <c r="D988" s="63"/>
      <c r="E988" s="63"/>
    </row>
    <row r="989" spans="1:5" x14ac:dyDescent="0.25">
      <c r="A989" s="63"/>
      <c r="B989" s="63"/>
      <c r="C989" s="63"/>
      <c r="D989" s="63"/>
      <c r="E989" s="63"/>
    </row>
    <row r="990" spans="1:5" x14ac:dyDescent="0.25">
      <c r="A990" s="63"/>
      <c r="B990" s="63"/>
      <c r="C990" s="63"/>
      <c r="D990" s="63"/>
      <c r="E990" s="63"/>
    </row>
    <row r="991" spans="1:5" x14ac:dyDescent="0.25">
      <c r="A991" s="63"/>
      <c r="B991" s="63"/>
      <c r="C991" s="63"/>
      <c r="D991" s="63"/>
      <c r="E991" s="63"/>
    </row>
    <row r="992" spans="1:5" x14ac:dyDescent="0.25">
      <c r="A992" s="63"/>
      <c r="B992" s="63"/>
      <c r="C992" s="63"/>
      <c r="D992" s="63"/>
      <c r="E992" s="63"/>
    </row>
    <row r="993" spans="1:5" x14ac:dyDescent="0.25">
      <c r="A993" s="63"/>
      <c r="B993" s="63"/>
      <c r="C993" s="63"/>
      <c r="D993" s="63"/>
      <c r="E993" s="63"/>
    </row>
    <row r="994" spans="1:5" x14ac:dyDescent="0.25">
      <c r="A994" s="63"/>
      <c r="B994" s="63"/>
      <c r="C994" s="63"/>
      <c r="D994" s="63"/>
      <c r="E994" s="63"/>
    </row>
    <row r="995" spans="1:5" x14ac:dyDescent="0.25">
      <c r="A995" s="63"/>
      <c r="B995" s="63"/>
      <c r="C995" s="63"/>
      <c r="D995" s="63"/>
      <c r="E995" s="63"/>
    </row>
    <row r="996" spans="1:5" x14ac:dyDescent="0.25">
      <c r="A996" s="63"/>
      <c r="B996" s="63"/>
      <c r="C996" s="63"/>
      <c r="D996" s="63"/>
      <c r="E996" s="63"/>
    </row>
    <row r="997" spans="1:5" x14ac:dyDescent="0.25">
      <c r="A997" s="63"/>
      <c r="B997" s="63"/>
      <c r="C997" s="63"/>
      <c r="D997" s="63"/>
      <c r="E997" s="63"/>
    </row>
    <row r="998" spans="1:5" x14ac:dyDescent="0.25">
      <c r="A998" s="63"/>
      <c r="B998" s="63"/>
      <c r="C998" s="63"/>
      <c r="D998" s="63"/>
      <c r="E998" s="63"/>
    </row>
    <row r="999" spans="1:5" x14ac:dyDescent="0.25">
      <c r="A999" s="63"/>
      <c r="B999" s="63"/>
      <c r="C999" s="63"/>
      <c r="D999" s="63"/>
      <c r="E999" s="63"/>
    </row>
    <row r="1000" spans="1:5" x14ac:dyDescent="0.25">
      <c r="A1000" s="63"/>
      <c r="B1000" s="63"/>
      <c r="C1000" s="63"/>
      <c r="D1000" s="63"/>
      <c r="E1000" s="63"/>
    </row>
    <row r="1001" spans="1:5" x14ac:dyDescent="0.25">
      <c r="A1001" s="63"/>
      <c r="B1001" s="63"/>
      <c r="C1001" s="63"/>
      <c r="D1001" s="63"/>
      <c r="E1001" s="63"/>
    </row>
    <row r="1002" spans="1:5" x14ac:dyDescent="0.25">
      <c r="A1002" s="63"/>
      <c r="B1002" s="63"/>
      <c r="C1002" s="63"/>
      <c r="D1002" s="63"/>
      <c r="E1002" s="63"/>
    </row>
    <row r="1003" spans="1:5" x14ac:dyDescent="0.25">
      <c r="A1003" s="63"/>
      <c r="B1003" s="63"/>
      <c r="C1003" s="63"/>
      <c r="D1003" s="63"/>
      <c r="E1003" s="63"/>
    </row>
    <row r="1004" spans="1:5" x14ac:dyDescent="0.25">
      <c r="A1004" s="63"/>
      <c r="B1004" s="63"/>
      <c r="C1004" s="63"/>
      <c r="D1004" s="63"/>
      <c r="E1004" s="63"/>
    </row>
    <row r="1005" spans="1:5" x14ac:dyDescent="0.25">
      <c r="A1005" s="63"/>
      <c r="B1005" s="63"/>
      <c r="C1005" s="63"/>
      <c r="D1005" s="63"/>
      <c r="E1005" s="63"/>
    </row>
    <row r="1006" spans="1:5" x14ac:dyDescent="0.25">
      <c r="A1006" s="63"/>
      <c r="B1006" s="63"/>
      <c r="C1006" s="63"/>
      <c r="D1006" s="63"/>
      <c r="E1006" s="63"/>
    </row>
    <row r="1007" spans="1:5" x14ac:dyDescent="0.25">
      <c r="A1007" s="63"/>
      <c r="B1007" s="63"/>
      <c r="C1007" s="63"/>
      <c r="D1007" s="63"/>
      <c r="E1007" s="63"/>
    </row>
    <row r="1008" spans="1:5" x14ac:dyDescent="0.25">
      <c r="A1008" s="63"/>
      <c r="B1008" s="63"/>
      <c r="C1008" s="63"/>
      <c r="D1008" s="63"/>
      <c r="E1008" s="63"/>
    </row>
    <row r="1009" spans="1:5" x14ac:dyDescent="0.25">
      <c r="A1009" s="63"/>
      <c r="B1009" s="63"/>
      <c r="C1009" s="63"/>
      <c r="D1009" s="63"/>
      <c r="E1009" s="63"/>
    </row>
    <row r="1010" spans="1:5" x14ac:dyDescent="0.25">
      <c r="A1010" s="63"/>
      <c r="B1010" s="63"/>
      <c r="C1010" s="63"/>
      <c r="D1010" s="63"/>
      <c r="E1010" s="63"/>
    </row>
    <row r="1011" spans="1:5" x14ac:dyDescent="0.25">
      <c r="A1011" s="63"/>
      <c r="B1011" s="63"/>
      <c r="C1011" s="63"/>
      <c r="D1011" s="63"/>
      <c r="E1011" s="63"/>
    </row>
    <row r="1012" spans="1:5" x14ac:dyDescent="0.25">
      <c r="A1012" s="63"/>
      <c r="B1012" s="63"/>
      <c r="C1012" s="63"/>
      <c r="D1012" s="63"/>
      <c r="E1012" s="63"/>
    </row>
    <row r="1013" spans="1:5" x14ac:dyDescent="0.25">
      <c r="A1013" s="63"/>
      <c r="B1013" s="63"/>
      <c r="C1013" s="63"/>
      <c r="D1013" s="63"/>
      <c r="E1013" s="63"/>
    </row>
    <row r="1014" spans="1:5" x14ac:dyDescent="0.25">
      <c r="A1014" s="63"/>
      <c r="B1014" s="63"/>
      <c r="C1014" s="63"/>
      <c r="D1014" s="63"/>
      <c r="E1014" s="63"/>
    </row>
    <row r="1015" spans="1:5" x14ac:dyDescent="0.25">
      <c r="A1015" s="63"/>
      <c r="B1015" s="63"/>
      <c r="C1015" s="63"/>
      <c r="D1015" s="63"/>
      <c r="E1015" s="63"/>
    </row>
    <row r="1016" spans="1:5" x14ac:dyDescent="0.25">
      <c r="A1016" s="63"/>
      <c r="B1016" s="63"/>
      <c r="C1016" s="63"/>
      <c r="D1016" s="63"/>
      <c r="E1016" s="63"/>
    </row>
    <row r="1017" spans="1:5" x14ac:dyDescent="0.25">
      <c r="A1017" s="63"/>
      <c r="B1017" s="63"/>
      <c r="C1017" s="63"/>
      <c r="D1017" s="63"/>
      <c r="E1017" s="63"/>
    </row>
    <row r="1018" spans="1:5" x14ac:dyDescent="0.25">
      <c r="A1018" s="63"/>
      <c r="B1018" s="63"/>
      <c r="C1018" s="63"/>
      <c r="D1018" s="63"/>
      <c r="E1018" s="63"/>
    </row>
    <row r="1019" spans="1:5" x14ac:dyDescent="0.25">
      <c r="A1019" s="63"/>
      <c r="B1019" s="63"/>
      <c r="C1019" s="63"/>
      <c r="D1019" s="63"/>
      <c r="E1019" s="63"/>
    </row>
    <row r="1020" spans="1:5" x14ac:dyDescent="0.25">
      <c r="A1020" s="63"/>
      <c r="B1020" s="63"/>
      <c r="C1020" s="63"/>
      <c r="D1020" s="63"/>
      <c r="E1020" s="63"/>
    </row>
    <row r="1021" spans="1:5" x14ac:dyDescent="0.25">
      <c r="A1021" s="63"/>
      <c r="B1021" s="63"/>
      <c r="C1021" s="63"/>
      <c r="D1021" s="63"/>
      <c r="E1021" s="63"/>
    </row>
    <row r="1022" spans="1:5" x14ac:dyDescent="0.25">
      <c r="A1022" s="63"/>
      <c r="B1022" s="63"/>
      <c r="C1022" s="63"/>
      <c r="D1022" s="63"/>
      <c r="E1022" s="63"/>
    </row>
    <row r="1023" spans="1:5" x14ac:dyDescent="0.25">
      <c r="A1023" s="63"/>
      <c r="B1023" s="63"/>
      <c r="C1023" s="63"/>
      <c r="D1023" s="63"/>
      <c r="E1023" s="63"/>
    </row>
    <row r="1024" spans="1:5" x14ac:dyDescent="0.25">
      <c r="A1024" s="63"/>
      <c r="B1024" s="63"/>
      <c r="C1024" s="63"/>
      <c r="D1024" s="63"/>
      <c r="E1024" s="63"/>
    </row>
    <row r="1025" spans="1:5" x14ac:dyDescent="0.25">
      <c r="A1025" s="63"/>
      <c r="B1025" s="63"/>
      <c r="C1025" s="63"/>
      <c r="D1025" s="63"/>
      <c r="E1025" s="63"/>
    </row>
    <row r="1026" spans="1:5" x14ac:dyDescent="0.25">
      <c r="A1026" s="63"/>
      <c r="B1026" s="63"/>
      <c r="C1026" s="63"/>
      <c r="D1026" s="63"/>
      <c r="E1026" s="63"/>
    </row>
    <row r="1027" spans="1:5" x14ac:dyDescent="0.25">
      <c r="A1027" s="63"/>
      <c r="B1027" s="63"/>
      <c r="C1027" s="63"/>
      <c r="D1027" s="63"/>
      <c r="E1027" s="63"/>
    </row>
    <row r="1028" spans="1:5" x14ac:dyDescent="0.25">
      <c r="A1028" s="63"/>
      <c r="B1028" s="63"/>
      <c r="C1028" s="63"/>
      <c r="D1028" s="63"/>
      <c r="E1028" s="63"/>
    </row>
    <row r="1029" spans="1:5" x14ac:dyDescent="0.25">
      <c r="A1029" s="63"/>
      <c r="B1029" s="63"/>
      <c r="C1029" s="63"/>
      <c r="D1029" s="63"/>
      <c r="E1029" s="63"/>
    </row>
    <row r="1030" spans="1:5" x14ac:dyDescent="0.25">
      <c r="A1030" s="63"/>
      <c r="B1030" s="63"/>
      <c r="C1030" s="63"/>
      <c r="D1030" s="63"/>
      <c r="E1030" s="63"/>
    </row>
    <row r="1031" spans="1:5" x14ac:dyDescent="0.25">
      <c r="A1031" s="63"/>
      <c r="B1031" s="63"/>
      <c r="C1031" s="63"/>
      <c r="D1031" s="63"/>
      <c r="E1031" s="63"/>
    </row>
    <row r="1032" spans="1:5" x14ac:dyDescent="0.25">
      <c r="A1032" s="63"/>
      <c r="B1032" s="63"/>
      <c r="C1032" s="63"/>
      <c r="D1032" s="63"/>
      <c r="E1032" s="63"/>
    </row>
    <row r="1033" spans="1:5" x14ac:dyDescent="0.25">
      <c r="A1033" s="63"/>
      <c r="B1033" s="63"/>
      <c r="C1033" s="63"/>
      <c r="D1033" s="63"/>
      <c r="E1033" s="63"/>
    </row>
    <row r="1034" spans="1:5" x14ac:dyDescent="0.25">
      <c r="A1034" s="63"/>
      <c r="B1034" s="63"/>
      <c r="C1034" s="63"/>
      <c r="D1034" s="63"/>
      <c r="E1034" s="63"/>
    </row>
    <row r="1035" spans="1:5" x14ac:dyDescent="0.25">
      <c r="A1035" s="63"/>
      <c r="B1035" s="63"/>
      <c r="C1035" s="63"/>
      <c r="D1035" s="63"/>
      <c r="E1035" s="63"/>
    </row>
    <row r="1036" spans="1:5" x14ac:dyDescent="0.25">
      <c r="A1036" s="63"/>
      <c r="B1036" s="63"/>
      <c r="C1036" s="63"/>
      <c r="D1036" s="63"/>
      <c r="E1036" s="63"/>
    </row>
    <row r="1037" spans="1:5" x14ac:dyDescent="0.25">
      <c r="A1037" s="63"/>
      <c r="B1037" s="63"/>
      <c r="C1037" s="63"/>
      <c r="D1037" s="63"/>
      <c r="E1037" s="63"/>
    </row>
    <row r="1038" spans="1:5" x14ac:dyDescent="0.25">
      <c r="A1038" s="63"/>
      <c r="B1038" s="63"/>
      <c r="C1038" s="63"/>
      <c r="D1038" s="63"/>
      <c r="E1038" s="63"/>
    </row>
    <row r="1039" spans="1:5" x14ac:dyDescent="0.25">
      <c r="A1039" s="63"/>
      <c r="B1039" s="63"/>
      <c r="C1039" s="63"/>
      <c r="D1039" s="63"/>
      <c r="E1039" s="63"/>
    </row>
    <row r="1040" spans="1:5" x14ac:dyDescent="0.25">
      <c r="A1040" s="63"/>
      <c r="B1040" s="63"/>
      <c r="C1040" s="63"/>
      <c r="D1040" s="63"/>
      <c r="E1040" s="63"/>
    </row>
    <row r="1041" spans="1:5" x14ac:dyDescent="0.25">
      <c r="A1041" s="63"/>
      <c r="B1041" s="63"/>
      <c r="C1041" s="63"/>
      <c r="D1041" s="63"/>
      <c r="E1041" s="63"/>
    </row>
    <row r="1042" spans="1:5" x14ac:dyDescent="0.25">
      <c r="A1042" s="63"/>
      <c r="B1042" s="63"/>
      <c r="C1042" s="63"/>
      <c r="D1042" s="63"/>
      <c r="E1042" s="63"/>
    </row>
    <row r="1043" spans="1:5" x14ac:dyDescent="0.25">
      <c r="A1043" s="63"/>
      <c r="B1043" s="63"/>
      <c r="C1043" s="63"/>
      <c r="D1043" s="63"/>
      <c r="E1043" s="63"/>
    </row>
    <row r="1044" spans="1:5" x14ac:dyDescent="0.25">
      <c r="A1044" s="63"/>
      <c r="B1044" s="63"/>
      <c r="C1044" s="63"/>
      <c r="D1044" s="63"/>
      <c r="E1044" s="63"/>
    </row>
    <row r="1045" spans="1:5" x14ac:dyDescent="0.25">
      <c r="A1045" s="63"/>
      <c r="B1045" s="63"/>
      <c r="C1045" s="63"/>
      <c r="D1045" s="63"/>
      <c r="E1045" s="63"/>
    </row>
    <row r="1046" spans="1:5" x14ac:dyDescent="0.25">
      <c r="A1046" s="63"/>
      <c r="B1046" s="63"/>
      <c r="C1046" s="63"/>
      <c r="D1046" s="63"/>
      <c r="E1046" s="63"/>
    </row>
    <row r="1047" spans="1:5" x14ac:dyDescent="0.25">
      <c r="A1047" s="63"/>
      <c r="B1047" s="63"/>
      <c r="C1047" s="63"/>
      <c r="D1047" s="63"/>
      <c r="E1047" s="63"/>
    </row>
    <row r="1048" spans="1:5" x14ac:dyDescent="0.25">
      <c r="A1048" s="63"/>
      <c r="B1048" s="63"/>
      <c r="C1048" s="63"/>
      <c r="D1048" s="63"/>
      <c r="E1048" s="63"/>
    </row>
    <row r="1049" spans="1:5" x14ac:dyDescent="0.25">
      <c r="A1049" s="63"/>
      <c r="B1049" s="63"/>
      <c r="C1049" s="63"/>
      <c r="D1049" s="63"/>
      <c r="E1049" s="63"/>
    </row>
    <row r="1050" spans="1:5" x14ac:dyDescent="0.25">
      <c r="A1050" s="63"/>
      <c r="B1050" s="63"/>
      <c r="C1050" s="63"/>
      <c r="D1050" s="63"/>
      <c r="E1050" s="63"/>
    </row>
    <row r="1051" spans="1:5" x14ac:dyDescent="0.25">
      <c r="A1051" s="63"/>
      <c r="B1051" s="63"/>
      <c r="C1051" s="63"/>
      <c r="D1051" s="63"/>
      <c r="E1051" s="63"/>
    </row>
    <row r="1052" spans="1:5" x14ac:dyDescent="0.25">
      <c r="A1052" s="63"/>
      <c r="B1052" s="63"/>
      <c r="C1052" s="63"/>
      <c r="D1052" s="63"/>
      <c r="E1052" s="63"/>
    </row>
    <row r="1053" spans="1:5" x14ac:dyDescent="0.25">
      <c r="A1053" s="63"/>
      <c r="B1053" s="63"/>
      <c r="C1053" s="63"/>
      <c r="D1053" s="63"/>
      <c r="E1053" s="63"/>
    </row>
    <row r="1054" spans="1:5" x14ac:dyDescent="0.25">
      <c r="A1054" s="63"/>
      <c r="B1054" s="63"/>
      <c r="C1054" s="63"/>
      <c r="D1054" s="63"/>
      <c r="E1054" s="63"/>
    </row>
    <row r="1055" spans="1:5" x14ac:dyDescent="0.25">
      <c r="A1055" s="63"/>
      <c r="B1055" s="63"/>
      <c r="C1055" s="63"/>
      <c r="D1055" s="63"/>
      <c r="E1055" s="63"/>
    </row>
    <row r="1056" spans="1:5" x14ac:dyDescent="0.25">
      <c r="A1056" s="63"/>
      <c r="B1056" s="63"/>
      <c r="C1056" s="63"/>
      <c r="D1056" s="63"/>
      <c r="E1056" s="63"/>
    </row>
    <row r="1057" spans="1:5" x14ac:dyDescent="0.25">
      <c r="A1057" s="63"/>
      <c r="B1057" s="63"/>
      <c r="C1057" s="63"/>
      <c r="D1057" s="63"/>
      <c r="E1057" s="63"/>
    </row>
    <row r="1058" spans="1:5" x14ac:dyDescent="0.25">
      <c r="A1058" s="63"/>
      <c r="B1058" s="63"/>
      <c r="C1058" s="63"/>
      <c r="D1058" s="63"/>
      <c r="E1058" s="63"/>
    </row>
    <row r="1059" spans="1:5" x14ac:dyDescent="0.25">
      <c r="A1059" s="63"/>
      <c r="B1059" s="63"/>
      <c r="C1059" s="63"/>
      <c r="D1059" s="63"/>
      <c r="E1059" s="63"/>
    </row>
    <row r="1060" spans="1:5" x14ac:dyDescent="0.25">
      <c r="A1060" s="63"/>
      <c r="B1060" s="63"/>
      <c r="C1060" s="63"/>
      <c r="D1060" s="63"/>
      <c r="E1060" s="63"/>
    </row>
    <row r="1061" spans="1:5" x14ac:dyDescent="0.25">
      <c r="A1061" s="63"/>
      <c r="B1061" s="63"/>
      <c r="C1061" s="63"/>
      <c r="D1061" s="63"/>
      <c r="E1061" s="63"/>
    </row>
    <row r="1062" spans="1:5" x14ac:dyDescent="0.25">
      <c r="A1062" s="63"/>
      <c r="B1062" s="63"/>
      <c r="C1062" s="63"/>
      <c r="D1062" s="63"/>
      <c r="E1062" s="63"/>
    </row>
    <row r="1063" spans="1:5" x14ac:dyDescent="0.25">
      <c r="A1063" s="63"/>
      <c r="B1063" s="63"/>
      <c r="C1063" s="63"/>
      <c r="D1063" s="63"/>
      <c r="E1063" s="63"/>
    </row>
    <row r="1064" spans="1:5" x14ac:dyDescent="0.25">
      <c r="A1064" s="63"/>
      <c r="B1064" s="63"/>
      <c r="C1064" s="63"/>
      <c r="D1064" s="63"/>
      <c r="E1064" s="63"/>
    </row>
    <row r="1065" spans="1:5" x14ac:dyDescent="0.25">
      <c r="A1065" s="63"/>
      <c r="B1065" s="63"/>
      <c r="C1065" s="63"/>
      <c r="D1065" s="63"/>
      <c r="E1065" s="63"/>
    </row>
    <row r="1066" spans="1:5" x14ac:dyDescent="0.25">
      <c r="A1066" s="63"/>
      <c r="B1066" s="63"/>
      <c r="C1066" s="63"/>
      <c r="D1066" s="63"/>
      <c r="E1066" s="63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58"/>
  <sheetViews>
    <sheetView zoomScale="110" zoomScaleNormal="110" workbookViewId="0">
      <pane xSplit="1" topLeftCell="AD1" activePane="topRight" state="frozen"/>
      <selection pane="topRight" activeCell="AE12" sqref="AE12"/>
    </sheetView>
  </sheetViews>
  <sheetFormatPr baseColWidth="10" defaultRowHeight="15.75" x14ac:dyDescent="0.25"/>
  <cols>
    <col min="1" max="1" width="34" style="25" bestFit="1" customWidth="1"/>
    <col min="2" max="2" width="16.140625" style="25" bestFit="1" customWidth="1"/>
    <col min="3" max="3" width="24.140625" style="25" bestFit="1" customWidth="1"/>
    <col min="4" max="5" width="23.7109375" style="25" customWidth="1"/>
    <col min="6" max="6" width="23.7109375" style="42" customWidth="1"/>
    <col min="7" max="8" width="23.7109375" style="25" customWidth="1"/>
    <col min="9" max="9" width="23.7109375" style="42" customWidth="1"/>
    <col min="10" max="11" width="23.7109375" style="25" customWidth="1"/>
    <col min="12" max="12" width="23.7109375" style="42" customWidth="1"/>
    <col min="13" max="14" width="23.7109375" style="25" customWidth="1"/>
    <col min="15" max="15" width="23.7109375" style="42" customWidth="1"/>
    <col min="16" max="17" width="23.7109375" style="25" customWidth="1"/>
    <col min="18" max="18" width="23.7109375" style="42" customWidth="1"/>
    <col min="19" max="20" width="23.7109375" style="25" customWidth="1"/>
    <col min="21" max="21" width="23.7109375" style="42" customWidth="1"/>
    <col min="22" max="270" width="23.7109375" style="25" customWidth="1"/>
    <col min="271" max="16384" width="11.42578125" style="25"/>
  </cols>
  <sheetData>
    <row r="1" spans="1:270" x14ac:dyDescent="0.25">
      <c r="B1" s="25" t="s">
        <v>38</v>
      </c>
      <c r="C1" s="36">
        <f>SUM(B12,B13,B19)</f>
        <v>895687</v>
      </c>
      <c r="D1" s="36"/>
      <c r="E1" s="36">
        <f t="shared" ref="E1:U1" si="0">SUM(D12,D13,D19)</f>
        <v>726912</v>
      </c>
      <c r="F1" s="36">
        <f t="shared" si="0"/>
        <v>0</v>
      </c>
      <c r="G1" s="36">
        <f t="shared" si="0"/>
        <v>0</v>
      </c>
      <c r="H1" s="36">
        <f t="shared" si="0"/>
        <v>541512</v>
      </c>
      <c r="I1" s="36">
        <f t="shared" si="0"/>
        <v>0</v>
      </c>
      <c r="J1" s="36">
        <f t="shared" si="0"/>
        <v>0</v>
      </c>
      <c r="K1" s="36">
        <f t="shared" si="0"/>
        <v>178653</v>
      </c>
      <c r="L1" s="36">
        <f t="shared" si="0"/>
        <v>0</v>
      </c>
      <c r="M1" s="36">
        <f t="shared" si="0"/>
        <v>0</v>
      </c>
      <c r="N1" s="36">
        <f t="shared" si="0"/>
        <v>0</v>
      </c>
      <c r="O1" s="36">
        <f t="shared" si="0"/>
        <v>0</v>
      </c>
      <c r="P1" s="36">
        <f t="shared" si="0"/>
        <v>0</v>
      </c>
      <c r="Q1" s="36">
        <f t="shared" si="0"/>
        <v>954362</v>
      </c>
      <c r="R1" s="36">
        <f t="shared" si="0"/>
        <v>0</v>
      </c>
      <c r="S1" s="36">
        <f t="shared" si="0"/>
        <v>0</v>
      </c>
      <c r="T1" s="36">
        <f t="shared" si="0"/>
        <v>701262</v>
      </c>
      <c r="U1" s="36">
        <f t="shared" si="0"/>
        <v>0</v>
      </c>
    </row>
    <row r="2" spans="1:270" x14ac:dyDescent="0.25">
      <c r="B2" s="25" t="s">
        <v>39</v>
      </c>
      <c r="C2" s="36">
        <f>SUM(B14+B15+B16+B17+B18+B21)</f>
        <v>62014.5</v>
      </c>
      <c r="D2" s="36"/>
      <c r="E2" s="36">
        <f t="shared" ref="E2:U2" si="1">SUM(D14+D15+D16+D17+D18+D21)</f>
        <v>47064.5</v>
      </c>
      <c r="F2" s="36">
        <f t="shared" si="1"/>
        <v>0</v>
      </c>
      <c r="G2" s="36">
        <f t="shared" si="1"/>
        <v>0</v>
      </c>
      <c r="H2" s="36">
        <f t="shared" si="1"/>
        <v>22132</v>
      </c>
      <c r="I2" s="36">
        <f t="shared" si="1"/>
        <v>0</v>
      </c>
      <c r="J2" s="36">
        <f t="shared" si="1"/>
        <v>0</v>
      </c>
      <c r="K2" s="36">
        <f t="shared" si="1"/>
        <v>0</v>
      </c>
      <c r="L2" s="36">
        <f t="shared" si="1"/>
        <v>0</v>
      </c>
      <c r="M2" s="36">
        <f t="shared" si="1"/>
        <v>0</v>
      </c>
      <c r="N2" s="36">
        <f t="shared" si="1"/>
        <v>0</v>
      </c>
      <c r="O2" s="36">
        <f t="shared" si="1"/>
        <v>0</v>
      </c>
      <c r="P2" s="36">
        <f t="shared" si="1"/>
        <v>0</v>
      </c>
      <c r="Q2" s="36">
        <f t="shared" si="1"/>
        <v>170539</v>
      </c>
      <c r="R2" s="36">
        <f t="shared" si="1"/>
        <v>0</v>
      </c>
      <c r="S2" s="36">
        <f t="shared" si="1"/>
        <v>0</v>
      </c>
      <c r="T2" s="36">
        <f t="shared" si="1"/>
        <v>16284042</v>
      </c>
      <c r="U2" s="36">
        <f t="shared" si="1"/>
        <v>0</v>
      </c>
    </row>
    <row r="3" spans="1:270" x14ac:dyDescent="0.25">
      <c r="B3" s="25" t="s">
        <v>40</v>
      </c>
      <c r="C3" s="36">
        <f>B20</f>
        <v>32100</v>
      </c>
      <c r="D3" s="36"/>
      <c r="E3" s="36">
        <f t="shared" ref="E3:U3" si="2">D20</f>
        <v>4300</v>
      </c>
      <c r="F3" s="36">
        <f t="shared" si="2"/>
        <v>0</v>
      </c>
      <c r="G3" s="36">
        <f t="shared" si="2"/>
        <v>0</v>
      </c>
      <c r="H3" s="36">
        <f t="shared" si="2"/>
        <v>3650</v>
      </c>
      <c r="I3" s="36">
        <f t="shared" si="2"/>
        <v>0</v>
      </c>
      <c r="J3" s="36">
        <f t="shared" si="2"/>
        <v>0</v>
      </c>
      <c r="K3" s="36">
        <f t="shared" si="2"/>
        <v>0</v>
      </c>
      <c r="L3" s="36">
        <f t="shared" si="2"/>
        <v>0</v>
      </c>
      <c r="M3" s="36">
        <f t="shared" si="2"/>
        <v>0</v>
      </c>
      <c r="N3" s="36">
        <f t="shared" si="2"/>
        <v>0</v>
      </c>
      <c r="O3" s="36">
        <f t="shared" si="2"/>
        <v>0</v>
      </c>
      <c r="P3" s="36">
        <f t="shared" si="2"/>
        <v>0</v>
      </c>
      <c r="Q3" s="36">
        <f t="shared" si="2"/>
        <v>300</v>
      </c>
      <c r="R3" s="36">
        <f t="shared" si="2"/>
        <v>0</v>
      </c>
      <c r="S3" s="36">
        <f t="shared" si="2"/>
        <v>0</v>
      </c>
      <c r="T3" s="36">
        <f t="shared" si="2"/>
        <v>2525</v>
      </c>
      <c r="U3" s="36">
        <f t="shared" si="2"/>
        <v>0</v>
      </c>
    </row>
    <row r="4" spans="1:270" x14ac:dyDescent="0.25">
      <c r="B4" s="25" t="s">
        <v>41</v>
      </c>
      <c r="C4" s="36">
        <f>B22</f>
        <v>20000</v>
      </c>
      <c r="D4" s="36"/>
      <c r="E4" s="36">
        <f t="shared" ref="E4:U4" si="3">D22</f>
        <v>0</v>
      </c>
      <c r="F4" s="36">
        <f t="shared" si="3"/>
        <v>0</v>
      </c>
      <c r="G4" s="36">
        <f t="shared" si="3"/>
        <v>0</v>
      </c>
      <c r="H4" s="36">
        <f t="shared" si="3"/>
        <v>0</v>
      </c>
      <c r="I4" s="36">
        <f t="shared" si="3"/>
        <v>0</v>
      </c>
      <c r="J4" s="36">
        <f t="shared" si="3"/>
        <v>0</v>
      </c>
      <c r="K4" s="36">
        <f t="shared" si="3"/>
        <v>0</v>
      </c>
      <c r="L4" s="36">
        <f t="shared" si="3"/>
        <v>0</v>
      </c>
      <c r="M4" s="36">
        <f t="shared" si="3"/>
        <v>0</v>
      </c>
      <c r="N4" s="36">
        <f t="shared" si="3"/>
        <v>0</v>
      </c>
      <c r="O4" s="36">
        <f t="shared" si="3"/>
        <v>0</v>
      </c>
      <c r="P4" s="36">
        <f t="shared" si="3"/>
        <v>0</v>
      </c>
      <c r="Q4" s="36">
        <f t="shared" si="3"/>
        <v>0</v>
      </c>
      <c r="R4" s="36">
        <f t="shared" si="3"/>
        <v>0</v>
      </c>
      <c r="S4" s="36">
        <f t="shared" si="3"/>
        <v>0</v>
      </c>
      <c r="T4" s="36">
        <f t="shared" si="3"/>
        <v>0</v>
      </c>
      <c r="U4" s="36">
        <f t="shared" si="3"/>
        <v>0</v>
      </c>
    </row>
    <row r="5" spans="1:270" x14ac:dyDescent="0.25">
      <c r="B5" s="25" t="s">
        <v>42</v>
      </c>
      <c r="C5" s="36">
        <f>B23</f>
        <v>15000</v>
      </c>
      <c r="D5" s="36"/>
      <c r="E5" s="36">
        <f t="shared" ref="E5:U5" si="4">D23</f>
        <v>0</v>
      </c>
      <c r="F5" s="36">
        <f t="shared" si="4"/>
        <v>0</v>
      </c>
      <c r="G5" s="36">
        <f t="shared" si="4"/>
        <v>0</v>
      </c>
      <c r="H5" s="36">
        <f t="shared" si="4"/>
        <v>0</v>
      </c>
      <c r="I5" s="36">
        <f t="shared" si="4"/>
        <v>0</v>
      </c>
      <c r="J5" s="36">
        <f t="shared" si="4"/>
        <v>0</v>
      </c>
      <c r="K5" s="36">
        <f t="shared" si="4"/>
        <v>0</v>
      </c>
      <c r="L5" s="36">
        <f t="shared" si="4"/>
        <v>0</v>
      </c>
      <c r="M5" s="36">
        <f t="shared" si="4"/>
        <v>0</v>
      </c>
      <c r="N5" s="36">
        <f t="shared" si="4"/>
        <v>0</v>
      </c>
      <c r="O5" s="36">
        <f t="shared" si="4"/>
        <v>0</v>
      </c>
      <c r="P5" s="36">
        <f t="shared" si="4"/>
        <v>0</v>
      </c>
      <c r="Q5" s="36">
        <f t="shared" si="4"/>
        <v>0</v>
      </c>
      <c r="R5" s="36">
        <f t="shared" si="4"/>
        <v>0</v>
      </c>
      <c r="S5" s="36">
        <f t="shared" si="4"/>
        <v>0</v>
      </c>
      <c r="T5" s="36">
        <f t="shared" si="4"/>
        <v>0</v>
      </c>
      <c r="U5" s="36">
        <f t="shared" si="4"/>
        <v>0</v>
      </c>
    </row>
    <row r="6" spans="1:270" x14ac:dyDescent="0.25">
      <c r="B6" s="25" t="s">
        <v>46</v>
      </c>
      <c r="C6" s="36">
        <f>B24</f>
        <v>-200000</v>
      </c>
      <c r="D6" s="36"/>
      <c r="E6" s="36">
        <f t="shared" ref="E6:U6" si="5">D24</f>
        <v>0</v>
      </c>
      <c r="F6" s="36" t="str">
        <f t="shared" si="5"/>
        <v>_</v>
      </c>
      <c r="G6" s="36">
        <f t="shared" si="5"/>
        <v>0</v>
      </c>
      <c r="H6" s="36" t="str">
        <f t="shared" si="5"/>
        <v>_</v>
      </c>
      <c r="I6" s="36">
        <f t="shared" si="5"/>
        <v>0</v>
      </c>
      <c r="J6" s="36" t="str">
        <f t="shared" si="5"/>
        <v>_</v>
      </c>
      <c r="K6" s="36" t="str">
        <f t="shared" si="5"/>
        <v>_</v>
      </c>
      <c r="L6" s="36">
        <f t="shared" si="5"/>
        <v>0</v>
      </c>
      <c r="M6" s="36" t="str">
        <f t="shared" si="5"/>
        <v>_</v>
      </c>
      <c r="N6" s="36" t="str">
        <f t="shared" si="5"/>
        <v>_</v>
      </c>
      <c r="O6" s="36">
        <f t="shared" si="5"/>
        <v>24250</v>
      </c>
      <c r="P6" s="36" t="str">
        <f t="shared" si="5"/>
        <v>_</v>
      </c>
      <c r="Q6" s="36" t="str">
        <f t="shared" si="5"/>
        <v>_</v>
      </c>
      <c r="R6" s="36">
        <f t="shared" si="5"/>
        <v>0</v>
      </c>
      <c r="S6" s="36" t="str">
        <f t="shared" si="5"/>
        <v>_</v>
      </c>
      <c r="T6" s="36" t="str">
        <f t="shared" si="5"/>
        <v>_</v>
      </c>
      <c r="U6" s="36">
        <f t="shared" si="5"/>
        <v>11000</v>
      </c>
    </row>
    <row r="7" spans="1:270" x14ac:dyDescent="0.25">
      <c r="B7" s="25" t="s">
        <v>44</v>
      </c>
      <c r="C7" s="36">
        <f>C1+C2+C3-C4+C5</f>
        <v>984801.5</v>
      </c>
      <c r="D7" s="36"/>
      <c r="E7" s="36">
        <f t="shared" ref="E7:U7" si="6">E1+E2+E3-E4+E5</f>
        <v>778276.5</v>
      </c>
      <c r="F7" s="36">
        <f t="shared" si="6"/>
        <v>0</v>
      </c>
      <c r="G7" s="36">
        <f t="shared" si="6"/>
        <v>0</v>
      </c>
      <c r="H7" s="36">
        <f t="shared" si="6"/>
        <v>567294</v>
      </c>
      <c r="I7" s="36">
        <f t="shared" si="6"/>
        <v>0</v>
      </c>
      <c r="J7" s="36">
        <f t="shared" si="6"/>
        <v>0</v>
      </c>
      <c r="K7" s="36">
        <f t="shared" si="6"/>
        <v>178653</v>
      </c>
      <c r="L7" s="36">
        <f t="shared" si="6"/>
        <v>0</v>
      </c>
      <c r="M7" s="36">
        <f t="shared" si="6"/>
        <v>0</v>
      </c>
      <c r="N7" s="36">
        <f t="shared" si="6"/>
        <v>0</v>
      </c>
      <c r="O7" s="36">
        <f t="shared" si="6"/>
        <v>0</v>
      </c>
      <c r="P7" s="36">
        <f t="shared" si="6"/>
        <v>0</v>
      </c>
      <c r="Q7" s="36">
        <f t="shared" si="6"/>
        <v>1125201</v>
      </c>
      <c r="R7" s="36">
        <f t="shared" si="6"/>
        <v>0</v>
      </c>
      <c r="S7" s="36">
        <f t="shared" si="6"/>
        <v>0</v>
      </c>
      <c r="T7" s="36">
        <f t="shared" si="6"/>
        <v>16987829</v>
      </c>
      <c r="U7" s="36">
        <f t="shared" si="6"/>
        <v>0</v>
      </c>
    </row>
    <row r="8" spans="1:270" ht="18.75" x14ac:dyDescent="0.3">
      <c r="A8" s="2" t="s">
        <v>0</v>
      </c>
      <c r="B8" s="2"/>
      <c r="C8" s="2"/>
    </row>
    <row r="10" spans="1:270" ht="18.75" x14ac:dyDescent="0.3">
      <c r="A10" s="17" t="s">
        <v>17</v>
      </c>
      <c r="B10" s="27">
        <v>44199</v>
      </c>
      <c r="C10" s="23" t="s">
        <v>28</v>
      </c>
      <c r="D10" s="27">
        <v>44230</v>
      </c>
      <c r="E10" s="23" t="s">
        <v>28</v>
      </c>
      <c r="F10" s="43"/>
      <c r="G10" s="27">
        <v>44258</v>
      </c>
      <c r="H10" s="19" t="s">
        <v>54</v>
      </c>
      <c r="I10" s="43"/>
      <c r="J10" s="27">
        <v>44259</v>
      </c>
      <c r="K10" s="19" t="s">
        <v>54</v>
      </c>
      <c r="L10" s="43"/>
      <c r="M10" s="27">
        <v>44259</v>
      </c>
      <c r="N10" s="19" t="s">
        <v>54</v>
      </c>
      <c r="O10" s="46">
        <v>44261</v>
      </c>
      <c r="P10" s="19" t="s">
        <v>54</v>
      </c>
      <c r="Q10" s="47">
        <v>44263</v>
      </c>
      <c r="R10" s="43" t="s">
        <v>54</v>
      </c>
      <c r="S10" s="19"/>
      <c r="T10" s="19"/>
      <c r="U10" s="46">
        <v>44264</v>
      </c>
      <c r="V10" s="19" t="s">
        <v>54</v>
      </c>
      <c r="W10" s="19"/>
      <c r="X10" s="47">
        <v>44265</v>
      </c>
      <c r="Y10" s="19" t="s">
        <v>54</v>
      </c>
      <c r="Z10" s="19"/>
      <c r="AA10" s="47">
        <v>44266</v>
      </c>
      <c r="AB10" s="19" t="s">
        <v>54</v>
      </c>
      <c r="AC10" s="47">
        <v>44267</v>
      </c>
      <c r="AD10" s="19" t="s">
        <v>54</v>
      </c>
      <c r="AE10" s="47">
        <v>44268</v>
      </c>
      <c r="AF10" s="19" t="s">
        <v>54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</row>
    <row r="11" spans="1:270" ht="18.75" x14ac:dyDescent="0.3">
      <c r="A11" s="24"/>
      <c r="B11" s="20" t="s">
        <v>23</v>
      </c>
      <c r="C11" s="20" t="s">
        <v>25</v>
      </c>
      <c r="D11" s="20" t="s">
        <v>23</v>
      </c>
      <c r="E11" s="20" t="s">
        <v>25</v>
      </c>
      <c r="F11" s="44"/>
      <c r="G11" s="20" t="s">
        <v>23</v>
      </c>
      <c r="H11" s="20" t="s">
        <v>25</v>
      </c>
      <c r="I11" s="43"/>
      <c r="J11" s="20" t="s">
        <v>23</v>
      </c>
      <c r="K11" s="20" t="s">
        <v>25</v>
      </c>
      <c r="L11" s="43"/>
      <c r="M11" s="20" t="s">
        <v>23</v>
      </c>
      <c r="N11" s="20" t="s">
        <v>69</v>
      </c>
      <c r="O11" s="43"/>
      <c r="P11" s="19" t="s">
        <v>23</v>
      </c>
      <c r="Q11" s="19" t="s">
        <v>65</v>
      </c>
      <c r="R11" s="43"/>
      <c r="S11" s="19" t="s">
        <v>23</v>
      </c>
      <c r="T11" s="19" t="s">
        <v>16</v>
      </c>
      <c r="U11" s="43"/>
      <c r="V11" s="19" t="s">
        <v>23</v>
      </c>
      <c r="W11" s="19" t="s">
        <v>69</v>
      </c>
      <c r="X11" s="50"/>
      <c r="Y11" s="19" t="s">
        <v>23</v>
      </c>
      <c r="Z11" s="19" t="s">
        <v>69</v>
      </c>
      <c r="AA11" s="19" t="s">
        <v>23</v>
      </c>
      <c r="AB11" s="19" t="s">
        <v>69</v>
      </c>
      <c r="AC11" s="19" t="s">
        <v>23</v>
      </c>
      <c r="AD11" s="19" t="s">
        <v>16</v>
      </c>
      <c r="AE11" s="19" t="s">
        <v>23</v>
      </c>
      <c r="AF11" s="19" t="s">
        <v>16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</row>
    <row r="12" spans="1:270" ht="28.5" customHeight="1" x14ac:dyDescent="0.3">
      <c r="A12" s="17" t="s">
        <v>3</v>
      </c>
      <c r="B12" s="28">
        <v>459203</v>
      </c>
      <c r="C12" s="28"/>
      <c r="D12" s="29">
        <v>377153</v>
      </c>
      <c r="E12" s="29"/>
      <c r="F12" s="39"/>
      <c r="G12" s="30">
        <v>128653</v>
      </c>
      <c r="H12" s="30"/>
      <c r="I12" s="39"/>
      <c r="J12" s="30">
        <v>178653</v>
      </c>
      <c r="K12" s="30"/>
      <c r="L12" s="39"/>
      <c r="M12" s="30"/>
      <c r="N12" s="30"/>
      <c r="O12" s="39"/>
      <c r="P12" s="30">
        <v>305153</v>
      </c>
      <c r="Q12" s="30"/>
      <c r="R12" s="39"/>
      <c r="S12" s="30">
        <v>486753</v>
      </c>
      <c r="T12" s="30"/>
      <c r="U12" s="39"/>
      <c r="V12" s="30">
        <v>795503</v>
      </c>
      <c r="W12" s="30"/>
      <c r="X12" s="51"/>
      <c r="Y12" s="30">
        <v>208503</v>
      </c>
      <c r="Z12" s="30"/>
      <c r="AA12" s="30">
        <v>231603</v>
      </c>
      <c r="AB12" s="30"/>
      <c r="AC12" s="30">
        <v>248303</v>
      </c>
      <c r="AD12" s="30"/>
      <c r="AE12" s="30">
        <v>201303</v>
      </c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</row>
    <row r="13" spans="1:270" ht="28.5" customHeight="1" x14ac:dyDescent="0.3">
      <c r="A13" s="17" t="s">
        <v>4</v>
      </c>
      <c r="B13" s="28">
        <v>169234</v>
      </c>
      <c r="C13" s="28"/>
      <c r="D13" s="29">
        <v>114759</v>
      </c>
      <c r="E13" s="29"/>
      <c r="F13" s="39"/>
      <c r="G13" s="30">
        <v>257959</v>
      </c>
      <c r="H13" s="30"/>
      <c r="I13" s="39"/>
      <c r="J13" s="30"/>
      <c r="K13" s="30"/>
      <c r="L13" s="39"/>
      <c r="M13" s="30"/>
      <c r="N13" s="30"/>
      <c r="O13" s="39"/>
      <c r="P13" s="30">
        <v>136759</v>
      </c>
      <c r="Q13" s="30"/>
      <c r="R13" s="39"/>
      <c r="S13" s="30">
        <v>57759</v>
      </c>
      <c r="T13" s="30"/>
      <c r="U13" s="39"/>
      <c r="V13" s="30">
        <v>144509</v>
      </c>
      <c r="W13" s="30"/>
      <c r="X13" s="51"/>
      <c r="Y13" s="30">
        <v>177009</v>
      </c>
      <c r="Z13" s="30"/>
      <c r="AA13" s="30">
        <v>168409</v>
      </c>
      <c r="AB13" s="30"/>
      <c r="AC13" s="30">
        <v>147409</v>
      </c>
      <c r="AD13" s="30"/>
      <c r="AE13" s="30">
        <v>124709</v>
      </c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0"/>
      <c r="IV13" s="30"/>
      <c r="IW13" s="30"/>
      <c r="IX13" s="30"/>
      <c r="IY13" s="30"/>
      <c r="IZ13" s="30"/>
      <c r="JA13" s="30"/>
      <c r="JB13" s="30"/>
      <c r="JC13" s="30"/>
      <c r="JD13" s="30"/>
      <c r="JE13" s="30"/>
      <c r="JF13" s="30"/>
      <c r="JG13" s="30"/>
      <c r="JH13" s="30"/>
      <c r="JI13" s="30"/>
      <c r="JJ13" s="30"/>
    </row>
    <row r="14" spans="1:270" ht="28.5" customHeight="1" x14ac:dyDescent="0.3">
      <c r="A14" s="17" t="s">
        <v>5</v>
      </c>
      <c r="B14" s="28">
        <v>9375</v>
      </c>
      <c r="C14" s="28"/>
      <c r="D14" s="29">
        <v>3750</v>
      </c>
      <c r="E14" s="29"/>
      <c r="F14" s="39"/>
      <c r="G14" s="30">
        <v>3750</v>
      </c>
      <c r="H14" s="30"/>
      <c r="I14" s="39"/>
      <c r="J14" s="30"/>
      <c r="K14" s="30"/>
      <c r="L14" s="39"/>
      <c r="M14" s="30"/>
      <c r="N14" s="30"/>
      <c r="O14" s="39"/>
      <c r="P14" s="30">
        <v>10250</v>
      </c>
      <c r="Q14" s="30"/>
      <c r="R14" s="39"/>
      <c r="S14" s="30">
        <v>9725</v>
      </c>
      <c r="T14" s="30"/>
      <c r="U14" s="39"/>
      <c r="V14" s="30">
        <v>17250</v>
      </c>
      <c r="W14" s="30"/>
      <c r="X14" s="51"/>
      <c r="Y14" s="30">
        <v>16725</v>
      </c>
      <c r="Z14" s="30"/>
      <c r="AA14" s="30">
        <v>16325</v>
      </c>
      <c r="AB14" s="30"/>
      <c r="AC14" s="30">
        <v>5125</v>
      </c>
      <c r="AD14" s="30"/>
      <c r="AE14" s="30">
        <v>4600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</row>
    <row r="15" spans="1:270" ht="28.5" customHeight="1" x14ac:dyDescent="0.3">
      <c r="A15" s="17" t="s">
        <v>6</v>
      </c>
      <c r="B15" s="28">
        <v>125</v>
      </c>
      <c r="C15" s="28"/>
      <c r="D15" s="29">
        <v>3175</v>
      </c>
      <c r="E15" s="29"/>
      <c r="F15" s="39"/>
      <c r="G15" s="30">
        <v>3400</v>
      </c>
      <c r="H15" s="30"/>
      <c r="I15" s="39"/>
      <c r="J15" s="30"/>
      <c r="K15" s="30"/>
      <c r="L15" s="39"/>
      <c r="M15" s="30"/>
      <c r="N15" s="30"/>
      <c r="O15" s="39"/>
      <c r="P15" s="30">
        <v>3950</v>
      </c>
      <c r="Q15" s="30"/>
      <c r="R15" s="39"/>
      <c r="S15" s="30">
        <v>2400</v>
      </c>
      <c r="T15" s="30"/>
      <c r="U15" s="39"/>
      <c r="V15" s="30">
        <v>10475</v>
      </c>
      <c r="W15" s="30"/>
      <c r="X15" s="51"/>
      <c r="Y15" s="30">
        <v>9950</v>
      </c>
      <c r="Z15" s="30"/>
      <c r="AA15" s="30">
        <v>8925</v>
      </c>
      <c r="AB15" s="30"/>
      <c r="AC15" s="30">
        <v>6425</v>
      </c>
      <c r="AD15" s="30"/>
      <c r="AE15" s="30">
        <v>4750</v>
      </c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</row>
    <row r="16" spans="1:270" ht="28.5" customHeight="1" x14ac:dyDescent="0.3">
      <c r="A16" s="17" t="s">
        <v>7</v>
      </c>
      <c r="B16" s="28">
        <v>10245</v>
      </c>
      <c r="C16" s="28"/>
      <c r="D16" s="29">
        <v>4570</v>
      </c>
      <c r="E16" s="29"/>
      <c r="F16" s="39"/>
      <c r="G16" s="30">
        <v>570</v>
      </c>
      <c r="H16" s="30"/>
      <c r="I16" s="39"/>
      <c r="J16" s="30"/>
      <c r="K16" s="30"/>
      <c r="L16" s="39"/>
      <c r="M16" s="30"/>
      <c r="N16" s="30"/>
      <c r="O16" s="39"/>
      <c r="P16" s="30">
        <v>10150</v>
      </c>
      <c r="Q16" s="30"/>
      <c r="R16" s="39"/>
      <c r="S16" s="30">
        <v>9650</v>
      </c>
      <c r="T16" s="30"/>
      <c r="U16" s="39"/>
      <c r="V16" s="30">
        <v>8672</v>
      </c>
      <c r="W16" s="30"/>
      <c r="X16" s="51"/>
      <c r="Y16" s="30">
        <v>6422</v>
      </c>
      <c r="Z16" s="30"/>
      <c r="AA16" s="30">
        <v>10142</v>
      </c>
      <c r="AB16" s="30"/>
      <c r="AC16" s="30">
        <v>6642</v>
      </c>
      <c r="AD16" s="30"/>
      <c r="AE16" s="30">
        <v>5892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</row>
    <row r="17" spans="1:270" ht="28.5" customHeight="1" x14ac:dyDescent="0.3">
      <c r="A17" s="17" t="s">
        <v>8</v>
      </c>
      <c r="B17" s="28">
        <v>14412</v>
      </c>
      <c r="C17" s="28"/>
      <c r="D17" s="29">
        <v>14412</v>
      </c>
      <c r="E17" s="29"/>
      <c r="F17" s="39"/>
      <c r="G17" s="30">
        <v>14412</v>
      </c>
      <c r="H17" s="30"/>
      <c r="I17" s="39"/>
      <c r="J17" s="30"/>
      <c r="K17" s="30"/>
      <c r="L17" s="39"/>
      <c r="M17" s="30"/>
      <c r="N17" s="30"/>
      <c r="O17" s="39"/>
      <c r="P17" s="30">
        <v>16147</v>
      </c>
      <c r="Q17" s="30"/>
      <c r="R17" s="39"/>
      <c r="S17" s="30">
        <v>16147000</v>
      </c>
      <c r="T17" s="30"/>
      <c r="U17" s="39"/>
      <c r="V17" s="30">
        <v>15947</v>
      </c>
      <c r="W17" s="30"/>
      <c r="X17" s="51"/>
      <c r="Y17" s="30">
        <v>15947</v>
      </c>
      <c r="Z17" s="30"/>
      <c r="AA17" s="30">
        <v>15947</v>
      </c>
      <c r="AB17" s="30"/>
      <c r="AC17" s="30">
        <v>16894</v>
      </c>
      <c r="AD17" s="30"/>
      <c r="AE17" s="30">
        <v>16894</v>
      </c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</row>
    <row r="18" spans="1:270" ht="28.5" customHeight="1" x14ac:dyDescent="0.3">
      <c r="A18" s="17" t="s">
        <v>27</v>
      </c>
      <c r="B18" s="28">
        <v>19707.5</v>
      </c>
      <c r="C18" s="28"/>
      <c r="D18" s="29">
        <v>19707.5</v>
      </c>
      <c r="E18" s="29"/>
      <c r="F18" s="39"/>
      <c r="G18" s="30"/>
      <c r="H18" s="30"/>
      <c r="I18" s="39"/>
      <c r="J18" s="30"/>
      <c r="K18" s="30"/>
      <c r="L18" s="39"/>
      <c r="M18" s="30"/>
      <c r="N18" s="30"/>
      <c r="O18" s="39"/>
      <c r="P18" s="30">
        <v>107667</v>
      </c>
      <c r="Q18" s="30"/>
      <c r="R18" s="39"/>
      <c r="S18" s="30">
        <v>107667</v>
      </c>
      <c r="T18" s="30"/>
      <c r="U18" s="39"/>
      <c r="V18" s="30">
        <v>15947</v>
      </c>
      <c r="W18" s="30"/>
      <c r="X18" s="51"/>
      <c r="Y18" s="30">
        <v>10767</v>
      </c>
      <c r="Z18" s="30"/>
      <c r="AA18" s="30">
        <v>10767</v>
      </c>
      <c r="AB18" s="30"/>
      <c r="AC18" s="30">
        <v>1137</v>
      </c>
      <c r="AD18" s="30"/>
      <c r="AE18" s="30">
        <v>1137</v>
      </c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</row>
    <row r="19" spans="1:270" ht="28.5" customHeight="1" x14ac:dyDescent="0.3">
      <c r="A19" s="17" t="s">
        <v>9</v>
      </c>
      <c r="B19" s="28">
        <v>267250</v>
      </c>
      <c r="C19" s="28"/>
      <c r="D19" s="29">
        <v>235000</v>
      </c>
      <c r="E19" s="29"/>
      <c r="F19" s="39"/>
      <c r="G19" s="30">
        <v>154900</v>
      </c>
      <c r="H19" s="30"/>
      <c r="I19" s="39"/>
      <c r="J19" s="30"/>
      <c r="K19" s="30"/>
      <c r="L19" s="39"/>
      <c r="M19" s="30"/>
      <c r="N19" s="30"/>
      <c r="O19" s="39"/>
      <c r="P19" s="30">
        <v>512450</v>
      </c>
      <c r="Q19" s="30"/>
      <c r="R19" s="39"/>
      <c r="S19" s="30">
        <v>156750</v>
      </c>
      <c r="T19" s="30"/>
      <c r="U19" s="39"/>
      <c r="V19" s="30"/>
      <c r="W19" s="30"/>
      <c r="X19" s="51"/>
      <c r="Y19" s="30">
        <v>100850</v>
      </c>
      <c r="Z19" s="30"/>
      <c r="AA19" s="30">
        <v>287550</v>
      </c>
      <c r="AB19" s="30"/>
      <c r="AC19" s="30">
        <v>358700</v>
      </c>
      <c r="AD19" s="30"/>
      <c r="AE19" s="30">
        <v>335900</v>
      </c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0"/>
      <c r="IW19" s="30"/>
      <c r="IX19" s="30"/>
      <c r="IY19" s="30"/>
      <c r="IZ19" s="30"/>
      <c r="JA19" s="30"/>
      <c r="JB19" s="30"/>
      <c r="JC19" s="30"/>
      <c r="JD19" s="30"/>
      <c r="JE19" s="30"/>
      <c r="JF19" s="30"/>
      <c r="JG19" s="30"/>
      <c r="JH19" s="30"/>
      <c r="JI19" s="30"/>
      <c r="JJ19" s="30"/>
    </row>
    <row r="20" spans="1:270" ht="28.5" customHeight="1" x14ac:dyDescent="0.3">
      <c r="A20" s="17" t="s">
        <v>10</v>
      </c>
      <c r="B20" s="28">
        <v>32100</v>
      </c>
      <c r="C20" s="28"/>
      <c r="D20" s="29">
        <v>4300</v>
      </c>
      <c r="E20" s="29"/>
      <c r="F20" s="39"/>
      <c r="G20" s="30">
        <v>3650</v>
      </c>
      <c r="H20" s="30"/>
      <c r="I20" s="39"/>
      <c r="J20" s="30"/>
      <c r="K20" s="30"/>
      <c r="L20" s="39"/>
      <c r="M20" s="30"/>
      <c r="N20" s="30"/>
      <c r="O20" s="39"/>
      <c r="P20" s="30">
        <v>300</v>
      </c>
      <c r="Q20" s="30"/>
      <c r="R20" s="39"/>
      <c r="S20" s="30">
        <v>2525</v>
      </c>
      <c r="T20" s="30"/>
      <c r="U20" s="39"/>
      <c r="V20" s="30">
        <v>2775</v>
      </c>
      <c r="W20" s="30"/>
      <c r="X20" s="51"/>
      <c r="Y20" s="30">
        <v>2825</v>
      </c>
      <c r="Z20" s="30"/>
      <c r="AA20" s="30">
        <v>3325</v>
      </c>
      <c r="AB20" s="30"/>
      <c r="AC20" s="30">
        <v>3575</v>
      </c>
      <c r="AD20" s="30"/>
      <c r="AE20" s="30">
        <v>4025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0"/>
      <c r="IW20" s="30"/>
      <c r="IX20" s="30"/>
      <c r="IY20" s="30"/>
      <c r="IZ20" s="30"/>
      <c r="JA20" s="30"/>
      <c r="JB20" s="30"/>
      <c r="JC20" s="30"/>
      <c r="JD20" s="30"/>
      <c r="JE20" s="30"/>
      <c r="JF20" s="30"/>
      <c r="JG20" s="30"/>
      <c r="JH20" s="30"/>
      <c r="JI20" s="30"/>
      <c r="JJ20" s="30"/>
    </row>
    <row r="21" spans="1:270" ht="28.5" customHeight="1" x14ac:dyDescent="0.3">
      <c r="A21" s="21" t="s">
        <v>21</v>
      </c>
      <c r="B21" s="28">
        <v>8150</v>
      </c>
      <c r="C21" s="28"/>
      <c r="D21" s="29">
        <v>1450</v>
      </c>
      <c r="E21" s="29"/>
      <c r="F21" s="39"/>
      <c r="G21" s="30"/>
      <c r="H21" s="30"/>
      <c r="I21" s="39"/>
      <c r="J21" s="30"/>
      <c r="K21" s="30"/>
      <c r="L21" s="39"/>
      <c r="M21" s="30"/>
      <c r="N21" s="30"/>
      <c r="O21" s="39"/>
      <c r="P21" s="30">
        <v>22375</v>
      </c>
      <c r="Q21" s="30"/>
      <c r="R21" s="39"/>
      <c r="S21" s="30">
        <v>7600</v>
      </c>
      <c r="T21" s="30"/>
      <c r="U21" s="39"/>
      <c r="V21" s="30">
        <v>6725</v>
      </c>
      <c r="W21" s="30"/>
      <c r="X21" s="51"/>
      <c r="Y21" s="30">
        <v>9625</v>
      </c>
      <c r="Z21" s="30"/>
      <c r="AA21" s="30">
        <v>3475</v>
      </c>
      <c r="AB21" s="30"/>
      <c r="AC21" s="30">
        <v>27550</v>
      </c>
      <c r="AD21" s="30"/>
      <c r="AE21" s="30">
        <v>31400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</row>
    <row r="22" spans="1:270" ht="28.5" customHeight="1" x14ac:dyDescent="0.3">
      <c r="A22" s="17" t="s">
        <v>18</v>
      </c>
      <c r="B22" s="31">
        <v>20000</v>
      </c>
      <c r="C22" s="32" t="s">
        <v>43</v>
      </c>
      <c r="D22" s="30"/>
      <c r="E22" s="30"/>
      <c r="F22" s="39"/>
      <c r="G22" s="30"/>
      <c r="H22" s="30"/>
      <c r="I22" s="39"/>
      <c r="J22" s="30"/>
      <c r="K22" s="30"/>
      <c r="L22" s="39"/>
      <c r="M22" s="30"/>
      <c r="N22" s="30"/>
      <c r="O22" s="39"/>
      <c r="P22" s="30"/>
      <c r="Q22" s="30"/>
      <c r="R22" s="39"/>
      <c r="S22" s="30"/>
      <c r="T22" s="30"/>
      <c r="U22" s="39"/>
      <c r="V22" s="30"/>
      <c r="W22" s="30"/>
      <c r="X22" s="51"/>
      <c r="Y22" s="30"/>
      <c r="Z22" s="30"/>
      <c r="AA22" s="30"/>
      <c r="AB22" s="30"/>
      <c r="AC22" s="30"/>
      <c r="AD22" s="30"/>
      <c r="AE22" s="30">
        <v>300</v>
      </c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</row>
    <row r="23" spans="1:270" ht="28.5" customHeight="1" x14ac:dyDescent="0.3">
      <c r="A23" s="17" t="s">
        <v>20</v>
      </c>
      <c r="B23" s="31">
        <v>15000</v>
      </c>
      <c r="C23" s="32"/>
      <c r="D23" s="30"/>
      <c r="E23" s="30"/>
      <c r="F23" s="39"/>
      <c r="G23" s="30"/>
      <c r="H23" s="30"/>
      <c r="I23" s="39"/>
      <c r="J23" s="30"/>
      <c r="K23" s="30"/>
      <c r="L23" s="39"/>
      <c r="M23" s="30"/>
      <c r="N23" s="30"/>
      <c r="O23" s="39"/>
      <c r="P23" s="30"/>
      <c r="Q23" s="30"/>
      <c r="R23" s="39"/>
      <c r="S23" s="30"/>
      <c r="T23" s="30"/>
      <c r="U23" s="39"/>
      <c r="V23" s="30"/>
      <c r="W23" s="30"/>
      <c r="X23" s="51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</row>
    <row r="24" spans="1:270" ht="28.5" customHeight="1" x14ac:dyDescent="0.3">
      <c r="A24" s="17" t="s">
        <v>19</v>
      </c>
      <c r="B24" s="37">
        <f>SUM(B27:B55)-SUM(C27:C55)</f>
        <v>-200000</v>
      </c>
      <c r="C24" s="33" t="s">
        <v>26</v>
      </c>
      <c r="D24" s="33">
        <f>SUM(E27:E55)-SUM(F27:F55)</f>
        <v>0</v>
      </c>
      <c r="E24" s="33" t="s">
        <v>26</v>
      </c>
      <c r="F24" s="45"/>
      <c r="G24" s="33" t="s">
        <v>26</v>
      </c>
      <c r="H24" s="33">
        <f>SUM(H27:H55)-SUM(I27:I55)</f>
        <v>0</v>
      </c>
      <c r="I24" s="45" t="s">
        <v>26</v>
      </c>
      <c r="J24" s="33" t="s">
        <v>26</v>
      </c>
      <c r="K24" s="33">
        <f t="shared" ref="K24" si="7">SUM(K27:K55)-SUM(L27:L55)</f>
        <v>0</v>
      </c>
      <c r="L24" s="45" t="s">
        <v>26</v>
      </c>
      <c r="M24" s="33" t="s">
        <v>26</v>
      </c>
      <c r="N24" s="33">
        <f t="shared" ref="N24" si="8">SUM(N27:N55)-SUM(O27:O55)</f>
        <v>24250</v>
      </c>
      <c r="O24" s="45" t="s">
        <v>26</v>
      </c>
      <c r="P24" s="33" t="s">
        <v>26</v>
      </c>
      <c r="Q24" s="33">
        <f t="shared" ref="Q24" si="9">SUM(Q27:Q55)-SUM(R27:R55)</f>
        <v>0</v>
      </c>
      <c r="R24" s="45" t="s">
        <v>26</v>
      </c>
      <c r="S24" s="33" t="s">
        <v>26</v>
      </c>
      <c r="T24" s="33">
        <f t="shared" ref="T24" si="10">SUM(T27:T55)-SUM(U27:U55)</f>
        <v>11000</v>
      </c>
      <c r="U24" s="45" t="s">
        <v>26</v>
      </c>
      <c r="V24" s="33" t="s">
        <v>26</v>
      </c>
      <c r="W24" s="33">
        <f t="shared" ref="W24" si="11">SUM(W27:W55)-SUM(X27:X55)</f>
        <v>0</v>
      </c>
      <c r="X24" s="49" t="s">
        <v>26</v>
      </c>
      <c r="Y24" s="33" t="s">
        <v>26</v>
      </c>
      <c r="Z24" s="33">
        <f t="shared" ref="Z24" si="12">SUM(Z27:Z55)-SUM(AA27:AA55)</f>
        <v>0</v>
      </c>
      <c r="AA24" s="45" t="s">
        <v>26</v>
      </c>
      <c r="AB24" s="33" t="s">
        <v>26</v>
      </c>
      <c r="AC24" s="33">
        <f t="shared" ref="AC24" si="13">SUM(AC27:AC55)-SUM(AD27:AD55)</f>
        <v>0</v>
      </c>
      <c r="AD24" s="45" t="s">
        <v>26</v>
      </c>
      <c r="AE24" s="33" t="s">
        <v>26</v>
      </c>
      <c r="AF24" s="33">
        <f t="shared" ref="AF24" si="14">SUM(AF27:AF55)-SUM(AG27:AG55)</f>
        <v>0</v>
      </c>
      <c r="AG24" s="45" t="s">
        <v>26</v>
      </c>
      <c r="AH24" s="33" t="s">
        <v>26</v>
      </c>
      <c r="AI24" s="33">
        <f t="shared" ref="AI24" si="15">SUM(AI27:AI55)-SUM(AJ27:AJ55)</f>
        <v>0</v>
      </c>
      <c r="AJ24" s="45" t="s">
        <v>26</v>
      </c>
      <c r="AK24" s="33" t="s">
        <v>26</v>
      </c>
      <c r="AL24" s="33">
        <f t="shared" ref="AL24" si="16">SUM(AL27:AL55)-SUM(AM27:AM55)</f>
        <v>0</v>
      </c>
      <c r="AM24" s="45" t="s">
        <v>26</v>
      </c>
      <c r="AN24" s="33" t="s">
        <v>26</v>
      </c>
      <c r="AO24" s="33">
        <f t="shared" ref="AO24" si="17">SUM(AO27:AO55)-SUM(AP27:AP55)</f>
        <v>0</v>
      </c>
      <c r="AP24" s="45" t="s">
        <v>26</v>
      </c>
      <c r="AQ24" s="33" t="s">
        <v>26</v>
      </c>
      <c r="AR24" s="33">
        <f t="shared" ref="AR24" si="18">SUM(AR27:AR55)-SUM(AS27:AS55)</f>
        <v>0</v>
      </c>
      <c r="AS24" s="45" t="s">
        <v>26</v>
      </c>
      <c r="AT24" s="33" t="s">
        <v>26</v>
      </c>
      <c r="AU24" s="33">
        <f t="shared" ref="AU24" si="19">SUM(AU27:AU55)-SUM(AV27:AV55)</f>
        <v>0</v>
      </c>
      <c r="AV24" s="45" t="s">
        <v>26</v>
      </c>
      <c r="AW24" s="33" t="s">
        <v>26</v>
      </c>
      <c r="AX24" s="33">
        <f t="shared" ref="AX24" si="20">SUM(AX27:AX55)-SUM(AY27:AY55)</f>
        <v>0</v>
      </c>
      <c r="AY24" s="45" t="s">
        <v>26</v>
      </c>
      <c r="AZ24" s="33" t="s">
        <v>26</v>
      </c>
      <c r="BA24" s="33">
        <f t="shared" ref="BA24" si="21">SUM(BA27:BA55)-SUM(BB27:BB55)</f>
        <v>0</v>
      </c>
      <c r="BB24" s="45" t="s">
        <v>26</v>
      </c>
      <c r="BC24" s="33" t="s">
        <v>26</v>
      </c>
      <c r="BD24" s="33">
        <f t="shared" ref="BD24" si="22">SUM(BD27:BD55)-SUM(BE27:BE55)</f>
        <v>0</v>
      </c>
      <c r="BE24" s="45" t="s">
        <v>26</v>
      </c>
      <c r="BF24" s="33" t="s">
        <v>26</v>
      </c>
      <c r="BG24" s="33">
        <f t="shared" ref="BG24" si="23">SUM(BG27:BG55)-SUM(BH27:BH55)</f>
        <v>0</v>
      </c>
      <c r="BH24" s="45" t="s">
        <v>26</v>
      </c>
      <c r="BI24" s="33" t="s">
        <v>26</v>
      </c>
      <c r="BJ24" s="33">
        <f t="shared" ref="BJ24" si="24">SUM(BJ27:BJ55)-SUM(BK27:BK55)</f>
        <v>0</v>
      </c>
      <c r="BK24" s="45" t="s">
        <v>26</v>
      </c>
      <c r="BL24" s="33" t="s">
        <v>26</v>
      </c>
      <c r="BM24" s="33">
        <f t="shared" ref="BM24" si="25">SUM(BM27:BM55)-SUM(BN27:BN55)</f>
        <v>0</v>
      </c>
      <c r="BN24" s="45" t="s">
        <v>26</v>
      </c>
      <c r="BO24" s="33" t="s">
        <v>26</v>
      </c>
      <c r="BP24" s="33">
        <f t="shared" ref="BP24" si="26">SUM(BP27:BP55)-SUM(BQ27:BQ55)</f>
        <v>0</v>
      </c>
      <c r="BQ24" s="33" t="s">
        <v>26</v>
      </c>
      <c r="BR24" s="33">
        <f t="shared" ref="BR24" si="27">SUM(BR27:BR55)-SUM(BS27:BS55)</f>
        <v>0</v>
      </c>
      <c r="BS24" s="33" t="s">
        <v>26</v>
      </c>
      <c r="BT24" s="33">
        <f t="shared" ref="BT24" si="28">SUM(BT27:BT55)-SUM(BU27:BU55)</f>
        <v>0</v>
      </c>
      <c r="BU24" s="33" t="s">
        <v>26</v>
      </c>
      <c r="BV24" s="33">
        <f t="shared" ref="BV24" si="29">SUM(BV27:BV55)-SUM(BW27:BW55)</f>
        <v>0</v>
      </c>
      <c r="BW24" s="33" t="s">
        <v>26</v>
      </c>
      <c r="BX24" s="33">
        <f t="shared" ref="BX24" si="30">SUM(BX27:BX55)-SUM(BY27:BY55)</f>
        <v>0</v>
      </c>
      <c r="BY24" s="33" t="s">
        <v>26</v>
      </c>
      <c r="BZ24" s="33">
        <f t="shared" ref="BZ24" si="31">SUM(BZ27:BZ55)-SUM(CA27:CA55)</f>
        <v>0</v>
      </c>
      <c r="CA24" s="33" t="s">
        <v>26</v>
      </c>
      <c r="CB24" s="33">
        <f t="shared" ref="CB24" si="32">SUM(CB27:CB55)-SUM(CC27:CC55)</f>
        <v>0</v>
      </c>
      <c r="CC24" s="33" t="s">
        <v>26</v>
      </c>
      <c r="CD24" s="33">
        <f t="shared" ref="CD24" si="33">SUM(CD27:CD55)-SUM(CE27:CE55)</f>
        <v>0</v>
      </c>
      <c r="CE24" s="33" t="s">
        <v>26</v>
      </c>
      <c r="CF24" s="33">
        <f t="shared" ref="CF24" si="34">SUM(CF27:CF55)-SUM(CG27:CG55)</f>
        <v>0</v>
      </c>
      <c r="CG24" s="33" t="s">
        <v>26</v>
      </c>
      <c r="CH24" s="33">
        <f t="shared" ref="CH24" si="35">SUM(CH27:CH55)-SUM(CI27:CI55)</f>
        <v>0</v>
      </c>
      <c r="CI24" s="33" t="s">
        <v>26</v>
      </c>
      <c r="CJ24" s="33">
        <f t="shared" ref="CJ24" si="36">SUM(CJ27:CJ55)-SUM(CK27:CK55)</f>
        <v>0</v>
      </c>
      <c r="CK24" s="33" t="s">
        <v>26</v>
      </c>
      <c r="CL24" s="33">
        <f t="shared" ref="CL24" si="37">SUM(CL27:CL55)-SUM(CM27:CM55)</f>
        <v>0</v>
      </c>
      <c r="CM24" s="33" t="s">
        <v>26</v>
      </c>
      <c r="CN24" s="33">
        <f t="shared" ref="CN24" si="38">SUM(CN27:CN55)-SUM(CO27:CO55)</f>
        <v>0</v>
      </c>
      <c r="CO24" s="33" t="s">
        <v>26</v>
      </c>
      <c r="CP24" s="33">
        <f t="shared" ref="CP24" si="39">SUM(CP27:CP55)-SUM(CQ27:CQ55)</f>
        <v>0</v>
      </c>
      <c r="CQ24" s="33" t="s">
        <v>26</v>
      </c>
      <c r="CR24" s="33">
        <f t="shared" ref="CR24" si="40">SUM(CR27:CR55)-SUM(CS27:CS55)</f>
        <v>0</v>
      </c>
      <c r="CS24" s="33" t="s">
        <v>26</v>
      </c>
      <c r="CT24" s="33">
        <f t="shared" ref="CT24" si="41">SUM(CT27:CT55)-SUM(CU27:CU55)</f>
        <v>0</v>
      </c>
      <c r="CU24" s="33" t="s">
        <v>26</v>
      </c>
      <c r="CV24" s="33">
        <f t="shared" ref="CV24" si="42">SUM(CV27:CV55)-SUM(CW27:CW55)</f>
        <v>0</v>
      </c>
      <c r="CW24" s="33" t="s">
        <v>26</v>
      </c>
      <c r="CX24" s="33">
        <f t="shared" ref="CX24" si="43">SUM(CX27:CX55)-SUM(CY27:CY55)</f>
        <v>0</v>
      </c>
      <c r="CY24" s="33" t="s">
        <v>26</v>
      </c>
      <c r="CZ24" s="33">
        <f t="shared" ref="CZ24" si="44">SUM(CZ27:CZ55)-SUM(DA27:DA55)</f>
        <v>0</v>
      </c>
      <c r="DA24" s="33" t="s">
        <v>26</v>
      </c>
      <c r="DB24" s="33">
        <f t="shared" ref="DB24" si="45">SUM(DB27:DB55)-SUM(DC27:DC55)</f>
        <v>0</v>
      </c>
      <c r="DC24" s="33" t="s">
        <v>26</v>
      </c>
      <c r="DD24" s="33">
        <f t="shared" ref="DD24" si="46">SUM(DD27:DD55)-SUM(DE27:DE55)</f>
        <v>0</v>
      </c>
      <c r="DE24" s="33" t="s">
        <v>26</v>
      </c>
      <c r="DF24" s="33">
        <f t="shared" ref="DF24" si="47">SUM(DF27:DF55)-SUM(DG27:DG55)</f>
        <v>0</v>
      </c>
      <c r="DG24" s="33" t="s">
        <v>26</v>
      </c>
      <c r="DH24" s="33">
        <f t="shared" ref="DH24" si="48">SUM(DH27:DH55)-SUM(DI27:DI55)</f>
        <v>0</v>
      </c>
      <c r="DI24" s="33"/>
      <c r="DJ24" s="33">
        <f t="shared" ref="DJ24" si="49">SUM(DJ27:DJ55)-SUM(DK27:DK55)</f>
        <v>0</v>
      </c>
      <c r="DK24" s="33" t="s">
        <v>26</v>
      </c>
      <c r="DL24" s="33">
        <f t="shared" ref="DL24" si="50">SUM(DL27:DL55)-SUM(DM27:DM55)</f>
        <v>0</v>
      </c>
      <c r="DM24" s="33" t="s">
        <v>26</v>
      </c>
      <c r="DN24" s="33">
        <f t="shared" ref="DN24" si="51">SUM(DN27:DN55)-SUM(DO27:DO55)</f>
        <v>0</v>
      </c>
      <c r="DO24" s="33" t="s">
        <v>26</v>
      </c>
      <c r="DP24" s="33">
        <f t="shared" ref="DP24" si="52">SUM(DP27:DP55)-SUM(DQ27:DQ55)</f>
        <v>0</v>
      </c>
      <c r="DQ24" s="33" t="s">
        <v>26</v>
      </c>
      <c r="DR24" s="33">
        <f t="shared" ref="DR24" si="53">SUM(DR27:DR55)-SUM(DS27:DS55)</f>
        <v>0</v>
      </c>
      <c r="DS24" s="33" t="s">
        <v>26</v>
      </c>
      <c r="DT24" s="33">
        <f t="shared" ref="DT24" si="54">SUM(DT27:DT55)-SUM(DU27:DU55)</f>
        <v>0</v>
      </c>
      <c r="DU24" s="33" t="s">
        <v>26</v>
      </c>
      <c r="DV24" s="33">
        <f t="shared" ref="DV24" si="55">SUM(DV27:DV55)-SUM(DW27:DW55)</f>
        <v>0</v>
      </c>
      <c r="DW24" s="33" t="s">
        <v>26</v>
      </c>
      <c r="DX24" s="33">
        <f t="shared" ref="DX24" si="56">SUM(DX27:DX55)-SUM(DY27:DY55)</f>
        <v>0</v>
      </c>
      <c r="DY24" s="33" t="s">
        <v>26</v>
      </c>
      <c r="DZ24" s="33">
        <f t="shared" ref="DZ24" si="57">SUM(DZ27:DZ55)-SUM(EA27:EA55)</f>
        <v>0</v>
      </c>
      <c r="EA24" s="33" t="s">
        <v>26</v>
      </c>
      <c r="EB24" s="33">
        <f t="shared" ref="EB24" si="58">SUM(EB27:EB55)-SUM(EC27:EC55)</f>
        <v>0</v>
      </c>
      <c r="EC24" s="33" t="s">
        <v>26</v>
      </c>
      <c r="ED24" s="33">
        <f t="shared" ref="ED24" si="59">SUM(ED27:ED55)-SUM(EE27:EE55)</f>
        <v>0</v>
      </c>
      <c r="EE24" s="33" t="s">
        <v>26</v>
      </c>
      <c r="EF24" s="33">
        <f t="shared" ref="EF24" si="60">SUM(EF27:EF55)-SUM(EG27:EG55)</f>
        <v>0</v>
      </c>
      <c r="EG24" s="33" t="s">
        <v>26</v>
      </c>
      <c r="EH24" s="33">
        <f t="shared" ref="EH24" si="61">SUM(EH27:EH55)-SUM(EI27:EI55)</f>
        <v>0</v>
      </c>
      <c r="EI24" s="33" t="s">
        <v>26</v>
      </c>
      <c r="EJ24" s="33">
        <f t="shared" ref="EJ24" si="62">SUM(EJ27:EJ55)-SUM(EK27:EK55)</f>
        <v>0</v>
      </c>
      <c r="EK24" s="33" t="s">
        <v>26</v>
      </c>
      <c r="EL24" s="33">
        <f t="shared" ref="EL24" si="63">SUM(EL27:EL55)-SUM(EM27:EM55)</f>
        <v>0</v>
      </c>
      <c r="EM24" s="33" t="s">
        <v>26</v>
      </c>
      <c r="EN24" s="33">
        <f t="shared" ref="EN24" si="64">SUM(EN27:EN55)-SUM(EO27:EO55)</f>
        <v>0</v>
      </c>
      <c r="EO24" s="33" t="s">
        <v>26</v>
      </c>
      <c r="EP24" s="33">
        <f t="shared" ref="EP24" si="65">SUM(EP27:EP55)-SUM(EQ27:EQ55)</f>
        <v>0</v>
      </c>
      <c r="EQ24" s="33" t="s">
        <v>26</v>
      </c>
      <c r="ER24" s="33">
        <f t="shared" ref="ER24" si="66">SUM(ER27:ER55)-SUM(ES27:ES55)</f>
        <v>0</v>
      </c>
      <c r="ES24" s="33" t="s">
        <v>26</v>
      </c>
      <c r="ET24" s="33">
        <f t="shared" ref="ET24" si="67">SUM(ET27:ET55)-SUM(EU27:EU55)</f>
        <v>0</v>
      </c>
      <c r="EU24" s="33" t="s">
        <v>26</v>
      </c>
      <c r="EV24" s="33">
        <f t="shared" ref="EV24" si="68">SUM(EV27:EV55)-SUM(EW27:EW55)</f>
        <v>0</v>
      </c>
      <c r="EW24" s="33" t="s">
        <v>26</v>
      </c>
      <c r="EX24" s="33">
        <f t="shared" ref="EX24" si="69">SUM(EX27:EX55)-SUM(EY27:EY55)</f>
        <v>0</v>
      </c>
      <c r="EY24" s="33" t="s">
        <v>26</v>
      </c>
      <c r="EZ24" s="33">
        <f t="shared" ref="EZ24" si="70">SUM(EZ27:EZ55)-SUM(FA27:FA55)</f>
        <v>0</v>
      </c>
      <c r="FA24" s="33" t="s">
        <v>26</v>
      </c>
      <c r="FB24" s="33">
        <f t="shared" ref="FB24" si="71">SUM(FB27:FB55)-SUM(FC27:FC55)</f>
        <v>0</v>
      </c>
      <c r="FC24" s="33" t="s">
        <v>26</v>
      </c>
      <c r="FD24" s="33">
        <f t="shared" ref="FD24" si="72">SUM(FD27:FD55)-SUM(FE27:FE55)</f>
        <v>0</v>
      </c>
      <c r="FE24" s="33" t="s">
        <v>26</v>
      </c>
      <c r="FF24" s="33">
        <f t="shared" ref="FF24" si="73">SUM(FF27:FF55)-SUM(FG27:FG55)</f>
        <v>0</v>
      </c>
      <c r="FG24" s="33" t="s">
        <v>26</v>
      </c>
      <c r="FH24" s="33">
        <f t="shared" ref="FH24" si="74">SUM(FH27:FH55)-SUM(FI27:FI55)</f>
        <v>0</v>
      </c>
      <c r="FI24" s="33" t="s">
        <v>26</v>
      </c>
      <c r="FJ24" s="33">
        <f t="shared" ref="FJ24" si="75">SUM(FJ27:FJ55)-SUM(FK27:FK55)</f>
        <v>0</v>
      </c>
      <c r="FK24" s="33" t="s">
        <v>26</v>
      </c>
      <c r="FL24" s="33">
        <f t="shared" ref="FL24" si="76">SUM(FL27:FL55)-SUM(FM27:FM55)</f>
        <v>0</v>
      </c>
      <c r="FM24" s="33" t="s">
        <v>26</v>
      </c>
      <c r="FN24" s="33">
        <f t="shared" ref="FN24" si="77">SUM(FN27:FN55)-SUM(FO27:FO55)</f>
        <v>0</v>
      </c>
      <c r="FO24" s="33" t="s">
        <v>26</v>
      </c>
      <c r="FP24" s="33">
        <f t="shared" ref="FP24" si="78">SUM(FP27:FP55)-SUM(FQ27:FQ55)</f>
        <v>0</v>
      </c>
      <c r="FQ24" s="33" t="s">
        <v>26</v>
      </c>
      <c r="FR24" s="33">
        <f t="shared" ref="FR24" si="79">SUM(FR27:FR55)-SUM(FS27:FS55)</f>
        <v>0</v>
      </c>
      <c r="FS24" s="33" t="s">
        <v>26</v>
      </c>
      <c r="FT24" s="33">
        <f t="shared" ref="FT24" si="80">SUM(FT27:FT55)-SUM(FU27:FU55)</f>
        <v>0</v>
      </c>
      <c r="FU24" s="33" t="s">
        <v>26</v>
      </c>
      <c r="FV24" s="33">
        <f t="shared" ref="FV24" si="81">SUM(FV27:FV55)-SUM(FW27:FW55)</f>
        <v>0</v>
      </c>
      <c r="FW24" s="33" t="s">
        <v>26</v>
      </c>
      <c r="FX24" s="33">
        <f t="shared" ref="FX24" si="82">SUM(FX27:FX55)-SUM(FY27:FY55)</f>
        <v>0</v>
      </c>
      <c r="FY24" s="33" t="s">
        <v>26</v>
      </c>
      <c r="FZ24" s="33">
        <f t="shared" ref="FZ24" si="83">SUM(FZ27:FZ55)-SUM(GA27:GA55)</f>
        <v>0</v>
      </c>
      <c r="GA24" s="33" t="s">
        <v>26</v>
      </c>
      <c r="GB24" s="33">
        <f t="shared" ref="GB24" si="84">SUM(GB27:GB55)-SUM(GC27:GC55)</f>
        <v>0</v>
      </c>
      <c r="GC24" s="33" t="s">
        <v>26</v>
      </c>
      <c r="GD24" s="33">
        <f t="shared" ref="GD24" si="85">SUM(GD27:GD55)-SUM(GE27:GE55)</f>
        <v>0</v>
      </c>
      <c r="GE24" s="33" t="s">
        <v>26</v>
      </c>
      <c r="GF24" s="33">
        <f t="shared" ref="GF24" si="86">SUM(GF27:GF55)-SUM(GG27:GG55)</f>
        <v>0</v>
      </c>
      <c r="GG24" s="33" t="s">
        <v>26</v>
      </c>
      <c r="GH24" s="33">
        <f t="shared" ref="GH24" si="87">SUM(GH27:GH55)-SUM(GI27:GI55)</f>
        <v>0</v>
      </c>
      <c r="GI24" s="33" t="s">
        <v>26</v>
      </c>
      <c r="GJ24" s="33">
        <f t="shared" ref="GJ24" si="88">SUM(GJ27:GJ55)-SUM(GK27:GK55)</f>
        <v>0</v>
      </c>
      <c r="GK24" s="33" t="s">
        <v>26</v>
      </c>
      <c r="GL24" s="33">
        <f t="shared" ref="GL24" si="89">SUM(GL27:GL55)-SUM(GM27:GM55)</f>
        <v>0</v>
      </c>
      <c r="GM24" s="33" t="s">
        <v>26</v>
      </c>
      <c r="GN24" s="33">
        <f t="shared" ref="GN24" si="90">SUM(GN27:GN55)-SUM(GO27:GO55)</f>
        <v>0</v>
      </c>
      <c r="GO24" s="33" t="s">
        <v>26</v>
      </c>
      <c r="GP24" s="33">
        <f t="shared" ref="GP24" si="91">SUM(GP27:GP55)-SUM(GQ27:GQ55)</f>
        <v>0</v>
      </c>
      <c r="GQ24" s="33" t="s">
        <v>26</v>
      </c>
      <c r="GR24" s="33">
        <f t="shared" ref="GR24" si="92">SUM(GR27:GR55)-SUM(GS27:GS55)</f>
        <v>0</v>
      </c>
      <c r="GS24" s="33" t="s">
        <v>26</v>
      </c>
      <c r="GT24" s="33">
        <f t="shared" ref="GT24" si="93">SUM(GT27:GT55)-SUM(GU27:GU55)</f>
        <v>0</v>
      </c>
      <c r="GU24" s="33" t="s">
        <v>26</v>
      </c>
      <c r="GV24" s="33">
        <f t="shared" ref="GV24" si="94">SUM(GV27:GV55)-SUM(GW27:GW55)</f>
        <v>0</v>
      </c>
      <c r="GW24" s="33" t="s">
        <v>26</v>
      </c>
      <c r="GX24" s="33">
        <f t="shared" ref="GX24" si="95">SUM(GX27:GX55)-SUM(GY27:GY55)</f>
        <v>0</v>
      </c>
      <c r="GY24" s="33" t="s">
        <v>26</v>
      </c>
      <c r="GZ24" s="33">
        <f t="shared" ref="GZ24" si="96">SUM(GZ27:GZ55)-SUM(HA27:HA55)</f>
        <v>0</v>
      </c>
      <c r="HA24" s="33" t="s">
        <v>26</v>
      </c>
      <c r="HB24" s="33">
        <f t="shared" ref="HB24" si="97">SUM(HB27:HB55)-SUM(HC27:HC55)</f>
        <v>0</v>
      </c>
      <c r="HC24" s="33" t="s">
        <v>26</v>
      </c>
      <c r="HD24" s="33">
        <f t="shared" ref="HD24" si="98">SUM(HD27:HD55)-SUM(HE27:HE55)</f>
        <v>0</v>
      </c>
      <c r="HE24" s="33" t="s">
        <v>26</v>
      </c>
      <c r="HF24" s="33">
        <f t="shared" ref="HF24" si="99">SUM(HF27:HF55)-SUM(HG27:HG55)</f>
        <v>0</v>
      </c>
      <c r="HG24" s="33" t="s">
        <v>26</v>
      </c>
      <c r="HH24" s="33">
        <f t="shared" ref="HH24" si="100">SUM(HH27:HH55)-SUM(HI27:HI55)</f>
        <v>0</v>
      </c>
      <c r="HI24" s="33" t="s">
        <v>26</v>
      </c>
      <c r="HJ24" s="33">
        <f t="shared" ref="HJ24" si="101">SUM(HJ27:HJ55)-SUM(HK27:HK55)</f>
        <v>0</v>
      </c>
      <c r="HK24" s="33" t="s">
        <v>26</v>
      </c>
      <c r="HL24" s="33">
        <f t="shared" ref="HL24" si="102">SUM(HL27:HL55)-SUM(HM27:HM55)</f>
        <v>0</v>
      </c>
      <c r="HM24" s="33" t="s">
        <v>26</v>
      </c>
      <c r="HN24" s="33">
        <f t="shared" ref="HN24" si="103">SUM(HN27:HN55)-SUM(HO27:HO55)</f>
        <v>0</v>
      </c>
      <c r="HO24" s="33" t="s">
        <v>26</v>
      </c>
      <c r="HP24" s="33">
        <f t="shared" ref="HP24" si="104">SUM(HP27:HP55)-SUM(HQ27:HQ55)</f>
        <v>0</v>
      </c>
      <c r="HQ24" s="33" t="s">
        <v>26</v>
      </c>
      <c r="HR24" s="33">
        <f t="shared" ref="HR24" si="105">SUM(HR27:HR55)-SUM(HS27:HS55)</f>
        <v>0</v>
      </c>
      <c r="HS24" s="33" t="s">
        <v>26</v>
      </c>
      <c r="HT24" s="33">
        <f t="shared" ref="HT24" si="106">SUM(HT27:HT55)-SUM(HU27:HU55)</f>
        <v>0</v>
      </c>
      <c r="HU24" s="33" t="s">
        <v>26</v>
      </c>
      <c r="HV24" s="33">
        <f t="shared" ref="HV24" si="107">SUM(HV27:HV55)-SUM(HW27:HW55)</f>
        <v>0</v>
      </c>
      <c r="HW24" s="33" t="s">
        <v>26</v>
      </c>
      <c r="HX24" s="33">
        <f t="shared" ref="HX24" si="108">SUM(HX27:HX55)-SUM(HY27:HY55)</f>
        <v>0</v>
      </c>
      <c r="HY24" s="33" t="s">
        <v>26</v>
      </c>
      <c r="HZ24" s="33">
        <f t="shared" ref="HZ24" si="109">SUM(HZ27:HZ55)-SUM(IA27:IA55)</f>
        <v>0</v>
      </c>
      <c r="IA24" s="33" t="s">
        <v>26</v>
      </c>
      <c r="IB24" s="33">
        <f t="shared" ref="IB24" si="110">SUM(IB27:IB55)-SUM(IC27:IC55)</f>
        <v>0</v>
      </c>
      <c r="IC24" s="33" t="s">
        <v>26</v>
      </c>
      <c r="ID24" s="33">
        <f t="shared" ref="ID24" si="111">SUM(ID27:ID55)-SUM(IE27:IE55)</f>
        <v>0</v>
      </c>
      <c r="IE24" s="33" t="s">
        <v>26</v>
      </c>
      <c r="IF24" s="33">
        <f t="shared" ref="IF24" si="112">SUM(IF27:IF55)-SUM(IG27:IG55)</f>
        <v>0</v>
      </c>
      <c r="IG24" s="33" t="s">
        <v>26</v>
      </c>
      <c r="IH24" s="33">
        <f t="shared" ref="IH24" si="113">SUM(IH27:IH55)-SUM(II27:II55)</f>
        <v>0</v>
      </c>
      <c r="II24" s="33" t="s">
        <v>26</v>
      </c>
      <c r="IJ24" s="33">
        <f t="shared" ref="IJ24" si="114">SUM(IJ27:IJ55)-SUM(IK27:IK55)</f>
        <v>0</v>
      </c>
      <c r="IK24" s="33" t="s">
        <v>26</v>
      </c>
      <c r="IL24" s="33">
        <f t="shared" ref="IL24" si="115">SUM(IL27:IL55)-SUM(IM27:IM55)</f>
        <v>0</v>
      </c>
      <c r="IM24" s="33" t="s">
        <v>26</v>
      </c>
      <c r="IN24" s="33">
        <f t="shared" ref="IN24" si="116">SUM(IN27:IN55)-SUM(IO27:IO55)</f>
        <v>0</v>
      </c>
      <c r="IO24" s="33" t="s">
        <v>26</v>
      </c>
      <c r="IP24" s="33">
        <f t="shared" ref="IP24" si="117">SUM(IP27:IP55)-SUM(IQ27:IQ55)</f>
        <v>0</v>
      </c>
      <c r="IQ24" s="33" t="s">
        <v>26</v>
      </c>
      <c r="IR24" s="33">
        <f t="shared" ref="IR24" si="118">SUM(IR27:IR55)-SUM(IS27:IS55)</f>
        <v>0</v>
      </c>
      <c r="IS24" s="33" t="s">
        <v>26</v>
      </c>
      <c r="IT24" s="33">
        <f t="shared" ref="IT24" si="119">SUM(IT27:IT55)-SUM(IU27:IU55)</f>
        <v>0</v>
      </c>
      <c r="IU24" s="33" t="s">
        <v>26</v>
      </c>
      <c r="IV24" s="33">
        <f t="shared" ref="IV24" si="120">SUM(IV27:IV55)-SUM(IW27:IW55)</f>
        <v>0</v>
      </c>
      <c r="IW24" s="33" t="s">
        <v>26</v>
      </c>
      <c r="IX24" s="33">
        <f t="shared" ref="IX24" si="121">SUM(IX27:IX55)-SUM(IY27:IY55)</f>
        <v>0</v>
      </c>
      <c r="IY24" s="33" t="s">
        <v>26</v>
      </c>
      <c r="IZ24" s="33">
        <f t="shared" ref="IZ24" si="122">SUM(IZ27:IZ55)-SUM(JA27:JA55)</f>
        <v>0</v>
      </c>
      <c r="JA24" s="33" t="s">
        <v>26</v>
      </c>
      <c r="JB24" s="33">
        <f t="shared" ref="JB24" si="123">SUM(JB27:JB55)-SUM(JC27:JC55)</f>
        <v>0</v>
      </c>
      <c r="JC24" s="33" t="s">
        <v>26</v>
      </c>
      <c r="JD24" s="33">
        <f t="shared" ref="JD24" si="124">SUM(JD27:JD55)-SUM(JE27:JE55)</f>
        <v>0</v>
      </c>
      <c r="JE24" s="33" t="s">
        <v>26</v>
      </c>
      <c r="JF24" s="33">
        <f t="shared" ref="JF24" si="125">SUM(JF27:JF55)-SUM(JG27:JG55)</f>
        <v>0</v>
      </c>
      <c r="JG24" s="33" t="s">
        <v>26</v>
      </c>
      <c r="JH24" s="33">
        <f t="shared" ref="JH24" si="126">SUM(JH27:JH55)-SUM(JI27:JI55)</f>
        <v>0</v>
      </c>
      <c r="JI24" s="33" t="s">
        <v>26</v>
      </c>
      <c r="JJ24" s="33">
        <f t="shared" ref="JJ24" si="127">SUM(JJ27:JJ55)-SUM(JK27:JK55)</f>
        <v>0</v>
      </c>
    </row>
    <row r="25" spans="1:270" s="26" customFormat="1" ht="18.75" x14ac:dyDescent="0.3">
      <c r="A25" s="22"/>
      <c r="B25" s="34"/>
      <c r="C25" s="34"/>
      <c r="D25" s="35"/>
      <c r="E25" s="35"/>
      <c r="F25" s="39"/>
      <c r="G25" s="35"/>
      <c r="H25" s="35"/>
      <c r="I25" s="39"/>
      <c r="J25" s="35"/>
      <c r="K25" s="35"/>
      <c r="L25" s="39"/>
      <c r="M25" s="35"/>
      <c r="N25" s="35"/>
      <c r="O25" s="39"/>
      <c r="P25" s="35"/>
      <c r="Q25" s="35"/>
      <c r="R25" s="39"/>
      <c r="S25" s="35"/>
      <c r="T25" s="35"/>
      <c r="U25" s="39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  <c r="JI25" s="35"/>
      <c r="JJ25" s="35"/>
    </row>
    <row r="26" spans="1:270" ht="18.75" x14ac:dyDescent="0.3">
      <c r="A26" s="40" t="s">
        <v>22</v>
      </c>
      <c r="B26" s="41" t="s">
        <v>23</v>
      </c>
      <c r="C26" s="41" t="s">
        <v>24</v>
      </c>
      <c r="D26" s="17" t="s">
        <v>22</v>
      </c>
      <c r="E26" s="32" t="s">
        <v>23</v>
      </c>
      <c r="F26" s="38" t="s">
        <v>24</v>
      </c>
      <c r="G26" s="41" t="s">
        <v>22</v>
      </c>
      <c r="H26" s="41" t="s">
        <v>23</v>
      </c>
      <c r="I26" s="38" t="s">
        <v>24</v>
      </c>
      <c r="J26" s="17" t="s">
        <v>22</v>
      </c>
      <c r="K26" s="32" t="s">
        <v>23</v>
      </c>
      <c r="L26" s="38" t="s">
        <v>24</v>
      </c>
      <c r="M26" s="30" t="s">
        <v>22</v>
      </c>
      <c r="N26" s="30" t="s">
        <v>23</v>
      </c>
      <c r="O26" s="39" t="s">
        <v>55</v>
      </c>
      <c r="P26" s="30" t="s">
        <v>22</v>
      </c>
      <c r="Q26" s="30" t="s">
        <v>66</v>
      </c>
      <c r="R26" s="39" t="s">
        <v>24</v>
      </c>
      <c r="S26" s="30" t="s">
        <v>22</v>
      </c>
      <c r="T26" s="30" t="s">
        <v>74</v>
      </c>
      <c r="U26" s="39" t="s">
        <v>24</v>
      </c>
      <c r="V26" s="30" t="s">
        <v>104</v>
      </c>
      <c r="W26" s="30" t="s">
        <v>24</v>
      </c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</row>
    <row r="27" spans="1:270" ht="20.25" customHeight="1" x14ac:dyDescent="0.25">
      <c r="A27" s="18" t="s">
        <v>29</v>
      </c>
      <c r="B27" s="30">
        <v>10000</v>
      </c>
      <c r="C27" s="30">
        <v>10000</v>
      </c>
      <c r="D27" s="30" t="s">
        <v>37</v>
      </c>
      <c r="E27" s="30">
        <v>10000</v>
      </c>
      <c r="F27" s="39">
        <v>10000</v>
      </c>
      <c r="G27" s="30" t="s">
        <v>50</v>
      </c>
      <c r="H27" s="30">
        <v>10000</v>
      </c>
      <c r="I27" s="39">
        <v>10000</v>
      </c>
      <c r="J27" s="30" t="s">
        <v>52</v>
      </c>
      <c r="K27" s="30">
        <v>1500</v>
      </c>
      <c r="L27" s="39">
        <v>1500</v>
      </c>
      <c r="M27" s="30" t="s">
        <v>56</v>
      </c>
      <c r="N27" s="30">
        <v>4250</v>
      </c>
      <c r="O27" s="39">
        <v>4250</v>
      </c>
      <c r="P27" s="30" t="s">
        <v>67</v>
      </c>
      <c r="Q27" s="30">
        <v>5000</v>
      </c>
      <c r="R27" s="39">
        <v>5000</v>
      </c>
      <c r="S27" s="30" t="s">
        <v>36</v>
      </c>
      <c r="T27" s="30">
        <v>1000</v>
      </c>
      <c r="U27" s="39"/>
      <c r="V27" s="30" t="s">
        <v>105</v>
      </c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0"/>
      <c r="IV27" s="30"/>
      <c r="IW27" s="30"/>
      <c r="IX27" s="30"/>
      <c r="IY27" s="30"/>
      <c r="IZ27" s="30"/>
      <c r="JA27" s="30"/>
      <c r="JB27" s="30"/>
      <c r="JC27" s="30"/>
      <c r="JD27" s="30"/>
      <c r="JE27" s="30"/>
      <c r="JF27" s="30"/>
      <c r="JG27" s="30"/>
      <c r="JH27" s="30"/>
      <c r="JI27" s="30"/>
      <c r="JJ27" s="30"/>
    </row>
    <row r="28" spans="1:270" ht="20.25" customHeight="1" x14ac:dyDescent="0.25">
      <c r="A28" s="18" t="s">
        <v>30</v>
      </c>
      <c r="B28" s="30">
        <v>1000</v>
      </c>
      <c r="C28" s="30">
        <v>1000</v>
      </c>
      <c r="D28" s="18" t="s">
        <v>49</v>
      </c>
      <c r="E28" s="30">
        <v>15000</v>
      </c>
      <c r="F28" s="39">
        <v>15000</v>
      </c>
      <c r="G28" s="30" t="s">
        <v>51</v>
      </c>
      <c r="H28" s="30">
        <v>325000</v>
      </c>
      <c r="I28" s="39">
        <v>325000</v>
      </c>
      <c r="J28" s="30" t="s">
        <v>53</v>
      </c>
      <c r="K28" s="30">
        <v>5000</v>
      </c>
      <c r="L28" s="39">
        <v>5000</v>
      </c>
      <c r="M28" s="30" t="s">
        <v>57</v>
      </c>
      <c r="N28" s="30">
        <v>5000</v>
      </c>
      <c r="O28" s="39">
        <v>5000</v>
      </c>
      <c r="P28" s="30" t="s">
        <v>68</v>
      </c>
      <c r="Q28" s="30">
        <v>6000</v>
      </c>
      <c r="R28" s="39">
        <v>6000</v>
      </c>
      <c r="S28" s="30" t="s">
        <v>70</v>
      </c>
      <c r="T28" s="30" t="s">
        <v>71</v>
      </c>
      <c r="U28" s="39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0"/>
      <c r="IV28" s="30"/>
      <c r="IW28" s="30"/>
      <c r="IX28" s="30"/>
      <c r="IY28" s="30"/>
      <c r="IZ28" s="30"/>
      <c r="JA28" s="30"/>
      <c r="JB28" s="30"/>
      <c r="JC28" s="30"/>
      <c r="JD28" s="30"/>
      <c r="JE28" s="30"/>
      <c r="JF28" s="30"/>
      <c r="JG28" s="30"/>
      <c r="JH28" s="30"/>
      <c r="JI28" s="30"/>
      <c r="JJ28" s="30"/>
    </row>
    <row r="29" spans="1:270" ht="20.25" customHeight="1" x14ac:dyDescent="0.25">
      <c r="A29" s="18" t="s">
        <v>47</v>
      </c>
      <c r="B29" s="30">
        <v>1100</v>
      </c>
      <c r="C29" s="30">
        <v>1100</v>
      </c>
      <c r="D29" s="18" t="s">
        <v>49</v>
      </c>
      <c r="E29" s="30">
        <v>5000</v>
      </c>
      <c r="F29" s="39">
        <v>5000</v>
      </c>
      <c r="G29" s="30"/>
      <c r="H29" s="30"/>
      <c r="I29" s="39"/>
      <c r="J29" s="30"/>
      <c r="K29" s="30"/>
      <c r="L29" s="39"/>
      <c r="M29" s="30" t="s">
        <v>58</v>
      </c>
      <c r="N29" s="30">
        <v>525</v>
      </c>
      <c r="O29" s="39">
        <v>525</v>
      </c>
      <c r="P29" s="30"/>
      <c r="Q29" s="30"/>
      <c r="R29" s="39"/>
      <c r="S29" s="30" t="s">
        <v>72</v>
      </c>
      <c r="T29" s="30">
        <v>5000</v>
      </c>
      <c r="U29" s="39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0"/>
      <c r="IV29" s="30"/>
      <c r="IW29" s="30"/>
      <c r="IX29" s="30"/>
      <c r="IY29" s="30"/>
      <c r="IZ29" s="30"/>
      <c r="JA29" s="30"/>
      <c r="JB29" s="30"/>
      <c r="JC29" s="30"/>
      <c r="JD29" s="30"/>
      <c r="JE29" s="30"/>
      <c r="JF29" s="30"/>
      <c r="JG29" s="30"/>
      <c r="JH29" s="30"/>
      <c r="JI29" s="30"/>
      <c r="JJ29" s="30"/>
    </row>
    <row r="30" spans="1:270" ht="20.25" customHeight="1" x14ac:dyDescent="0.25">
      <c r="A30" s="18" t="s">
        <v>31</v>
      </c>
      <c r="B30" s="30">
        <v>10000</v>
      </c>
      <c r="C30" s="30">
        <v>10000</v>
      </c>
      <c r="D30" s="30" t="s">
        <v>47</v>
      </c>
      <c r="E30" s="30">
        <v>1000</v>
      </c>
      <c r="F30" s="39">
        <v>1000</v>
      </c>
      <c r="G30" s="30"/>
      <c r="H30" s="30"/>
      <c r="I30" s="39"/>
      <c r="J30" s="30"/>
      <c r="K30" s="30"/>
      <c r="L30" s="39"/>
      <c r="M30" s="30" t="s">
        <v>59</v>
      </c>
      <c r="N30" s="30">
        <v>15000</v>
      </c>
      <c r="O30" s="39"/>
      <c r="P30" s="30"/>
      <c r="Q30" s="30"/>
      <c r="R30" s="39"/>
      <c r="S30" s="30" t="s">
        <v>73</v>
      </c>
      <c r="T30" s="30">
        <v>5000</v>
      </c>
      <c r="U30" s="39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  <c r="IV30" s="30"/>
      <c r="IW30" s="30"/>
      <c r="IX30" s="30"/>
      <c r="IY30" s="30"/>
      <c r="IZ30" s="30"/>
      <c r="JA30" s="30"/>
      <c r="JB30" s="30"/>
      <c r="JC30" s="30"/>
      <c r="JD30" s="30"/>
      <c r="JE30" s="30"/>
      <c r="JF30" s="30"/>
      <c r="JG30" s="30"/>
      <c r="JH30" s="30"/>
      <c r="JI30" s="30"/>
      <c r="JJ30" s="30"/>
    </row>
    <row r="31" spans="1:270" ht="20.25" customHeight="1" x14ac:dyDescent="0.25">
      <c r="A31" s="18" t="s">
        <v>32</v>
      </c>
      <c r="B31" s="30">
        <v>100</v>
      </c>
      <c r="C31" s="30">
        <v>100</v>
      </c>
      <c r="D31" s="30"/>
      <c r="E31" s="30"/>
      <c r="F31" s="39"/>
      <c r="G31" s="30"/>
      <c r="H31" s="30"/>
      <c r="I31" s="39"/>
      <c r="J31" s="30"/>
      <c r="K31" s="30"/>
      <c r="L31" s="39"/>
      <c r="M31" s="30" t="s">
        <v>60</v>
      </c>
      <c r="N31" s="30">
        <v>10000</v>
      </c>
      <c r="O31" s="39">
        <v>10000</v>
      </c>
      <c r="P31" s="30"/>
      <c r="Q31" s="30"/>
      <c r="R31" s="39"/>
      <c r="S31" s="30"/>
      <c r="T31" s="30"/>
      <c r="U31" s="39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</row>
    <row r="32" spans="1:270" ht="20.25" customHeight="1" x14ac:dyDescent="0.25">
      <c r="A32" s="18" t="s">
        <v>33</v>
      </c>
      <c r="B32" s="30">
        <v>4000</v>
      </c>
      <c r="C32" s="30">
        <v>4000</v>
      </c>
      <c r="D32" s="30"/>
      <c r="E32" s="30"/>
      <c r="F32" s="39"/>
      <c r="G32" s="30"/>
      <c r="H32" s="30"/>
      <c r="I32" s="39"/>
      <c r="J32" s="30"/>
      <c r="K32" s="30"/>
      <c r="L32" s="39"/>
      <c r="M32" s="30" t="s">
        <v>61</v>
      </c>
      <c r="N32" s="30">
        <v>1250</v>
      </c>
      <c r="O32" s="39">
        <v>1250</v>
      </c>
      <c r="P32" s="30"/>
      <c r="Q32" s="30"/>
      <c r="R32" s="39"/>
      <c r="S32" s="30"/>
      <c r="T32" s="30"/>
      <c r="U32" s="39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</row>
    <row r="33" spans="1:270" ht="20.25" customHeight="1" x14ac:dyDescent="0.25">
      <c r="A33" s="18" t="s">
        <v>34</v>
      </c>
      <c r="B33" s="30">
        <v>500</v>
      </c>
      <c r="C33" s="30">
        <v>500</v>
      </c>
      <c r="D33" s="30"/>
      <c r="E33" s="30"/>
      <c r="F33" s="39"/>
      <c r="G33" s="30"/>
      <c r="H33" s="30"/>
      <c r="I33" s="39"/>
      <c r="J33" s="30"/>
      <c r="K33" s="30"/>
      <c r="L33" s="39"/>
      <c r="M33" s="30" t="s">
        <v>62</v>
      </c>
      <c r="N33" s="30">
        <v>1250</v>
      </c>
      <c r="O33" s="39">
        <v>1250</v>
      </c>
      <c r="P33" s="30"/>
      <c r="Q33" s="30"/>
      <c r="R33" s="39"/>
      <c r="S33" s="30"/>
      <c r="T33" s="30"/>
      <c r="U33" s="39"/>
      <c r="V33" s="30"/>
      <c r="W33" s="30"/>
      <c r="X33" s="30"/>
      <c r="Y33" s="48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</row>
    <row r="34" spans="1:270" ht="20.25" customHeight="1" x14ac:dyDescent="0.25">
      <c r="A34" s="18" t="s">
        <v>35</v>
      </c>
      <c r="B34" s="30">
        <v>1000</v>
      </c>
      <c r="C34" s="30">
        <v>1000</v>
      </c>
      <c r="D34" s="30"/>
      <c r="E34" s="30"/>
      <c r="F34" s="39"/>
      <c r="G34" s="30"/>
      <c r="H34" s="30"/>
      <c r="I34" s="39"/>
      <c r="J34" s="30"/>
      <c r="K34" s="30"/>
      <c r="L34" s="39"/>
      <c r="M34" s="30" t="s">
        <v>64</v>
      </c>
      <c r="N34" s="30">
        <v>1000</v>
      </c>
      <c r="O34" s="39"/>
      <c r="P34" s="30"/>
      <c r="Q34" s="30"/>
      <c r="R34" s="39"/>
      <c r="S34" s="30"/>
      <c r="T34" s="30"/>
      <c r="U34" s="39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</row>
    <row r="35" spans="1:270" ht="20.25" customHeight="1" x14ac:dyDescent="0.25">
      <c r="A35" s="18" t="s">
        <v>48</v>
      </c>
      <c r="B35" s="30">
        <v>3000</v>
      </c>
      <c r="C35" s="30">
        <v>3000</v>
      </c>
      <c r="D35" s="30"/>
      <c r="E35" s="30"/>
      <c r="F35" s="39"/>
      <c r="G35" s="30"/>
      <c r="H35" s="30"/>
      <c r="I35" s="39"/>
      <c r="J35" s="30"/>
      <c r="K35" s="30"/>
      <c r="L35" s="39"/>
      <c r="M35" s="30" t="s">
        <v>63</v>
      </c>
      <c r="N35" s="30">
        <v>8250</v>
      </c>
      <c r="O35" s="39"/>
      <c r="P35" s="30"/>
      <c r="Q35" s="30"/>
      <c r="R35" s="39"/>
      <c r="S35" s="30"/>
      <c r="T35" s="30"/>
      <c r="U35" s="39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</row>
    <row r="36" spans="1:270" ht="20.25" customHeight="1" x14ac:dyDescent="0.25">
      <c r="A36" s="18" t="s">
        <v>36</v>
      </c>
      <c r="B36" s="30">
        <v>125000</v>
      </c>
      <c r="C36" s="30">
        <v>125000</v>
      </c>
      <c r="D36" s="30"/>
      <c r="E36" s="30"/>
      <c r="F36" s="39"/>
      <c r="G36" s="30"/>
      <c r="H36" s="30"/>
      <c r="I36" s="39"/>
      <c r="J36" s="30"/>
      <c r="K36" s="30"/>
      <c r="L36" s="39"/>
      <c r="M36" s="30"/>
      <c r="N36" s="30"/>
      <c r="O36" s="39"/>
      <c r="P36" s="30"/>
      <c r="Q36" s="30"/>
      <c r="R36" s="39"/>
      <c r="S36" s="30"/>
      <c r="T36" s="30"/>
      <c r="U36" s="39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</row>
    <row r="37" spans="1:270" ht="20.25" customHeight="1" x14ac:dyDescent="0.25">
      <c r="A37" s="18" t="s">
        <v>45</v>
      </c>
      <c r="B37" s="30"/>
      <c r="C37" s="33">
        <v>200000</v>
      </c>
      <c r="D37" s="30"/>
      <c r="E37" s="30"/>
      <c r="F37" s="39"/>
      <c r="G37" s="30"/>
      <c r="H37" s="30"/>
      <c r="I37" s="39"/>
      <c r="J37" s="30"/>
      <c r="K37" s="30"/>
      <c r="L37" s="39"/>
      <c r="M37" s="30"/>
      <c r="N37" s="30"/>
      <c r="O37" s="39"/>
      <c r="P37" s="30"/>
      <c r="Q37" s="30"/>
      <c r="R37" s="39"/>
      <c r="S37" s="30"/>
      <c r="T37" s="30"/>
      <c r="U37" s="39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</row>
    <row r="38" spans="1:270" ht="20.25" customHeight="1" x14ac:dyDescent="0.25">
      <c r="A38" s="18"/>
      <c r="B38" s="30"/>
      <c r="C38" s="30"/>
      <c r="D38" s="30"/>
      <c r="E38" s="30"/>
      <c r="F38" s="39"/>
      <c r="G38" s="30"/>
      <c r="H38" s="30"/>
      <c r="I38" s="39"/>
      <c r="J38" s="30"/>
      <c r="K38" s="30"/>
      <c r="L38" s="39"/>
      <c r="M38" s="30"/>
      <c r="N38" s="30"/>
      <c r="O38" s="39"/>
      <c r="P38" s="30"/>
      <c r="Q38" s="30"/>
      <c r="R38" s="39"/>
      <c r="S38" s="30"/>
      <c r="T38" s="30"/>
      <c r="U38" s="39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</row>
    <row r="39" spans="1:270" ht="20.25" customHeight="1" x14ac:dyDescent="0.25">
      <c r="A39" s="18"/>
      <c r="B39" s="30"/>
      <c r="C39" s="30"/>
      <c r="D39" s="30"/>
      <c r="E39" s="30"/>
      <c r="F39" s="39"/>
      <c r="G39" s="30"/>
      <c r="H39" s="30"/>
      <c r="I39" s="39"/>
      <c r="J39" s="30"/>
      <c r="K39" s="30"/>
      <c r="L39" s="39"/>
      <c r="M39" s="30"/>
      <c r="N39" s="30"/>
      <c r="O39" s="39"/>
      <c r="P39" s="30"/>
      <c r="Q39" s="30"/>
      <c r="R39" s="39"/>
      <c r="S39" s="30"/>
      <c r="T39" s="30"/>
      <c r="U39" s="39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</row>
    <row r="40" spans="1:270" ht="20.25" customHeight="1" x14ac:dyDescent="0.25">
      <c r="A40" s="18"/>
      <c r="B40" s="30"/>
      <c r="C40" s="30"/>
      <c r="D40" s="30"/>
      <c r="E40" s="30"/>
      <c r="F40" s="39"/>
      <c r="G40" s="30"/>
      <c r="H40" s="30"/>
      <c r="I40" s="39"/>
      <c r="J40" s="30"/>
      <c r="K40" s="30"/>
      <c r="L40" s="39"/>
      <c r="M40" s="30"/>
      <c r="N40" s="30"/>
      <c r="O40" s="39"/>
      <c r="P40" s="30"/>
      <c r="Q40" s="30"/>
      <c r="R40" s="39"/>
      <c r="S40" s="30"/>
      <c r="T40" s="30"/>
      <c r="U40" s="39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</row>
    <row r="41" spans="1:270" ht="20.25" customHeight="1" x14ac:dyDescent="0.25">
      <c r="A41" s="18"/>
      <c r="B41" s="30"/>
      <c r="C41" s="30"/>
      <c r="D41" s="30"/>
      <c r="E41" s="30"/>
      <c r="F41" s="39"/>
      <c r="G41" s="30"/>
      <c r="H41" s="30"/>
      <c r="I41" s="39"/>
      <c r="J41" s="30"/>
      <c r="K41" s="30"/>
      <c r="L41" s="39"/>
      <c r="M41" s="30"/>
      <c r="N41" s="30"/>
      <c r="O41" s="39"/>
      <c r="P41" s="30"/>
      <c r="Q41" s="30"/>
      <c r="R41" s="39"/>
      <c r="S41" s="30"/>
      <c r="T41" s="30"/>
      <c r="U41" s="39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</row>
    <row r="42" spans="1:270" ht="20.25" customHeight="1" x14ac:dyDescent="0.25">
      <c r="A42" s="18"/>
      <c r="B42" s="30"/>
      <c r="C42" s="30"/>
      <c r="D42" s="30"/>
      <c r="E42" s="30"/>
      <c r="F42" s="39"/>
      <c r="G42" s="30"/>
      <c r="H42" s="30"/>
      <c r="I42" s="39"/>
      <c r="J42" s="30"/>
      <c r="K42" s="30"/>
      <c r="L42" s="39"/>
      <c r="M42" s="30"/>
      <c r="N42" s="30"/>
      <c r="O42" s="39"/>
      <c r="P42" s="30"/>
      <c r="Q42" s="30"/>
      <c r="R42" s="39"/>
      <c r="S42" s="30"/>
      <c r="T42" s="30"/>
      <c r="U42" s="39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</row>
    <row r="43" spans="1:270" ht="20.25" customHeight="1" x14ac:dyDescent="0.25">
      <c r="A43" s="18"/>
      <c r="B43" s="30"/>
      <c r="C43" s="30"/>
      <c r="D43" s="30"/>
      <c r="E43" s="30"/>
      <c r="F43" s="39"/>
      <c r="G43" s="30"/>
      <c r="H43" s="30"/>
      <c r="I43" s="39"/>
      <c r="J43" s="30"/>
      <c r="K43" s="30"/>
      <c r="L43" s="39"/>
      <c r="M43" s="30"/>
      <c r="N43" s="30"/>
      <c r="O43" s="39"/>
      <c r="P43" s="30"/>
      <c r="Q43" s="30"/>
      <c r="R43" s="39"/>
      <c r="S43" s="30"/>
      <c r="T43" s="30"/>
      <c r="U43" s="39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</row>
    <row r="44" spans="1:270" ht="20.25" customHeight="1" x14ac:dyDescent="0.25">
      <c r="A44" s="18"/>
      <c r="B44" s="30"/>
      <c r="C44" s="30"/>
      <c r="D44" s="30"/>
      <c r="E44" s="30"/>
      <c r="F44" s="39"/>
      <c r="G44" s="30"/>
      <c r="H44" s="30"/>
      <c r="I44" s="39"/>
      <c r="J44" s="30"/>
      <c r="K44" s="30"/>
      <c r="L44" s="39"/>
      <c r="M44" s="30"/>
      <c r="N44" s="30"/>
      <c r="O44" s="39"/>
      <c r="P44" s="30"/>
      <c r="Q44" s="30"/>
      <c r="R44" s="39"/>
      <c r="S44" s="30"/>
      <c r="T44" s="30"/>
      <c r="U44" s="39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</row>
    <row r="45" spans="1:270" ht="20.25" customHeight="1" x14ac:dyDescent="0.25">
      <c r="A45" s="18"/>
      <c r="B45" s="30"/>
      <c r="C45" s="30"/>
      <c r="D45" s="30"/>
      <c r="E45" s="30"/>
      <c r="F45" s="39"/>
      <c r="G45" s="30"/>
      <c r="H45" s="30"/>
      <c r="I45" s="39"/>
      <c r="J45" s="30"/>
      <c r="K45" s="30"/>
      <c r="L45" s="39"/>
      <c r="M45" s="30"/>
      <c r="N45" s="30"/>
      <c r="O45" s="39"/>
      <c r="P45" s="30"/>
      <c r="Q45" s="30"/>
      <c r="R45" s="39"/>
      <c r="S45" s="30"/>
      <c r="T45" s="30"/>
      <c r="U45" s="39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</row>
    <row r="46" spans="1:270" ht="20.25" customHeight="1" x14ac:dyDescent="0.25">
      <c r="A46" s="18"/>
      <c r="B46" s="30"/>
      <c r="C46" s="30"/>
      <c r="D46" s="30"/>
      <c r="E46" s="30"/>
      <c r="F46" s="39"/>
      <c r="G46" s="30"/>
      <c r="H46" s="30"/>
      <c r="I46" s="39"/>
      <c r="J46" s="30"/>
      <c r="K46" s="30"/>
      <c r="L46" s="39"/>
      <c r="M46" s="30"/>
      <c r="N46" s="30"/>
      <c r="O46" s="39"/>
      <c r="P46" s="30"/>
      <c r="Q46" s="30"/>
      <c r="R46" s="39"/>
      <c r="S46" s="30"/>
      <c r="T46" s="30"/>
      <c r="U46" s="39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</row>
    <row r="47" spans="1:270" ht="20.25" customHeight="1" x14ac:dyDescent="0.25">
      <c r="A47" s="18"/>
      <c r="B47" s="30"/>
      <c r="C47" s="30"/>
      <c r="D47" s="30"/>
      <c r="E47" s="30"/>
      <c r="F47" s="39"/>
      <c r="G47" s="30"/>
      <c r="H47" s="30"/>
      <c r="I47" s="39"/>
      <c r="J47" s="30"/>
      <c r="K47" s="30"/>
      <c r="L47" s="39"/>
      <c r="M47" s="30"/>
      <c r="N47" s="30"/>
      <c r="O47" s="39"/>
      <c r="P47" s="30"/>
      <c r="Q47" s="30"/>
      <c r="R47" s="39"/>
      <c r="S47" s="30"/>
      <c r="T47" s="30"/>
      <c r="U47" s="39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</row>
    <row r="48" spans="1:270" ht="20.25" customHeight="1" x14ac:dyDescent="0.25">
      <c r="A48" s="18"/>
      <c r="B48" s="30"/>
      <c r="C48" s="30"/>
      <c r="D48" s="30"/>
      <c r="E48" s="30"/>
      <c r="F48" s="39"/>
      <c r="G48" s="30"/>
      <c r="H48" s="30"/>
      <c r="I48" s="39"/>
      <c r="J48" s="30"/>
      <c r="K48" s="30"/>
      <c r="L48" s="39"/>
      <c r="M48" s="30"/>
      <c r="N48" s="30"/>
      <c r="O48" s="39"/>
      <c r="P48" s="30"/>
      <c r="Q48" s="30"/>
      <c r="R48" s="39"/>
      <c r="S48" s="30"/>
      <c r="T48" s="30"/>
      <c r="U48" s="39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</row>
    <row r="49" spans="1:270" ht="20.25" customHeight="1" x14ac:dyDescent="0.25">
      <c r="A49" s="18"/>
      <c r="B49" s="30"/>
      <c r="C49" s="30"/>
      <c r="D49" s="30"/>
      <c r="E49" s="30"/>
      <c r="F49" s="39"/>
      <c r="G49" s="30"/>
      <c r="H49" s="30"/>
      <c r="I49" s="39"/>
      <c r="J49" s="30"/>
      <c r="K49" s="30"/>
      <c r="L49" s="39"/>
      <c r="M49" s="30"/>
      <c r="N49" s="30"/>
      <c r="O49" s="39"/>
      <c r="P49" s="30"/>
      <c r="Q49" s="30"/>
      <c r="R49" s="39"/>
      <c r="S49" s="30"/>
      <c r="T49" s="30"/>
      <c r="U49" s="39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</row>
    <row r="50" spans="1:270" ht="20.25" customHeight="1" x14ac:dyDescent="0.25">
      <c r="A50" s="18"/>
      <c r="B50" s="30"/>
      <c r="C50" s="30"/>
      <c r="D50" s="30"/>
      <c r="E50" s="30"/>
      <c r="F50" s="39"/>
      <c r="G50" s="30"/>
      <c r="H50" s="30"/>
      <c r="I50" s="39"/>
      <c r="J50" s="30"/>
      <c r="K50" s="30"/>
      <c r="L50" s="39"/>
      <c r="M50" s="30"/>
      <c r="N50" s="30"/>
      <c r="O50" s="39"/>
      <c r="P50" s="30"/>
      <c r="Q50" s="30"/>
      <c r="R50" s="39"/>
      <c r="S50" s="30"/>
      <c r="T50" s="30"/>
      <c r="U50" s="39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</row>
    <row r="51" spans="1:270" ht="20.25" customHeight="1" x14ac:dyDescent="0.25">
      <c r="A51" s="18"/>
      <c r="B51" s="30"/>
      <c r="C51" s="30"/>
      <c r="D51" s="30"/>
      <c r="E51" s="30"/>
      <c r="F51" s="39"/>
      <c r="G51" s="30"/>
      <c r="H51" s="30"/>
      <c r="I51" s="39"/>
      <c r="J51" s="30"/>
      <c r="K51" s="30"/>
      <c r="L51" s="39"/>
      <c r="M51" s="30"/>
      <c r="N51" s="30"/>
      <c r="O51" s="39"/>
      <c r="P51" s="30"/>
      <c r="Q51" s="30"/>
      <c r="R51" s="39"/>
      <c r="S51" s="30"/>
      <c r="T51" s="30"/>
      <c r="U51" s="39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</row>
    <row r="52" spans="1:270" ht="20.25" customHeight="1" x14ac:dyDescent="0.25">
      <c r="A52" s="18"/>
      <c r="B52" s="30"/>
      <c r="C52" s="30"/>
      <c r="D52" s="30"/>
      <c r="E52" s="30"/>
      <c r="F52" s="39"/>
      <c r="G52" s="30"/>
      <c r="H52" s="30"/>
      <c r="I52" s="39"/>
      <c r="J52" s="30"/>
      <c r="K52" s="30"/>
      <c r="L52" s="39"/>
      <c r="M52" s="30"/>
      <c r="N52" s="30"/>
      <c r="O52" s="39"/>
      <c r="P52" s="30"/>
      <c r="Q52" s="30"/>
      <c r="R52" s="39"/>
      <c r="S52" s="30"/>
      <c r="T52" s="30"/>
      <c r="U52" s="39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</row>
    <row r="53" spans="1:270" ht="20.25" customHeight="1" x14ac:dyDescent="0.25">
      <c r="A53" s="18"/>
      <c r="B53" s="30"/>
      <c r="C53" s="30"/>
      <c r="D53" s="30"/>
      <c r="E53" s="30"/>
      <c r="F53" s="39"/>
      <c r="G53" s="30"/>
      <c r="H53" s="30"/>
      <c r="I53" s="39"/>
      <c r="J53" s="30"/>
      <c r="K53" s="30"/>
      <c r="L53" s="39"/>
      <c r="M53" s="30"/>
      <c r="N53" s="30"/>
      <c r="O53" s="39"/>
      <c r="P53" s="30"/>
      <c r="Q53" s="30"/>
      <c r="R53" s="39"/>
      <c r="S53" s="30"/>
      <c r="T53" s="30"/>
      <c r="U53" s="39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</row>
    <row r="54" spans="1:270" ht="20.25" customHeight="1" x14ac:dyDescent="0.25">
      <c r="A54" s="18"/>
      <c r="B54" s="30"/>
      <c r="C54" s="30"/>
      <c r="D54" s="30"/>
      <c r="E54" s="30"/>
      <c r="F54" s="39"/>
      <c r="G54" s="30"/>
      <c r="H54" s="30"/>
      <c r="I54" s="39"/>
      <c r="J54" s="30"/>
      <c r="K54" s="30"/>
      <c r="L54" s="39"/>
      <c r="M54" s="30"/>
      <c r="N54" s="30"/>
      <c r="O54" s="39"/>
      <c r="P54" s="30"/>
      <c r="Q54" s="30"/>
      <c r="R54" s="39"/>
      <c r="S54" s="30"/>
      <c r="T54" s="30"/>
      <c r="U54" s="39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</row>
    <row r="55" spans="1:270" ht="20.25" customHeight="1" x14ac:dyDescent="0.25">
      <c r="A55" s="18"/>
      <c r="B55" s="30"/>
      <c r="C55" s="30"/>
      <c r="D55" s="30"/>
      <c r="E55" s="30"/>
      <c r="F55" s="39"/>
      <c r="G55" s="30"/>
      <c r="H55" s="30"/>
      <c r="I55" s="39"/>
      <c r="J55" s="30"/>
      <c r="K55" s="30"/>
      <c r="L55" s="39"/>
      <c r="M55" s="30"/>
      <c r="N55" s="30"/>
      <c r="O55" s="39"/>
      <c r="P55" s="30"/>
      <c r="Q55" s="30"/>
      <c r="R55" s="39"/>
      <c r="S55" s="30"/>
      <c r="T55" s="30"/>
      <c r="U55" s="39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</row>
    <row r="58" spans="1:270" x14ac:dyDescent="0.25">
      <c r="Y58" s="5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3" sqref="B3"/>
    </sheetView>
  </sheetViews>
  <sheetFormatPr baseColWidth="10" defaultRowHeight="15.75" x14ac:dyDescent="0.25"/>
  <cols>
    <col min="1" max="1" width="28.7109375" style="1" customWidth="1"/>
    <col min="2" max="2" width="24.42578125" style="1" customWidth="1"/>
    <col min="3" max="3" width="25.85546875" style="1" customWidth="1"/>
    <col min="4" max="16384" width="11.42578125" style="1"/>
  </cols>
  <sheetData>
    <row r="1" spans="1:7" ht="18.75" x14ac:dyDescent="0.3">
      <c r="A1" s="2" t="s">
        <v>0</v>
      </c>
      <c r="B1" s="2"/>
    </row>
    <row r="2" spans="1:7" ht="16.5" thickBot="1" x14ac:dyDescent="0.3"/>
    <row r="3" spans="1:7" ht="18.75" x14ac:dyDescent="0.3">
      <c r="A3" s="15"/>
      <c r="B3" s="8" t="s">
        <v>1</v>
      </c>
      <c r="C3" s="9" t="s">
        <v>2</v>
      </c>
      <c r="D3" s="3"/>
    </row>
    <row r="4" spans="1:7" ht="22.5" customHeight="1" x14ac:dyDescent="0.25">
      <c r="A4" s="10" t="s">
        <v>3</v>
      </c>
      <c r="B4" s="5"/>
      <c r="C4" s="11"/>
      <c r="D4" s="3"/>
    </row>
    <row r="5" spans="1:7" ht="22.5" customHeight="1" x14ac:dyDescent="0.25">
      <c r="A5" s="10" t="s">
        <v>4</v>
      </c>
      <c r="B5" s="5"/>
      <c r="C5" s="11"/>
      <c r="D5" s="3"/>
      <c r="E5" s="4"/>
    </row>
    <row r="6" spans="1:7" ht="22.5" customHeight="1" x14ac:dyDescent="0.25">
      <c r="A6" s="10" t="s">
        <v>5</v>
      </c>
      <c r="B6" s="5"/>
      <c r="C6" s="11"/>
      <c r="D6" s="3"/>
    </row>
    <row r="7" spans="1:7" ht="22.5" customHeight="1" x14ac:dyDescent="0.25">
      <c r="A7" s="10" t="s">
        <v>6</v>
      </c>
      <c r="B7" s="5"/>
      <c r="C7" s="11"/>
      <c r="D7" s="3"/>
      <c r="G7" s="16"/>
    </row>
    <row r="8" spans="1:7" ht="22.5" customHeight="1" x14ac:dyDescent="0.25">
      <c r="A8" s="10" t="s">
        <v>7</v>
      </c>
      <c r="B8" s="5"/>
      <c r="C8" s="11"/>
      <c r="D8" s="3"/>
    </row>
    <row r="9" spans="1:7" ht="22.5" customHeight="1" x14ac:dyDescent="0.25">
      <c r="A9" s="10" t="s">
        <v>8</v>
      </c>
      <c r="B9" s="5"/>
      <c r="C9" s="11"/>
      <c r="D9" s="3"/>
    </row>
    <row r="10" spans="1:7" ht="22.5" customHeight="1" x14ac:dyDescent="0.25">
      <c r="A10" s="10" t="s">
        <v>9</v>
      </c>
      <c r="B10" s="5"/>
      <c r="C10" s="11"/>
      <c r="D10" s="3"/>
    </row>
    <row r="11" spans="1:7" ht="22.5" customHeight="1" x14ac:dyDescent="0.25">
      <c r="A11" s="10" t="s">
        <v>10</v>
      </c>
      <c r="B11" s="5"/>
      <c r="C11" s="11"/>
      <c r="D11" s="3"/>
    </row>
    <row r="12" spans="1:7" ht="22.5" customHeight="1" x14ac:dyDescent="0.25">
      <c r="A12" s="10" t="s">
        <v>11</v>
      </c>
      <c r="B12" s="5"/>
      <c r="C12" s="11"/>
      <c r="D12" s="3"/>
    </row>
    <row r="13" spans="1:7" ht="22.5" customHeight="1" x14ac:dyDescent="0.25">
      <c r="A13" s="10" t="s">
        <v>12</v>
      </c>
      <c r="B13" s="5"/>
      <c r="C13" s="11"/>
      <c r="D13" s="3"/>
    </row>
    <row r="14" spans="1:7" ht="22.5" customHeight="1" thickBot="1" x14ac:dyDescent="0.3">
      <c r="A14" s="12" t="s">
        <v>13</v>
      </c>
      <c r="B14" s="13"/>
      <c r="C14" s="14"/>
      <c r="D14" s="3"/>
    </row>
    <row r="16" spans="1:7" x14ac:dyDescent="0.25">
      <c r="A16" s="6" t="s">
        <v>14</v>
      </c>
      <c r="B16" s="7" t="s">
        <v>15</v>
      </c>
    </row>
    <row r="18" spans="1:3" ht="16.5" thickBot="1" x14ac:dyDescent="0.3">
      <c r="A18" s="1" t="s">
        <v>16</v>
      </c>
    </row>
    <row r="19" spans="1:3" x14ac:dyDescent="0.25">
      <c r="A19" s="76"/>
      <c r="B19" s="77"/>
      <c r="C19" s="78"/>
    </row>
    <row r="20" spans="1:3" ht="16.5" thickBot="1" x14ac:dyDescent="0.3">
      <c r="A20" s="79"/>
      <c r="B20" s="80"/>
      <c r="C20" s="81"/>
    </row>
  </sheetData>
  <mergeCells count="1">
    <mergeCell ref="A19:C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Bilan</vt:lpstr>
      <vt:lpstr>dette transfert</vt:lpstr>
      <vt:lpstr>dette unite</vt:lpstr>
      <vt:lpstr>Feuil1 (2)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ESN FORMATIC</cp:lastModifiedBy>
  <cp:lastPrinted>2021-02-24T16:08:55Z</cp:lastPrinted>
  <dcterms:created xsi:type="dcterms:W3CDTF">2021-02-22T08:29:05Z</dcterms:created>
  <dcterms:modified xsi:type="dcterms:W3CDTF">2021-03-13T11:01:32Z</dcterms:modified>
</cp:coreProperties>
</file>