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<sst xmlns="http://schemas.openxmlformats.org/spreadsheetml/2006/main" count="463" uniqueCount="267">
  <si>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</si>
  <si>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</si>
  <si>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</si>
  <si>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</si>
  <si>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</si>
  <si>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</si>
  <si>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</si>
  <si>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</si>
  <si>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</si>
  <si>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</si>
  <si>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</si>
  <si>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</si>
  <si>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</si>
  <si>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</si>
  <si>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</si>
  <si>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</si>
  <si>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</si>
  <si>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</si>
  <si>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</si>
  <si>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</si>
  <si>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</si>
  <si>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</si>
  <si>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</si>
  <si>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</si>
  <si>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</si>
  <si>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</si>
  <si>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</si>
  <si>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</si>
  <si>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</si>
  <si>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</si>
  <si>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</si>
  <si>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</si>
  <si>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</si>
  <si>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</si>
  <si>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Chile</t>
  </si>
  <si>
    <t>China</t>
  </si>
  <si>
    <t>Colombia</t>
  </si>
  <si>
    <t>Congo, Dem.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</si>
  <si>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</si>
  <si>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</si>
  <si>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</si>
  <si>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</si>
  <si>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</si>
  <si>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</si>
  <si>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</si>
  <si>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</si>
  <si>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</si>
  <si>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</si>
  <si>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</si>
  <si>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</si>
  <si>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</si>
  <si>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</si>
  <si>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</si>
  <si>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</si>
  <si>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</si>
  <si>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</si>
  <si>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</si>
  <si>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</si>
  <si>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</si>
  <si>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</si>
  <si>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</si>
  <si>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</si>
  <si>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</si>
  <si>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</si>
  <si>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</si>
  <si>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</si>
  <si>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</si>
  <si>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</si>
  <si>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</si>
  <si>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</si>
  <si>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</si>
  <si>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</si>
  <si>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</si>
  <si>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</si>
  <si>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</si>
  <si>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</si>
  <si>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</si>
  <si>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</si>
  <si>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</si>
  <si>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</si>
  <si>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Country</t>
  </si>
  <si>
    <t>Year(s)</t>
  </si>
  <si>
    <t>Footnote</t>
  </si>
  <si>
    <t>Actual year of estimate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</si>
  <si>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</si>
  <si>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</si>
  <si>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</si>
  <si>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</si>
  <si>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</si>
  <si>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</si>
  <si>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</si>
  <si>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</si>
  <si>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</si>
  <si>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</si>
  <si>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</si>
  <si>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</si>
  <si>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</si>
  <si>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</si>
  <si>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</si>
  <si>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</si>
  <si>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</si>
  <si>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</si>
  <si>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</si>
  <si>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</si>
  <si>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</si>
  <si>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</si>
  <si>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</si>
  <si>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</si>
  <si>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</si>
  <si>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</si>
  <si>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</si>
  <si>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</si>
  <si>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</si>
  <si>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</si>
  <si>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</si>
  <si>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</si>
  <si>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</si>
  <si>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</si>
  <si>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7-12 years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</si>
  <si>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</si>
  <si>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</si>
  <si>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</si>
  <si>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</si>
  <si>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</si>
  <si>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</si>
  <si>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</si>
  <si>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</si>
  <si>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</si>
  <si>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</si>
  <si>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</si>
  <si>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</si>
  <si>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</si>
  <si>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</si>
  <si>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</si>
  <si>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</si>
  <si>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</si>
  <si>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Definition and explanations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</si>
  <si>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</si>
  <si>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</si>
  <si>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</si>
  <si>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</si>
  <si>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</si>
  <si>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</si>
  <si>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</si>
  <si>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Reunion</t>
  </si>
  <si>
    <t>Indicator name</t>
  </si>
  <si>
    <t>Romania</t>
  </si>
  <si>
    <t>Russia</t>
  </si>
  <si>
    <t>Rwanda</t>
  </si>
  <si>
    <t>Saint Kitts and Nevis</t>
  </si>
  <si>
    <t>Saint Lucia</t>
  </si>
  <si>
    <t>Saint Vincent and the Grenadines</t>
  </si>
  <si>
    <t>Bad teeth per child (12 yr)</t>
  </si>
  <si>
    <t>Samoa</t>
  </si>
  <si>
    <t>San Marino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</si>
  <si>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</si>
  <si>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</si>
  <si>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</si>
  <si>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</si>
  <si>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</si>
  <si>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</si>
  <si>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</si>
  <si>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</si>
  <si>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</si>
  <si>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</si>
  <si>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Definition of indicator</t>
  </si>
  <si>
    <t>South Africa</t>
  </si>
  <si>
    <t xml:space="preserve">The weighted average of the number of Decayed (D), Missing (M), Filled (F) teeth (T) among the 12 years old in a country (DMFT). It is meant to reflect the prevalence of caries in a population. 
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</si>
  <si>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</si>
  <si>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</si>
  <si>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</si>
  <si>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</si>
  <si>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</si>
  <si>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</si>
  <si>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</si>
  <si>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</si>
  <si>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</si>
  <si>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</si>
  <si>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</si>
  <si>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</si>
  <si>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Tokelau</t>
  </si>
  <si>
    <t>For more information about the definition of this measurement see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</si>
  <si>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</si>
  <si>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</si>
  <si>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</si>
  <si>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</si>
  <si>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</si>
  <si>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</si>
  <si>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</si>
  <si>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</si>
  <si>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</si>
  <si>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</si>
  <si>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</si>
  <si>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</si>
  <si>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</si>
  <si>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</si>
  <si>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</si>
  <si>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</si>
  <si>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</si>
  <si>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</si>
  <si>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</si>
  <si>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Unit of measurement</t>
  </si>
  <si>
    <t>Number of teeth</t>
  </si>
  <si>
    <t>Data source</t>
  </si>
  <si>
    <t>Source organization(s)</t>
  </si>
  <si>
    <t>Adapted by gapminder from WHO data</t>
  </si>
  <si>
    <t>Link to source organization</t>
  </si>
  <si>
    <t>Specific information about this indicator</t>
  </si>
  <si>
    <t>Uploader</t>
  </si>
  <si>
    <t>Gapminder</t>
  </si>
  <si>
    <t>Extracted from database on</t>
  </si>
  <si>
    <t>2008-08-20</t>
  </si>
  <si>
    <t>1988-89</t>
  </si>
  <si>
    <t>Indicator-settings in the graph</t>
  </si>
  <si>
    <t>Notes</t>
  </si>
  <si>
    <t xml:space="preserve">The 2004 figures are in many cases taken from estimations for earlier years. See the footnotes for specific information. </t>
  </si>
  <si>
    <t>1985-90</t>
  </si>
  <si>
    <t>2002-2003</t>
  </si>
  <si>
    <t>Source name</t>
  </si>
  <si>
    <t>WHO modified</t>
  </si>
  <si>
    <t>1987-88</t>
  </si>
  <si>
    <t>Required! Text that will be shown next to the axis in the graph (preferably the same as in  the "Source organization(s)" field in the About-Sheet).</t>
  </si>
  <si>
    <t xml:space="preserve">Quebec </t>
  </si>
  <si>
    <t>1996-97</t>
  </si>
  <si>
    <t>Source link</t>
  </si>
  <si>
    <t>Average of 0.4-1.1</t>
  </si>
  <si>
    <t>1987-91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</si>
  <si>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</si>
  <si>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</si>
  <si>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</si>
  <si>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</si>
  <si>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12-15 years</t>
  </si>
  <si>
    <t>12-18 years</t>
  </si>
  <si>
    <t>VERSION</t>
  </si>
  <si>
    <t>phAwcNAVuyj3Os9LVO_pRDA</t>
  </si>
  <si>
    <t>1999-2000</t>
  </si>
  <si>
    <t>Download</t>
  </si>
  <si>
    <t>Attica, Greece</t>
  </si>
  <si>
    <t>INDICATOR_V2_EN</t>
  </si>
  <si>
    <t>Download the data and information for this indicator</t>
  </si>
  <si>
    <t>Tamilnadu (Kerala in 2003 is much lower: 0,5)</t>
  </si>
  <si>
    <t>As Excel Spreadsheet</t>
  </si>
  <si>
    <t>Fluoridated</t>
  </si>
  <si>
    <t>Average of 0.9-1.8</t>
  </si>
  <si>
    <t>As OpenOffice Spreadsheet</t>
  </si>
  <si>
    <t>Benghazi</t>
  </si>
  <si>
    <t>Avergae of 0.6-0.8</t>
  </si>
  <si>
    <t>As PDF</t>
  </si>
  <si>
    <t>1992-94</t>
  </si>
  <si>
    <t>Average of 0.6-5.5</t>
  </si>
  <si>
    <t>The Hague</t>
  </si>
  <si>
    <t>Leon</t>
  </si>
  <si>
    <t>Lagos state</t>
  </si>
  <si>
    <t>2003-2004</t>
  </si>
  <si>
    <t>2005-2006</t>
  </si>
  <si>
    <t>1996-98</t>
  </si>
  <si>
    <t>1979-83</t>
  </si>
  <si>
    <t>12-14 years</t>
  </si>
  <si>
    <t>Avergae of 2.9-7.8</t>
  </si>
  <si>
    <t>1999-2002</t>
  </si>
  <si>
    <t>1994-95</t>
  </si>
  <si>
    <t>Canton of Zurich</t>
  </si>
  <si>
    <t>2000-2001</t>
  </si>
  <si>
    <t>11-14 years</t>
  </si>
  <si>
    <t>11-years-olds from England, Scotland and Wales</t>
  </si>
  <si>
    <t>2004-2005</t>
  </si>
  <si>
    <t>1999-2004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</si>
</sst>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yy h:mm:ss"/>
  </numFmts>
  <fonts count="12">
    <font>
      <sz val="10.0"/>
      <color rgb="FF000000"/>
      <name val="Arial"/>
    </font>
    <font>
      <b/>
      <sz val="11.0"/>
      <color rgb="FF010000"/>
      <name val="Calibri"/>
    </font>
    <font>
      <sz val="10.0"/>
      <color rgb="FF000000"/>
    </font>
    <font>
      <sz val="10.0"/>
      <color rgb="FF010000"/>
      <name val="Arial"/>
    </font>
    <font>
      <b/>
      <sz val="10.0"/>
      <color rgb="FF010000"/>
      <name val="Arial"/>
    </font>
    <font>
      <b/>
      <sz val="24.0"/>
      <color rgb="FF010000"/>
      <name val="Arial"/>
    </font>
    <font/>
    <font>
      <u/>
      <sz val="10.0"/>
      <color rgb="FF0000FF"/>
    </font>
    <font>
      <u/>
      <sz val="10.0"/>
      <color rgb="FF0000FF"/>
    </font>
    <font>
      <i/>
      <sz val="10.0"/>
      <color rgb="FF010000"/>
      <name val="Arial"/>
    </font>
    <font>
      <u/>
      <sz val="10.0"/>
      <color rgb="FF0000FF"/>
    </font>
    <font>
      <i/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bottom style="thin">
        <color rgb="FF00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top style="thin">
        <color rgb="FF010000"/>
      </top>
    </border>
    <border>
      <left style="thin">
        <color rgb="FF010000"/>
      </left>
    </border>
    <border>
      <top style="thin">
        <color rgb="FF000000"/>
      </top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1" fillId="2" fontId="3" numFmtId="0" xfId="0" applyAlignment="1" applyBorder="1" applyFill="1" applyFont="1">
      <alignment shrinkToFit="0" vertical="bottom" wrapText="0"/>
    </xf>
    <xf borderId="2" fillId="2" fontId="4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3" fontId="3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top" wrapText="1"/>
    </xf>
    <xf borderId="1" fillId="3" fontId="7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1" fillId="3" fontId="8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3" fontId="3" numFmtId="164" xfId="0" applyAlignment="1" applyBorder="1" applyFont="1" applyNumberFormat="1">
      <alignment readingOrder="0" shrinkToFit="0" vertical="bottom" wrapText="0"/>
    </xf>
    <xf quotePrefix="1" borderId="1" fillId="3" fontId="3" numFmtId="165" xfId="0" applyAlignment="1" applyBorder="1" applyFont="1" applyNumberForma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1" fillId="3" fontId="3" numFmtId="165" xfId="0" applyAlignment="1" applyBorder="1" applyFont="1" applyNumberFormat="1">
      <alignment readingOrder="0" shrinkToFit="0" wrapText="1"/>
    </xf>
    <xf borderId="6" fillId="0" fontId="3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1" fillId="3" fontId="10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4" fillId="2" fontId="4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1" fillId="3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1.57"/>
    <col customWidth="1" min="2" max="2" width="9.86"/>
    <col customWidth="1" min="3" max="5" width="9.29"/>
  </cols>
  <sheetData>
    <row r="1">
      <c r="A1" s="1"/>
      <c r="B1" s="2">
        <v>2004.0</v>
      </c>
      <c r="C1" s="3"/>
      <c r="D1" s="3"/>
      <c r="E1" s="3"/>
    </row>
    <row r="2">
      <c r="A2" s="4" t="s">
        <v>0</v>
      </c>
      <c r="B2" s="4">
        <v>2.9</v>
      </c>
      <c r="C2" s="3"/>
      <c r="D2" s="3"/>
      <c r="E2" s="3"/>
    </row>
    <row r="3">
      <c r="A3" s="4" t="s">
        <v>1</v>
      </c>
      <c r="B3" s="4">
        <v>3.02</v>
      </c>
      <c r="C3" s="3"/>
      <c r="D3" s="3"/>
      <c r="E3" s="3"/>
    </row>
    <row r="4">
      <c r="A4" s="4" t="s">
        <v>2</v>
      </c>
      <c r="B4" s="4">
        <v>2.3</v>
      </c>
      <c r="C4" s="3"/>
      <c r="D4" s="3"/>
      <c r="E4" s="3"/>
    </row>
    <row r="5">
      <c r="A5" s="4" t="s">
        <v>3</v>
      </c>
      <c r="B5" s="4">
        <v>1.7</v>
      </c>
      <c r="C5" s="3"/>
      <c r="D5" s="3"/>
      <c r="E5" s="3"/>
    </row>
    <row r="6">
      <c r="A6" s="4" t="s">
        <v>4</v>
      </c>
      <c r="B6" s="4">
        <v>2.5</v>
      </c>
      <c r="C6" s="3"/>
      <c r="D6" s="3"/>
      <c r="E6" s="3"/>
    </row>
    <row r="7">
      <c r="A7" s="4" t="s">
        <v>5</v>
      </c>
      <c r="B7" s="4">
        <v>0.7</v>
      </c>
      <c r="C7" s="3"/>
      <c r="D7" s="3"/>
      <c r="E7" s="3"/>
    </row>
    <row r="8">
      <c r="A8" s="4" t="s">
        <v>6</v>
      </c>
      <c r="B8" s="4">
        <v>3.4</v>
      </c>
      <c r="C8" s="3"/>
      <c r="D8" s="3"/>
      <c r="E8" s="3"/>
    </row>
    <row r="9">
      <c r="A9" s="4" t="s">
        <v>7</v>
      </c>
      <c r="B9" s="4">
        <v>2.4</v>
      </c>
      <c r="C9" s="3"/>
      <c r="D9" s="3"/>
      <c r="E9" s="3"/>
    </row>
    <row r="10">
      <c r="A10" s="4" t="s">
        <v>8</v>
      </c>
      <c r="B10" s="4">
        <v>0.8</v>
      </c>
      <c r="C10" s="3"/>
      <c r="D10" s="3"/>
      <c r="E10" s="3"/>
    </row>
    <row r="11">
      <c r="A11" s="4" t="s">
        <v>9</v>
      </c>
      <c r="B11" s="4">
        <v>1.0</v>
      </c>
      <c r="C11" s="3"/>
      <c r="D11" s="3"/>
      <c r="E11" s="3"/>
    </row>
    <row r="12">
      <c r="A12" s="4" t="s">
        <v>10</v>
      </c>
      <c r="B12" s="4">
        <v>1.6</v>
      </c>
      <c r="C12" s="3"/>
      <c r="D12" s="3"/>
      <c r="E12" s="3"/>
    </row>
    <row r="13">
      <c r="A13" s="4" t="s">
        <v>11</v>
      </c>
      <c r="B13" s="4">
        <v>1.4</v>
      </c>
      <c r="C13" s="3"/>
      <c r="D13" s="3"/>
      <c r="E13" s="3"/>
    </row>
    <row r="14">
      <c r="A14" s="4" t="s">
        <v>12</v>
      </c>
      <c r="B14" s="4">
        <v>1.0</v>
      </c>
      <c r="C14" s="3"/>
      <c r="D14" s="3"/>
      <c r="E14" s="3"/>
    </row>
    <row r="15">
      <c r="A15" s="4" t="s">
        <v>13</v>
      </c>
      <c r="B15" s="4">
        <v>0.86</v>
      </c>
      <c r="C15" s="3"/>
      <c r="D15" s="3"/>
      <c r="E15" s="3"/>
    </row>
    <row r="16">
      <c r="A16" s="4" t="s">
        <v>14</v>
      </c>
      <c r="B16" s="4">
        <v>2.7</v>
      </c>
      <c r="C16" s="3"/>
      <c r="D16" s="3"/>
      <c r="E16" s="3"/>
    </row>
    <row r="17">
      <c r="A17" s="4" t="s">
        <v>15</v>
      </c>
      <c r="B17" s="4">
        <v>1.1</v>
      </c>
      <c r="C17" s="3"/>
      <c r="D17" s="3"/>
      <c r="E17" s="3"/>
    </row>
    <row r="18">
      <c r="A18" s="4" t="s">
        <v>16</v>
      </c>
      <c r="B18" s="4">
        <v>0.6</v>
      </c>
      <c r="C18" s="3"/>
      <c r="D18" s="3"/>
      <c r="E18" s="3"/>
    </row>
    <row r="19">
      <c r="A19" s="4" t="s">
        <v>17</v>
      </c>
      <c r="B19" s="4">
        <v>0.8</v>
      </c>
      <c r="C19" s="3"/>
      <c r="D19" s="3"/>
      <c r="E19" s="3"/>
    </row>
    <row r="20">
      <c r="A20" s="4" t="s">
        <v>18</v>
      </c>
      <c r="B20" s="4">
        <v>0.2</v>
      </c>
      <c r="C20" s="3"/>
      <c r="D20" s="3"/>
      <c r="E20" s="3"/>
    </row>
    <row r="21">
      <c r="A21" s="4" t="s">
        <v>19</v>
      </c>
      <c r="B21" s="4">
        <v>1.4</v>
      </c>
      <c r="C21" s="3"/>
      <c r="D21" s="3"/>
      <c r="E21" s="3"/>
    </row>
    <row r="22">
      <c r="A22" s="4" t="s">
        <v>20</v>
      </c>
      <c r="B22" s="4">
        <v>4.7</v>
      </c>
      <c r="C22" s="3"/>
      <c r="D22" s="3"/>
      <c r="E22" s="3"/>
    </row>
    <row r="23">
      <c r="A23" s="4" t="s">
        <v>21</v>
      </c>
      <c r="B23" s="4">
        <v>4.8</v>
      </c>
      <c r="C23" s="3"/>
      <c r="D23" s="3"/>
      <c r="E23" s="3"/>
    </row>
    <row r="24">
      <c r="A24" s="4" t="s">
        <v>22</v>
      </c>
      <c r="B24" s="4">
        <v>0.5</v>
      </c>
      <c r="C24" s="3"/>
      <c r="D24" s="3"/>
      <c r="E24" s="3"/>
    </row>
    <row r="25">
      <c r="A25" s="4" t="s">
        <v>23</v>
      </c>
      <c r="B25" s="4">
        <v>2.8</v>
      </c>
      <c r="C25" s="3"/>
      <c r="D25" s="3"/>
      <c r="E25" s="3"/>
    </row>
    <row r="26">
      <c r="A26" s="5" t="s">
        <v>24</v>
      </c>
      <c r="B26" s="4">
        <v>4.8</v>
      </c>
      <c r="C26" s="3"/>
      <c r="D26" s="3"/>
      <c r="E26" s="3"/>
    </row>
    <row r="27">
      <c r="A27" s="4" t="s">
        <v>25</v>
      </c>
      <c r="B27" s="4">
        <v>4.4</v>
      </c>
      <c r="C27" s="3"/>
      <c r="D27" s="3"/>
      <c r="E27" s="3"/>
    </row>
    <row r="28">
      <c r="A28" s="4" t="s">
        <v>26</v>
      </c>
      <c r="B28" s="4">
        <v>0.7</v>
      </c>
      <c r="C28" s="3"/>
      <c r="D28" s="3"/>
      <c r="E28" s="3"/>
    </row>
    <row r="29">
      <c r="A29" s="4" t="s">
        <v>27</v>
      </c>
      <c r="B29" s="4">
        <v>1.0</v>
      </c>
      <c r="C29" s="3"/>
      <c r="D29" s="3"/>
      <c r="E29" s="3"/>
    </row>
    <row r="30">
      <c r="A30" s="4" t="s">
        <v>28</v>
      </c>
      <c r="B30" s="4">
        <v>2.3</v>
      </c>
      <c r="C30" s="3"/>
      <c r="D30" s="3"/>
      <c r="E30" s="3"/>
    </row>
    <row r="31">
      <c r="A31" s="4" t="s">
        <v>29</v>
      </c>
      <c r="B31" s="4">
        <v>1.5</v>
      </c>
      <c r="C31" s="3"/>
      <c r="D31" s="3"/>
      <c r="E31" s="3"/>
    </row>
    <row r="32">
      <c r="A32" s="4" t="s">
        <v>30</v>
      </c>
      <c r="B32" s="4">
        <v>2.1</v>
      </c>
      <c r="C32" s="3"/>
      <c r="D32" s="3"/>
      <c r="E32" s="3"/>
    </row>
    <row r="33">
      <c r="A33" s="4" t="s">
        <v>31</v>
      </c>
      <c r="B33" s="4">
        <v>2.8</v>
      </c>
      <c r="C33" s="3"/>
      <c r="D33" s="3"/>
      <c r="E33" s="3"/>
    </row>
    <row r="34">
      <c r="A34" s="4" t="s">
        <v>32</v>
      </c>
      <c r="B34" s="4">
        <v>0.9</v>
      </c>
      <c r="C34" s="3"/>
      <c r="D34" s="3"/>
      <c r="E34" s="3"/>
    </row>
    <row r="35">
      <c r="A35" s="5" t="s">
        <v>33</v>
      </c>
      <c r="B35" s="4">
        <v>4.1</v>
      </c>
      <c r="C35" s="3"/>
      <c r="D35" s="3"/>
      <c r="E35" s="3"/>
    </row>
    <row r="36">
      <c r="A36" s="4" t="s">
        <v>34</v>
      </c>
      <c r="B36" s="4">
        <v>3.4</v>
      </c>
      <c r="C36" s="3"/>
      <c r="D36" s="3"/>
      <c r="E36" s="3"/>
    </row>
    <row r="37">
      <c r="A37" s="4" t="s">
        <v>35</v>
      </c>
      <c r="B37" s="4">
        <v>1.03</v>
      </c>
      <c r="C37" s="3"/>
      <c r="D37" s="3"/>
      <c r="E37" s="3"/>
    </row>
    <row r="38">
      <c r="A38" s="4" t="s">
        <v>36</v>
      </c>
      <c r="B38" s="4">
        <v>2.3</v>
      </c>
      <c r="C38" s="3"/>
      <c r="D38" s="3"/>
      <c r="E38" s="3"/>
    </row>
    <row r="39">
      <c r="A39" s="5" t="s">
        <v>37</v>
      </c>
      <c r="B39" s="4">
        <v>0.75</v>
      </c>
      <c r="C39" s="3"/>
      <c r="D39" s="3"/>
      <c r="E39" s="3"/>
    </row>
    <row r="40">
      <c r="A40" s="4" t="s">
        <v>38</v>
      </c>
      <c r="B40" s="4">
        <v>1.3</v>
      </c>
      <c r="C40" s="3"/>
      <c r="D40" s="3"/>
      <c r="E40" s="3"/>
    </row>
    <row r="41">
      <c r="A41" s="4" t="s">
        <v>39</v>
      </c>
      <c r="B41" s="4">
        <v>2.3</v>
      </c>
      <c r="C41" s="3"/>
      <c r="D41" s="3"/>
      <c r="E41" s="3"/>
    </row>
    <row r="42">
      <c r="A42" s="4" t="s">
        <v>40</v>
      </c>
      <c r="B42" s="4">
        <v>1.8</v>
      </c>
      <c r="C42" s="3"/>
      <c r="D42" s="3"/>
      <c r="E42" s="3"/>
    </row>
    <row r="43">
      <c r="A43" s="4" t="s">
        <v>41</v>
      </c>
      <c r="B43" s="4">
        <v>3.5</v>
      </c>
      <c r="C43" s="3"/>
      <c r="D43" s="3"/>
      <c r="E43" s="3"/>
    </row>
    <row r="44">
      <c r="A44" s="4" t="s">
        <v>42</v>
      </c>
      <c r="B44" s="4">
        <v>1.4</v>
      </c>
      <c r="C44" s="3"/>
      <c r="D44" s="3"/>
      <c r="E44" s="3"/>
    </row>
    <row r="45">
      <c r="A45" s="4" t="s">
        <v>43</v>
      </c>
      <c r="B45" s="4">
        <v>1.14</v>
      </c>
      <c r="C45" s="3"/>
      <c r="D45" s="3"/>
      <c r="E45" s="3"/>
    </row>
    <row r="46">
      <c r="A46" s="5" t="s">
        <v>44</v>
      </c>
      <c r="B46" s="4">
        <v>2.5</v>
      </c>
      <c r="C46" s="3"/>
      <c r="D46" s="3"/>
      <c r="E46" s="3"/>
    </row>
    <row r="47">
      <c r="A47" s="4" t="s">
        <v>45</v>
      </c>
      <c r="B47" s="4">
        <v>0.8</v>
      </c>
      <c r="C47" s="3"/>
      <c r="D47" s="3"/>
      <c r="E47" s="3"/>
    </row>
    <row r="48">
      <c r="A48" s="4" t="s">
        <v>46</v>
      </c>
      <c r="B48" s="4">
        <v>0.9</v>
      </c>
      <c r="C48" s="3"/>
      <c r="D48" s="3"/>
      <c r="E48" s="3"/>
    </row>
    <row r="49">
      <c r="A49" s="4" t="s">
        <v>47</v>
      </c>
      <c r="B49" s="4">
        <v>2.0</v>
      </c>
      <c r="C49" s="3"/>
      <c r="D49" s="3"/>
      <c r="E49" s="3"/>
    </row>
    <row r="50">
      <c r="A50" s="5" t="s">
        <v>48</v>
      </c>
      <c r="B50" s="4">
        <v>4.4</v>
      </c>
      <c r="C50" s="3"/>
      <c r="D50" s="3"/>
      <c r="E50" s="3"/>
    </row>
    <row r="51">
      <c r="A51" s="4" t="s">
        <v>49</v>
      </c>
      <c r="B51" s="4">
        <v>3.0</v>
      </c>
      <c r="C51" s="3"/>
      <c r="D51" s="3"/>
      <c r="E51" s="3"/>
    </row>
    <row r="52">
      <c r="A52" s="4" t="s">
        <v>50</v>
      </c>
      <c r="B52" s="4">
        <v>1.18</v>
      </c>
      <c r="C52" s="3"/>
      <c r="D52" s="3"/>
      <c r="E52" s="3"/>
    </row>
    <row r="53">
      <c r="A53" s="4" t="s">
        <v>51</v>
      </c>
      <c r="B53" s="4">
        <v>1.4</v>
      </c>
      <c r="C53" s="3"/>
      <c r="D53" s="3"/>
      <c r="E53" s="3"/>
    </row>
    <row r="54">
      <c r="A54" s="4" t="s">
        <v>52</v>
      </c>
      <c r="B54" s="4">
        <v>2.7</v>
      </c>
      <c r="C54" s="3"/>
      <c r="D54" s="3"/>
      <c r="E54" s="3"/>
    </row>
    <row r="55">
      <c r="A55" s="4" t="s">
        <v>53</v>
      </c>
      <c r="B55" s="4">
        <v>1.55</v>
      </c>
      <c r="C55" s="3"/>
      <c r="D55" s="3"/>
      <c r="E55" s="3"/>
    </row>
    <row r="56">
      <c r="A56" s="4" t="s">
        <v>54</v>
      </c>
      <c r="B56" s="4">
        <v>1.5</v>
      </c>
      <c r="C56" s="3"/>
      <c r="D56" s="3"/>
      <c r="E56" s="3"/>
    </row>
    <row r="57">
      <c r="A57" s="4" t="s">
        <v>55</v>
      </c>
      <c r="B57" s="4">
        <v>1.2</v>
      </c>
      <c r="C57" s="3"/>
      <c r="D57" s="3"/>
      <c r="E57" s="3"/>
    </row>
    <row r="58">
      <c r="A58" s="4" t="s">
        <v>56</v>
      </c>
      <c r="B58" s="4">
        <v>1.2</v>
      </c>
      <c r="C58" s="3"/>
      <c r="D58" s="3"/>
      <c r="E58" s="3"/>
    </row>
    <row r="59">
      <c r="A59" s="4" t="s">
        <v>57</v>
      </c>
      <c r="B59" s="4">
        <v>3.2</v>
      </c>
      <c r="C59" s="3"/>
      <c r="D59" s="3"/>
      <c r="E59" s="3"/>
    </row>
    <row r="60">
      <c r="A60" s="4" t="s">
        <v>58</v>
      </c>
      <c r="B60" s="4">
        <v>4.4</v>
      </c>
      <c r="C60" s="3"/>
      <c r="D60" s="3"/>
      <c r="E60" s="3"/>
    </row>
    <row r="61">
      <c r="A61" s="4" t="s">
        <v>59</v>
      </c>
      <c r="B61" s="4">
        <v>2.3</v>
      </c>
      <c r="C61" s="3"/>
      <c r="D61" s="3"/>
      <c r="E61" s="3"/>
    </row>
    <row r="62">
      <c r="A62" s="4" t="s">
        <v>60</v>
      </c>
      <c r="B62" s="4">
        <v>2.4</v>
      </c>
      <c r="C62" s="3"/>
      <c r="D62" s="3"/>
      <c r="E62" s="3"/>
    </row>
    <row r="63">
      <c r="A63" s="4" t="s">
        <v>61</v>
      </c>
      <c r="B63" s="4">
        <v>0.7</v>
      </c>
      <c r="C63" s="3"/>
      <c r="D63" s="3"/>
      <c r="E63" s="3"/>
    </row>
    <row r="64">
      <c r="A64" s="4" t="s">
        <v>62</v>
      </c>
      <c r="B64" s="4">
        <v>0.4</v>
      </c>
      <c r="C64" s="3"/>
      <c r="D64" s="3"/>
      <c r="E64" s="3"/>
    </row>
    <row r="65">
      <c r="A65" s="4" t="s">
        <v>63</v>
      </c>
      <c r="B65" s="4">
        <v>1.6</v>
      </c>
      <c r="C65" s="3"/>
      <c r="D65" s="3"/>
      <c r="E65" s="3"/>
    </row>
    <row r="66">
      <c r="A66" s="4" t="s">
        <v>64</v>
      </c>
      <c r="B66" s="4">
        <v>2.2</v>
      </c>
      <c r="C66" s="3"/>
      <c r="D66" s="3"/>
      <c r="E66" s="3"/>
    </row>
    <row r="67">
      <c r="A67" s="4" t="s">
        <v>65</v>
      </c>
      <c r="B67" s="4">
        <v>2.2</v>
      </c>
      <c r="C67" s="3"/>
      <c r="D67" s="3"/>
      <c r="E67" s="3"/>
    </row>
    <row r="68">
      <c r="A68" s="4" t="s">
        <v>66</v>
      </c>
      <c r="B68" s="4">
        <v>5.2</v>
      </c>
      <c r="C68" s="3"/>
      <c r="D68" s="3"/>
      <c r="E68" s="3"/>
    </row>
    <row r="69">
      <c r="A69" s="4" t="s">
        <v>67</v>
      </c>
      <c r="B69" s="4">
        <v>0.5</v>
      </c>
      <c r="C69" s="3"/>
      <c r="D69" s="3"/>
      <c r="E69" s="3"/>
    </row>
    <row r="70">
      <c r="A70" s="4" t="s">
        <v>68</v>
      </c>
      <c r="B70" s="4">
        <v>1.3</v>
      </c>
      <c r="C70" s="3"/>
      <c r="D70" s="3"/>
      <c r="E70" s="3"/>
    </row>
    <row r="71">
      <c r="A71" s="4" t="s">
        <v>69</v>
      </c>
      <c r="B71" s="4">
        <v>0.65</v>
      </c>
      <c r="C71" s="3"/>
      <c r="D71" s="3"/>
      <c r="E71" s="3"/>
    </row>
    <row r="72">
      <c r="A72" s="4" t="s">
        <v>70</v>
      </c>
      <c r="B72" s="4">
        <v>3.7</v>
      </c>
      <c r="C72" s="3"/>
      <c r="D72" s="3"/>
      <c r="E72" s="3"/>
    </row>
    <row r="73">
      <c r="A73" s="5" t="s">
        <v>71</v>
      </c>
      <c r="B73" s="4">
        <v>0.8</v>
      </c>
      <c r="C73" s="3"/>
      <c r="D73" s="3"/>
      <c r="E73" s="3"/>
    </row>
    <row r="74">
      <c r="A74" s="4" t="s">
        <v>72</v>
      </c>
      <c r="B74" s="4">
        <v>3.3</v>
      </c>
      <c r="C74" s="3"/>
      <c r="D74" s="3"/>
      <c r="E74" s="3"/>
    </row>
    <row r="75">
      <c r="A75" s="4" t="s">
        <v>73</v>
      </c>
      <c r="B75" s="4">
        <v>1.4</v>
      </c>
      <c r="C75" s="3"/>
      <c r="D75" s="3"/>
      <c r="E75" s="3"/>
    </row>
    <row r="76">
      <c r="A76" s="4" t="s">
        <v>74</v>
      </c>
      <c r="B76" s="4">
        <v>3.94</v>
      </c>
      <c r="C76" s="3"/>
      <c r="D76" s="3"/>
      <c r="E76" s="3"/>
    </row>
    <row r="77">
      <c r="A77" s="4" t="s">
        <v>75</v>
      </c>
      <c r="B77" s="4">
        <v>2.2</v>
      </c>
      <c r="C77" s="3"/>
      <c r="D77" s="3"/>
      <c r="E77" s="3"/>
    </row>
    <row r="78">
      <c r="A78" s="4" t="s">
        <v>76</v>
      </c>
      <c r="B78" s="4">
        <v>1.15</v>
      </c>
      <c r="C78" s="3"/>
      <c r="D78" s="3"/>
      <c r="E78" s="3"/>
    </row>
    <row r="79">
      <c r="A79" s="4" t="s">
        <v>77</v>
      </c>
      <c r="B79" s="4">
        <v>1.7</v>
      </c>
      <c r="C79" s="3"/>
      <c r="D79" s="3"/>
      <c r="E79" s="3"/>
    </row>
    <row r="80">
      <c r="A80" s="4" t="s">
        <v>78</v>
      </c>
      <c r="B80" s="4">
        <v>1.1</v>
      </c>
      <c r="C80" s="3"/>
      <c r="D80" s="3"/>
      <c r="E80" s="3"/>
    </row>
    <row r="81">
      <c r="A81" s="4" t="s">
        <v>79</v>
      </c>
      <c r="B81" s="4">
        <v>1.66</v>
      </c>
      <c r="C81" s="3"/>
      <c r="D81" s="3"/>
      <c r="E81" s="3"/>
    </row>
    <row r="82">
      <c r="A82" s="4" t="s">
        <v>84</v>
      </c>
      <c r="B82" s="4">
        <v>1.1</v>
      </c>
      <c r="C82" s="3"/>
      <c r="D82" s="3"/>
      <c r="E82" s="3"/>
    </row>
    <row r="83">
      <c r="A83" s="4" t="s">
        <v>85</v>
      </c>
      <c r="B83" s="4">
        <v>1.1</v>
      </c>
      <c r="C83" s="3"/>
      <c r="D83" s="3"/>
      <c r="E83" s="3"/>
    </row>
    <row r="84">
      <c r="A84" s="4" t="s">
        <v>86</v>
      </c>
      <c r="B84" s="4">
        <v>1.7</v>
      </c>
      <c r="C84" s="3"/>
      <c r="D84" s="3"/>
      <c r="E84" s="3"/>
    </row>
    <row r="85">
      <c r="A85" s="4" t="s">
        <v>87</v>
      </c>
      <c r="B85" s="4">
        <v>3.3</v>
      </c>
      <c r="C85" s="3"/>
      <c r="D85" s="3"/>
      <c r="E85" s="3"/>
    </row>
    <row r="86">
      <c r="A86" s="4" t="s">
        <v>88</v>
      </c>
      <c r="B86" s="4">
        <v>2.1</v>
      </c>
      <c r="C86" s="3"/>
      <c r="D86" s="3"/>
      <c r="E86" s="3"/>
    </row>
    <row r="87">
      <c r="A87" s="4" t="s">
        <v>89</v>
      </c>
      <c r="B87" s="4">
        <v>1.35</v>
      </c>
      <c r="C87" s="3"/>
      <c r="D87" s="3"/>
      <c r="E87" s="3"/>
    </row>
    <row r="88">
      <c r="A88" s="4" t="s">
        <v>90</v>
      </c>
      <c r="B88" s="4">
        <v>1.0</v>
      </c>
      <c r="C88" s="3"/>
      <c r="D88" s="3"/>
      <c r="E88" s="3"/>
    </row>
    <row r="89">
      <c r="A89" s="5" t="s">
        <v>91</v>
      </c>
      <c r="B89" s="4">
        <v>3.0</v>
      </c>
      <c r="C89" s="3"/>
      <c r="D89" s="3"/>
      <c r="E89" s="3"/>
    </row>
    <row r="90">
      <c r="A90" s="5" t="s">
        <v>92</v>
      </c>
      <c r="B90" s="4">
        <v>3.1</v>
      </c>
      <c r="C90" s="3"/>
      <c r="D90" s="3"/>
      <c r="E90" s="3"/>
    </row>
    <row r="91">
      <c r="A91" s="4" t="s">
        <v>93</v>
      </c>
      <c r="B91" s="4">
        <v>2.6</v>
      </c>
      <c r="C91" s="3"/>
      <c r="D91" s="3"/>
      <c r="E91" s="3"/>
    </row>
    <row r="92">
      <c r="A92" s="4" t="s">
        <v>94</v>
      </c>
      <c r="B92" s="4">
        <v>3.1</v>
      </c>
      <c r="C92" s="3"/>
      <c r="D92" s="3"/>
      <c r="E92" s="3"/>
    </row>
    <row r="93">
      <c r="A93" s="5" t="s">
        <v>95</v>
      </c>
      <c r="B93" s="4">
        <v>2.0</v>
      </c>
      <c r="C93" s="3"/>
      <c r="D93" s="3"/>
      <c r="E93" s="3"/>
    </row>
    <row r="94">
      <c r="A94" s="4" t="s">
        <v>96</v>
      </c>
      <c r="B94" s="4">
        <v>3.4</v>
      </c>
      <c r="C94" s="3"/>
      <c r="D94" s="3"/>
      <c r="E94" s="3"/>
    </row>
    <row r="95">
      <c r="A95" s="4" t="s">
        <v>97</v>
      </c>
      <c r="B95" s="4">
        <v>3.4</v>
      </c>
      <c r="C95" s="3"/>
      <c r="D95" s="3"/>
      <c r="E95" s="3"/>
    </row>
    <row r="96">
      <c r="A96" s="4" t="s">
        <v>98</v>
      </c>
      <c r="B96" s="4">
        <v>0.4</v>
      </c>
      <c r="C96" s="3"/>
      <c r="D96" s="3"/>
      <c r="E96" s="3"/>
    </row>
    <row r="97">
      <c r="A97" s="4" t="s">
        <v>99</v>
      </c>
      <c r="B97" s="4">
        <v>0.4</v>
      </c>
      <c r="C97" s="3"/>
      <c r="D97" s="3"/>
      <c r="E97" s="3"/>
    </row>
    <row r="98">
      <c r="A98" s="4" t="s">
        <v>100</v>
      </c>
      <c r="B98" s="4">
        <v>1.14</v>
      </c>
      <c r="C98" s="3"/>
      <c r="D98" s="3"/>
      <c r="E98" s="3"/>
    </row>
    <row r="99">
      <c r="A99" s="4" t="s">
        <v>101</v>
      </c>
      <c r="B99" s="4">
        <v>3.4</v>
      </c>
      <c r="C99" s="3"/>
      <c r="D99" s="3"/>
      <c r="E99" s="3"/>
    </row>
    <row r="100">
      <c r="A100" s="4" t="s">
        <v>102</v>
      </c>
      <c r="B100" s="4">
        <v>3.6</v>
      </c>
      <c r="C100" s="3"/>
      <c r="D100" s="3"/>
      <c r="E100" s="3"/>
    </row>
    <row r="101">
      <c r="A101" s="4" t="s">
        <v>103</v>
      </c>
      <c r="B101" s="4">
        <v>3.0</v>
      </c>
      <c r="C101" s="3"/>
      <c r="D101" s="3"/>
      <c r="E101" s="3"/>
    </row>
    <row r="102">
      <c r="A102" s="4" t="s">
        <v>104</v>
      </c>
      <c r="B102" s="4">
        <v>1.8</v>
      </c>
      <c r="C102" s="3"/>
      <c r="D102" s="3"/>
      <c r="E102" s="3"/>
    </row>
    <row r="103">
      <c r="A103" s="4" t="s">
        <v>105</v>
      </c>
      <c r="B103" s="4">
        <v>3.03</v>
      </c>
      <c r="C103" s="3"/>
      <c r="D103" s="3"/>
      <c r="E103" s="3"/>
    </row>
    <row r="104">
      <c r="A104" s="4" t="s">
        <v>106</v>
      </c>
      <c r="B104" s="4">
        <v>3.1</v>
      </c>
      <c r="C104" s="3"/>
      <c r="D104" s="3"/>
      <c r="E104" s="3"/>
    </row>
    <row r="105">
      <c r="A105" s="4" t="s">
        <v>107</v>
      </c>
      <c r="B105" s="4">
        <v>0.7</v>
      </c>
      <c r="C105" s="3"/>
      <c r="D105" s="3"/>
      <c r="E105" s="3"/>
    </row>
    <row r="106">
      <c r="A106" s="4" t="s">
        <v>108</v>
      </c>
      <c r="B106" s="4">
        <v>1.6</v>
      </c>
      <c r="C106" s="3"/>
      <c r="D106" s="3"/>
      <c r="E106" s="3"/>
    </row>
    <row r="107">
      <c r="A107" s="4" t="s">
        <v>109</v>
      </c>
      <c r="B107" s="4">
        <v>2.1</v>
      </c>
      <c r="C107" s="3"/>
      <c r="D107" s="3"/>
      <c r="E107" s="3"/>
    </row>
    <row r="108">
      <c r="A108" s="4" t="s">
        <v>110</v>
      </c>
      <c r="B108" s="4">
        <v>2.2</v>
      </c>
      <c r="C108" s="3"/>
      <c r="D108" s="3"/>
      <c r="E108" s="3"/>
    </row>
    <row r="109">
      <c r="A109" s="4" t="s">
        <v>111</v>
      </c>
      <c r="B109" s="4">
        <v>1.6</v>
      </c>
      <c r="C109" s="3"/>
      <c r="D109" s="3"/>
      <c r="E109" s="3"/>
    </row>
    <row r="110">
      <c r="A110" s="4" t="s">
        <v>112</v>
      </c>
      <c r="B110" s="4">
        <v>6.3</v>
      </c>
      <c r="C110" s="3"/>
      <c r="D110" s="3"/>
      <c r="E110" s="3"/>
    </row>
    <row r="111">
      <c r="A111" s="4" t="s">
        <v>113</v>
      </c>
      <c r="B111" s="4">
        <v>2.0</v>
      </c>
      <c r="C111" s="3"/>
      <c r="D111" s="3"/>
      <c r="E111" s="3"/>
    </row>
    <row r="112">
      <c r="A112" s="4" t="s">
        <v>114</v>
      </c>
      <c r="B112" s="4">
        <v>4.9</v>
      </c>
      <c r="C112" s="3"/>
      <c r="D112" s="3"/>
      <c r="E112" s="3"/>
    </row>
    <row r="113">
      <c r="A113" s="4" t="s">
        <v>115</v>
      </c>
      <c r="B113" s="4">
        <v>2.0</v>
      </c>
      <c r="C113" s="3"/>
      <c r="D113" s="3"/>
      <c r="E113" s="3"/>
    </row>
    <row r="114">
      <c r="A114" s="4" t="s">
        <v>116</v>
      </c>
      <c r="B114" s="4">
        <v>2.1</v>
      </c>
      <c r="C114" s="3"/>
      <c r="D114" s="3"/>
      <c r="E114" s="3"/>
    </row>
    <row r="115">
      <c r="A115" s="4" t="s">
        <v>117</v>
      </c>
      <c r="B115" s="4">
        <v>2.3</v>
      </c>
      <c r="C115" s="3"/>
      <c r="D115" s="3"/>
      <c r="E115" s="3"/>
    </row>
    <row r="116">
      <c r="A116" s="4" t="s">
        <v>119</v>
      </c>
      <c r="B116" s="4">
        <v>1.9</v>
      </c>
      <c r="C116" s="3"/>
      <c r="D116" s="3"/>
      <c r="E116" s="3"/>
    </row>
    <row r="117">
      <c r="A117" s="4" t="s">
        <v>120</v>
      </c>
      <c r="B117" s="4">
        <v>2.5</v>
      </c>
      <c r="C117" s="3"/>
      <c r="D117" s="3"/>
      <c r="E117" s="3"/>
    </row>
    <row r="118">
      <c r="A118" s="4" t="s">
        <v>121</v>
      </c>
      <c r="B118" s="4">
        <v>3.05</v>
      </c>
      <c r="C118" s="3"/>
      <c r="D118" s="3"/>
      <c r="E118" s="3"/>
    </row>
    <row r="119">
      <c r="A119" s="4" t="s">
        <v>122</v>
      </c>
      <c r="B119" s="4">
        <v>1.1</v>
      </c>
      <c r="C119" s="3"/>
      <c r="D119" s="3"/>
      <c r="E119" s="3"/>
    </row>
    <row r="120">
      <c r="A120" s="4" t="s">
        <v>123</v>
      </c>
      <c r="B120" s="4">
        <v>1.2</v>
      </c>
      <c r="C120" s="3"/>
      <c r="D120" s="3"/>
      <c r="E120" s="3"/>
    </row>
    <row r="121">
      <c r="A121" s="4" t="s">
        <v>124</v>
      </c>
      <c r="B121" s="4">
        <v>0.5</v>
      </c>
      <c r="C121" s="3"/>
      <c r="D121" s="3"/>
      <c r="E121" s="3"/>
    </row>
    <row r="122">
      <c r="A122" s="4" t="s">
        <v>125</v>
      </c>
      <c r="B122" s="4">
        <v>0.8</v>
      </c>
      <c r="C122" s="3"/>
      <c r="D122" s="3"/>
      <c r="E122" s="3"/>
    </row>
    <row r="123">
      <c r="A123" s="4" t="s">
        <v>126</v>
      </c>
      <c r="B123" s="4">
        <v>4.4</v>
      </c>
      <c r="C123" s="3"/>
      <c r="D123" s="3"/>
      <c r="E123" s="3"/>
    </row>
    <row r="124">
      <c r="A124" s="4" t="s">
        <v>127</v>
      </c>
      <c r="B124" s="4">
        <v>1.6</v>
      </c>
      <c r="C124" s="3"/>
      <c r="D124" s="3"/>
      <c r="E124" s="3"/>
    </row>
    <row r="125">
      <c r="A125" s="4" t="s">
        <v>128</v>
      </c>
      <c r="B125" s="4">
        <v>1.5</v>
      </c>
      <c r="C125" s="3"/>
      <c r="D125" s="3"/>
      <c r="E125" s="3"/>
    </row>
    <row r="126">
      <c r="A126" s="4" t="s">
        <v>129</v>
      </c>
      <c r="B126" s="4">
        <v>1.3</v>
      </c>
      <c r="C126" s="3"/>
      <c r="D126" s="3"/>
      <c r="E126" s="3"/>
    </row>
    <row r="127">
      <c r="A127" s="4" t="s">
        <v>130</v>
      </c>
      <c r="B127" s="4">
        <v>0.46</v>
      </c>
      <c r="C127" s="3"/>
      <c r="D127" s="3"/>
      <c r="E127" s="3"/>
    </row>
    <row r="128">
      <c r="A128" s="4" t="s">
        <v>131</v>
      </c>
      <c r="B128" s="4">
        <v>1.8</v>
      </c>
      <c r="C128" s="3"/>
      <c r="D128" s="3"/>
      <c r="E128" s="3"/>
    </row>
    <row r="129">
      <c r="A129" s="4" t="s">
        <v>132</v>
      </c>
      <c r="B129" s="4">
        <v>1.7</v>
      </c>
      <c r="C129" s="3"/>
      <c r="D129" s="3"/>
      <c r="E129" s="3"/>
    </row>
    <row r="130">
      <c r="A130" s="4" t="s">
        <v>133</v>
      </c>
      <c r="B130" s="4">
        <v>1.65</v>
      </c>
      <c r="C130" s="3"/>
      <c r="D130" s="3"/>
      <c r="E130" s="3"/>
    </row>
    <row r="131">
      <c r="A131" s="4" t="s">
        <v>134</v>
      </c>
      <c r="B131" s="4">
        <v>1.38</v>
      </c>
      <c r="C131" s="3"/>
      <c r="D131" s="3"/>
      <c r="E131" s="3"/>
    </row>
    <row r="132">
      <c r="A132" s="4" t="s">
        <v>135</v>
      </c>
      <c r="B132" s="4">
        <v>3.6</v>
      </c>
      <c r="C132" s="3"/>
      <c r="D132" s="3"/>
      <c r="E132" s="3"/>
    </row>
    <row r="133">
      <c r="A133" s="4" t="s">
        <v>137</v>
      </c>
      <c r="B133" s="4">
        <v>1.7</v>
      </c>
      <c r="C133" s="3"/>
      <c r="D133" s="3"/>
      <c r="E133" s="3"/>
    </row>
    <row r="134">
      <c r="A134" s="4" t="s">
        <v>138</v>
      </c>
      <c r="B134" s="4">
        <v>3.8</v>
      </c>
      <c r="C134" s="3"/>
      <c r="D134" s="3"/>
      <c r="E134" s="3"/>
    </row>
    <row r="135">
      <c r="A135" s="4" t="s">
        <v>139</v>
      </c>
      <c r="B135" s="4">
        <v>2.9</v>
      </c>
      <c r="C135" s="3"/>
      <c r="D135" s="3"/>
      <c r="E135" s="3"/>
    </row>
    <row r="136">
      <c r="A136" s="4" t="s">
        <v>140</v>
      </c>
      <c r="B136" s="4">
        <v>2.9</v>
      </c>
      <c r="C136" s="3"/>
      <c r="D136" s="3"/>
      <c r="E136" s="3"/>
    </row>
    <row r="137">
      <c r="A137" s="4" t="s">
        <v>141</v>
      </c>
      <c r="B137" s="4">
        <v>3.2</v>
      </c>
      <c r="C137" s="3"/>
      <c r="D137" s="3"/>
      <c r="E137" s="3"/>
    </row>
    <row r="138">
      <c r="A138" s="4" t="s">
        <v>142</v>
      </c>
      <c r="B138" s="4">
        <v>1.5</v>
      </c>
      <c r="C138" s="3"/>
      <c r="D138" s="3"/>
      <c r="E138" s="3"/>
    </row>
    <row r="139">
      <c r="A139" s="4" t="s">
        <v>143</v>
      </c>
      <c r="B139" s="4">
        <v>3.8</v>
      </c>
      <c r="C139" s="3"/>
      <c r="D139" s="3"/>
      <c r="E139" s="3"/>
    </row>
    <row r="140">
      <c r="A140" s="4" t="s">
        <v>144</v>
      </c>
      <c r="B140" s="4">
        <v>4.1</v>
      </c>
      <c r="C140" s="3"/>
      <c r="D140" s="3"/>
      <c r="E140" s="3"/>
    </row>
    <row r="141">
      <c r="A141" s="4" t="s">
        <v>146</v>
      </c>
      <c r="B141" s="4">
        <v>2.8</v>
      </c>
      <c r="C141" s="3"/>
      <c r="D141" s="3"/>
      <c r="E141" s="3"/>
    </row>
    <row r="142">
      <c r="A142" s="4" t="s">
        <v>147</v>
      </c>
      <c r="B142" s="4">
        <v>2.9</v>
      </c>
      <c r="C142" s="3"/>
      <c r="D142" s="3"/>
      <c r="E142" s="3"/>
    </row>
    <row r="143">
      <c r="A143" s="4" t="s">
        <v>148</v>
      </c>
      <c r="B143" s="4">
        <v>0.3</v>
      </c>
      <c r="C143" s="3"/>
      <c r="D143" s="3"/>
      <c r="E143" s="3"/>
    </row>
    <row r="144">
      <c r="A144" s="4" t="s">
        <v>149</v>
      </c>
      <c r="B144" s="4">
        <v>5.5</v>
      </c>
      <c r="C144" s="3"/>
      <c r="D144" s="3"/>
      <c r="E144" s="3"/>
    </row>
    <row r="145">
      <c r="A145" s="4" t="s">
        <v>150</v>
      </c>
      <c r="B145" s="4">
        <v>6.0</v>
      </c>
      <c r="C145" s="3"/>
      <c r="D145" s="3"/>
      <c r="E145" s="3"/>
    </row>
    <row r="146">
      <c r="A146" s="4" t="s">
        <v>151</v>
      </c>
      <c r="B146" s="4">
        <v>3.2</v>
      </c>
      <c r="C146" s="3"/>
      <c r="D146" s="3"/>
      <c r="E146" s="3"/>
    </row>
    <row r="147">
      <c r="A147" s="4" t="s">
        <v>153</v>
      </c>
      <c r="B147" s="4">
        <v>2.5</v>
      </c>
      <c r="C147" s="3"/>
      <c r="D147" s="3"/>
      <c r="E147" s="3"/>
    </row>
    <row r="148">
      <c r="A148" s="4" t="s">
        <v>154</v>
      </c>
      <c r="B148" s="4">
        <v>3.7</v>
      </c>
      <c r="C148" s="3"/>
      <c r="D148" s="3"/>
      <c r="E148" s="3"/>
    </row>
    <row r="149">
      <c r="A149" s="4" t="s">
        <v>155</v>
      </c>
      <c r="B149" s="4">
        <v>5.9</v>
      </c>
      <c r="C149" s="3"/>
      <c r="D149" s="3"/>
      <c r="E149" s="3"/>
    </row>
    <row r="150">
      <c r="A150" s="4" t="s">
        <v>156</v>
      </c>
      <c r="B150" s="4">
        <v>1.2</v>
      </c>
      <c r="C150" s="3"/>
      <c r="D150" s="3"/>
      <c r="E150" s="3"/>
    </row>
    <row r="151">
      <c r="A151" s="4" t="s">
        <v>157</v>
      </c>
      <c r="B151" s="4">
        <v>5.35</v>
      </c>
      <c r="C151" s="3"/>
      <c r="D151" s="3"/>
      <c r="E151" s="3"/>
    </row>
    <row r="152">
      <c r="A152" s="4" t="s">
        <v>158</v>
      </c>
      <c r="B152" s="4">
        <v>1.5</v>
      </c>
      <c r="C152" s="3"/>
      <c r="D152" s="3"/>
      <c r="E152" s="3"/>
    </row>
    <row r="153">
      <c r="A153" s="4" t="s">
        <v>159</v>
      </c>
      <c r="B153" s="4">
        <v>1.3</v>
      </c>
      <c r="C153" s="3"/>
      <c r="D153" s="3"/>
      <c r="E153" s="3"/>
    </row>
    <row r="154">
      <c r="A154" s="4" t="s">
        <v>160</v>
      </c>
      <c r="B154" s="4">
        <v>1.0</v>
      </c>
      <c r="C154" s="3"/>
      <c r="D154" s="3"/>
      <c r="E154" s="3"/>
    </row>
    <row r="155">
      <c r="A155" s="4" t="s">
        <v>161</v>
      </c>
      <c r="B155" s="4">
        <v>4.3</v>
      </c>
      <c r="C155" s="3"/>
      <c r="D155" s="3"/>
      <c r="E155" s="3"/>
    </row>
    <row r="156">
      <c r="A156" s="4" t="s">
        <v>162</v>
      </c>
      <c r="B156" s="4">
        <v>1.8</v>
      </c>
      <c r="C156" s="3"/>
      <c r="D156" s="3"/>
      <c r="E156" s="3"/>
    </row>
    <row r="157">
      <c r="A157" s="4" t="s">
        <v>163</v>
      </c>
      <c r="B157" s="4">
        <v>2.7</v>
      </c>
      <c r="C157" s="3"/>
      <c r="D157" s="3"/>
      <c r="E157" s="3"/>
    </row>
    <row r="158">
      <c r="A158" s="4" t="s">
        <v>164</v>
      </c>
      <c r="B158" s="4">
        <v>1.0</v>
      </c>
      <c r="C158" s="3"/>
      <c r="D158" s="3"/>
      <c r="E158" s="3"/>
    </row>
    <row r="159">
      <c r="A159" s="4" t="s">
        <v>166</v>
      </c>
      <c r="B159" s="4">
        <v>1.05</v>
      </c>
    </row>
    <row r="160">
      <c r="A160" s="4" t="s">
        <v>168</v>
      </c>
      <c r="B160" s="4">
        <v>1.12</v>
      </c>
    </row>
    <row r="161">
      <c r="A161" s="4" t="s">
        <v>169</v>
      </c>
      <c r="B161" s="4">
        <v>1.4</v>
      </c>
    </row>
    <row r="162">
      <c r="A162" s="4" t="s">
        <v>170</v>
      </c>
      <c r="B162" s="4">
        <v>1.4</v>
      </c>
    </row>
    <row r="163">
      <c r="A163" s="4" t="s">
        <v>171</v>
      </c>
      <c r="B163" s="4">
        <v>1.9</v>
      </c>
    </row>
    <row r="164">
      <c r="A164" s="4" t="s">
        <v>172</v>
      </c>
      <c r="B164" s="4">
        <v>0.9</v>
      </c>
    </row>
    <row r="165">
      <c r="A165" s="4" t="s">
        <v>173</v>
      </c>
      <c r="B165" s="4">
        <v>1.0</v>
      </c>
    </row>
    <row r="166">
      <c r="A166" s="4" t="s">
        <v>174</v>
      </c>
      <c r="B166" s="4">
        <v>0.86</v>
      </c>
    </row>
    <row r="167">
      <c r="A167" s="4" t="s">
        <v>175</v>
      </c>
      <c r="B167" s="4">
        <v>2.3</v>
      </c>
    </row>
    <row r="168">
      <c r="A168" s="4" t="s">
        <v>176</v>
      </c>
      <c r="B168" s="4">
        <v>1.2</v>
      </c>
    </row>
    <row r="169">
      <c r="A169" s="4" t="s">
        <v>177</v>
      </c>
      <c r="B169" s="4">
        <v>0.3</v>
      </c>
    </row>
    <row r="170">
      <c r="A170" s="4" t="s">
        <v>178</v>
      </c>
      <c r="B170" s="4">
        <v>1.6</v>
      </c>
    </row>
    <row r="171">
      <c r="A171" s="4" t="s">
        <v>179</v>
      </c>
      <c r="B171" s="4">
        <v>0.3</v>
      </c>
    </row>
    <row r="172">
      <c r="A172" s="4" t="s">
        <v>180</v>
      </c>
      <c r="B172" s="4">
        <v>4.8</v>
      </c>
    </row>
    <row r="173">
      <c r="A173" s="4" t="s">
        <v>182</v>
      </c>
      <c r="B173" s="4">
        <v>3.1</v>
      </c>
    </row>
    <row r="174">
      <c r="A174" s="4" t="s">
        <v>183</v>
      </c>
      <c r="B174" s="4">
        <v>0.6</v>
      </c>
    </row>
    <row r="175">
      <c r="A175" s="4" t="s">
        <v>184</v>
      </c>
      <c r="B175" s="4">
        <v>1.3</v>
      </c>
    </row>
    <row r="176">
      <c r="A176" s="4" t="s">
        <v>185</v>
      </c>
      <c r="B176" s="4">
        <v>2.7</v>
      </c>
    </row>
    <row r="177">
      <c r="A177" s="4" t="s">
        <v>186</v>
      </c>
      <c r="B177" s="4">
        <v>2.6</v>
      </c>
    </row>
    <row r="178">
      <c r="A178" s="4" t="s">
        <v>187</v>
      </c>
      <c r="B178" s="4">
        <v>2.0</v>
      </c>
    </row>
    <row r="179">
      <c r="A179" s="4" t="s">
        <v>188</v>
      </c>
      <c r="B179" s="4">
        <v>0.9</v>
      </c>
    </row>
    <row r="180">
      <c r="A180" s="4" t="s">
        <v>189</v>
      </c>
      <c r="B180" s="4">
        <v>4.4</v>
      </c>
    </row>
    <row r="181">
      <c r="A181" s="4" t="s">
        <v>190</v>
      </c>
      <c r="B181" s="4">
        <v>1.6</v>
      </c>
    </row>
    <row r="182">
      <c r="A182" s="4" t="s">
        <v>191</v>
      </c>
      <c r="B182" s="4">
        <v>0.7</v>
      </c>
    </row>
    <row r="183">
      <c r="A183" s="4" t="s">
        <v>192</v>
      </c>
      <c r="B183" s="4">
        <v>1.19</v>
      </c>
    </row>
    <row r="184">
      <c r="A184" s="4" t="s">
        <v>193</v>
      </c>
      <c r="B184" s="4">
        <v>2.5</v>
      </c>
    </row>
    <row r="185">
      <c r="A185" s="4" t="s">
        <v>194</v>
      </c>
      <c r="B185" s="4">
        <v>1.4</v>
      </c>
    </row>
    <row r="186">
      <c r="A186" s="4" t="s">
        <v>195</v>
      </c>
      <c r="B186" s="4">
        <v>1.2</v>
      </c>
    </row>
    <row r="187">
      <c r="A187" s="4" t="s">
        <v>196</v>
      </c>
      <c r="B187" s="4">
        <v>2.1</v>
      </c>
    </row>
    <row r="188">
      <c r="A188" s="4" t="s">
        <v>197</v>
      </c>
      <c r="B188" s="4">
        <v>1.9</v>
      </c>
    </row>
    <row r="189">
      <c r="A189" s="5" t="s">
        <v>198</v>
      </c>
      <c r="B189" s="4">
        <v>3.1</v>
      </c>
      <c r="C189" s="3"/>
      <c r="D189" s="3"/>
      <c r="E189" s="3"/>
    </row>
    <row r="190">
      <c r="A190" s="4" t="s">
        <v>199</v>
      </c>
      <c r="B190" s="4">
        <v>2.3</v>
      </c>
    </row>
    <row r="191">
      <c r="A191" s="4" t="s">
        <v>200</v>
      </c>
      <c r="B191" s="4">
        <v>1.3</v>
      </c>
    </row>
    <row r="192">
      <c r="A192" s="3"/>
      <c r="B19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  <col customWidth="1" min="7" max="7" width="9.29"/>
  </cols>
  <sheetData>
    <row r="1" ht="39.0" customHeight="1">
      <c r="A1" s="6"/>
      <c r="B1" s="10" t="str">
        <f>C4</f>
        <v>Bad teeth per child (12 yr)</v>
      </c>
      <c r="C1" s="13"/>
      <c r="D1" s="6"/>
      <c r="E1" s="15"/>
      <c r="F1" s="12"/>
      <c r="G1" s="3"/>
    </row>
    <row r="2">
      <c r="A2" s="6"/>
      <c r="B2" s="17"/>
      <c r="C2" s="17"/>
      <c r="D2" s="6"/>
      <c r="E2" s="15"/>
      <c r="F2" s="12"/>
      <c r="G2" s="3"/>
    </row>
    <row r="3">
      <c r="A3" s="6"/>
      <c r="B3" s="18" t="s">
        <v>136</v>
      </c>
      <c r="C3" s="6"/>
      <c r="D3" s="6"/>
      <c r="E3" s="15"/>
      <c r="F3" s="12"/>
      <c r="G3" s="3"/>
    </row>
    <row r="4">
      <c r="A4" s="6"/>
      <c r="B4" s="19" t="s">
        <v>145</v>
      </c>
      <c r="C4" s="20" t="s">
        <v>152</v>
      </c>
      <c r="D4" s="6"/>
      <c r="E4" s="15"/>
      <c r="F4" s="12"/>
      <c r="G4" s="3"/>
    </row>
    <row r="5" ht="66.0" customHeight="1">
      <c r="A5" s="6"/>
      <c r="B5" s="19" t="s">
        <v>165</v>
      </c>
      <c r="C5" s="21" t="s">
        <v>167</v>
      </c>
      <c r="D5" s="6"/>
      <c r="E5" s="15"/>
      <c r="F5" s="12"/>
      <c r="G5" s="3"/>
    </row>
    <row r="6" ht="66.0" customHeight="1">
      <c r="A6" s="6"/>
      <c r="B6" s="19" t="s">
        <v>181</v>
      </c>
      <c r="C6" s="22" t="str">
        <f>HYPERLINK("http://www.whocollab.od.mah.se/expl/orhdmft.html", "http://www.whocollab.od.mah.se/expl/orhdmft.html")</f>
        <v>http://www.whocollab.od.mah.se/expl/orhdmft.html</v>
      </c>
      <c r="D6" s="6"/>
      <c r="E6" s="15"/>
      <c r="F6" s="12"/>
      <c r="G6" s="3"/>
    </row>
    <row r="7">
      <c r="A7" s="6"/>
      <c r="B7" s="19" t="s">
        <v>201</v>
      </c>
      <c r="C7" s="21" t="s">
        <v>202</v>
      </c>
      <c r="D7" s="6"/>
      <c r="E7" s="15"/>
      <c r="F7" s="12"/>
      <c r="G7" s="3"/>
    </row>
    <row r="8">
      <c r="A8" s="6"/>
      <c r="B8" s="23"/>
      <c r="C8" s="17"/>
      <c r="D8" s="17"/>
      <c r="E8" s="15"/>
      <c r="F8" s="12"/>
      <c r="G8" s="3"/>
    </row>
    <row r="9">
      <c r="A9" s="6"/>
      <c r="B9" s="24" t="s">
        <v>203</v>
      </c>
      <c r="C9" s="6"/>
      <c r="D9" s="6"/>
      <c r="E9" s="15"/>
      <c r="F9" s="12"/>
      <c r="G9" s="3"/>
    </row>
    <row r="10">
      <c r="A10" s="6"/>
      <c r="B10" s="25" t="s">
        <v>204</v>
      </c>
      <c r="C10" s="20" t="s">
        <v>205</v>
      </c>
      <c r="D10" s="6"/>
      <c r="E10" s="15"/>
      <c r="F10" s="12"/>
      <c r="G10" s="3"/>
    </row>
    <row r="11">
      <c r="A11" s="6"/>
      <c r="B11" s="25" t="s">
        <v>206</v>
      </c>
      <c r="C11" s="27" t="str">
        <f>HYPERLINK("http://www.whocollab.od.mah.se/countriesalphab.html", "www.whocollab.od.mah.se/countriesalphab.html")</f>
        <v>www.whocollab.od.mah.se/countriesalphab.html</v>
      </c>
      <c r="D11" s="6"/>
      <c r="E11" s="15"/>
      <c r="F11" s="12"/>
      <c r="G11" s="3"/>
    </row>
    <row r="12">
      <c r="A12" s="6"/>
      <c r="B12" s="6"/>
      <c r="C12" s="6"/>
      <c r="D12" s="6"/>
      <c r="E12" s="15"/>
      <c r="F12" s="12"/>
      <c r="G12" s="3"/>
    </row>
    <row r="13">
      <c r="A13" s="6"/>
      <c r="B13" s="24" t="s">
        <v>207</v>
      </c>
      <c r="C13" s="6"/>
      <c r="D13" s="6"/>
      <c r="E13" s="15"/>
      <c r="F13" s="12"/>
      <c r="G13" s="3"/>
    </row>
    <row r="14">
      <c r="A14" s="6"/>
      <c r="B14" s="25" t="s">
        <v>208</v>
      </c>
      <c r="C14" s="29" t="s">
        <v>209</v>
      </c>
      <c r="D14" s="6"/>
      <c r="E14" s="15"/>
      <c r="F14" s="12"/>
      <c r="G14" s="3"/>
    </row>
    <row r="15">
      <c r="A15" s="6"/>
      <c r="B15" s="25" t="s">
        <v>210</v>
      </c>
      <c r="C15" s="30" t="s">
        <v>211</v>
      </c>
      <c r="D15" s="6"/>
      <c r="E15" s="15"/>
      <c r="F15" s="12"/>
      <c r="G15" s="3"/>
    </row>
    <row r="16" ht="25.5" customHeight="1">
      <c r="A16" s="6"/>
      <c r="B16" s="25" t="s">
        <v>214</v>
      </c>
      <c r="C16" s="32" t="s">
        <v>215</v>
      </c>
      <c r="D16" s="6"/>
      <c r="E16" s="15"/>
      <c r="F16" s="12"/>
      <c r="G16" s="3"/>
    </row>
    <row r="17">
      <c r="A17" s="6"/>
      <c r="B17" s="6"/>
      <c r="C17" s="6"/>
      <c r="D17" s="6"/>
      <c r="E17" s="15"/>
      <c r="F17" s="12"/>
      <c r="G17" s="3"/>
    </row>
    <row r="18">
      <c r="A18" s="6"/>
      <c r="B18" s="6"/>
      <c r="C18" s="6"/>
      <c r="D18" s="6"/>
      <c r="E18" s="15"/>
      <c r="F18" s="12"/>
      <c r="G18" s="3"/>
    </row>
    <row r="19">
      <c r="A19" s="33"/>
      <c r="B19" s="33"/>
      <c r="C19" s="33"/>
      <c r="D19" s="33"/>
      <c r="E19" s="12"/>
      <c r="F19" s="12"/>
      <c r="G19" s="3"/>
    </row>
    <row r="20">
      <c r="A20" s="3"/>
      <c r="B20" s="3"/>
      <c r="C20" s="3"/>
      <c r="D20" s="3"/>
      <c r="E20" s="3"/>
      <c r="F2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22.86"/>
    <col customWidth="1" min="3" max="3" width="44.57"/>
    <col customWidth="1" min="4" max="4" width="24.0"/>
    <col customWidth="1" min="5" max="18" width="5.57"/>
    <col customWidth="1" min="19" max="19" width="6.57"/>
    <col customWidth="1" min="20" max="20" width="7.71"/>
    <col customWidth="1" min="21" max="21" width="8.71"/>
    <col customWidth="1" min="22" max="22" width="9.29"/>
  </cols>
  <sheetData>
    <row r="1">
      <c r="A1" s="7" t="s">
        <v>80</v>
      </c>
      <c r="B1" s="7" t="s">
        <v>81</v>
      </c>
      <c r="C1" s="7" t="s">
        <v>82</v>
      </c>
      <c r="D1" s="8" t="s">
        <v>83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1"/>
      <c r="R1" s="11"/>
      <c r="S1" s="11"/>
      <c r="T1" s="12"/>
      <c r="U1" s="12"/>
      <c r="V1" s="3"/>
    </row>
    <row r="2">
      <c r="A2" s="14" t="s">
        <v>0</v>
      </c>
      <c r="B2" s="14">
        <v>2004.0</v>
      </c>
      <c r="C2" s="14" t="s">
        <v>118</v>
      </c>
      <c r="D2" s="16">
        <v>1991.0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12"/>
      <c r="R2" s="26"/>
      <c r="S2" s="12"/>
      <c r="T2" s="12"/>
      <c r="U2" s="12"/>
      <c r="V2" s="3"/>
    </row>
    <row r="3">
      <c r="A3" s="4" t="s">
        <v>1</v>
      </c>
      <c r="B3" s="4">
        <v>2004.0</v>
      </c>
      <c r="C3" s="3"/>
      <c r="D3" s="28">
        <v>2000.0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2"/>
      <c r="R3" s="12"/>
      <c r="S3" s="12"/>
      <c r="T3" s="12"/>
      <c r="U3" s="12"/>
      <c r="V3" s="3"/>
    </row>
    <row r="4">
      <c r="A4" s="4" t="s">
        <v>2</v>
      </c>
      <c r="B4" s="4">
        <v>2004.0</v>
      </c>
      <c r="C4" s="3"/>
      <c r="D4" s="28">
        <v>1987.0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12"/>
      <c r="R4" s="26"/>
      <c r="S4" s="12"/>
      <c r="T4" s="12"/>
      <c r="U4" s="12"/>
      <c r="V4" s="3"/>
    </row>
    <row r="5">
      <c r="A5" s="4" t="s">
        <v>3</v>
      </c>
      <c r="B5" s="4">
        <v>2004.0</v>
      </c>
      <c r="C5" s="3"/>
      <c r="D5" s="28">
        <v>1981.0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2"/>
      <c r="R5" s="12"/>
      <c r="S5" s="12"/>
      <c r="T5" s="12"/>
      <c r="U5" s="12"/>
      <c r="V5" s="3"/>
    </row>
    <row r="6">
      <c r="A6" s="4" t="s">
        <v>4</v>
      </c>
      <c r="B6" s="4">
        <v>2004.0</v>
      </c>
      <c r="C6" s="3"/>
      <c r="D6" s="28">
        <v>1991.0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12"/>
      <c r="R6" s="12"/>
      <c r="S6" s="12"/>
      <c r="T6" s="12"/>
      <c r="U6" s="12"/>
      <c r="V6" s="3"/>
    </row>
    <row r="7">
      <c r="A7" s="4" t="s">
        <v>5</v>
      </c>
      <c r="B7" s="4">
        <v>2004.0</v>
      </c>
      <c r="C7" s="3"/>
      <c r="D7" s="28" t="s">
        <v>212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12"/>
      <c r="R7" s="12"/>
      <c r="S7" s="12"/>
      <c r="T7" s="12"/>
      <c r="U7" s="12"/>
      <c r="V7" s="3"/>
    </row>
    <row r="8">
      <c r="A8" s="4" t="s">
        <v>6</v>
      </c>
      <c r="B8" s="4">
        <v>2004.0</v>
      </c>
      <c r="C8" s="3"/>
      <c r="D8" s="28">
        <v>1987.0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12"/>
      <c r="R8" s="12"/>
      <c r="S8" s="12"/>
      <c r="T8" s="12"/>
      <c r="U8" s="12"/>
      <c r="V8" s="3"/>
    </row>
    <row r="9">
      <c r="A9" s="4" t="s">
        <v>7</v>
      </c>
      <c r="B9" s="4">
        <v>2004.0</v>
      </c>
      <c r="C9" s="3"/>
      <c r="D9" s="28" t="s">
        <v>216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12"/>
      <c r="R9" s="12"/>
      <c r="S9" s="12"/>
      <c r="T9" s="12"/>
      <c r="U9" s="12"/>
      <c r="V9" s="3"/>
    </row>
    <row r="10">
      <c r="A10" s="4" t="s">
        <v>8</v>
      </c>
      <c r="B10" s="4">
        <v>2004.0</v>
      </c>
      <c r="C10" s="3"/>
      <c r="D10" s="28">
        <v>2000.0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12"/>
      <c r="R10" s="26"/>
      <c r="S10" s="12"/>
      <c r="T10" s="12"/>
      <c r="U10" s="12"/>
      <c r="V10" s="3"/>
    </row>
    <row r="11">
      <c r="A11" s="4" t="s">
        <v>9</v>
      </c>
      <c r="B11" s="4">
        <v>2004.0</v>
      </c>
      <c r="C11" s="3"/>
      <c r="D11" s="28">
        <v>2002.0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12"/>
      <c r="R11" s="26"/>
      <c r="S11" s="12"/>
      <c r="T11" s="12"/>
      <c r="U11" s="12"/>
      <c r="V11" s="3"/>
    </row>
    <row r="12">
      <c r="A12" s="4" t="s">
        <v>10</v>
      </c>
      <c r="B12" s="4">
        <v>2004.0</v>
      </c>
      <c r="C12" s="3"/>
      <c r="D12" s="28">
        <v>2000.0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12"/>
      <c r="R12" s="26"/>
      <c r="S12" s="12"/>
      <c r="T12" s="12"/>
      <c r="U12" s="12"/>
      <c r="V12" s="3"/>
    </row>
    <row r="13">
      <c r="A13" s="4" t="s">
        <v>11</v>
      </c>
      <c r="B13" s="4">
        <v>2004.0</v>
      </c>
      <c r="C13" s="3"/>
      <c r="D13" s="28">
        <v>1995.0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2"/>
      <c r="R13" s="26"/>
      <c r="S13" s="12"/>
      <c r="T13" s="12"/>
      <c r="U13" s="12"/>
      <c r="V13" s="3"/>
    </row>
    <row r="14">
      <c r="A14" s="4" t="s">
        <v>12</v>
      </c>
      <c r="B14" s="4">
        <v>2004.0</v>
      </c>
      <c r="C14" s="3"/>
      <c r="D14" s="28">
        <v>2000.0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12"/>
      <c r="R14" s="12"/>
      <c r="S14" s="12"/>
      <c r="T14" s="12"/>
      <c r="U14" s="12"/>
      <c r="V14" s="3"/>
    </row>
    <row r="15">
      <c r="A15" s="4" t="s">
        <v>13</v>
      </c>
      <c r="B15" s="4">
        <v>2004.0</v>
      </c>
      <c r="C15" s="3"/>
      <c r="D15" s="28">
        <v>2001.0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2"/>
      <c r="R15" s="26"/>
      <c r="S15" s="12"/>
      <c r="T15" s="12"/>
      <c r="U15" s="12"/>
      <c r="V15" s="3"/>
    </row>
    <row r="16">
      <c r="A16" s="4" t="s">
        <v>14</v>
      </c>
      <c r="B16" s="4">
        <v>2004.0</v>
      </c>
      <c r="C16" s="3"/>
      <c r="D16" s="28">
        <v>2000.0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12"/>
      <c r="R16" s="26"/>
      <c r="S16" s="12"/>
      <c r="T16" s="12"/>
      <c r="U16" s="12"/>
      <c r="V16" s="3"/>
    </row>
    <row r="17">
      <c r="A17" s="4" t="s">
        <v>15</v>
      </c>
      <c r="B17" s="4">
        <v>2004.0</v>
      </c>
      <c r="C17" s="3"/>
      <c r="D17" s="28">
        <v>2001.0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2"/>
      <c r="R17" s="12"/>
      <c r="S17" s="12"/>
      <c r="T17" s="12"/>
      <c r="U17" s="12"/>
      <c r="V17" s="3"/>
    </row>
    <row r="18">
      <c r="A18" s="4" t="s">
        <v>16</v>
      </c>
      <c r="B18" s="4">
        <v>2004.0</v>
      </c>
      <c r="C18" s="3"/>
      <c r="D18" s="28">
        <v>1999.0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12"/>
      <c r="R18" s="26"/>
      <c r="S18" s="12"/>
      <c r="T18" s="12"/>
      <c r="U18" s="12"/>
      <c r="V18" s="3"/>
    </row>
    <row r="19">
      <c r="A19" s="4" t="s">
        <v>17</v>
      </c>
      <c r="B19" s="4">
        <v>2004.0</v>
      </c>
      <c r="C19" s="3"/>
      <c r="D19" s="28">
        <v>1998.0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12"/>
      <c r="R19" s="26"/>
      <c r="S19" s="12"/>
      <c r="T19" s="12"/>
      <c r="U19" s="12"/>
      <c r="V19" s="3"/>
    </row>
    <row r="20">
      <c r="A20" s="4" t="s">
        <v>18</v>
      </c>
      <c r="B20" s="4">
        <v>2004.0</v>
      </c>
      <c r="C20" s="3"/>
      <c r="D20" s="28">
        <v>1989.0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12"/>
      <c r="R20" s="12"/>
      <c r="S20" s="12"/>
      <c r="T20" s="12"/>
      <c r="U20" s="12"/>
      <c r="V20" s="3"/>
    </row>
    <row r="21">
      <c r="A21" s="4" t="s">
        <v>19</v>
      </c>
      <c r="B21" s="4">
        <v>2004.0</v>
      </c>
      <c r="C21" s="3"/>
      <c r="D21" s="28">
        <v>1985.0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12"/>
      <c r="R21" s="26"/>
      <c r="S21" s="12"/>
      <c r="T21" s="12"/>
      <c r="U21" s="12"/>
      <c r="V21" s="3"/>
    </row>
    <row r="22">
      <c r="A22" s="4" t="s">
        <v>20</v>
      </c>
      <c r="B22" s="4">
        <v>2004.0</v>
      </c>
      <c r="C22" s="3"/>
      <c r="D22" s="28">
        <v>1995.0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12"/>
      <c r="R22" s="12"/>
      <c r="S22" s="12"/>
      <c r="T22" s="12"/>
      <c r="U22" s="12"/>
      <c r="V22" s="3"/>
    </row>
    <row r="23">
      <c r="A23" s="4" t="s">
        <v>21</v>
      </c>
      <c r="B23" s="4">
        <v>2004.0</v>
      </c>
      <c r="C23" s="3"/>
      <c r="D23" s="28">
        <v>2004.0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12"/>
      <c r="R23" s="26"/>
      <c r="S23" s="12"/>
      <c r="T23" s="12"/>
      <c r="U23" s="12"/>
      <c r="V23" s="3"/>
    </row>
    <row r="24">
      <c r="A24" s="4" t="s">
        <v>22</v>
      </c>
      <c r="B24" s="4">
        <v>2004.0</v>
      </c>
      <c r="C24" s="3"/>
      <c r="D24" s="28">
        <v>1981.0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12"/>
      <c r="R24" s="26"/>
      <c r="S24" s="12"/>
      <c r="T24" s="12"/>
      <c r="U24" s="12"/>
      <c r="V24" s="3"/>
    </row>
    <row r="25">
      <c r="A25" s="4" t="s">
        <v>23</v>
      </c>
      <c r="B25" s="4">
        <v>2004.0</v>
      </c>
      <c r="C25" s="3"/>
      <c r="D25" s="28" t="s">
        <v>217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12"/>
      <c r="R25" s="26"/>
      <c r="S25" s="12"/>
      <c r="T25" s="12"/>
      <c r="U25" s="12"/>
      <c r="V25" s="3"/>
    </row>
    <row r="26">
      <c r="A26" s="5" t="s">
        <v>24</v>
      </c>
      <c r="B26" s="4">
        <v>2004.0</v>
      </c>
      <c r="C26" s="3"/>
      <c r="D26" s="28">
        <v>1999.0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12"/>
      <c r="R26" s="26"/>
      <c r="S26" s="12"/>
      <c r="T26" s="12"/>
      <c r="U26" s="12"/>
      <c r="V26" s="3"/>
    </row>
    <row r="27">
      <c r="A27" s="4" t="s">
        <v>25</v>
      </c>
      <c r="B27" s="4">
        <v>2004.0</v>
      </c>
      <c r="C27" s="3"/>
      <c r="D27" s="28">
        <v>2000.0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12"/>
      <c r="R27" s="26"/>
      <c r="S27" s="12"/>
      <c r="T27" s="12"/>
      <c r="U27" s="12"/>
      <c r="V27" s="3"/>
    </row>
    <row r="28">
      <c r="A28" s="4" t="s">
        <v>26</v>
      </c>
      <c r="B28" s="4">
        <v>2004.0</v>
      </c>
      <c r="C28" s="3"/>
      <c r="D28" s="28">
        <v>1999.0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12"/>
      <c r="R28" s="12"/>
      <c r="S28" s="12"/>
      <c r="T28" s="12"/>
      <c r="U28" s="12"/>
      <c r="V28" s="3"/>
    </row>
    <row r="29">
      <c r="A29" s="4" t="s">
        <v>27</v>
      </c>
      <c r="B29" s="4">
        <v>2004.0</v>
      </c>
      <c r="C29" s="3"/>
      <c r="D29" s="28" t="s">
        <v>220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12"/>
      <c r="R29" s="26"/>
      <c r="S29" s="12"/>
      <c r="T29" s="12"/>
      <c r="U29" s="12"/>
      <c r="V29" s="3"/>
    </row>
    <row r="30">
      <c r="A30" s="4" t="s">
        <v>28</v>
      </c>
      <c r="B30" s="4">
        <v>2004.0</v>
      </c>
      <c r="C30" s="3"/>
      <c r="D30" s="28">
        <v>2002.0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12"/>
      <c r="R30" s="12"/>
      <c r="S30" s="12"/>
      <c r="T30" s="12"/>
      <c r="U30" s="12"/>
      <c r="V30" s="3"/>
    </row>
    <row r="31">
      <c r="A31" s="4" t="s">
        <v>29</v>
      </c>
      <c r="B31" s="4">
        <v>2004.0</v>
      </c>
      <c r="C31" s="3"/>
      <c r="D31" s="28">
        <v>1988.0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12"/>
      <c r="R31" s="12"/>
      <c r="S31" s="12"/>
      <c r="T31" s="12"/>
      <c r="U31" s="12"/>
      <c r="V31" s="3"/>
    </row>
    <row r="32">
      <c r="A32" s="4" t="s">
        <v>30</v>
      </c>
      <c r="B32" s="4">
        <v>2004.0</v>
      </c>
      <c r="C32" s="4" t="s">
        <v>222</v>
      </c>
      <c r="D32" s="28" t="s">
        <v>223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12"/>
      <c r="R32" s="12"/>
      <c r="S32" s="12"/>
      <c r="T32" s="12"/>
      <c r="U32" s="12"/>
      <c r="V32" s="3"/>
    </row>
    <row r="33">
      <c r="A33" s="4" t="s">
        <v>31</v>
      </c>
      <c r="B33" s="4">
        <v>2004.0</v>
      </c>
      <c r="C33" s="3"/>
      <c r="D33" s="28">
        <v>1989.0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12"/>
      <c r="R33" s="26"/>
      <c r="S33" s="12"/>
      <c r="T33" s="12"/>
      <c r="U33" s="12"/>
      <c r="V33" s="3"/>
    </row>
    <row r="34">
      <c r="A34" s="4" t="s">
        <v>32</v>
      </c>
      <c r="B34" s="4">
        <v>2004.0</v>
      </c>
      <c r="C34" s="3"/>
      <c r="D34" s="28">
        <v>1999.0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12"/>
      <c r="R34" s="12"/>
      <c r="S34" s="12"/>
      <c r="T34" s="12"/>
      <c r="U34" s="12"/>
      <c r="V34" s="3"/>
    </row>
    <row r="35">
      <c r="A35" s="5" t="s">
        <v>33</v>
      </c>
      <c r="B35" s="4">
        <v>2004.0</v>
      </c>
      <c r="C35" s="3"/>
      <c r="D35" s="28">
        <v>1986.0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12"/>
      <c r="R35" s="26"/>
      <c r="S35" s="12"/>
      <c r="T35" s="12"/>
      <c r="U35" s="12"/>
      <c r="V35" s="3"/>
    </row>
    <row r="36">
      <c r="A36" s="4" t="s">
        <v>34</v>
      </c>
      <c r="B36" s="4">
        <v>2004.0</v>
      </c>
      <c r="C36" s="3"/>
      <c r="D36" s="28">
        <v>1999.0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2"/>
      <c r="R36" s="26"/>
      <c r="S36" s="12"/>
      <c r="T36" s="12"/>
      <c r="U36" s="12"/>
      <c r="V36" s="3"/>
    </row>
    <row r="37">
      <c r="A37" s="4" t="s">
        <v>35</v>
      </c>
      <c r="B37" s="4">
        <v>2004.0</v>
      </c>
      <c r="C37" s="3"/>
      <c r="D37" s="28">
        <v>1995.0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12"/>
      <c r="R37" s="12"/>
      <c r="S37" s="12"/>
      <c r="T37" s="12"/>
      <c r="U37" s="12"/>
      <c r="V37" s="3"/>
    </row>
    <row r="38">
      <c r="A38" s="4" t="s">
        <v>36</v>
      </c>
      <c r="B38" s="4">
        <v>2004.0</v>
      </c>
      <c r="C38" s="3"/>
      <c r="D38" s="28">
        <v>1998.0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12"/>
      <c r="R38" s="12"/>
      <c r="S38" s="12"/>
      <c r="T38" s="12"/>
      <c r="U38" s="12"/>
      <c r="V38" s="3"/>
    </row>
    <row r="39">
      <c r="A39" s="5" t="s">
        <v>37</v>
      </c>
      <c r="B39" s="4">
        <v>2004.0</v>
      </c>
      <c r="C39" s="4" t="s">
        <v>225</v>
      </c>
      <c r="D39" s="28" t="s">
        <v>226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12"/>
      <c r="R39" s="12"/>
      <c r="S39" s="12"/>
      <c r="T39" s="12"/>
      <c r="U39" s="12"/>
      <c r="V39" s="3"/>
    </row>
    <row r="40">
      <c r="A40" s="4" t="s">
        <v>38</v>
      </c>
      <c r="B40" s="4">
        <v>2004.0</v>
      </c>
      <c r="C40" s="3"/>
      <c r="D40" s="28">
        <v>1995.0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12"/>
      <c r="R40" s="12"/>
      <c r="S40" s="12"/>
      <c r="T40" s="12"/>
      <c r="U40" s="12"/>
      <c r="V40" s="3"/>
    </row>
    <row r="41">
      <c r="A41" s="4" t="s">
        <v>39</v>
      </c>
      <c r="B41" s="4">
        <v>2004.0</v>
      </c>
      <c r="C41" s="3"/>
      <c r="D41" s="28">
        <v>1999.0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12"/>
      <c r="R41" s="12"/>
      <c r="S41" s="12"/>
      <c r="T41" s="12"/>
      <c r="U41" s="12"/>
      <c r="V41" s="3"/>
    </row>
    <row r="42">
      <c r="A42" s="4" t="s">
        <v>40</v>
      </c>
      <c r="B42" s="4">
        <v>2004.0</v>
      </c>
      <c r="C42" s="3"/>
      <c r="D42" s="28">
        <v>1996.0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12"/>
      <c r="R42" s="26"/>
      <c r="S42" s="12"/>
      <c r="T42" s="12"/>
      <c r="U42" s="12"/>
      <c r="V42" s="3"/>
    </row>
    <row r="43">
      <c r="A43" s="4" t="s">
        <v>41</v>
      </c>
      <c r="B43" s="4">
        <v>2004.0</v>
      </c>
      <c r="C43" s="3"/>
      <c r="D43" s="28">
        <v>1999.0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12"/>
      <c r="R43" s="26"/>
      <c r="S43" s="12"/>
      <c r="T43" s="12"/>
      <c r="U43" s="12"/>
      <c r="V43" s="3"/>
    </row>
    <row r="44">
      <c r="A44" s="4" t="s">
        <v>42</v>
      </c>
      <c r="B44" s="4">
        <v>2004.0</v>
      </c>
      <c r="C44" s="3"/>
      <c r="D44" s="28">
        <v>1998.0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2"/>
      <c r="R44" s="26"/>
      <c r="S44" s="12"/>
      <c r="T44" s="12"/>
      <c r="U44" s="12"/>
      <c r="V44" s="3"/>
    </row>
    <row r="45">
      <c r="A45" s="4" t="s">
        <v>43</v>
      </c>
      <c r="B45" s="4">
        <v>2004.0</v>
      </c>
      <c r="C45" s="3"/>
      <c r="D45" s="28">
        <v>2005.0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12"/>
      <c r="R45" s="26"/>
      <c r="S45" s="12"/>
      <c r="T45" s="12"/>
      <c r="U45" s="12"/>
      <c r="V45" s="3"/>
    </row>
    <row r="46">
      <c r="A46" s="5" t="s">
        <v>44</v>
      </c>
      <c r="B46" s="4">
        <v>2004.0</v>
      </c>
      <c r="C46" s="3"/>
      <c r="D46" s="28">
        <v>2002.0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12"/>
      <c r="R46" s="12"/>
      <c r="S46" s="12"/>
      <c r="T46" s="12"/>
      <c r="U46" s="12"/>
      <c r="V46" s="3"/>
    </row>
    <row r="47">
      <c r="A47" s="4" t="s">
        <v>45</v>
      </c>
      <c r="B47" s="4">
        <v>2004.0</v>
      </c>
      <c r="C47" s="3"/>
      <c r="D47" s="28">
        <v>2006.0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12"/>
      <c r="R47" s="26"/>
      <c r="S47" s="12"/>
      <c r="T47" s="12"/>
      <c r="U47" s="12"/>
      <c r="V47" s="3"/>
    </row>
    <row r="48">
      <c r="A48" s="4" t="s">
        <v>46</v>
      </c>
      <c r="B48" s="4">
        <v>2004.0</v>
      </c>
      <c r="C48" s="3"/>
      <c r="D48" s="28">
        <v>1990.0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12"/>
      <c r="R48" s="26"/>
      <c r="S48" s="12"/>
      <c r="T48" s="12"/>
      <c r="U48" s="12"/>
      <c r="V48" s="3"/>
    </row>
    <row r="49">
      <c r="A49" s="4" t="s">
        <v>47</v>
      </c>
      <c r="B49" s="4">
        <v>2004.0</v>
      </c>
      <c r="C49" s="3"/>
      <c r="D49" s="28">
        <v>1995.0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12"/>
      <c r="R49" s="12"/>
      <c r="S49" s="12"/>
      <c r="T49" s="12"/>
      <c r="U49" s="12"/>
      <c r="V49" s="3"/>
    </row>
    <row r="50">
      <c r="A50" s="5" t="s">
        <v>48</v>
      </c>
      <c r="B50" s="4">
        <v>2004.0</v>
      </c>
      <c r="C50" s="3"/>
      <c r="D50" s="28">
        <v>1997.0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2"/>
      <c r="R50" s="26"/>
      <c r="S50" s="12"/>
      <c r="T50" s="12"/>
      <c r="U50" s="12"/>
      <c r="V50" s="3"/>
    </row>
    <row r="51">
      <c r="A51" s="4" t="s">
        <v>49</v>
      </c>
      <c r="B51" s="4">
        <v>2004.0</v>
      </c>
      <c r="C51" s="3"/>
      <c r="D51" s="28">
        <v>1996.0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12"/>
      <c r="R51" s="26"/>
      <c r="S51" s="12"/>
      <c r="T51" s="12"/>
      <c r="U51" s="12"/>
      <c r="V51" s="3"/>
    </row>
    <row r="52">
      <c r="A52" s="4" t="s">
        <v>50</v>
      </c>
      <c r="B52" s="4">
        <v>2004.0</v>
      </c>
      <c r="C52" s="4" t="s">
        <v>231</v>
      </c>
      <c r="D52" s="28">
        <v>1991.0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12"/>
      <c r="R52" s="12"/>
      <c r="S52" s="12"/>
      <c r="T52" s="12"/>
      <c r="U52" s="12"/>
      <c r="V52" s="3"/>
    </row>
    <row r="53">
      <c r="A53" s="4" t="s">
        <v>51</v>
      </c>
      <c r="B53" s="4">
        <v>2004.0</v>
      </c>
      <c r="C53" s="3"/>
      <c r="D53" s="28">
        <v>2000.0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12"/>
      <c r="R53" s="26"/>
      <c r="S53" s="12"/>
      <c r="T53" s="12"/>
      <c r="U53" s="12"/>
      <c r="V53" s="3"/>
    </row>
    <row r="54">
      <c r="A54" s="4" t="s">
        <v>52</v>
      </c>
      <c r="B54" s="4">
        <v>2004.0</v>
      </c>
      <c r="C54" s="3"/>
      <c r="D54" s="28">
        <v>1998.0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12"/>
      <c r="R54" s="12"/>
      <c r="S54" s="12"/>
      <c r="T54" s="12"/>
      <c r="U54" s="12"/>
      <c r="V54" s="3"/>
    </row>
    <row r="55">
      <c r="A55" s="4" t="s">
        <v>53</v>
      </c>
      <c r="B55" s="4">
        <v>2004.0</v>
      </c>
      <c r="C55" s="4" t="s">
        <v>232</v>
      </c>
      <c r="D55" s="28">
        <v>2000.0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12"/>
      <c r="R55" s="26"/>
      <c r="S55" s="12"/>
      <c r="T55" s="12"/>
      <c r="U55" s="12"/>
      <c r="V55" s="3"/>
    </row>
    <row r="56">
      <c r="A56" s="4" t="s">
        <v>54</v>
      </c>
      <c r="B56" s="4">
        <v>2004.0</v>
      </c>
      <c r="C56" s="3"/>
      <c r="D56" s="28">
        <v>1998.0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12"/>
      <c r="R56" s="26"/>
      <c r="S56" s="12"/>
      <c r="T56" s="12"/>
      <c r="U56" s="12"/>
      <c r="V56" s="3"/>
    </row>
    <row r="57">
      <c r="A57" s="4" t="s">
        <v>55</v>
      </c>
      <c r="B57" s="4">
        <v>2004.0</v>
      </c>
      <c r="C57" s="3"/>
      <c r="D57" s="28">
        <v>2000.0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12"/>
      <c r="R57" s="26"/>
      <c r="S57" s="12"/>
      <c r="T57" s="12"/>
      <c r="U57" s="12"/>
      <c r="V57" s="3"/>
    </row>
    <row r="58">
      <c r="A58" s="4" t="s">
        <v>56</v>
      </c>
      <c r="B58" s="4">
        <v>2004.0</v>
      </c>
      <c r="C58" s="3"/>
      <c r="D58" s="28">
        <v>2006.0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12"/>
      <c r="R58" s="26"/>
      <c r="S58" s="12"/>
      <c r="T58" s="12"/>
      <c r="U58" s="12"/>
      <c r="V58" s="3"/>
    </row>
    <row r="59">
      <c r="A59" s="4" t="s">
        <v>57</v>
      </c>
      <c r="B59" s="4">
        <v>2004.0</v>
      </c>
      <c r="C59" s="3"/>
      <c r="D59" s="28">
        <v>1994.0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12"/>
      <c r="R59" s="26"/>
      <c r="S59" s="12"/>
      <c r="T59" s="12"/>
      <c r="U59" s="12"/>
      <c r="V59" s="3"/>
    </row>
    <row r="60">
      <c r="A60" s="4" t="s">
        <v>58</v>
      </c>
      <c r="B60" s="4">
        <v>2004.0</v>
      </c>
      <c r="C60" s="3"/>
      <c r="D60" s="28">
        <v>2000.0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12"/>
      <c r="R60" s="12"/>
      <c r="S60" s="12"/>
      <c r="T60" s="12"/>
      <c r="U60" s="12"/>
      <c r="V60" s="3"/>
    </row>
    <row r="61">
      <c r="A61" s="4" t="s">
        <v>59</v>
      </c>
      <c r="B61" s="4">
        <v>2004.0</v>
      </c>
      <c r="C61" s="3"/>
      <c r="D61" s="28">
        <v>1995.0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12"/>
      <c r="R61" s="26"/>
      <c r="S61" s="12"/>
      <c r="T61" s="12"/>
      <c r="U61" s="12"/>
      <c r="V61" s="3"/>
    </row>
    <row r="62">
      <c r="A62" s="4" t="s">
        <v>60</v>
      </c>
      <c r="B62" s="4">
        <v>2004.0</v>
      </c>
      <c r="C62" s="3"/>
      <c r="D62" s="28" t="s">
        <v>216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12"/>
      <c r="R62" s="12"/>
      <c r="S62" s="12"/>
      <c r="T62" s="12"/>
      <c r="U62" s="12"/>
      <c r="V62" s="3"/>
    </row>
    <row r="63">
      <c r="A63" s="4" t="s">
        <v>61</v>
      </c>
      <c r="B63" s="4">
        <v>2004.0</v>
      </c>
      <c r="C63" s="3"/>
      <c r="D63" s="28">
        <v>2005.0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12"/>
      <c r="R63" s="12"/>
      <c r="S63" s="12"/>
      <c r="T63" s="12"/>
      <c r="U63" s="12"/>
      <c r="V63" s="3"/>
    </row>
    <row r="64">
      <c r="A64" s="4" t="s">
        <v>62</v>
      </c>
      <c r="B64" s="4">
        <v>2004.0</v>
      </c>
      <c r="C64" s="3"/>
      <c r="D64" s="28" t="s">
        <v>235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12"/>
      <c r="R64" s="12"/>
      <c r="S64" s="12"/>
      <c r="T64" s="12"/>
      <c r="U64" s="12"/>
      <c r="V64" s="3"/>
    </row>
    <row r="65">
      <c r="A65" s="4" t="s">
        <v>63</v>
      </c>
      <c r="B65" s="4">
        <v>2004.0</v>
      </c>
      <c r="C65" s="3"/>
      <c r="D65" s="28">
        <v>1991.0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12"/>
      <c r="R65" s="26"/>
      <c r="S65" s="12"/>
      <c r="T65" s="12"/>
      <c r="U65" s="12"/>
      <c r="V65" s="3"/>
    </row>
    <row r="66">
      <c r="A66" s="4" t="s">
        <v>64</v>
      </c>
      <c r="B66" s="4">
        <v>2004.0</v>
      </c>
      <c r="C66" s="4" t="s">
        <v>237</v>
      </c>
      <c r="D66" s="28">
        <v>2000.0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12"/>
      <c r="R66" s="12"/>
      <c r="S66" s="12"/>
      <c r="T66" s="12"/>
      <c r="U66" s="12"/>
      <c r="V66" s="3"/>
    </row>
    <row r="67">
      <c r="A67" s="4" t="s">
        <v>65</v>
      </c>
      <c r="B67" s="4">
        <v>2004.0</v>
      </c>
      <c r="C67" s="3"/>
      <c r="D67" s="28">
        <v>2000.0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12"/>
      <c r="R67" s="26"/>
      <c r="S67" s="12"/>
      <c r="T67" s="12"/>
      <c r="U67" s="12"/>
      <c r="V67" s="3"/>
    </row>
    <row r="68">
      <c r="A68" s="4" t="s">
        <v>66</v>
      </c>
      <c r="B68" s="4">
        <v>2004.0</v>
      </c>
      <c r="C68" s="3"/>
      <c r="D68" s="28">
        <v>2002.0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12"/>
      <c r="R68" s="26"/>
      <c r="S68" s="12"/>
      <c r="T68" s="12"/>
      <c r="U68" s="12"/>
      <c r="V68" s="3"/>
    </row>
    <row r="69">
      <c r="A69" s="4" t="s">
        <v>67</v>
      </c>
      <c r="B69" s="4">
        <v>2004.0</v>
      </c>
      <c r="C69" s="3"/>
      <c r="D69" s="28">
        <v>1986.0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12"/>
      <c r="R69" s="12"/>
      <c r="S69" s="12"/>
      <c r="T69" s="12"/>
      <c r="U69" s="12"/>
      <c r="V69" s="3"/>
    </row>
    <row r="70">
      <c r="A70" s="4" t="s">
        <v>68</v>
      </c>
      <c r="B70" s="4">
        <v>2004.0</v>
      </c>
      <c r="C70" s="3"/>
      <c r="D70" s="28">
        <v>1995.0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12"/>
      <c r="R70" s="12"/>
      <c r="S70" s="12"/>
      <c r="T70" s="12"/>
      <c r="U70" s="12"/>
      <c r="V70" s="3"/>
    </row>
    <row r="71">
      <c r="A71" s="4" t="s">
        <v>69</v>
      </c>
      <c r="B71" s="4">
        <v>2004.0</v>
      </c>
      <c r="C71" s="3"/>
      <c r="D71" s="28">
        <v>1999.0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12"/>
      <c r="R71" s="12"/>
      <c r="S71" s="12"/>
      <c r="T71" s="12"/>
      <c r="U71" s="12"/>
      <c r="V71" s="3"/>
    </row>
    <row r="72">
      <c r="A72" s="4" t="s">
        <v>70</v>
      </c>
      <c r="B72" s="4">
        <v>2004.0</v>
      </c>
      <c r="C72" s="3"/>
      <c r="D72" s="28">
        <v>1997.0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12"/>
      <c r="R72" s="12"/>
      <c r="S72" s="12"/>
      <c r="T72" s="12"/>
      <c r="U72" s="12"/>
      <c r="V72" s="3"/>
    </row>
    <row r="73">
      <c r="A73" s="5" t="s">
        <v>71</v>
      </c>
      <c r="B73" s="4">
        <v>2004.0</v>
      </c>
      <c r="C73" s="3"/>
      <c r="D73" s="28">
        <v>2001.0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12"/>
      <c r="R73" s="12"/>
      <c r="S73" s="12"/>
      <c r="T73" s="12"/>
      <c r="U73" s="12"/>
      <c r="V73" s="3"/>
    </row>
    <row r="74">
      <c r="A74" s="4" t="s">
        <v>72</v>
      </c>
      <c r="B74" s="4">
        <v>2004.0</v>
      </c>
      <c r="C74" s="3"/>
      <c r="D74" s="28">
        <v>2001.0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12"/>
      <c r="R74" s="26"/>
      <c r="S74" s="12"/>
      <c r="T74" s="12"/>
      <c r="U74" s="12"/>
      <c r="V74" s="3"/>
    </row>
    <row r="75">
      <c r="A75" s="4" t="s">
        <v>73</v>
      </c>
      <c r="B75" s="4">
        <v>2004.0</v>
      </c>
      <c r="C75" s="3"/>
      <c r="D75" s="28">
        <v>2005.0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12"/>
      <c r="R75" s="26"/>
      <c r="S75" s="12"/>
      <c r="T75" s="12"/>
      <c r="U75" s="12"/>
      <c r="V75" s="3"/>
    </row>
    <row r="76">
      <c r="A76" s="4" t="s">
        <v>74</v>
      </c>
      <c r="B76" s="4">
        <v>2004.0</v>
      </c>
      <c r="C76" s="4" t="s">
        <v>240</v>
      </c>
      <c r="D76" s="28">
        <v>2004.0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12"/>
      <c r="R76" s="26"/>
      <c r="S76" s="12"/>
      <c r="T76" s="12"/>
      <c r="U76" s="12"/>
      <c r="V76" s="3"/>
    </row>
    <row r="77">
      <c r="A77" s="4" t="s">
        <v>75</v>
      </c>
      <c r="B77" s="4">
        <v>2004.0</v>
      </c>
      <c r="C77" s="3"/>
      <c r="D77" s="28">
        <v>1995.0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12"/>
      <c r="R77" s="26"/>
      <c r="S77" s="12"/>
      <c r="T77" s="12"/>
      <c r="U77" s="12"/>
      <c r="V77" s="3"/>
    </row>
    <row r="78">
      <c r="A78" s="4" t="s">
        <v>76</v>
      </c>
      <c r="B78" s="4">
        <v>2004.0</v>
      </c>
      <c r="C78" s="3"/>
      <c r="D78" s="28">
        <v>2003.0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12"/>
      <c r="R78" s="12"/>
      <c r="S78" s="12"/>
      <c r="T78" s="12"/>
      <c r="U78" s="12"/>
      <c r="V78" s="3"/>
    </row>
    <row r="79">
      <c r="A79" s="4" t="s">
        <v>77</v>
      </c>
      <c r="B79" s="4">
        <v>2004.0</v>
      </c>
      <c r="C79" s="3"/>
      <c r="D79" s="28">
        <v>2003.0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12"/>
      <c r="R79" s="26"/>
      <c r="S79" s="12"/>
      <c r="T79" s="12"/>
      <c r="U79" s="12"/>
      <c r="V79" s="3"/>
    </row>
    <row r="80">
      <c r="A80" s="4" t="s">
        <v>78</v>
      </c>
      <c r="B80" s="4">
        <v>2004.0</v>
      </c>
      <c r="C80" s="4" t="s">
        <v>242</v>
      </c>
      <c r="D80" s="28">
        <v>2002.0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12"/>
      <c r="R80" s="26"/>
      <c r="S80" s="12"/>
      <c r="T80" s="12"/>
      <c r="U80" s="12"/>
      <c r="V80" s="3"/>
    </row>
    <row r="81">
      <c r="A81" s="4" t="s">
        <v>79</v>
      </c>
      <c r="B81" s="4">
        <v>2004.0</v>
      </c>
      <c r="C81" s="3"/>
      <c r="D81" s="28">
        <v>2002.0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12"/>
      <c r="R81" s="12"/>
      <c r="S81" s="12"/>
      <c r="T81" s="12"/>
      <c r="U81" s="12"/>
      <c r="V81" s="3"/>
    </row>
    <row r="82">
      <c r="A82" s="4" t="s">
        <v>84</v>
      </c>
      <c r="B82" s="4">
        <v>2004.0</v>
      </c>
      <c r="C82" s="3"/>
      <c r="D82" s="28">
        <v>2004.0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12"/>
      <c r="R82" s="26"/>
      <c r="S82" s="12"/>
      <c r="T82" s="12"/>
      <c r="U82" s="12"/>
      <c r="V82" s="3"/>
    </row>
    <row r="83">
      <c r="A83" s="4" t="s">
        <v>85</v>
      </c>
      <c r="B83" s="4">
        <v>2004.0</v>
      </c>
      <c r="C83" s="3"/>
      <c r="D83" s="28">
        <v>1995.0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12"/>
      <c r="R83" s="26"/>
      <c r="S83" s="12"/>
      <c r="T83" s="12"/>
      <c r="U83" s="12"/>
      <c r="V83" s="3"/>
    </row>
    <row r="84">
      <c r="A84" s="4" t="s">
        <v>86</v>
      </c>
      <c r="B84" s="4">
        <v>2004.0</v>
      </c>
      <c r="C84" s="3"/>
      <c r="D84" s="28">
        <v>2005.0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12"/>
      <c r="R84" s="12"/>
      <c r="S84" s="12"/>
      <c r="T84" s="12"/>
      <c r="U84" s="12"/>
      <c r="V84" s="3"/>
    </row>
    <row r="85">
      <c r="A85" s="4" t="s">
        <v>87</v>
      </c>
      <c r="B85" s="4">
        <v>2004.0</v>
      </c>
      <c r="C85" s="3"/>
      <c r="D85" s="28">
        <v>1995.0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12"/>
      <c r="R85" s="26"/>
      <c r="S85" s="12"/>
      <c r="T85" s="12"/>
      <c r="U85" s="12"/>
      <c r="V85" s="3"/>
    </row>
    <row r="86">
      <c r="A86" s="4" t="s">
        <v>88</v>
      </c>
      <c r="B86" s="4">
        <v>2004.0</v>
      </c>
      <c r="C86" s="3"/>
      <c r="D86" s="28" t="s">
        <v>216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12"/>
      <c r="R86" s="12"/>
      <c r="S86" s="12"/>
      <c r="T86" s="12"/>
      <c r="U86" s="12"/>
      <c r="V86" s="3"/>
    </row>
    <row r="87">
      <c r="A87" s="4" t="s">
        <v>89</v>
      </c>
      <c r="B87" s="4">
        <v>2004.0</v>
      </c>
      <c r="C87" s="4" t="s">
        <v>243</v>
      </c>
      <c r="D87" s="28">
        <v>1986.0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12"/>
      <c r="R87" s="26"/>
      <c r="S87" s="12"/>
      <c r="T87" s="12"/>
      <c r="U87" s="12"/>
      <c r="V87" s="3"/>
    </row>
    <row r="88">
      <c r="A88" s="4" t="s">
        <v>90</v>
      </c>
      <c r="B88" s="4">
        <v>2004.0</v>
      </c>
      <c r="C88" s="3"/>
      <c r="D88" s="28">
        <v>1994.0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12"/>
      <c r="R88" s="26"/>
      <c r="S88" s="12"/>
      <c r="T88" s="12"/>
      <c r="U88" s="12"/>
      <c r="V88" s="3"/>
    </row>
    <row r="89">
      <c r="A89" s="5" t="s">
        <v>91</v>
      </c>
      <c r="B89" s="4">
        <v>2004.0</v>
      </c>
      <c r="C89" s="3"/>
      <c r="D89" s="28">
        <v>1991.0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12"/>
      <c r="R89" s="26"/>
      <c r="S89" s="12"/>
      <c r="T89" s="12"/>
      <c r="U89" s="12"/>
      <c r="V89" s="3"/>
    </row>
    <row r="90">
      <c r="A90" s="5" t="s">
        <v>92</v>
      </c>
      <c r="B90" s="4">
        <v>2004.0</v>
      </c>
      <c r="C90" s="3"/>
      <c r="D90" s="28">
        <v>1995.0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12"/>
      <c r="R90" s="26"/>
      <c r="S90" s="12"/>
      <c r="T90" s="12"/>
      <c r="U90" s="12"/>
      <c r="V90" s="3"/>
    </row>
    <row r="91">
      <c r="A91" s="4" t="s">
        <v>93</v>
      </c>
      <c r="B91" s="4">
        <v>2004.0</v>
      </c>
      <c r="C91" s="3"/>
      <c r="D91" s="28">
        <v>2000.0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12"/>
      <c r="R91" s="26"/>
      <c r="S91" s="12"/>
      <c r="T91" s="12"/>
      <c r="U91" s="12"/>
      <c r="V91" s="3"/>
    </row>
    <row r="92">
      <c r="A92" s="4" t="s">
        <v>94</v>
      </c>
      <c r="B92" s="4">
        <v>2004.0</v>
      </c>
      <c r="C92" s="3"/>
      <c r="D92" s="28">
        <v>1973.0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12"/>
      <c r="R92" s="12"/>
      <c r="S92" s="12"/>
      <c r="T92" s="12"/>
      <c r="U92" s="12"/>
      <c r="V92" s="3"/>
    </row>
    <row r="93">
      <c r="A93" s="5" t="s">
        <v>95</v>
      </c>
      <c r="B93" s="4">
        <v>2004.0</v>
      </c>
      <c r="C93" s="3"/>
      <c r="D93" s="28">
        <v>1991.0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12"/>
      <c r="R93" s="26"/>
      <c r="S93" s="12"/>
      <c r="T93" s="12"/>
      <c r="U93" s="12"/>
      <c r="V93" s="3"/>
    </row>
    <row r="94">
      <c r="A94" s="4" t="s">
        <v>96</v>
      </c>
      <c r="B94" s="4">
        <v>2004.0</v>
      </c>
      <c r="C94" s="3"/>
      <c r="D94" s="28">
        <v>2004.0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12"/>
      <c r="R94" s="12"/>
      <c r="S94" s="12"/>
      <c r="T94" s="12"/>
      <c r="U94" s="12"/>
      <c r="V94" s="3"/>
    </row>
    <row r="95">
      <c r="A95" s="4" t="s">
        <v>97</v>
      </c>
      <c r="B95" s="4">
        <v>2004.0</v>
      </c>
      <c r="C95" s="3"/>
      <c r="D95" s="28">
        <v>2000.0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12"/>
      <c r="R95" s="12"/>
      <c r="S95" s="12"/>
      <c r="T95" s="12"/>
      <c r="U95" s="12"/>
      <c r="V95" s="3"/>
    </row>
    <row r="96">
      <c r="A96" s="4" t="s">
        <v>98</v>
      </c>
      <c r="B96" s="4">
        <v>2004.0</v>
      </c>
      <c r="C96" s="3"/>
      <c r="D96" s="28">
        <v>1991.0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12"/>
      <c r="R96" s="12"/>
      <c r="S96" s="12"/>
      <c r="T96" s="12"/>
      <c r="U96" s="12"/>
      <c r="V96" s="3"/>
    </row>
    <row r="97">
      <c r="A97" s="4" t="s">
        <v>99</v>
      </c>
      <c r="B97" s="4">
        <v>2004.0</v>
      </c>
      <c r="C97" s="3"/>
      <c r="D97" s="28">
        <v>1977.0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12"/>
      <c r="R97" s="26"/>
      <c r="S97" s="12"/>
      <c r="T97" s="12"/>
      <c r="U97" s="12"/>
      <c r="V97" s="3"/>
    </row>
    <row r="98">
      <c r="A98" s="4" t="s">
        <v>100</v>
      </c>
      <c r="B98" s="4">
        <v>2004.0</v>
      </c>
      <c r="C98" s="4" t="s">
        <v>245</v>
      </c>
      <c r="D98" s="28">
        <v>1994.0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12"/>
      <c r="R98" s="12"/>
      <c r="S98" s="12"/>
      <c r="T98" s="12"/>
      <c r="U98" s="12"/>
      <c r="V98" s="3"/>
    </row>
    <row r="99">
      <c r="A99" s="4" t="s">
        <v>101</v>
      </c>
      <c r="B99" s="4">
        <v>2004.0</v>
      </c>
      <c r="C99" s="3"/>
      <c r="D99" s="28">
        <v>1988.0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12"/>
      <c r="R99" s="26"/>
      <c r="S99" s="12"/>
      <c r="T99" s="12"/>
      <c r="U99" s="12"/>
      <c r="V99" s="3"/>
    </row>
    <row r="100">
      <c r="A100" s="4" t="s">
        <v>102</v>
      </c>
      <c r="B100" s="4">
        <v>2004.0</v>
      </c>
      <c r="C100" s="3"/>
      <c r="D100" s="28">
        <v>2001.0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6"/>
      <c r="R100" s="26"/>
      <c r="S100" s="12"/>
      <c r="T100" s="12"/>
      <c r="U100" s="12"/>
      <c r="V100" s="3"/>
    </row>
    <row r="101">
      <c r="A101" s="4" t="s">
        <v>103</v>
      </c>
      <c r="B101" s="4">
        <v>2004.0</v>
      </c>
      <c r="C101" s="3"/>
      <c r="D101" s="28">
        <v>1990.0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26"/>
      <c r="S101" s="12"/>
      <c r="T101" s="12"/>
      <c r="U101" s="12"/>
      <c r="V101" s="3"/>
    </row>
    <row r="102">
      <c r="A102" s="4" t="s">
        <v>104</v>
      </c>
      <c r="B102" s="4">
        <v>2004.0</v>
      </c>
      <c r="C102" s="3"/>
      <c r="D102" s="28">
        <v>2006.0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6"/>
      <c r="T102" s="12"/>
      <c r="U102" s="12"/>
      <c r="V102" s="3"/>
    </row>
    <row r="103">
      <c r="A103" s="4" t="s">
        <v>105</v>
      </c>
      <c r="B103" s="4">
        <v>2004.0</v>
      </c>
      <c r="C103" s="3"/>
      <c r="D103" s="28">
        <v>1999.0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3"/>
    </row>
    <row r="104">
      <c r="A104" s="4" t="s">
        <v>106</v>
      </c>
      <c r="B104" s="4">
        <v>2004.0</v>
      </c>
      <c r="C104" s="3"/>
      <c r="D104" s="28">
        <v>1993.0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3"/>
    </row>
    <row r="105">
      <c r="A105" s="4" t="s">
        <v>107</v>
      </c>
      <c r="B105" s="4">
        <v>2004.0</v>
      </c>
      <c r="C105" s="4" t="s">
        <v>246</v>
      </c>
      <c r="D105" s="28" t="s">
        <v>248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4" t="s">
        <v>108</v>
      </c>
      <c r="B106" s="4">
        <v>2004.0</v>
      </c>
      <c r="C106" s="3"/>
      <c r="D106" s="28">
        <v>1997.0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4" t="s">
        <v>109</v>
      </c>
      <c r="B107" s="4">
        <v>2004.0</v>
      </c>
      <c r="C107" s="3"/>
      <c r="D107" s="28">
        <v>1984.0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4" t="s">
        <v>110</v>
      </c>
      <c r="B108" s="4">
        <v>2004.0</v>
      </c>
      <c r="C108" s="3"/>
      <c r="D108" s="28">
        <v>1983.0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4" t="s">
        <v>111</v>
      </c>
      <c r="B109" s="4">
        <v>2004.0</v>
      </c>
      <c r="C109" s="3"/>
      <c r="D109" s="28">
        <v>1986.0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4" t="s">
        <v>112</v>
      </c>
      <c r="B110" s="4">
        <v>2004.0</v>
      </c>
      <c r="C110" s="3"/>
      <c r="D110" s="28">
        <v>1988.0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4" t="s">
        <v>113</v>
      </c>
      <c r="B111" s="4">
        <v>2004.0</v>
      </c>
      <c r="C111" s="3"/>
      <c r="D111" s="28">
        <v>1990.0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4" t="s">
        <v>114</v>
      </c>
      <c r="B112" s="4">
        <v>2004.0</v>
      </c>
      <c r="C112" s="3"/>
      <c r="D112" s="28">
        <v>1993.0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4" t="s">
        <v>115</v>
      </c>
      <c r="B113" s="4">
        <v>2004.0</v>
      </c>
      <c r="C113" s="3"/>
      <c r="D113" s="28">
        <v>2001.0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4" t="s">
        <v>116</v>
      </c>
      <c r="B114" s="4">
        <v>2004.0</v>
      </c>
      <c r="C114" s="3"/>
      <c r="D114" s="28">
        <v>1984.0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4" t="s">
        <v>117</v>
      </c>
      <c r="B115" s="4">
        <v>2004.0</v>
      </c>
      <c r="C115" s="3"/>
      <c r="D115" s="28">
        <v>1992.0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4" t="s">
        <v>119</v>
      </c>
      <c r="B116" s="4">
        <v>2004.0</v>
      </c>
      <c r="C116" s="3"/>
      <c r="D116" s="28">
        <v>1997.0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4" t="s">
        <v>120</v>
      </c>
      <c r="B117" s="4">
        <v>2004.0</v>
      </c>
      <c r="C117" s="3"/>
      <c r="D117" s="28">
        <v>1999.0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4" t="s">
        <v>121</v>
      </c>
      <c r="B118" s="4">
        <v>2004.0</v>
      </c>
      <c r="C118" s="4" t="s">
        <v>249</v>
      </c>
      <c r="D118" s="28">
        <v>1983.0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4" t="s">
        <v>122</v>
      </c>
      <c r="B119" s="4">
        <v>2004.0</v>
      </c>
      <c r="C119" s="3"/>
      <c r="D119" s="28">
        <v>1993.0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4" t="s">
        <v>123</v>
      </c>
      <c r="B120" s="4">
        <v>2004.0</v>
      </c>
      <c r="C120" s="3"/>
      <c r="D120" s="28" t="s">
        <v>223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4" t="s">
        <v>124</v>
      </c>
      <c r="B121" s="4">
        <v>2004.0</v>
      </c>
      <c r="C121" s="3"/>
      <c r="D121" s="28">
        <v>2004.0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4" t="s">
        <v>125</v>
      </c>
      <c r="B122" s="4">
        <v>2004.0</v>
      </c>
      <c r="C122" s="4" t="s">
        <v>250</v>
      </c>
      <c r="D122" s="28">
        <v>2002.0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4" t="s">
        <v>126</v>
      </c>
      <c r="B123" s="4">
        <v>2004.0</v>
      </c>
      <c r="C123" s="3"/>
      <c r="D123" s="28">
        <v>1991.0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4" t="s">
        <v>127</v>
      </c>
      <c r="B124" s="4">
        <v>2004.0</v>
      </c>
      <c r="C124" s="3"/>
      <c r="D124" s="28">
        <v>2006.0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4" t="s">
        <v>128</v>
      </c>
      <c r="B125" s="4">
        <v>2004.0</v>
      </c>
      <c r="C125" s="4" t="s">
        <v>251</v>
      </c>
      <c r="D125" s="28">
        <v>2002.0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4" t="s">
        <v>129</v>
      </c>
      <c r="B126" s="4">
        <v>2004.0</v>
      </c>
      <c r="C126" s="3"/>
      <c r="D126" s="28">
        <v>1997.0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4" t="s">
        <v>130</v>
      </c>
      <c r="B127" s="4">
        <v>2004.0</v>
      </c>
      <c r="C127" s="4" t="s">
        <v>252</v>
      </c>
      <c r="D127" s="28" t="s">
        <v>253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4" t="s">
        <v>131</v>
      </c>
      <c r="B128" s="4">
        <v>2004.0</v>
      </c>
      <c r="C128" s="3"/>
      <c r="D128" s="28">
        <v>1995.0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4" t="s">
        <v>132</v>
      </c>
      <c r="B129" s="4">
        <v>2004.0</v>
      </c>
      <c r="C129" s="3"/>
      <c r="D129" s="28">
        <v>2004.0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4" t="s">
        <v>133</v>
      </c>
      <c r="B130" s="4">
        <v>2004.0</v>
      </c>
      <c r="C130" s="3"/>
      <c r="D130" s="28">
        <v>2001.0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4" t="s">
        <v>134</v>
      </c>
      <c r="B131" s="4">
        <v>2004.0</v>
      </c>
      <c r="C131" s="3"/>
      <c r="D131" s="28">
        <v>2003.0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4" t="s">
        <v>135</v>
      </c>
      <c r="B132" s="4">
        <v>2004.0</v>
      </c>
      <c r="C132" s="3"/>
      <c r="D132" s="28">
        <v>1997.0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4" t="s">
        <v>137</v>
      </c>
      <c r="B133" s="4">
        <v>2004.0</v>
      </c>
      <c r="C133" s="4" t="s">
        <v>231</v>
      </c>
      <c r="D133" s="28">
        <v>1995.0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4" t="s">
        <v>138</v>
      </c>
      <c r="B134" s="4">
        <v>2004.0</v>
      </c>
      <c r="C134" s="3"/>
      <c r="D134" s="28">
        <v>1999.0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4" t="s">
        <v>139</v>
      </c>
      <c r="B135" s="4">
        <v>2004.0</v>
      </c>
      <c r="C135" s="3"/>
      <c r="D135" s="28">
        <v>1996.0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4" t="s">
        <v>140</v>
      </c>
      <c r="B136" s="4">
        <v>2004.0</v>
      </c>
      <c r="C136" s="3"/>
      <c r="D136" s="28" t="s">
        <v>254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4" t="s">
        <v>141</v>
      </c>
      <c r="B137" s="4">
        <v>2004.0</v>
      </c>
      <c r="C137" s="3"/>
      <c r="D137" s="28">
        <v>2003.0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4" t="s">
        <v>142</v>
      </c>
      <c r="B138" s="4">
        <v>2004.0</v>
      </c>
      <c r="C138" s="3"/>
      <c r="D138" s="28">
        <v>1999.0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4" t="s">
        <v>143</v>
      </c>
      <c r="B139" s="4">
        <v>2004.0</v>
      </c>
      <c r="C139" s="3"/>
      <c r="D139" s="28">
        <v>1997.0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4" t="s">
        <v>144</v>
      </c>
      <c r="B140" s="4">
        <v>2004.0</v>
      </c>
      <c r="C140" s="3"/>
      <c r="D140" s="28">
        <v>1981.0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4" t="s">
        <v>146</v>
      </c>
      <c r="B141" s="4">
        <v>2004.0</v>
      </c>
      <c r="C141" s="3"/>
      <c r="D141" s="28">
        <v>2000.0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4" t="s">
        <v>147</v>
      </c>
      <c r="B142" s="4">
        <v>2004.0</v>
      </c>
      <c r="C142" s="3"/>
      <c r="D142" s="28" t="s">
        <v>255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4" t="s">
        <v>148</v>
      </c>
      <c r="B143" s="4">
        <v>2004.0</v>
      </c>
      <c r="C143" s="3"/>
      <c r="D143" s="28">
        <v>1993.0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4" t="s">
        <v>149</v>
      </c>
      <c r="B144" s="4">
        <v>2004.0</v>
      </c>
      <c r="C144" s="3"/>
      <c r="D144" s="28" t="s">
        <v>256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4" t="s">
        <v>150</v>
      </c>
      <c r="B145" s="4">
        <v>2004.0</v>
      </c>
      <c r="C145" s="3"/>
      <c r="D145" s="28">
        <v>2004.0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4" t="s">
        <v>151</v>
      </c>
      <c r="B146" s="4">
        <v>2004.0</v>
      </c>
      <c r="C146" s="3"/>
      <c r="D146" s="28">
        <v>1991.0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4" t="s">
        <v>153</v>
      </c>
      <c r="B147" s="4">
        <v>2004.0</v>
      </c>
      <c r="C147" s="3"/>
      <c r="D147" s="28">
        <v>1994.0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4" t="s">
        <v>154</v>
      </c>
      <c r="B148" s="4">
        <v>2004.0</v>
      </c>
      <c r="C148" s="3"/>
      <c r="D148" s="28">
        <v>1987.0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4" t="s">
        <v>155</v>
      </c>
      <c r="B149" s="4">
        <v>2004.0</v>
      </c>
      <c r="C149" s="4" t="s">
        <v>257</v>
      </c>
      <c r="D149" s="28">
        <v>2002.0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4" t="s">
        <v>156</v>
      </c>
      <c r="B150" s="4">
        <v>2004.0</v>
      </c>
      <c r="C150" s="3"/>
      <c r="D150" s="28">
        <v>1994.0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4" t="s">
        <v>157</v>
      </c>
      <c r="B151" s="4">
        <v>2004.0</v>
      </c>
      <c r="C151" s="4" t="s">
        <v>258</v>
      </c>
      <c r="D151" s="28">
        <v>1994.0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4" t="s">
        <v>158</v>
      </c>
      <c r="B152" s="4">
        <v>2004.0</v>
      </c>
      <c r="C152" s="3"/>
      <c r="D152" s="28">
        <v>2005.0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4" t="s">
        <v>159</v>
      </c>
      <c r="B153" s="4">
        <v>2004.0</v>
      </c>
      <c r="C153" s="3"/>
      <c r="D153" s="28">
        <v>1986.0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4" t="s">
        <v>160</v>
      </c>
      <c r="B154" s="4">
        <v>2004.0</v>
      </c>
      <c r="C154" s="3"/>
      <c r="D154" s="28">
        <v>2002.0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4" t="s">
        <v>161</v>
      </c>
      <c r="B155" s="4">
        <v>2004.0</v>
      </c>
      <c r="C155" s="3"/>
      <c r="D155" s="28">
        <v>1998.0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4" t="s">
        <v>162</v>
      </c>
      <c r="B156" s="4">
        <v>2004.0</v>
      </c>
      <c r="C156" s="3"/>
      <c r="D156" s="28">
        <v>1998.0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4" t="s">
        <v>163</v>
      </c>
      <c r="B157" s="4">
        <v>2004.0</v>
      </c>
      <c r="C157" s="3"/>
      <c r="D157" s="28">
        <v>1994.0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4" t="s">
        <v>164</v>
      </c>
      <c r="B158" s="4">
        <v>2004.0</v>
      </c>
      <c r="C158" s="3"/>
      <c r="D158" s="28">
        <v>1992.0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4" t="s">
        <v>166</v>
      </c>
      <c r="B159" s="4">
        <v>2004.0</v>
      </c>
      <c r="C159" s="3"/>
      <c r="D159" s="28" t="s">
        <v>259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4" t="s">
        <v>168</v>
      </c>
      <c r="B160" s="4">
        <v>2004.0</v>
      </c>
      <c r="C160" s="3"/>
      <c r="D160" s="28">
        <v>2000.0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4" t="s">
        <v>169</v>
      </c>
      <c r="B161" s="4">
        <v>2004.0</v>
      </c>
      <c r="C161" s="3"/>
      <c r="D161" s="28" t="s">
        <v>260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4" t="s">
        <v>170</v>
      </c>
      <c r="B162" s="4">
        <v>2004.0</v>
      </c>
      <c r="C162" s="3"/>
      <c r="D162" s="28">
        <v>1990.0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4" t="s">
        <v>171</v>
      </c>
      <c r="B163" s="4">
        <v>2004.0</v>
      </c>
      <c r="C163" s="3"/>
      <c r="D163" s="28">
        <v>2002.0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4" t="s">
        <v>172</v>
      </c>
      <c r="B164" s="4">
        <v>2004.0</v>
      </c>
      <c r="C164" s="3"/>
      <c r="D164" s="28">
        <v>1994.0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4" t="s">
        <v>173</v>
      </c>
      <c r="B165" s="4">
        <v>2004.0</v>
      </c>
      <c r="C165" s="3"/>
      <c r="D165" s="28">
        <v>2005.0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4" t="s">
        <v>174</v>
      </c>
      <c r="B166" s="4">
        <v>2004.0</v>
      </c>
      <c r="C166" s="4" t="s">
        <v>261</v>
      </c>
      <c r="D166" s="28">
        <v>2004.0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4" t="s">
        <v>175</v>
      </c>
      <c r="B167" s="4">
        <v>2004.0</v>
      </c>
      <c r="C167" s="3"/>
      <c r="D167" s="28">
        <v>1998.0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4" t="s">
        <v>176</v>
      </c>
      <c r="B168" s="4">
        <v>2004.0</v>
      </c>
      <c r="C168" s="3"/>
      <c r="D168" s="28" t="s">
        <v>216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4" t="s">
        <v>177</v>
      </c>
      <c r="B169" s="4">
        <v>2004.0</v>
      </c>
      <c r="C169" s="3"/>
      <c r="D169" s="28">
        <v>2004.0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4" t="s">
        <v>178</v>
      </c>
      <c r="B170" s="4">
        <v>2004.0</v>
      </c>
      <c r="C170" s="3"/>
      <c r="D170" s="28" t="s">
        <v>262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4" t="s">
        <v>179</v>
      </c>
      <c r="B171" s="4">
        <v>2004.0</v>
      </c>
      <c r="C171" s="3"/>
      <c r="D171" s="28">
        <v>1986.0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4" t="s">
        <v>180</v>
      </c>
      <c r="B172" s="4">
        <v>2004.0</v>
      </c>
      <c r="C172" s="4" t="s">
        <v>263</v>
      </c>
      <c r="D172" s="28">
        <v>1999.0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4" t="s">
        <v>182</v>
      </c>
      <c r="B173" s="4">
        <v>2004.0</v>
      </c>
      <c r="C173" s="3"/>
      <c r="D173" s="28">
        <v>1998.0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4" t="s">
        <v>183</v>
      </c>
      <c r="B174" s="4">
        <v>2004.0</v>
      </c>
      <c r="C174" s="3"/>
      <c r="D174" s="28">
        <v>2004.0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4" t="s">
        <v>184</v>
      </c>
      <c r="B175" s="4">
        <v>2004.0</v>
      </c>
      <c r="C175" s="3"/>
      <c r="D175" s="28">
        <v>1994.0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4" t="s">
        <v>185</v>
      </c>
      <c r="B176" s="4">
        <v>2004.0</v>
      </c>
      <c r="C176" s="3"/>
      <c r="D176" s="28">
        <v>1988.0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4" t="s">
        <v>186</v>
      </c>
      <c r="B177" s="4">
        <v>2004.0</v>
      </c>
      <c r="C177" s="3"/>
      <c r="D177" s="28" t="s">
        <v>216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4" t="s">
        <v>187</v>
      </c>
      <c r="B178" s="4">
        <v>2004.0</v>
      </c>
      <c r="C178" s="3"/>
      <c r="D178" s="28">
        <v>1994.0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4" t="s">
        <v>188</v>
      </c>
      <c r="B179" s="4">
        <v>2004.0</v>
      </c>
      <c r="C179" s="3"/>
      <c r="D179" s="28">
        <v>2002.0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4" t="s">
        <v>189</v>
      </c>
      <c r="B180" s="4">
        <v>2004.0</v>
      </c>
      <c r="C180" s="3"/>
      <c r="D180" s="28">
        <v>1992.0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4" t="s">
        <v>190</v>
      </c>
      <c r="B181" s="4">
        <v>2004.0</v>
      </c>
      <c r="C181" s="3"/>
      <c r="D181" s="28">
        <v>1995.0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4" t="s">
        <v>191</v>
      </c>
      <c r="B182" s="4">
        <v>2004.0</v>
      </c>
      <c r="C182" s="4" t="s">
        <v>264</v>
      </c>
      <c r="D182" s="28" t="s">
        <v>265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4" t="s">
        <v>192</v>
      </c>
      <c r="B183" s="4">
        <v>2004.0</v>
      </c>
      <c r="C183" s="3"/>
      <c r="D183" s="28" t="s">
        <v>266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4" t="s">
        <v>193</v>
      </c>
      <c r="B184" s="4">
        <v>2004.0</v>
      </c>
      <c r="C184" s="3"/>
      <c r="D184" s="28">
        <v>1999.0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4" t="s">
        <v>194</v>
      </c>
      <c r="B185" s="4">
        <v>2004.0</v>
      </c>
      <c r="C185" s="3"/>
      <c r="D185" s="28">
        <v>1996.0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4" t="s">
        <v>195</v>
      </c>
      <c r="B186" s="4">
        <v>2004.0</v>
      </c>
      <c r="C186" s="3"/>
      <c r="D186" s="28">
        <v>1994.0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4" t="s">
        <v>196</v>
      </c>
      <c r="B187" s="4">
        <v>2004.0</v>
      </c>
      <c r="C187" s="3"/>
      <c r="D187" s="28">
        <v>1997.0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4" t="s">
        <v>197</v>
      </c>
      <c r="B188" s="4">
        <v>2004.0</v>
      </c>
      <c r="C188" s="3"/>
      <c r="D188" s="28">
        <v>2001.0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5" t="s">
        <v>198</v>
      </c>
      <c r="B189" s="4">
        <v>2004.0</v>
      </c>
      <c r="C189" s="3"/>
      <c r="D189" s="28">
        <v>1987.0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4" t="s">
        <v>199</v>
      </c>
      <c r="B190" s="4">
        <v>2004.0</v>
      </c>
      <c r="C190" s="3"/>
      <c r="D190" s="28">
        <v>1982.0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4" t="s">
        <v>200</v>
      </c>
      <c r="B191" s="4">
        <v>2004.0</v>
      </c>
      <c r="C191" s="3"/>
      <c r="D191" s="28">
        <v>1991.0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4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9.29"/>
    <col customWidth="1" min="4" max="4" width="55.43"/>
    <col customWidth="1" min="5" max="5" width="8.71"/>
    <col customWidth="1" min="6" max="6" width="9.29"/>
  </cols>
  <sheetData>
    <row r="1" ht="39.0" customHeight="1">
      <c r="A1" s="31" t="s">
        <v>213</v>
      </c>
      <c r="B1" s="34"/>
      <c r="C1" s="34"/>
      <c r="D1" s="13"/>
      <c r="E1" s="15"/>
      <c r="F1" s="3"/>
    </row>
    <row r="2">
      <c r="A2" s="6"/>
      <c r="B2" s="6"/>
      <c r="C2" s="6"/>
      <c r="D2" s="35"/>
      <c r="E2" s="15"/>
      <c r="F2" s="3"/>
    </row>
    <row r="3" ht="45.0" customHeight="1">
      <c r="A3" s="18" t="s">
        <v>218</v>
      </c>
      <c r="B3" s="21" t="s">
        <v>219</v>
      </c>
      <c r="C3" s="36"/>
      <c r="D3" s="37" t="s">
        <v>221</v>
      </c>
      <c r="E3" s="15"/>
      <c r="F3" s="3"/>
    </row>
    <row r="4" ht="60.75" customHeight="1">
      <c r="A4" s="18" t="s">
        <v>224</v>
      </c>
      <c r="B4" s="38" t="str">
        <f>HYPERLINK("http://www.whocollab.od.mah.se/countriesalphab.html", "http://www.whocollab.od.mah.se/countriesalphab.html")</f>
        <v>http://www.whocollab.od.mah.se/countriesalphab.html</v>
      </c>
      <c r="C4" s="36"/>
      <c r="D4" s="37" t="s">
        <v>227</v>
      </c>
      <c r="E4" s="15"/>
      <c r="F4" s="3"/>
    </row>
    <row r="5" ht="30.75" customHeight="1">
      <c r="A5" s="18" t="s">
        <v>228</v>
      </c>
      <c r="B5" s="21" t="s">
        <v>229</v>
      </c>
      <c r="C5" s="36"/>
      <c r="D5" s="37" t="s">
        <v>230</v>
      </c>
      <c r="E5" s="15"/>
      <c r="F5" s="3"/>
    </row>
    <row r="6" ht="30.75" customHeight="1">
      <c r="A6" s="6"/>
      <c r="B6" s="6"/>
      <c r="C6" s="35"/>
      <c r="D6" s="35"/>
      <c r="E6" s="15"/>
      <c r="F6" s="3"/>
    </row>
    <row r="7">
      <c r="A7" s="33"/>
      <c r="B7" s="33"/>
      <c r="C7" s="33"/>
      <c r="D7" s="39"/>
      <c r="E7" s="12"/>
      <c r="F7" s="3"/>
    </row>
    <row r="8">
      <c r="A8" s="12"/>
      <c r="B8" s="12"/>
      <c r="C8" s="12"/>
      <c r="D8" s="26"/>
      <c r="E8" s="12"/>
      <c r="F8" s="3"/>
    </row>
    <row r="9">
      <c r="A9" s="12"/>
      <c r="B9" s="12"/>
      <c r="C9" s="12"/>
      <c r="D9" s="26"/>
      <c r="E9" s="12"/>
      <c r="F9" s="3"/>
    </row>
    <row r="10">
      <c r="A10" s="12"/>
      <c r="B10" s="12"/>
      <c r="C10" s="12"/>
      <c r="D10" s="26"/>
      <c r="E10" s="12"/>
      <c r="F10" s="3"/>
    </row>
    <row r="11">
      <c r="A11" s="3"/>
      <c r="B11" s="3"/>
      <c r="C11" s="3"/>
      <c r="D11" s="3"/>
      <c r="E11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86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  <col customWidth="1" min="7" max="7" width="9.29"/>
  </cols>
  <sheetData>
    <row r="1" ht="39.0" customHeight="1">
      <c r="A1" s="25" t="s">
        <v>234</v>
      </c>
      <c r="B1" s="41" t="s">
        <v>236</v>
      </c>
      <c r="C1" s="13"/>
      <c r="D1" s="6"/>
      <c r="E1" s="15"/>
      <c r="F1" s="12"/>
      <c r="G1" s="3"/>
    </row>
    <row r="2">
      <c r="A2" s="6"/>
      <c r="B2" s="17"/>
      <c r="C2" s="17"/>
      <c r="D2" s="6"/>
      <c r="E2" s="15"/>
      <c r="F2" s="12"/>
      <c r="G2" s="3"/>
    </row>
    <row r="3">
      <c r="A3" s="6"/>
      <c r="B3" s="42" t="s">
        <v>239</v>
      </c>
      <c r="C3" s="13"/>
      <c r="D3" s="6"/>
      <c r="E3" s="15"/>
      <c r="F3" s="12"/>
      <c r="G3" s="3"/>
    </row>
    <row r="4" ht="21.0" customHeight="1">
      <c r="A4" s="43"/>
      <c r="B4" s="44" t="s">
        <v>241</v>
      </c>
      <c r="C4" s="45" t="str">
        <f>HYPERLINK("http://spreadsheets.google.com/pub?key="&amp;A1&amp;"&amp;output=xls","[Download xls]")</f>
        <v>[Download xls]</v>
      </c>
      <c r="D4" s="43"/>
      <c r="E4" s="46"/>
      <c r="F4" s="47"/>
      <c r="G4" s="3"/>
    </row>
    <row r="5" ht="18.0" customHeight="1">
      <c r="A5" s="43"/>
      <c r="B5" s="44" t="s">
        <v>244</v>
      </c>
      <c r="C5" s="45" t="str">
        <f>HYPERLINK("http://spreadsheets.google.com/pub?key="&amp;A1&amp;"&amp;output=ods","[Download ods]")</f>
        <v>[Download ods]</v>
      </c>
      <c r="D5" s="43"/>
      <c r="E5" s="46"/>
      <c r="F5" s="47"/>
      <c r="G5" s="3"/>
    </row>
    <row r="6" ht="18.0" customHeight="1">
      <c r="A6" s="43"/>
      <c r="B6" s="44" t="s">
        <v>247</v>
      </c>
      <c r="C6" s="45" t="str">
        <f>HYPERLINK("http://spreadsheets.google.com/pub?key="&amp;A1&amp;"&amp;output=pdf","[Download pdf]")</f>
        <v>[Download pdf]</v>
      </c>
      <c r="D6" s="43"/>
      <c r="E6" s="46"/>
      <c r="F6" s="47"/>
      <c r="G6" s="3"/>
    </row>
    <row r="7" ht="18.0" customHeight="1">
      <c r="A7" s="43"/>
      <c r="B7" s="48"/>
      <c r="C7" s="48"/>
      <c r="D7" s="43"/>
      <c r="E7" s="46"/>
      <c r="F7" s="47"/>
      <c r="G7" s="3"/>
    </row>
    <row r="8">
      <c r="A8" s="6"/>
      <c r="B8" s="17"/>
      <c r="C8" s="17"/>
      <c r="D8" s="6"/>
      <c r="E8" s="15"/>
      <c r="F8" s="12"/>
      <c r="G8" s="3"/>
    </row>
    <row r="9" ht="15.0" customHeight="1">
      <c r="A9" s="33"/>
      <c r="B9" s="33"/>
      <c r="C9" s="33"/>
      <c r="D9" s="33"/>
      <c r="E9" s="12"/>
      <c r="F9" s="12"/>
      <c r="G9" s="3"/>
    </row>
    <row r="10">
      <c r="A10" s="12"/>
      <c r="B10" s="12"/>
      <c r="C10" s="12"/>
      <c r="D10" s="12"/>
      <c r="E10" s="12"/>
      <c r="F10" s="12"/>
      <c r="G10" s="3"/>
    </row>
    <row r="11">
      <c r="A11" s="12"/>
      <c r="B11" s="12"/>
      <c r="C11" s="12"/>
      <c r="D11" s="12"/>
      <c r="E11" s="12"/>
      <c r="F11" s="12"/>
      <c r="G11" s="3"/>
    </row>
    <row r="12">
      <c r="A12" s="3"/>
      <c r="B12" s="3"/>
      <c r="C12" s="3"/>
      <c r="D12" s="3"/>
      <c r="E12" s="3"/>
      <c r="F12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2" width="5.57"/>
    <col customWidth="1" min="23" max="23" width="6.57"/>
    <col customWidth="1" min="24" max="24" width="7.71"/>
    <col customWidth="1" min="25" max="25" width="8.71"/>
    <col customWidth="1" min="26" max="26" width="9.29"/>
  </cols>
  <sheetData>
    <row r="1">
      <c r="A1" s="40" t="s">
        <v>233</v>
      </c>
      <c r="B1" s="40" t="s">
        <v>238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12"/>
      <c r="V1" s="12"/>
      <c r="W1" s="12"/>
      <c r="X1" s="12"/>
      <c r="Y1" s="12"/>
      <c r="Z1" s="3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12"/>
      <c r="V2" s="26"/>
      <c r="W2" s="12"/>
      <c r="X2" s="12"/>
      <c r="Y2" s="12"/>
      <c r="Z2" s="3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12"/>
      <c r="V3" s="12"/>
      <c r="W3" s="12"/>
      <c r="X3" s="12"/>
      <c r="Y3" s="12"/>
      <c r="Z3" s="3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12"/>
      <c r="V4" s="26"/>
      <c r="W4" s="12"/>
      <c r="X4" s="12"/>
      <c r="Y4" s="12"/>
      <c r="Z4" s="3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2"/>
      <c r="V5" s="26"/>
      <c r="W5" s="12"/>
      <c r="X5" s="12"/>
      <c r="Y5" s="12"/>
      <c r="Z5" s="3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12"/>
      <c r="V6" s="12"/>
      <c r="W6" s="12"/>
      <c r="X6" s="12"/>
      <c r="Y6" s="12"/>
      <c r="Z6" s="3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2"/>
      <c r="V7" s="12"/>
      <c r="W7" s="12"/>
      <c r="X7" s="12"/>
      <c r="Y7" s="12"/>
      <c r="Z7" s="3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12"/>
      <c r="V8" s="12"/>
      <c r="W8" s="12"/>
      <c r="X8" s="12"/>
      <c r="Y8" s="12"/>
      <c r="Z8" s="3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2"/>
      <c r="V9" s="12"/>
      <c r="W9" s="12"/>
      <c r="X9" s="12"/>
      <c r="Y9" s="12"/>
      <c r="Z9" s="3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2"/>
      <c r="V10" s="12"/>
      <c r="W10" s="12"/>
      <c r="X10" s="12"/>
      <c r="Y10" s="12"/>
      <c r="Z10" s="3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2"/>
      <c r="V11" s="26"/>
      <c r="W11" s="12"/>
      <c r="X11" s="12"/>
      <c r="Y11" s="12"/>
      <c r="Z11" s="3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2"/>
      <c r="V12" s="26"/>
      <c r="W12" s="12"/>
      <c r="X12" s="12"/>
      <c r="Y12" s="12"/>
      <c r="Z12" s="3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2"/>
      <c r="V13" s="26"/>
      <c r="W13" s="12"/>
      <c r="X13" s="12"/>
      <c r="Y13" s="12"/>
      <c r="Z13" s="3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2"/>
      <c r="V14" s="26"/>
      <c r="W14" s="12"/>
      <c r="X14" s="12"/>
      <c r="Y14" s="12"/>
      <c r="Z14" s="3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12"/>
      <c r="V15" s="12"/>
      <c r="W15" s="12"/>
      <c r="X15" s="12"/>
      <c r="Y15" s="12"/>
      <c r="Z15" s="3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12"/>
      <c r="V16" s="26"/>
      <c r="W16" s="12"/>
      <c r="X16" s="12"/>
      <c r="Y16" s="12"/>
      <c r="Z16" s="3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2"/>
      <c r="V17" s="26"/>
      <c r="W17" s="12"/>
      <c r="X17" s="12"/>
      <c r="Y17" s="12"/>
      <c r="Z17" s="3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12"/>
      <c r="V18" s="12"/>
      <c r="W18" s="12"/>
      <c r="X18" s="12"/>
      <c r="Y18" s="12"/>
      <c r="Z18" s="3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2"/>
      <c r="V19" s="26"/>
      <c r="W19" s="12"/>
      <c r="X19" s="12"/>
      <c r="Y19" s="12"/>
      <c r="Z19" s="3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12"/>
      <c r="V20" s="26"/>
      <c r="W20" s="12"/>
      <c r="X20" s="12"/>
      <c r="Y20" s="12"/>
      <c r="Z20" s="3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12"/>
      <c r="V21" s="12"/>
      <c r="W21" s="12"/>
      <c r="X21" s="12"/>
      <c r="Y21" s="12"/>
      <c r="Z21" s="3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12"/>
      <c r="V22" s="26"/>
      <c r="W22" s="12"/>
      <c r="X22" s="12"/>
      <c r="Y22" s="12"/>
      <c r="Z22" s="3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12"/>
      <c r="V23" s="12"/>
      <c r="W23" s="12"/>
      <c r="X23" s="12"/>
      <c r="Y23" s="12"/>
      <c r="Z23" s="3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12"/>
      <c r="V24" s="26"/>
      <c r="W24" s="12"/>
      <c r="X24" s="12"/>
      <c r="Y24" s="12"/>
      <c r="Z24" s="3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12"/>
      <c r="V25" s="26"/>
      <c r="W25" s="12"/>
      <c r="X25" s="12"/>
      <c r="Y25" s="12"/>
      <c r="Z25" s="3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12"/>
      <c r="V26" s="26"/>
      <c r="W26" s="12"/>
      <c r="X26" s="12"/>
      <c r="Y26" s="12"/>
      <c r="Z26" s="3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2"/>
      <c r="V27" s="26"/>
      <c r="W27" s="12"/>
      <c r="X27" s="12"/>
      <c r="Y27" s="12"/>
      <c r="Z27" s="3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12"/>
      <c r="V28" s="26"/>
      <c r="W28" s="12"/>
      <c r="X28" s="12"/>
      <c r="Y28" s="12"/>
      <c r="Z28" s="3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12"/>
      <c r="V29" s="12"/>
      <c r="W29" s="12"/>
      <c r="X29" s="12"/>
      <c r="Y29" s="12"/>
      <c r="Z29" s="3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2"/>
      <c r="V30" s="26"/>
      <c r="W30" s="12"/>
      <c r="X30" s="12"/>
      <c r="Y30" s="12"/>
      <c r="Z30" s="3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12"/>
      <c r="V31" s="12"/>
      <c r="W31" s="12"/>
      <c r="X31" s="12"/>
      <c r="Y31" s="12"/>
      <c r="Z31" s="3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12"/>
      <c r="V32" s="12"/>
      <c r="W32" s="12"/>
      <c r="X32" s="12"/>
      <c r="Y32" s="12"/>
      <c r="Z32" s="3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2"/>
      <c r="V33" s="12"/>
      <c r="W33" s="12"/>
      <c r="X33" s="12"/>
      <c r="Y33" s="12"/>
      <c r="Z33" s="3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12"/>
      <c r="V34" s="26"/>
      <c r="W34" s="12"/>
      <c r="X34" s="12"/>
      <c r="Y34" s="12"/>
      <c r="Z34" s="3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12"/>
      <c r="V35" s="12"/>
      <c r="W35" s="12"/>
      <c r="X35" s="12"/>
      <c r="Y35" s="12"/>
      <c r="Z35" s="3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2"/>
      <c r="V36" s="26"/>
      <c r="W36" s="12"/>
      <c r="X36" s="12"/>
      <c r="Y36" s="12"/>
      <c r="Z36" s="3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12"/>
      <c r="V37" s="26"/>
      <c r="W37" s="12"/>
      <c r="X37" s="12"/>
      <c r="Y37" s="12"/>
      <c r="Z37" s="3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2"/>
      <c r="V38" s="12"/>
      <c r="W38" s="12"/>
      <c r="X38" s="12"/>
      <c r="Y38" s="12"/>
      <c r="Z38" s="3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2"/>
      <c r="V39" s="12"/>
      <c r="W39" s="12"/>
      <c r="X39" s="12"/>
      <c r="Y39" s="12"/>
      <c r="Z39" s="3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2"/>
      <c r="V40" s="12"/>
      <c r="W40" s="12"/>
      <c r="X40" s="12"/>
      <c r="Y40" s="12"/>
      <c r="Z40" s="3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2"/>
      <c r="V41" s="12"/>
      <c r="W41" s="12"/>
      <c r="X41" s="12"/>
      <c r="Y41" s="12"/>
      <c r="Z41" s="3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2"/>
      <c r="V42" s="12"/>
      <c r="W42" s="12"/>
      <c r="X42" s="12"/>
      <c r="Y42" s="12"/>
      <c r="Z42" s="3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12"/>
      <c r="V43" s="26"/>
      <c r="W43" s="12"/>
      <c r="X43" s="12"/>
      <c r="Y43" s="12"/>
      <c r="Z43" s="3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2"/>
      <c r="V44" s="26"/>
      <c r="W44" s="12"/>
      <c r="X44" s="12"/>
      <c r="Y44" s="12"/>
      <c r="Z44" s="3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2"/>
      <c r="V45" s="26"/>
      <c r="W45" s="12"/>
      <c r="X45" s="12"/>
      <c r="Y45" s="12"/>
      <c r="Z45" s="3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12"/>
      <c r="V46" s="26"/>
      <c r="W46" s="12"/>
      <c r="X46" s="12"/>
      <c r="Y46" s="12"/>
      <c r="Z46" s="3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12"/>
      <c r="V47" s="12"/>
      <c r="W47" s="12"/>
      <c r="X47" s="12"/>
      <c r="Y47" s="12"/>
      <c r="Z47" s="3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12"/>
      <c r="V48" s="26"/>
      <c r="W48" s="12"/>
      <c r="X48" s="12"/>
      <c r="Y48" s="12"/>
      <c r="Z48" s="3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12"/>
      <c r="V49" s="26"/>
      <c r="W49" s="12"/>
      <c r="X49" s="12"/>
      <c r="Y49" s="12"/>
      <c r="Z49" s="3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2"/>
      <c r="V50" s="12"/>
      <c r="W50" s="12"/>
      <c r="X50" s="12"/>
      <c r="Y50" s="12"/>
      <c r="Z50" s="3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12"/>
      <c r="V51" s="26"/>
      <c r="W51" s="12"/>
      <c r="X51" s="12"/>
      <c r="Y51" s="12"/>
      <c r="Z51" s="3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12"/>
      <c r="V52" s="26"/>
      <c r="W52" s="12"/>
      <c r="X52" s="12"/>
      <c r="Y52" s="12"/>
      <c r="Z52" s="3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2"/>
      <c r="V53" s="12"/>
      <c r="W53" s="12"/>
      <c r="X53" s="12"/>
      <c r="Y53" s="12"/>
      <c r="Z53" s="3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2"/>
      <c r="V54" s="26"/>
      <c r="W54" s="12"/>
      <c r="X54" s="12"/>
      <c r="Y54" s="12"/>
      <c r="Z54" s="3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12"/>
      <c r="V55" s="12"/>
      <c r="W55" s="12"/>
      <c r="X55" s="12"/>
      <c r="Y55" s="12"/>
      <c r="Z55" s="3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2"/>
      <c r="V56" s="26"/>
      <c r="W56" s="12"/>
      <c r="X56" s="12"/>
      <c r="Y56" s="12"/>
      <c r="Z56" s="3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12"/>
      <c r="V57" s="26"/>
      <c r="W57" s="12"/>
      <c r="X57" s="12"/>
      <c r="Y57" s="12"/>
      <c r="Z57" s="3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12"/>
      <c r="V58" s="26"/>
      <c r="W58" s="12"/>
      <c r="X58" s="12"/>
      <c r="Y58" s="12"/>
      <c r="Z58" s="3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12"/>
      <c r="V59" s="26"/>
      <c r="W59" s="12"/>
      <c r="X59" s="12"/>
      <c r="Y59" s="12"/>
      <c r="Z59" s="3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12"/>
      <c r="V60" s="26"/>
      <c r="W60" s="12"/>
      <c r="X60" s="12"/>
      <c r="Y60" s="12"/>
      <c r="Z60" s="3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2"/>
      <c r="V61" s="12"/>
      <c r="W61" s="12"/>
      <c r="X61" s="12"/>
      <c r="Y61" s="12"/>
      <c r="Z61" s="3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2"/>
      <c r="V62" s="26"/>
      <c r="W62" s="12"/>
      <c r="X62" s="12"/>
      <c r="Y62" s="12"/>
      <c r="Z62" s="3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2"/>
      <c r="V63" s="12"/>
      <c r="W63" s="12"/>
      <c r="X63" s="12"/>
      <c r="Y63" s="12"/>
      <c r="Z63" s="3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12"/>
      <c r="V64" s="12"/>
      <c r="W64" s="12"/>
      <c r="X64" s="12"/>
      <c r="Y64" s="12"/>
      <c r="Z64" s="3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12"/>
      <c r="V65" s="12"/>
      <c r="W65" s="12"/>
      <c r="X65" s="12"/>
      <c r="Y65" s="12"/>
      <c r="Z65" s="3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12"/>
      <c r="V66" s="26"/>
      <c r="W66" s="12"/>
      <c r="X66" s="12"/>
      <c r="Y66" s="12"/>
      <c r="Z66" s="3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12"/>
      <c r="V67" s="12"/>
      <c r="W67" s="12"/>
      <c r="X67" s="12"/>
      <c r="Y67" s="12"/>
      <c r="Z67" s="3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12"/>
      <c r="V68" s="26"/>
      <c r="W68" s="12"/>
      <c r="X68" s="12"/>
      <c r="Y68" s="12"/>
      <c r="Z68" s="3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12"/>
      <c r="V69" s="26"/>
      <c r="W69" s="12"/>
      <c r="X69" s="12"/>
      <c r="Y69" s="12"/>
      <c r="Z69" s="3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12"/>
      <c r="V70" s="12"/>
      <c r="W70" s="12"/>
      <c r="X70" s="12"/>
      <c r="Y70" s="12"/>
      <c r="Z70" s="3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2"/>
      <c r="V71" s="12"/>
      <c r="W71" s="12"/>
      <c r="X71" s="12"/>
      <c r="Y71" s="12"/>
      <c r="Z71" s="3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12"/>
      <c r="V72" s="12"/>
      <c r="W72" s="12"/>
      <c r="X72" s="12"/>
      <c r="Y72" s="12"/>
      <c r="Z72" s="3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12"/>
      <c r="V73" s="12"/>
      <c r="W73" s="12"/>
      <c r="X73" s="12"/>
      <c r="Y73" s="12"/>
      <c r="Z73" s="3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2"/>
      <c r="V74" s="12"/>
      <c r="W74" s="12"/>
      <c r="X74" s="12"/>
      <c r="Y74" s="12"/>
      <c r="Z74" s="3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12"/>
      <c r="V75" s="26"/>
      <c r="W75" s="12"/>
      <c r="X75" s="12"/>
      <c r="Y75" s="12"/>
      <c r="Z75" s="3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2"/>
      <c r="V76" s="26"/>
      <c r="W76" s="12"/>
      <c r="X76" s="12"/>
      <c r="Y76" s="12"/>
      <c r="Z76" s="3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2"/>
      <c r="V77" s="26"/>
      <c r="W77" s="12"/>
      <c r="X77" s="12"/>
      <c r="Y77" s="12"/>
      <c r="Z77" s="3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12"/>
      <c r="V78" s="26"/>
      <c r="W78" s="12"/>
      <c r="X78" s="12"/>
      <c r="Y78" s="12"/>
      <c r="Z78" s="3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12"/>
      <c r="V79" s="12"/>
      <c r="W79" s="12"/>
      <c r="X79" s="12"/>
      <c r="Y79" s="12"/>
      <c r="Z79" s="3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2"/>
      <c r="V80" s="26"/>
      <c r="W80" s="12"/>
      <c r="X80" s="12"/>
      <c r="Y80" s="12"/>
      <c r="Z80" s="3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12"/>
      <c r="V81" s="26"/>
      <c r="W81" s="12"/>
      <c r="X81" s="12"/>
      <c r="Y81" s="12"/>
      <c r="Z81" s="3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12"/>
      <c r="V82" s="12"/>
      <c r="W82" s="12"/>
      <c r="X82" s="12"/>
      <c r="Y82" s="12"/>
      <c r="Z82" s="3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12"/>
      <c r="V83" s="26"/>
      <c r="W83" s="12"/>
      <c r="X83" s="12"/>
      <c r="Y83" s="12"/>
      <c r="Z83" s="3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2"/>
      <c r="V84" s="26"/>
      <c r="W84" s="12"/>
      <c r="X84" s="12"/>
      <c r="Y84" s="12"/>
      <c r="Z84" s="3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12"/>
      <c r="V85" s="12"/>
      <c r="W85" s="12"/>
      <c r="X85" s="12"/>
      <c r="Y85" s="12"/>
      <c r="Z85" s="3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12"/>
      <c r="V86" s="26"/>
      <c r="W86" s="12"/>
      <c r="X86" s="12"/>
      <c r="Y86" s="12"/>
      <c r="Z86" s="3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12"/>
      <c r="V87" s="12"/>
      <c r="W87" s="12"/>
      <c r="X87" s="12"/>
      <c r="Y87" s="12"/>
      <c r="Z87" s="3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12"/>
      <c r="V88" s="26"/>
      <c r="W88" s="12"/>
      <c r="X88" s="12"/>
      <c r="Y88" s="12"/>
      <c r="Z88" s="3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12"/>
      <c r="V89" s="26"/>
      <c r="W89" s="12"/>
      <c r="X89" s="12"/>
      <c r="Y89" s="12"/>
      <c r="Z89" s="3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12"/>
      <c r="V90" s="26"/>
      <c r="W90" s="12"/>
      <c r="X90" s="12"/>
      <c r="Y90" s="12"/>
      <c r="Z90" s="3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12"/>
      <c r="V91" s="26"/>
      <c r="W91" s="12"/>
      <c r="X91" s="12"/>
      <c r="Y91" s="12"/>
      <c r="Z91" s="3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12"/>
      <c r="V92" s="26"/>
      <c r="W92" s="12"/>
      <c r="X92" s="12"/>
      <c r="Y92" s="12"/>
      <c r="Z92" s="3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12"/>
      <c r="V93" s="12"/>
      <c r="W93" s="12"/>
      <c r="X93" s="12"/>
      <c r="Y93" s="12"/>
      <c r="Z93" s="3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2"/>
      <c r="V94" s="26"/>
      <c r="W94" s="12"/>
      <c r="X94" s="12"/>
      <c r="Y94" s="12"/>
      <c r="Z94" s="3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12"/>
      <c r="V95" s="12"/>
      <c r="W95" s="12"/>
      <c r="X95" s="12"/>
      <c r="Y95" s="12"/>
      <c r="Z95" s="3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12"/>
      <c r="V96" s="12"/>
      <c r="W96" s="12"/>
      <c r="X96" s="12"/>
      <c r="Y96" s="12"/>
      <c r="Z96" s="3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2"/>
      <c r="V97" s="12"/>
      <c r="W97" s="12"/>
      <c r="X97" s="12"/>
      <c r="Y97" s="12"/>
      <c r="Z97" s="3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2"/>
      <c r="V98" s="26"/>
      <c r="W98" s="12"/>
      <c r="X98" s="12"/>
      <c r="Y98" s="12"/>
      <c r="Z98" s="3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12"/>
      <c r="V99" s="12"/>
      <c r="W99" s="12"/>
      <c r="X99" s="12"/>
      <c r="Y99" s="12"/>
      <c r="Z99" s="3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12"/>
      <c r="V100" s="26"/>
      <c r="W100" s="12"/>
      <c r="X100" s="12"/>
      <c r="Y100" s="12"/>
      <c r="Z100" s="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6"/>
      <c r="V101" s="26"/>
      <c r="W101" s="12"/>
      <c r="X101" s="12"/>
      <c r="Y101" s="12"/>
      <c r="Z101" s="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6"/>
      <c r="W102" s="12"/>
      <c r="X102" s="12"/>
      <c r="Y102" s="12"/>
      <c r="Z102" s="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6"/>
      <c r="X103" s="12"/>
      <c r="Y103" s="12"/>
      <c r="Z103" s="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</sheetData>
  <drawing r:id="rId1"/>
</worksheet>
</file>