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opph\OneDrive\Desktop\Manual Testing - Moriitalia.com\"/>
    </mc:Choice>
  </mc:AlternateContent>
  <xr:revisionPtr revIDLastSave="0" documentId="13_ncr:1_{10834C36-0F0B-489C-AA29-C75A03825FC0}" xr6:coauthVersionLast="47" xr6:coauthVersionMax="47" xr10:uidLastSave="{00000000-0000-0000-0000-000000000000}"/>
  <bookViews>
    <workbookView xWindow="-108" yWindow="-108" windowWidth="23256" windowHeight="12456" activeTab="4" xr2:uid="{00000000-000D-0000-FFFF-FFFF00000000}"/>
  </bookViews>
  <sheets>
    <sheet name="Cover" sheetId="1" r:id="rId1"/>
    <sheet name="TEST REPORT" sheetId="2" r:id="rId2"/>
    <sheet name="TC-Homepage" sheetId="7" r:id="rId3"/>
    <sheet name="Sheet2" sheetId="6" r:id="rId4"/>
    <sheet name="TC-User Account" sheetId="14" r:id="rId5"/>
    <sheet name="TC-Search" sheetId="8" r:id="rId6"/>
    <sheet name="TC-Product Catagory" sheetId="9" r:id="rId7"/>
    <sheet name="Sheet3" sheetId="18" r:id="rId8"/>
    <sheet name="TC-Product Detail" sheetId="10" r:id="rId9"/>
    <sheet name="TC-Shopping Cart" sheetId="11" r:id="rId10"/>
    <sheet name="TC-Payment" sheetId="13" r:id="rId11"/>
    <sheet name="TC-Order Manage" sheetId="15" r:id="rId12"/>
    <sheet name="TC-Content &amp; Policies" sheetId="16" r:id="rId13"/>
    <sheet name="Permisison Matrix" sheetId="4" r:id="rId14"/>
  </sheets>
  <definedNames>
    <definedName name="_xlnm._FilterDatabase" localSheetId="12" hidden="1">'TC-Content &amp; Policies'!$A$8:$I$19</definedName>
    <definedName name="_xlnm._FilterDatabase" localSheetId="2" hidden="1">'TC-Homepage'!$A$8:$I$22</definedName>
    <definedName name="_xlnm._FilterDatabase" localSheetId="11" hidden="1">'TC-Order Manage'!$A$8:$I$19</definedName>
    <definedName name="_xlnm._FilterDatabase" localSheetId="10" hidden="1">'TC-Payment'!$A$8:$I$19</definedName>
    <definedName name="_xlnm._FilterDatabase" localSheetId="6" hidden="1">'TC-Product Catagory'!$A$8:$I$19</definedName>
    <definedName name="_xlnm._FilterDatabase" localSheetId="8" hidden="1">'TC-Product Detail'!$A$8:$I$19</definedName>
    <definedName name="_xlnm._FilterDatabase" localSheetId="5" hidden="1">'TC-Search'!$A$8:$I$19</definedName>
    <definedName name="_xlnm._FilterDatabase" localSheetId="9" hidden="1">'TC-Shopping Cart'!$A$8:$I$19</definedName>
    <definedName name="_xlnm._FilterDatabase" localSheetId="4" hidden="1">'TC-User Account'!$A$8:$I$19</definedName>
    <definedName name="Category" localSheetId="12">#REF!</definedName>
    <definedName name="Category" localSheetId="2">#REF!</definedName>
    <definedName name="Category" localSheetId="11">#REF!</definedName>
    <definedName name="Category" localSheetId="10">#REF!</definedName>
    <definedName name="Category" localSheetId="6">#REF!</definedName>
    <definedName name="Category" localSheetId="8">#REF!</definedName>
    <definedName name="Category" localSheetId="5">#REF!</definedName>
    <definedName name="Category" localSheetId="9">#REF!</definedName>
    <definedName name="Category" localSheetId="4">#REF!</definedName>
    <definedName name="Category">#REF!</definedName>
  </definedNames>
  <calcPr calcId="191029"/>
  <extLst>
    <ext uri="GoogleSheetsCustomDataVersion1">
      <go:sheetsCustomData xmlns:go="http://customooxmlschemas.google.com/" r:id="rId17" roundtripDataSignature="AMtx7mi8KCq603nvcIdt4xcQWaLn4oaqwA=="/>
    </ext>
  </extLst>
</workbook>
</file>

<file path=xl/calcChain.xml><?xml version="1.0" encoding="utf-8"?>
<calcChain xmlns="http://schemas.openxmlformats.org/spreadsheetml/2006/main">
  <c r="A46" i="14" l="1"/>
  <c r="A45" i="14"/>
  <c r="A40" i="14"/>
  <c r="A39" i="14"/>
  <c r="A38" i="14"/>
  <c r="A37" i="14"/>
  <c r="H36" i="14"/>
  <c r="A36" i="14"/>
  <c r="A33" i="14"/>
  <c r="A32" i="14"/>
  <c r="A27" i="14"/>
  <c r="A26" i="14"/>
  <c r="A25" i="14"/>
  <c r="A24" i="14"/>
  <c r="H23" i="14"/>
  <c r="A23" i="14"/>
  <c r="A21" i="7"/>
  <c r="A12" i="7"/>
  <c r="A13" i="7"/>
  <c r="A14" i="7"/>
  <c r="A15" i="7"/>
  <c r="A16" i="7"/>
  <c r="A17" i="7"/>
  <c r="A18" i="7"/>
  <c r="A19" i="7"/>
  <c r="A20" i="7"/>
  <c r="E19" i="2" l="1"/>
  <c r="F19" i="2"/>
  <c r="G19" i="2"/>
  <c r="H19" i="2"/>
  <c r="D19" i="2"/>
  <c r="E18" i="2"/>
  <c r="F18" i="2"/>
  <c r="G18" i="2"/>
  <c r="H18" i="2"/>
  <c r="D18" i="2"/>
  <c r="E17" i="2"/>
  <c r="F17" i="2"/>
  <c r="G17" i="2"/>
  <c r="H17" i="2"/>
  <c r="D17" i="2"/>
  <c r="E16" i="2"/>
  <c r="F16" i="2"/>
  <c r="G16" i="2"/>
  <c r="H16" i="2"/>
  <c r="D16" i="2"/>
  <c r="E15" i="2"/>
  <c r="F15" i="2"/>
  <c r="G15" i="2"/>
  <c r="H15" i="2"/>
  <c r="D15" i="2"/>
  <c r="G14" i="2"/>
  <c r="H14" i="2"/>
  <c r="E14" i="2"/>
  <c r="F14" i="2"/>
  <c r="D14" i="2"/>
  <c r="E13" i="2"/>
  <c r="F13" i="2"/>
  <c r="G13" i="2"/>
  <c r="H13" i="2"/>
  <c r="D13" i="2"/>
  <c r="A22" i="16" l="1"/>
  <c r="A21" i="16"/>
  <c r="A20" i="16"/>
  <c r="A19" i="16"/>
  <c r="A14" i="16"/>
  <c r="A13" i="16"/>
  <c r="A12" i="16"/>
  <c r="A11" i="16"/>
  <c r="H10" i="16"/>
  <c r="A10" i="16"/>
  <c r="D5" i="16"/>
  <c r="C5" i="16"/>
  <c r="B5" i="16"/>
  <c r="A5" i="16"/>
  <c r="E5" i="16" s="1"/>
  <c r="A22" i="15" l="1"/>
  <c r="A21" i="15"/>
  <c r="A20" i="15"/>
  <c r="A19" i="15"/>
  <c r="A14" i="15"/>
  <c r="A13" i="15"/>
  <c r="A12" i="15"/>
  <c r="A11" i="15"/>
  <c r="H10" i="15"/>
  <c r="A10" i="15"/>
  <c r="D5" i="15"/>
  <c r="C5" i="15"/>
  <c r="B5" i="15"/>
  <c r="A5" i="15"/>
  <c r="E5" i="15" s="1"/>
  <c r="A20" i="14"/>
  <c r="A19" i="14"/>
  <c r="A14" i="14"/>
  <c r="A13" i="14"/>
  <c r="A12" i="14"/>
  <c r="A11" i="14"/>
  <c r="H10" i="14"/>
  <c r="A10" i="14"/>
  <c r="D5" i="14"/>
  <c r="G12" i="2" s="1"/>
  <c r="C5" i="14"/>
  <c r="F12" i="2" s="1"/>
  <c r="B5" i="14"/>
  <c r="E12" i="2" s="1"/>
  <c r="A5" i="14"/>
  <c r="A22" i="13"/>
  <c r="A21" i="13"/>
  <c r="A20" i="13"/>
  <c r="A19" i="13"/>
  <c r="A14" i="13"/>
  <c r="A13" i="13"/>
  <c r="A12" i="13"/>
  <c r="A11" i="13"/>
  <c r="H10" i="13"/>
  <c r="A10" i="13"/>
  <c r="D5" i="13"/>
  <c r="C5" i="13"/>
  <c r="B5" i="13"/>
  <c r="A5" i="13"/>
  <c r="E5" i="13" s="1"/>
  <c r="A22" i="11"/>
  <c r="A21" i="11"/>
  <c r="A20" i="11"/>
  <c r="A19" i="11"/>
  <c r="A14" i="11"/>
  <c r="A13" i="11"/>
  <c r="A12" i="11"/>
  <c r="A11" i="11"/>
  <c r="H10" i="11"/>
  <c r="A10" i="11"/>
  <c r="D5" i="11"/>
  <c r="C5" i="11"/>
  <c r="B5" i="11"/>
  <c r="A5" i="11"/>
  <c r="E5" i="11" s="1"/>
  <c r="A22" i="10"/>
  <c r="A21" i="10"/>
  <c r="A20" i="10"/>
  <c r="A19" i="10"/>
  <c r="A14" i="10"/>
  <c r="A13" i="10"/>
  <c r="A12" i="10"/>
  <c r="A11" i="10"/>
  <c r="H10" i="10"/>
  <c r="A10" i="10"/>
  <c r="D5" i="10"/>
  <c r="C5" i="10"/>
  <c r="B5" i="10"/>
  <c r="A5" i="10"/>
  <c r="E5" i="10" s="1"/>
  <c r="A22" i="9"/>
  <c r="A21" i="9"/>
  <c r="A20" i="9"/>
  <c r="A19" i="9"/>
  <c r="A14" i="9"/>
  <c r="A13" i="9"/>
  <c r="A12" i="9"/>
  <c r="A11" i="9"/>
  <c r="H10" i="9"/>
  <c r="A10" i="9"/>
  <c r="D5" i="9"/>
  <c r="C5" i="9"/>
  <c r="B5" i="9"/>
  <c r="A5" i="9"/>
  <c r="E5" i="9" s="1"/>
  <c r="A22" i="8"/>
  <c r="A21" i="8"/>
  <c r="A20" i="8"/>
  <c r="A19" i="8"/>
  <c r="A14" i="8"/>
  <c r="A13" i="8"/>
  <c r="A12" i="8"/>
  <c r="A11" i="8"/>
  <c r="H10" i="8"/>
  <c r="A10" i="8"/>
  <c r="D5" i="8"/>
  <c r="C5" i="8"/>
  <c r="B5" i="8"/>
  <c r="A5" i="8"/>
  <c r="E5" i="8" s="1"/>
  <c r="A11" i="7"/>
  <c r="H10" i="7"/>
  <c r="A10" i="7"/>
  <c r="D5" i="7"/>
  <c r="G11" i="2" s="1"/>
  <c r="C5" i="7"/>
  <c r="F11" i="2" s="1"/>
  <c r="B5" i="7"/>
  <c r="E11" i="2" s="1"/>
  <c r="A5" i="7"/>
  <c r="E5" i="14" l="1"/>
  <c r="H12" i="2" s="1"/>
  <c r="D12" i="2"/>
  <c r="E5" i="7"/>
  <c r="H11" i="2" s="1"/>
  <c r="D11" i="2"/>
  <c r="G20" i="2"/>
  <c r="F20" i="2"/>
  <c r="D20" i="2" l="1"/>
  <c r="E20" i="2"/>
  <c r="H20" i="2" l="1"/>
  <c r="E22" i="2" s="1"/>
  <c r="E23" i="2"/>
  <c r="B37" i="2" l="1"/>
  <c r="B37"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family val="2"/>
            <scheme val="minor"/>
          </rPr>
          <t>======
ID#AAAAcB7S7jU
My PC    (2022-07-27 11:15:31)
Định dang dd/mm/yyy</t>
        </r>
      </text>
    </comment>
  </commentList>
  <extLst>
    <ext xmlns:r="http://schemas.openxmlformats.org/officeDocument/2006/relationships" uri="GoogleSheetsCustomDataVersion1">
      <go:sheetsCustomData xmlns:go="http://customooxmlschemas.google.com/" r:id="rId1" roundtripDataSignature="AMtx7mhXl6H4jt5pYDo82OL/lyr1h8jvDw=="/>
    </ext>
  </extLst>
</comments>
</file>

<file path=xl/sharedStrings.xml><?xml version="1.0" encoding="utf-8"?>
<sst xmlns="http://schemas.openxmlformats.org/spreadsheetml/2006/main" count="673" uniqueCount="237">
  <si>
    <t>Project Name</t>
  </si>
  <si>
    <t>Creator</t>
  </si>
  <si>
    <t>Project Code</t>
  </si>
  <si>
    <t>Reviewer/Approver</t>
  </si>
  <si>
    <t>Document Code</t>
  </si>
  <si>
    <t>Issue Date</t>
  </si>
  <si>
    <t>Version</t>
  </si>
  <si>
    <t>Record of change</t>
  </si>
  <si>
    <t>Change Date</t>
  </si>
  <si>
    <t>Change Item</t>
  </si>
  <si>
    <t>Change description</t>
  </si>
  <si>
    <t>ID Name</t>
  </si>
  <si>
    <t>Note</t>
  </si>
  <si>
    <t>Notes</t>
  </si>
  <si>
    <t>No</t>
  </si>
  <si>
    <t>Test Items</t>
  </si>
  <si>
    <t>Pass</t>
  </si>
  <si>
    <t>Fail</t>
  </si>
  <si>
    <t>NT</t>
  </si>
  <si>
    <t>N/A</t>
  </si>
  <si>
    <t>Number of  test cases</t>
  </si>
  <si>
    <t>Sub total</t>
  </si>
  <si>
    <t>Test coverage</t>
  </si>
  <si>
    <t>%</t>
  </si>
  <si>
    <t>Test successful coverage</t>
  </si>
  <si>
    <t>Item Test</t>
  </si>
  <si>
    <t>Software Testing</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</si>
  <si>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</si>
  <si>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</si>
  <si>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</si>
  <si>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</si>
  <si>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</si>
  <si>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</si>
  <si>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</si>
  <si>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</si>
  <si>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</si>
  <si>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</si>
  <si>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</si>
  <si>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 xml:space="preserve">1.1. </t>
  </si>
  <si>
    <t xml:space="preserve">1.2. </t>
  </si>
  <si>
    <t>Untested</t>
  </si>
  <si>
    <t>Module Code</t>
  </si>
  <si>
    <t>Function List</t>
  </si>
  <si>
    <t>Manager</t>
  </si>
  <si>
    <t>Employee</t>
  </si>
  <si>
    <t>Director</t>
  </si>
  <si>
    <t>Internship</t>
  </si>
  <si>
    <t>Admin</t>
  </si>
  <si>
    <t>Common Role</t>
  </si>
  <si>
    <t>Y*</t>
  </si>
  <si>
    <t>N</t>
  </si>
  <si>
    <t>Y</t>
  </si>
  <si>
    <t>Others</t>
  </si>
  <si>
    <t>Phan Hoàng Đỉnh</t>
  </si>
  <si>
    <t>Manual Testing Web (eComere) moriitalia.com</t>
  </si>
  <si>
    <t>STT</t>
  </si>
  <si>
    <t>Bước thực hiện</t>
  </si>
  <si>
    <t>Kết quả mong đợi</t>
  </si>
  <si>
    <t>Tìm kiếm sản phẩm</t>
  </si>
  <si>
    <t>🧩 Các khu vực chức năng cần kiểm thử</t>
  </si>
  <si>
    <t>Khu vực</t>
  </si>
  <si>
    <t>Kiểm thử chính</t>
  </si>
  <si>
    <t>Trang chủ</t>
  </si>
  <si>
    <t>Hiển thị sản phẩm, banner, danh mục, khuyến mãi</t>
  </si>
  <si>
    <t>Tìm kiếm</t>
  </si>
  <si>
    <t>Tìm theo từ khóa, gợi ý, không kết quả</t>
  </si>
  <si>
    <t>Danh mục sản phẩm</t>
  </si>
  <si>
    <t>Lọc, sắp xếp, phân trang</t>
  </si>
  <si>
    <t>Trang chi tiết sản phẩm (PDP)</t>
  </si>
  <si>
    <t>Ảnh, mô tả, giá, tồn kho, biến thể (màu/size), đánh giá</t>
  </si>
  <si>
    <t>Giỏ hàng</t>
  </si>
  <si>
    <t>Thêm/xóa/cập nhật số lượng, áp mã giảm giá</t>
  </si>
  <si>
    <t>Nhập địa chỉ, chọn phương thức giao hàng/thanh toán, tính phí</t>
  </si>
  <si>
    <t>Thanh toán online</t>
  </si>
  <si>
    <t>Redirect, xử lý trạng thái giao dịch, bảo vệ double click</t>
  </si>
  <si>
    <t>Tài khoản người dùng</t>
  </si>
  <si>
    <t>Đăng ký, đăng nhập, quên mật khẩu, lịch sử đơn hàng</t>
  </si>
  <si>
    <t>Đơn hàng</t>
  </si>
  <si>
    <t>Tạo đơn, email xác nhận, trạng thái đơn</t>
  </si>
  <si>
    <t>CMS &amp; chính sách</t>
  </si>
  <si>
    <t>Trang liên hệ, điều khoản, chính sách bảo mật</t>
  </si>
  <si>
    <t>🧪 Ví dụ test case chức năng</t>
  </si>
  <si>
    <t>Mô tả</t>
  </si>
  <si>
    <t>Nhập từ khóa vào ô tìm kiếm</t>
  </si>
  <si>
    <t>Hiển thị sản phẩm liên quan</t>
  </si>
  <si>
    <t>Thêm sản phẩm vào giỏ</t>
  </si>
  <si>
    <t>Chọn biến thể, nhấn “Thêm vào giỏ”</t>
  </si>
  <si>
    <t>Sản phẩm hiển thị trong giỏ</t>
  </si>
  <si>
    <t>Áp mã giảm giá</t>
  </si>
  <si>
    <t>Nhập mã hợp lệ trong giỏ hàng</t>
  </si>
  <si>
    <t>Giảm giá được áp dụng đúng</t>
  </si>
  <si>
    <t>Đặt hàng thành công</t>
  </si>
  <si>
    <t>Điền thông tin, chọn thanh toán, xác nhận</t>
  </si>
  <si>
    <t>Hiển thị mã đơn hàng và email xác nhận</t>
  </si>
  <si>
    <r>
      <t>Hiển thị giao diện (UI):</t>
    </r>
    <r>
      <rPr>
        <sz val="11"/>
        <color theme="1"/>
        <rFont val="Calibri"/>
        <family val="2"/>
        <scheme val="minor"/>
      </rPr>
      <t xml:space="preserve"> Logo, banner, menu, footer</t>
    </r>
  </si>
  <si>
    <r>
      <t>Điều hướng (Navigation):</t>
    </r>
    <r>
      <rPr>
        <sz val="11"/>
        <color theme="1"/>
        <rFont val="Calibri"/>
        <family val="2"/>
        <scheme val="minor"/>
      </rPr>
      <t xml:space="preserve"> Link đến các module khác</t>
    </r>
  </si>
  <si>
    <r>
      <t>Tính năng nhẹ (Light Functionality):</t>
    </r>
    <r>
      <rPr>
        <sz val="11"/>
        <color theme="1"/>
        <rFont val="Calibri"/>
        <family val="2"/>
        <scheme val="minor"/>
      </rPr>
      <t xml:space="preserve"> Popup, nút chat, nút CTA</t>
    </r>
  </si>
  <si>
    <r>
      <t>Tính năng khởi đầu (Entry Point):</t>
    </r>
    <r>
      <rPr>
        <sz val="11"/>
        <color theme="1"/>
        <rFont val="Calibri"/>
        <family val="2"/>
        <scheme val="minor"/>
      </rPr>
      <t xml:space="preserve"> Form đăng nhập, tìm kiếm, giỏ hàng → test ở homepage chỉ xác nhận có thể truy cập</t>
    </r>
  </si>
  <si>
    <t>Bạn nói rất đúng — nhiều chức năng trên trang chủ thực chất là điểm bắt đầu hoặc điểm truy cập đến các module khác như tìm kiếm, giỏ hàng, PDP, v.v. Vì vậy, nếu không phân biệt rõ ràng, test case cho homepage dễ bị trùng lặp với test case của các module chức năng chuyên biệt.</t>
  </si>
  <si>
    <t>💡 Cách xử lý để tránh trùng lặp test case:</t>
  </si>
  <si>
    <t>✅ 1. Chỉ test chức năng hiển thị và liên kết trên homepage</t>
  </si>
  <si>
    <t>Không test logic xử lý sâu như tìm kiếm, thêm giỏ hàng, đăng nhập...</t>
  </si>
  <si>
    <r>
      <t xml:space="preserve">Chỉ kiểm tra xem các thành phần </t>
    </r>
    <r>
      <rPr>
        <b/>
        <sz val="11"/>
        <color theme="1"/>
        <rFont val="Calibri"/>
        <family val="2"/>
        <scheme val="minor"/>
      </rPr>
      <t>có hiển thị đúng</t>
    </r>
    <r>
      <rPr>
        <sz val="11"/>
        <color theme="1"/>
        <rFont val="Calibri"/>
        <family val="2"/>
        <scheme val="minor"/>
      </rPr>
      <t xml:space="preserve">, </t>
    </r>
    <r>
      <rPr>
        <b/>
        <sz val="11"/>
        <color theme="1"/>
        <rFont val="Calibri"/>
        <family val="2"/>
        <scheme val="minor"/>
      </rPr>
      <t>có hoạt động đúng vai trò điều hướng</t>
    </r>
    <r>
      <rPr>
        <sz val="11"/>
        <color theme="1"/>
        <rFont val="Calibri"/>
        <family val="2"/>
        <scheme val="minor"/>
      </rPr>
      <t>.</t>
    </r>
  </si>
  <si>
    <t>Ví dụ:</t>
  </si>
  <si>
    <r>
      <t>TC: Thanh tìm kiếm hiển thị đúng</t>
    </r>
    <r>
      <rPr>
        <sz val="11"/>
        <color theme="1"/>
        <rFont val="Calibri"/>
        <family val="2"/>
        <scheme val="minor"/>
      </rPr>
      <t xml:space="preserve"> → thuộc homepage</t>
    </r>
  </si>
  <si>
    <r>
      <t>TC: Tìm kiếm trả về kết quả đúng</t>
    </r>
    <r>
      <rPr>
        <sz val="11"/>
        <color theme="1"/>
        <rFont val="Calibri"/>
        <family val="2"/>
        <scheme val="minor"/>
      </rPr>
      <t xml:space="preserve"> → thuộc module tìm kiếm</t>
    </r>
  </si>
  <si>
    <t>✅ 2. Tách rõ test case “homepage” vs “module chức năng”</t>
  </si>
  <si>
    <t>Thành phần</t>
  </si>
  <si>
    <t>Test ở homepage</t>
  </si>
  <si>
    <t>Test ở module riêng</t>
  </si>
  <si>
    <t>Thanh tìm kiếm</t>
  </si>
  <si>
    <t>Hiển thị, có thể click</t>
  </si>
  <si>
    <t>Trả kết quả đúng, gợi ý, phân trang</t>
  </si>
  <si>
    <t>Sản phẩm nổi bật</t>
  </si>
  <si>
    <t>Hiển thị đúng ảnh, tên, giá</t>
  </si>
  <si>
    <t>Logic hiển thị, lọc, sắp xếp</t>
  </si>
  <si>
    <t>Nút “Thêm vào giỏ”</t>
  </si>
  <si>
    <t>Có hiển thị, có thể click</t>
  </si>
  <si>
    <t>Thêm đúng sản phẩm, cập nhật giỏ</t>
  </si>
  <si>
    <t>Banner</t>
  </si>
  <si>
    <t>Có hiển thị, điều hướng đúng</t>
  </si>
  <si>
    <t>Quản lý nội dung, thời gian hiển thị</t>
  </si>
  <si>
    <t>Menu</t>
  </si>
  <si>
    <t>Hiển thị đúng danh mục, phân loại</t>
  </si>
  <si>
    <t>Footer</t>
  </si>
  <si>
    <t>Có hiển thị, link hoạt động</t>
  </si>
  <si>
    <t>Nội dung chính sách, CMS</t>
  </si>
  <si>
    <t>🧠 Gợi ý phân loại test case cho homepage:</t>
  </si>
  <si>
    <r>
      <t xml:space="preserve">Nếu bạn đang xây dựng test suite cho toàn bộ hệ thống, mình có thể giúp bạn </t>
    </r>
    <r>
      <rPr>
        <b/>
        <sz val="11"/>
        <color theme="1"/>
        <rFont val="Calibri"/>
        <family val="2"/>
        <scheme val="minor"/>
      </rPr>
      <t>phân nhóm test case theo module</t>
    </r>
    <r>
      <rPr>
        <sz val="11"/>
        <color theme="1"/>
        <rFont val="Calibri"/>
        <family val="2"/>
        <scheme val="minor"/>
      </rPr>
      <t xml:space="preserve">, hoặc tạo </t>
    </r>
    <r>
      <rPr>
        <b/>
        <sz val="11"/>
        <color theme="1"/>
        <rFont val="Calibri"/>
        <family val="2"/>
        <scheme val="minor"/>
      </rPr>
      <t>traceability matrix</t>
    </r>
    <r>
      <rPr>
        <sz val="11"/>
        <color theme="1"/>
        <rFont val="Calibri"/>
        <family val="2"/>
        <scheme val="minor"/>
      </rPr>
      <t xml:space="preserve"> để tránh trùng lặp và thiếu sót. Bạn muốn mình hỗ trợ theo hướng đó không?</t>
    </r>
  </si>
  <si>
    <t>Shipment Info</t>
  </si>
  <si>
    <t>Homepage – Display products, banners, categories, promotions</t>
  </si>
  <si>
    <t>Search – Keyword search, suggestions, no results handling</t>
  </si>
  <si>
    <t>Product Listing – Filtering, sorting, pagination</t>
  </si>
  <si>
    <t>Product Detail Page (PDP) – Images, description, price, stock, variants (color/size), reviews</t>
  </si>
  <si>
    <t>Shopping Cart – Add/remove/update quantity, apply discount codes</t>
  </si>
  <si>
    <t>Shipment Info – Enter address, select delivery/payment method, calculate shipping fee</t>
  </si>
  <si>
    <t>Online Payment – Redirect, transaction status handling, double-click protection</t>
  </si>
  <si>
    <t>User Account – Register, login, forgot password, order history</t>
  </si>
  <si>
    <t>Order – Create order, confirmation email, order status</t>
  </si>
  <si>
    <t>CMS &amp; Policies – Contact page, terms &amp; conditions, privacy policy</t>
  </si>
  <si>
    <t>Content &amp; Policies</t>
  </si>
  <si>
    <t>Homepage</t>
  </si>
  <si>
    <t>Search</t>
  </si>
  <si>
    <t>Shopping Cart</t>
  </si>
  <si>
    <t>Payment</t>
  </si>
  <si>
    <t>User Account</t>
  </si>
  <si>
    <t>Order Manage</t>
  </si>
  <si>
    <t>Product Category</t>
  </si>
  <si>
    <t>Product Detail</t>
  </si>
  <si>
    <r>
      <t xml:space="preserve">Tuyệt vời, Top! Khi bạn thực hiện </t>
    </r>
    <r>
      <rPr>
        <b/>
        <sz val="11"/>
        <color theme="1"/>
        <rFont val="Calibri"/>
        <family val="2"/>
        <scheme val="minor"/>
      </rPr>
      <t>manual functional testing</t>
    </r>
    <r>
      <rPr>
        <sz val="11"/>
        <color theme="1"/>
        <rFont val="Calibri"/>
        <scheme val="minor"/>
      </rPr>
      <t xml:space="preserve"> cho phần </t>
    </r>
    <r>
      <rPr>
        <b/>
        <sz val="11"/>
        <color theme="1"/>
        <rFont val="Calibri"/>
        <family val="2"/>
        <scheme val="minor"/>
      </rPr>
      <t>menu sản phẩm dropdown</t>
    </r>
    <r>
      <rPr>
        <sz val="11"/>
        <color theme="1"/>
        <rFont val="Calibri"/>
        <scheme val="minor"/>
      </rPr>
      <t xml:space="preserve"> như trong giao diện của website MORIITALIA, bạn nên tập trung vào các khía cạnh sau để đảm bảo chức năng hoạt động đúng và trải nghiệm người dùng mượt mà.</t>
    </r>
  </si>
  <si>
    <t>✅ Checklist Functional Test cho Menu Dropdown Sản Phẩm</t>
  </si>
  <si>
    <t>1. Hiển thị và tương tác</t>
  </si>
  <si>
    <t>[ ] Menu chính có hiển thị đúng các danh mục (ví dụ: Nồi - Chảo, Dao - Kéo, v.v.)</t>
  </si>
  <si>
    <t>[ ] Khi click hoặc hover vào danh mục, dropdown có hiển thị đúng các mục con</t>
  </si>
  <si>
    <t>[ ] Dropdown đóng/mở đúng cách khi click ra ngoài hoặc di chuột đi</t>
  </si>
  <si>
    <t>[ ] Các mục con có thể click được và dẫn đến đúng trang sản phẩm</t>
  </si>
  <si>
    <t>2. Điều hướng (Navigation)</t>
  </si>
  <si>
    <t>[ ] Click vào từng mục con có dẫn đến đúng URL hoặc trang sản phẩm tương ứng</t>
  </si>
  <si>
    <t>[ ] Breadcrumb (nếu có) hiển thị đúng vị trí trong danh mục</t>
  </si>
  <si>
    <t>3. Tính năng động (Dynamic Behavior)</t>
  </si>
  <si>
    <t>[ ] Dropdown hoạt động trên nhiều trình duyệt (Chrome, Firefox, Safari…)</t>
  </si>
  <si>
    <t>[ ] Dropdown hoạt động trên nhiều thiết bị (desktop, tablet, mobile)</t>
  </si>
  <si>
    <t>[ ] Responsive: Menu không bị vỡ layout khi thu/phóng màn hình</t>
  </si>
  <si>
    <t>4. Tính năng tìm kiếm hoặc lọc (nếu có)</t>
  </si>
  <si>
    <t>[ ] Có thể tìm kiếm sản phẩm trong danh mục dropdown (nếu có ô tìm kiếm)</t>
  </si>
  <si>
    <t>[ ] Bộ lọc hoạt động đúng (ví dụ: lọc theo chất liệu, giá, thương hiệu…)</t>
  </si>
  <si>
    <t>5. Kiểm tra dữ liệu hiển thị</t>
  </si>
  <si>
    <t>[ ] Tên sản phẩm hiển thị đúng, không bị lỗi font hoặc tràn dòng</t>
  </si>
  <si>
    <t>[ ] Hình ảnh sản phẩm (nếu có trong dropdown) hiển thị đúng kích thước</t>
  </si>
  <si>
    <t>[ ] Giá, khuyến mãi, nhãn tag (nếu có) hiển thị chính xác</t>
  </si>
  <si>
    <t>6. Kiểm tra lỗi và xử lý ngoại lệ</t>
  </si>
  <si>
    <t>[ ] Dropdown không bị lỗi JavaScript khi click nhanh nhiều lần</t>
  </si>
  <si>
    <t>[ ] Nếu không có sản phẩm trong danh mục, hiển thị thông báo hợp lý (ví dụ: “Không có sản phẩm nào”)</t>
  </si>
  <si>
    <t>[ ] Kiểm tra console log để đảm bảo không có lỗi 404, 500, hoặc JS error</t>
  </si>
  <si>
    <t>🧪 Gợi ý thêm cho Manual Testing:</t>
  </si>
  <si>
    <r>
      <t xml:space="preserve">Dùng </t>
    </r>
    <r>
      <rPr>
        <b/>
        <sz val="11"/>
        <color theme="1"/>
        <rFont val="Calibri"/>
        <family val="2"/>
        <scheme val="minor"/>
      </rPr>
      <t>DevTools</t>
    </r>
    <r>
      <rPr>
        <sz val="11"/>
        <color theme="1"/>
        <rFont val="Calibri"/>
        <scheme val="minor"/>
      </rPr>
      <t xml:space="preserve"> để kiểm tra các event listener (click, hover)</t>
    </r>
  </si>
  <si>
    <r>
      <t xml:space="preserve">Kiểm tra </t>
    </r>
    <r>
      <rPr>
        <b/>
        <sz val="11"/>
        <color theme="1"/>
        <rFont val="Calibri"/>
        <family val="2"/>
        <scheme val="minor"/>
      </rPr>
      <t>accessibility</t>
    </r>
    <r>
      <rPr>
        <sz val="11"/>
        <color theme="1"/>
        <rFont val="Calibri"/>
        <scheme val="minor"/>
      </rPr>
      <t>: có thể điều hướng bằng bàn phím (Tab, Enter)</t>
    </r>
  </si>
  <si>
    <r>
      <t xml:space="preserve">Kiểm tra </t>
    </r>
    <r>
      <rPr>
        <b/>
        <sz val="11"/>
        <color theme="1"/>
        <rFont val="Calibri"/>
        <family val="2"/>
        <scheme val="minor"/>
      </rPr>
      <t>loading time</t>
    </r>
    <r>
      <rPr>
        <sz val="11"/>
        <color theme="1"/>
        <rFont val="Calibri"/>
        <scheme val="minor"/>
      </rPr>
      <t>: dropdown có bị delay hoặc giật lag không</t>
    </r>
  </si>
  <si>
    <t>Nếu bạn đang viết test case cho phần này, mình có thể giúp bạn tạo một bộ test case chi tiết theo định dạng chuẩn. Bạn muốn kiểm tra trên desktop hay mobile trước?</t>
  </si>
  <si>
    <t>24/09/2025</t>
  </si>
  <si>
    <t>Functional Testing Web (eCommerce) Moriitalia.com</t>
  </si>
  <si>
    <t xml:space="preserve"> TEST REPORT</t>
  </si>
  <si>
    <t>Moriitalia.com</t>
  </si>
  <si>
    <t>Google Chrome Web Browser</t>
  </si>
  <si>
    <t>Hoàng Đỉnh</t>
  </si>
  <si>
    <t>HomePage</t>
  </si>
  <si>
    <t>_ Perform visual testing of the homepage interface.</t>
  </si>
  <si>
    <t>_ Visit the URL:
Moriitalia.com</t>
  </si>
  <si>
    <t>_ Reach the page successfully.</t>
  </si>
  <si>
    <t>_ Verify Header (Logo, Navigation Link)</t>
  </si>
  <si>
    <t>_ Verify Search Product</t>
  </si>
  <si>
    <t xml:space="preserve">_ Input product name "Nồi Cơm"
_ Press Enter or click on search icon </t>
  </si>
  <si>
    <t>_ Display text box, placeholder "Tìm theo tên sản phẩm, thương hiệu," and search icon by default.
_ Show dropdown list "Nồi Cơm" when typing and allow user click to access detailed product page.</t>
  </si>
  <si>
    <t>_ Verify Login / Registration</t>
  </si>
  <si>
    <t xml:space="preserve">_ Hover mouse on Login / Registration area.
</t>
  </si>
  <si>
    <t>_ Verify Dropdown list Product Category</t>
  </si>
  <si>
    <t>_ Reach the page successfully.
_ Hover mouse on Dropdown list Product Category area.</t>
  </si>
  <si>
    <t>_ Display fully 8 columns: "Dụng Cụ Nấu Ăn", "Phụ Kiện Làm Bếp", "Dao - Kéo", "Dụng Cụ Làm Bánh", "Đồ Dùng Bàn Ăn", "Bình Giữ Nhiệt", "Điện Gia Dụng", "Bảo Quản Thực Phẩm", "Quà Tặng".
_ Hovering over each category displays the corresponding product list.
_ Ensure user can click dropdown list under each product category.</t>
  </si>
  <si>
    <t>_ Verify Banner Events</t>
  </si>
  <si>
    <t>_ Verify Product Image Category</t>
  </si>
  <si>
    <t>_ Verify New Arrival</t>
  </si>
  <si>
    <t>_ Verify Must-Have Household Items</t>
  </si>
  <si>
    <t>_ Verify Partner Brands</t>
  </si>
  <si>
    <t>_ Banner events show clearly image with no blur or broken.
_ Can navigate button to check previous and next banner.
_ Allow user click to see contents on banner.</t>
  </si>
  <si>
    <t>_ Display all product by image category.
_ Ensure label name as the same with image contents.
_ Allow user click to access product category.</t>
  </si>
  <si>
    <t>_ Reach the page successfully.
_ Scrolling down to Product Image Category</t>
  </si>
  <si>
    <t>_ Reach the page successfully.
_ Scrolling down to New Arrival</t>
  </si>
  <si>
    <t>_ Product show clearly image with no blur or broken.
_ Have label name and price under image.
_ Can navigate button to check previous and next product.
_ Allow user click to see product detail.</t>
  </si>
  <si>
    <t>_ Reach the page successfully.
_ Scrolling down to Must-Have Household Items</t>
  </si>
  <si>
    <t>_ Reach the page successfully.
_ Scrolling down to Partner Brands</t>
  </si>
  <si>
    <t>_ Reach the page successfully.
_ Scrolling down to bottom page.</t>
  </si>
  <si>
    <t>_ Label "Moriitalia Luxury" will be highlighted show on page.
_ Partner Brands show clearly image with no blur or broken. 
_ User can press the image brand to see more information.</t>
  </si>
  <si>
    <t>_ Display Icon Moriitalia and Navigation Link by default.
_ Hover on the icon and navigation link will changes state of cursor.
_ Activate the icon will move to homepage, click on navigation link will redirect correct page.</t>
  </si>
  <si>
    <t xml:space="preserve">_ _ The homepage interface will present all core features and including the following fields:
+ Header ( Logo, Navigation Link)
+ Search Product
+ Login / Registration
+ Dropdown list Product Category
+ Banner Events
+ Product Image Category
+ New arrival
+ Must-Have Household Items
+ Partner Brands
+ Footer </t>
  </si>
  <si>
    <t xml:space="preserve">_ System will display link Contact, Customer Support, Career and Social Media icon, Payment icon.
_ Verify that the links or Social Media icon will redirect to the intended webpage and no links are broken.
</t>
  </si>
  <si>
    <t>_ Verify Footer Link</t>
  </si>
  <si>
    <t xml:space="preserve">_ Footer text area will show correctly: 
+ Company infor (name, founding year, tax code, liscense number).
+ Hotline and email.
+ Headquarter, store and factory adress.
</t>
  </si>
  <si>
    <t xml:space="preserve">_ Verify Footer Text </t>
  </si>
  <si>
    <t>1.1 Check Registration Interface</t>
  </si>
  <si>
    <t>1.2 Check Registration Functional</t>
  </si>
  <si>
    <t>3.1 Check Registration Interface</t>
  </si>
  <si>
    <t>3.2 Check Registration Functional</t>
  </si>
  <si>
    <t>2.1 Check Login Interface</t>
  </si>
  <si>
    <t>2.2 Check Login Functional</t>
  </si>
  <si>
    <t>_Visit the URL: Moriitalia.com</t>
  </si>
  <si>
    <t>_ Verify UI of Registration</t>
  </si>
  <si>
    <t xml:space="preserve">_ Mouse hover on "Đăng Nhập / Đăng Ký" label or        icon.
_ Click on internal link "Đăng Ký".
</t>
  </si>
  <si>
    <t xml:space="preserve">_ The Registration interface will present the following fields:
+ Textbox "Họ và Tên", "Email","Điện thoại", "Mậu Khẩu", "Xác Nhận Mật Khẩu".
+ All related label and placeholder with textbox.
+ Checkbox "Tôi đã đọc và đồng ý với Chính sách và Qui Định" uncheck by default.
+ Button "Đăng Ký".
</t>
  </si>
  <si>
    <t>_ Verify all Textbox</t>
  </si>
  <si>
    <t>_ Verify Label and Placeholder</t>
  </si>
  <si>
    <t>_ Verify Checkbox</t>
  </si>
  <si>
    <t>_ Verify Button "Đăng Ký"</t>
  </si>
  <si>
    <t>_ Display "Đăng Nhập / Đăng Ký" link, icon            by default.
_ Hover link or icon will show pop-up Login and hide it when the cursor leaves the login area.
_ When click on label "Đăng Nhập / Đăng Ký" or login icon, pop-up will show allow user typing email, password to sign-in.</t>
  </si>
  <si>
    <t>_ All related label and placeholder will show clearly and correct with
textbox content.
_ The placeholder will automatically disappear when the user starts typing.</t>
  </si>
  <si>
    <t>_ Text box "Họ và Tên" will show , only allows users to enter up to 30 characters.
_ Text box "Email" will show, allow user enter character, number with format user@domain.
_ Text box "Điện thoại" will show, only allows users to enter number.
_ Text box " Mật Khẩu" will show, character are hiden when typing.
_ Text box " Xác Nhận Mật Khẩu" will show, character are hiden when typing.</t>
  </si>
  <si>
    <t>_ Checkbox will show label "Tôi đã đọc và đồng ý với Chính sách và Quy định" and uncheck by default.
_ Allow user enable, disable by click on.
_ When the mouse hovers over the checkbox, its border changes color.</t>
  </si>
  <si>
    <t>_ Button "Đăng Ký" will show on page.
_ Allow user click on to Registration.
_ Hovering over the button triggers a glowing effect that lights up the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</si>
</sst>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0"/>
  </numFmts>
  <fonts count="42" x14ac:knownFonts="1">
    <font>
      <sz val="11"/>
      <color theme="1"/>
      <name val="Calibri"/>
      <scheme val="minor"/>
    </font>
    <font>
      <sz val="11"/>
      <color theme="1"/>
      <name val="Calibri"/>
      <family val="2"/>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sz val="10"/>
      <color rgb="FFFFFFFF"/>
      <name val="Tahoma"/>
      <family val="2"/>
    </font>
    <font>
      <b/>
      <sz val="10"/>
      <color rgb="FF0000FF"/>
      <name val="Tahoma"/>
      <family val="2"/>
    </font>
    <font>
      <sz val="10"/>
      <color rgb="FF000000"/>
      <name val="Tahoma"/>
      <family val="2"/>
    </font>
    <font>
      <i/>
      <sz val="10"/>
      <color rgb="FFFF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b/>
      <sz val="10"/>
      <color theme="8"/>
      <name val="Tahoma"/>
      <family val="2"/>
    </font>
    <font>
      <sz val="10"/>
      <color theme="8"/>
      <name val="Tahoma"/>
      <family val="2"/>
    </font>
    <font>
      <sz val="11"/>
      <color theme="8"/>
      <name val="Calibri"/>
      <family val="2"/>
    </font>
    <font>
      <i/>
      <sz val="10"/>
      <name val="Tahoma"/>
      <family val="2"/>
    </font>
    <font>
      <i/>
      <sz val="11"/>
      <name val="Calibri"/>
      <family val="2"/>
    </font>
    <font>
      <b/>
      <sz val="10"/>
      <color rgb="FFFF0000"/>
      <name val="Tahoma"/>
      <family val="2"/>
    </font>
    <font>
      <sz val="11"/>
      <color theme="1"/>
      <name val="Calibri"/>
      <family val="2"/>
      <scheme val="minor"/>
    </font>
    <font>
      <b/>
      <sz val="13.5"/>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b/>
      <i/>
      <u/>
      <sz val="11"/>
      <color rgb="FF0070C0"/>
      <name val="Calibri"/>
      <family val="2"/>
      <scheme val="minor"/>
    </font>
    <font>
      <b/>
      <u/>
      <sz val="11"/>
      <color theme="10"/>
      <name val="Calibri"/>
      <family val="2"/>
      <scheme val="minor"/>
    </font>
    <font>
      <b/>
      <sz val="18"/>
      <color theme="1"/>
      <name val="Calibri"/>
      <family val="2"/>
      <scheme val="minor"/>
    </font>
    <font>
      <i/>
      <sz val="10"/>
      <color rgb="FF00B050"/>
      <name val="Tahoma"/>
      <family val="2"/>
    </font>
    <font>
      <i/>
      <sz val="11"/>
      <color rgb="FF00B050"/>
      <name val="Calibri"/>
      <family val="2"/>
    </font>
    <font>
      <sz val="10"/>
      <name val="Tahoma"/>
      <family val="2"/>
    </font>
  </fonts>
  <fills count="11">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4" tint="0.79998168889431442"/>
        <bgColor indexed="64"/>
      </patternFill>
    </fill>
  </fills>
  <borders count="49">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4" fillId="0" borderId="0" applyNumberFormat="0" applyFill="0" applyBorder="0" applyAlignment="0" applyProtection="0"/>
  </cellStyleXfs>
  <cellXfs count="202">
    <xf numFmtId="0" fontId="0" fillId="0" borderId="0" xfId="0"/>
    <xf numFmtId="0" fontId="2" fillId="0" borderId="0" xfId="0" applyFont="1"/>
    <xf numFmtId="0" fontId="2" fillId="0" borderId="0" xfId="0" applyFont="1" applyAlignment="1">
      <alignment horizontal="left"/>
    </xf>
    <xf numFmtId="0" fontId="3" fillId="2" borderId="1" xfId="0" applyFont="1" applyFill="1" applyBorder="1" applyAlignment="1">
      <alignment horizontal="center" vertical="center"/>
    </xf>
    <xf numFmtId="0" fontId="4" fillId="0" borderId="2" xfId="0" applyFont="1" applyBorder="1" applyAlignment="1">
      <alignment horizontal="left" vertical="center"/>
    </xf>
    <xf numFmtId="0" fontId="2" fillId="0" borderId="0" xfId="0" applyFont="1" applyAlignment="1">
      <alignment horizontal="center" vertical="center"/>
    </xf>
    <xf numFmtId="0" fontId="7" fillId="2" borderId="1" xfId="0" applyFont="1" applyFill="1" applyBorder="1" applyAlignment="1">
      <alignment horizontal="left"/>
    </xf>
    <xf numFmtId="0" fontId="8" fillId="0" borderId="0" xfId="0" applyFont="1" applyAlignment="1">
      <alignment horizontal="left"/>
    </xf>
    <xf numFmtId="0" fontId="2" fillId="2" borderId="1" xfId="0" applyFont="1" applyFill="1" applyBorder="1"/>
    <xf numFmtId="0" fontId="2" fillId="0" borderId="4" xfId="0" applyFont="1" applyBorder="1"/>
    <xf numFmtId="164" fontId="2" fillId="0" borderId="5" xfId="0" applyNumberFormat="1" applyFont="1" applyBorder="1" applyAlignment="1">
      <alignment horizontal="left" vertical="center"/>
    </xf>
    <xf numFmtId="165" fontId="2" fillId="0" borderId="4" xfId="0" applyNumberFormat="1" applyFont="1" applyBorder="1" applyAlignment="1">
      <alignment horizontal="left"/>
    </xf>
    <xf numFmtId="0" fontId="2" fillId="0" borderId="0" xfId="0" applyFont="1" applyAlignment="1">
      <alignment vertical="center"/>
    </xf>
    <xf numFmtId="15" fontId="9" fillId="3" borderId="14" xfId="0" applyNumberFormat="1" applyFont="1" applyFill="1" applyBorder="1" applyAlignment="1">
      <alignment horizontal="left" vertical="center"/>
    </xf>
    <xf numFmtId="0" fontId="9" fillId="3" borderId="15" xfId="0" applyFont="1" applyFill="1" applyBorder="1" applyAlignment="1">
      <alignment horizontal="center" vertical="center"/>
    </xf>
    <xf numFmtId="0" fontId="9" fillId="3" borderId="16" xfId="0" applyFont="1" applyFill="1" applyBorder="1" applyAlignment="1">
      <alignment horizontal="center" vertical="center"/>
    </xf>
    <xf numFmtId="164" fontId="10" fillId="0" borderId="5" xfId="0" applyNumberFormat="1" applyFont="1" applyBorder="1" applyAlignment="1">
      <alignment horizontal="left" vertical="center"/>
    </xf>
    <xf numFmtId="0" fontId="2" fillId="0" borderId="5" xfId="0" applyFont="1" applyBorder="1" applyAlignment="1">
      <alignment horizontal="left" vertical="top"/>
    </xf>
    <xf numFmtId="15" fontId="2" fillId="0" borderId="5" xfId="0" applyNumberFormat="1" applyFont="1" applyBorder="1" applyAlignment="1">
      <alignment vertical="top" wrapText="1"/>
    </xf>
    <xf numFmtId="0" fontId="2" fillId="0" borderId="5" xfId="0" applyFont="1" applyBorder="1" applyAlignment="1">
      <alignment vertical="top" wrapText="1"/>
    </xf>
    <xf numFmtId="0" fontId="2" fillId="0" borderId="5" xfId="0" applyFont="1" applyBorder="1"/>
    <xf numFmtId="0" fontId="2" fillId="0" borderId="5" xfId="0" applyFont="1" applyBorder="1" applyAlignment="1">
      <alignment wrapText="1"/>
    </xf>
    <xf numFmtId="0" fontId="2" fillId="0" borderId="5" xfId="0" applyFont="1" applyBorder="1" applyAlignment="1">
      <alignment horizontal="center"/>
    </xf>
    <xf numFmtId="0" fontId="2" fillId="0" borderId="0" xfId="0" applyFont="1" applyAlignment="1">
      <alignment wrapText="1"/>
    </xf>
    <xf numFmtId="164" fontId="2" fillId="2" borderId="1" xfId="0" applyNumberFormat="1" applyFont="1" applyFill="1" applyBorder="1"/>
    <xf numFmtId="164" fontId="11" fillId="2" borderId="1" xfId="0" applyNumberFormat="1" applyFont="1" applyFill="1" applyBorder="1"/>
    <xf numFmtId="15" fontId="2" fillId="2" borderId="1" xfId="0" applyNumberFormat="1" applyFont="1" applyFill="1" applyBorder="1"/>
    <xf numFmtId="164" fontId="7" fillId="2" borderId="1" xfId="0" applyNumberFormat="1" applyFont="1" applyFill="1" applyBorder="1"/>
    <xf numFmtId="164" fontId="8" fillId="2" borderId="1" xfId="0" applyNumberFormat="1" applyFont="1" applyFill="1" applyBorder="1"/>
    <xf numFmtId="164" fontId="2" fillId="2" borderId="20" xfId="0" applyNumberFormat="1" applyFont="1" applyFill="1" applyBorder="1"/>
    <xf numFmtId="164" fontId="9" fillId="3" borderId="21" xfId="0" applyNumberFormat="1" applyFont="1" applyFill="1" applyBorder="1" applyAlignment="1">
      <alignment horizontal="center"/>
    </xf>
    <xf numFmtId="164" fontId="9" fillId="3" borderId="22" xfId="0" applyNumberFormat="1" applyFont="1" applyFill="1" applyBorder="1" applyAlignment="1">
      <alignment horizontal="center"/>
    </xf>
    <xf numFmtId="164" fontId="9" fillId="3" borderId="22" xfId="0" applyNumberFormat="1" applyFont="1" applyFill="1" applyBorder="1" applyAlignment="1">
      <alignment horizontal="center" wrapText="1"/>
    </xf>
    <xf numFmtId="164" fontId="9" fillId="3" borderId="23" xfId="0" applyNumberFormat="1" applyFont="1" applyFill="1" applyBorder="1" applyAlignment="1">
      <alignment horizontal="center"/>
    </xf>
    <xf numFmtId="164" fontId="9" fillId="3" borderId="24" xfId="0" applyNumberFormat="1" applyFont="1" applyFill="1" applyBorder="1" applyAlignment="1">
      <alignment horizontal="center" wrapText="1"/>
    </xf>
    <xf numFmtId="1" fontId="2" fillId="0" borderId="25" xfId="0" applyNumberFormat="1" applyFont="1" applyBorder="1" applyAlignment="1">
      <alignment horizontal="center"/>
    </xf>
    <xf numFmtId="1" fontId="2"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9"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2" fillId="2" borderId="1" xfId="0" applyNumberFormat="1" applyFont="1" applyFill="1" applyBorder="1" applyAlignment="1">
      <alignment horizontal="center"/>
    </xf>
    <xf numFmtId="10" fontId="2" fillId="2" borderId="1" xfId="0" applyNumberFormat="1" applyFont="1" applyFill="1" applyBorder="1" applyAlignment="1">
      <alignment horizontal="center"/>
    </xf>
    <xf numFmtId="9" fontId="2" fillId="2" borderId="1" xfId="0" applyNumberFormat="1" applyFont="1" applyFill="1" applyBorder="1" applyAlignment="1">
      <alignment horizontal="center"/>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1" fillId="2" borderId="30" xfId="0" applyNumberFormat="1" applyFont="1" applyFill="1" applyBorder="1" applyAlignment="1">
      <alignment horizontal="left" vertical="top" wrapText="1"/>
    </xf>
    <xf numFmtId="164" fontId="2"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left" vertical="top" wrapText="1"/>
    </xf>
    <xf numFmtId="0" fontId="10"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1" fillId="2" borderId="32" xfId="0" applyNumberFormat="1" applyFont="1" applyFill="1" applyBorder="1" applyAlignment="1">
      <alignment horizontal="left" vertical="top" wrapText="1"/>
    </xf>
    <xf numFmtId="164"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3"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4"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5" xfId="0" applyFont="1" applyFill="1" applyBorder="1" applyAlignment="1">
      <alignment horizontal="center" vertical="top"/>
    </xf>
    <xf numFmtId="0" fontId="15" fillId="2" borderId="36" xfId="0" applyFont="1" applyFill="1" applyBorder="1" applyAlignment="1">
      <alignment horizontal="center" vertical="top" wrapText="1"/>
    </xf>
    <xf numFmtId="0" fontId="15" fillId="2" borderId="37" xfId="0" applyFont="1" applyFill="1" applyBorder="1" applyAlignment="1">
      <alignment horizontal="center" vertical="top" wrapText="1"/>
    </xf>
    <xf numFmtId="9" fontId="12" fillId="2" borderId="38" xfId="0" applyNumberFormat="1" applyFont="1" applyFill="1" applyBorder="1" applyAlignment="1">
      <alignment horizontal="left" vertical="top"/>
    </xf>
    <xf numFmtId="3" fontId="15" fillId="2" borderId="39" xfId="0" applyNumberFormat="1" applyFont="1" applyFill="1" applyBorder="1" applyAlignment="1">
      <alignment horizontal="left" vertical="top"/>
    </xf>
    <xf numFmtId="3" fontId="15" fillId="2" borderId="39" xfId="0" applyNumberFormat="1" applyFont="1" applyFill="1" applyBorder="1" applyAlignment="1">
      <alignment horizontal="left" vertical="top" wrapText="1"/>
    </xf>
    <xf numFmtId="3" fontId="15" fillId="2" borderId="40"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9" fillId="3" borderId="5" xfId="0" applyNumberFormat="1" applyFont="1" applyFill="1" applyBorder="1" applyAlignment="1">
      <alignment horizontal="left" vertical="top" wrapText="1"/>
    </xf>
    <xf numFmtId="164" fontId="9" fillId="3" borderId="5" xfId="0" applyNumberFormat="1" applyFont="1" applyFill="1" applyBorder="1" applyAlignment="1">
      <alignment horizontal="center" vertical="center" wrapText="1"/>
    </xf>
    <xf numFmtId="0" fontId="9" fillId="3" borderId="5" xfId="0" applyFont="1" applyFill="1" applyBorder="1" applyAlignment="1">
      <alignment horizontal="center" vertical="center" wrapText="1"/>
    </xf>
    <xf numFmtId="164" fontId="12" fillId="2" borderId="1" xfId="0" applyNumberFormat="1" applyFont="1" applyFill="1" applyBorder="1" applyAlignment="1">
      <alignment horizontal="left" vertical="top" wrapText="1"/>
    </xf>
    <xf numFmtId="164" fontId="11" fillId="4" borderId="1" xfId="0" applyNumberFormat="1" applyFont="1" applyFill="1" applyBorder="1" applyAlignment="1">
      <alignment horizontal="left" vertical="top"/>
    </xf>
    <xf numFmtId="164" fontId="11" fillId="4" borderId="1" xfId="0" applyNumberFormat="1" applyFont="1" applyFill="1" applyBorder="1" applyAlignment="1">
      <alignment horizontal="left" vertical="top" wrapText="1"/>
    </xf>
    <xf numFmtId="164" fontId="2" fillId="4" borderId="1" xfId="0" applyNumberFormat="1" applyFont="1" applyFill="1" applyBorder="1" applyAlignment="1">
      <alignment horizontal="center" vertical="center"/>
    </xf>
    <xf numFmtId="0" fontId="2" fillId="4" borderId="41" xfId="0" applyFont="1" applyFill="1" applyBorder="1" applyAlignment="1">
      <alignment horizontal="center" vertical="center" wrapText="1"/>
    </xf>
    <xf numFmtId="164" fontId="12" fillId="2" borderId="1" xfId="0" applyNumberFormat="1" applyFont="1" applyFill="1" applyBorder="1" applyAlignment="1">
      <alignment horizontal="left" vertical="top"/>
    </xf>
    <xf numFmtId="164" fontId="10" fillId="0" borderId="5" xfId="0" applyNumberFormat="1" applyFont="1" applyBorder="1" applyAlignment="1">
      <alignment horizontal="center" vertical="center" wrapText="1"/>
    </xf>
    <xf numFmtId="0" fontId="2" fillId="0" borderId="5" xfId="0" applyFont="1" applyBorder="1" applyAlignment="1">
      <alignment horizontal="left" vertical="top" wrapText="1"/>
    </xf>
    <xf numFmtId="0" fontId="10" fillId="0" borderId="5" xfId="0" applyFont="1" applyBorder="1" applyAlignment="1">
      <alignment horizontal="left" vertical="top" wrapText="1"/>
    </xf>
    <xf numFmtId="164" fontId="2" fillId="0" borderId="5"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18" fillId="0" borderId="0" xfId="0" applyFont="1" applyAlignment="1">
      <alignment vertical="top"/>
    </xf>
    <xf numFmtId="164" fontId="2" fillId="5" borderId="5" xfId="0" applyNumberFormat="1" applyFont="1" applyFill="1" applyBorder="1" applyAlignment="1">
      <alignment horizontal="center" vertical="center" wrapText="1"/>
    </xf>
    <xf numFmtId="0" fontId="2" fillId="5" borderId="5" xfId="0" applyFont="1" applyFill="1" applyBorder="1" applyAlignment="1">
      <alignment horizontal="center" vertical="center" wrapText="1"/>
    </xf>
    <xf numFmtId="0" fontId="18" fillId="0" borderId="0" xfId="0" applyFont="1" applyAlignment="1">
      <alignment horizontal="left" vertical="top"/>
    </xf>
    <xf numFmtId="0" fontId="2" fillId="0" borderId="0" xfId="0" applyFont="1" applyAlignment="1">
      <alignment horizontal="left" vertical="top" wrapText="1"/>
    </xf>
    <xf numFmtId="0" fontId="18" fillId="0" borderId="0" xfId="0" applyFont="1" applyAlignment="1">
      <alignment horizontal="left" wrapText="1"/>
    </xf>
    <xf numFmtId="0" fontId="2"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42" xfId="0" applyNumberFormat="1" applyFont="1" applyFill="1" applyBorder="1" applyAlignment="1">
      <alignment horizontal="left" vertical="top" wrapText="1"/>
    </xf>
    <xf numFmtId="164" fontId="19" fillId="2" borderId="43"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4"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30" xfId="0" applyNumberFormat="1" applyFont="1" applyFill="1" applyBorder="1" applyAlignment="1">
      <alignment horizontal="left" vertical="top" wrapText="1"/>
    </xf>
    <xf numFmtId="164" fontId="22" fillId="2" borderId="34" xfId="0" applyNumberFormat="1" applyFont="1" applyFill="1" applyBorder="1" applyAlignment="1">
      <alignment horizontal="left" vertical="top" wrapText="1"/>
    </xf>
    <xf numFmtId="164" fontId="22" fillId="2" borderId="42" xfId="0" applyNumberFormat="1" applyFont="1" applyFill="1" applyBorder="1" applyAlignment="1">
      <alignment horizontal="left" vertical="top" wrapText="1"/>
    </xf>
    <xf numFmtId="164" fontId="22" fillId="2" borderId="45"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3"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4" xfId="0" applyFont="1" applyFill="1" applyBorder="1" applyAlignment="1">
      <alignment horizontal="left" vertical="top" wrapText="1"/>
    </xf>
    <xf numFmtId="3" fontId="21" fillId="2" borderId="38"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6"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8" borderId="5" xfId="0" applyFont="1" applyFill="1" applyBorder="1" applyAlignment="1">
      <alignment horizontal="center" vertical="center"/>
    </xf>
    <xf numFmtId="0" fontId="24" fillId="9" borderId="5" xfId="0" applyFont="1" applyFill="1" applyBorder="1" applyAlignment="1">
      <alignment vertical="center"/>
    </xf>
    <xf numFmtId="0" fontId="18" fillId="9" borderId="5" xfId="0" applyFont="1" applyFill="1" applyBorder="1" applyAlignment="1">
      <alignment horizontal="center" vertical="center"/>
    </xf>
    <xf numFmtId="0" fontId="18" fillId="9"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 fillId="0" borderId="5" xfId="0" quotePrefix="1" applyNumberFormat="1" applyFont="1" applyBorder="1" applyAlignment="1">
      <alignment horizontal="left" vertical="center"/>
    </xf>
    <xf numFmtId="0" fontId="25" fillId="2" borderId="5" xfId="0" applyFont="1" applyFill="1" applyBorder="1" applyAlignment="1">
      <alignment horizontal="left"/>
    </xf>
    <xf numFmtId="0" fontId="25" fillId="0" borderId="0" xfId="0" applyFont="1" applyAlignment="1">
      <alignment horizontal="left"/>
    </xf>
    <xf numFmtId="164" fontId="25" fillId="2" borderId="1" xfId="0" applyNumberFormat="1" applyFont="1" applyFill="1" applyBorder="1"/>
    <xf numFmtId="2" fontId="30" fillId="2" borderId="1" xfId="0" applyNumberFormat="1" applyFont="1" applyFill="1" applyBorder="1" applyAlignment="1">
      <alignment horizontal="right" wrapText="1"/>
    </xf>
    <xf numFmtId="0" fontId="33" fillId="0" borderId="0" xfId="0" applyFont="1" applyAlignment="1">
      <alignment horizontal="center" vertical="center" wrapText="1"/>
    </xf>
    <xf numFmtId="0" fontId="31" fillId="0" borderId="0" xfId="0" applyFont="1" applyAlignment="1">
      <alignment vertical="center" wrapText="1"/>
    </xf>
    <xf numFmtId="0" fontId="33" fillId="0" borderId="0" xfId="0" applyFont="1" applyAlignment="1">
      <alignment vertical="center" wrapText="1"/>
    </xf>
    <xf numFmtId="0" fontId="0" fillId="0" borderId="0" xfId="0" applyAlignment="1">
      <alignment wrapText="1"/>
    </xf>
    <xf numFmtId="0" fontId="32" fillId="0" borderId="0" xfId="0" applyFont="1" applyAlignment="1">
      <alignment vertical="center" wrapText="1"/>
    </xf>
    <xf numFmtId="0" fontId="32" fillId="0" borderId="0" xfId="0" applyFont="1" applyAlignment="1">
      <alignment vertical="center"/>
    </xf>
    <xf numFmtId="0" fontId="0" fillId="0" borderId="0" xfId="0" applyAlignment="1">
      <alignment horizontal="left" vertical="center" indent="1"/>
    </xf>
    <xf numFmtId="0" fontId="33" fillId="0" borderId="0" xfId="0" applyFont="1" applyAlignment="1">
      <alignment horizontal="left" vertical="center" indent="1"/>
    </xf>
    <xf numFmtId="0" fontId="31" fillId="0" borderId="0" xfId="0" applyFont="1"/>
    <xf numFmtId="0" fontId="35" fillId="0" borderId="0" xfId="0" applyFont="1" applyAlignment="1">
      <alignment vertical="center"/>
    </xf>
    <xf numFmtId="0" fontId="31" fillId="0" borderId="0" xfId="0" applyFont="1" applyAlignment="1">
      <alignment horizontal="left" vertical="center" indent="1"/>
    </xf>
    <xf numFmtId="164" fontId="2" fillId="2" borderId="19" xfId="0" applyNumberFormat="1" applyFont="1" applyFill="1" applyBorder="1"/>
    <xf numFmtId="164" fontId="36" fillId="0" borderId="26" xfId="1" applyNumberFormat="1" applyFont="1" applyBorder="1"/>
    <xf numFmtId="0" fontId="37" fillId="0" borderId="19" xfId="1" applyFont="1" applyFill="1" applyBorder="1"/>
    <xf numFmtId="0" fontId="38" fillId="0" borderId="0" xfId="0" applyFont="1" applyAlignment="1">
      <alignment vertical="center"/>
    </xf>
    <xf numFmtId="0" fontId="2" fillId="0" borderId="5" xfId="0" applyFont="1" applyBorder="1" applyAlignment="1">
      <alignment horizontal="left" vertical="center" wrapText="1"/>
    </xf>
    <xf numFmtId="164" fontId="41" fillId="0" borderId="5" xfId="0" applyNumberFormat="1" applyFont="1" applyBorder="1" applyAlignment="1">
      <alignment horizontal="center" vertical="center" wrapText="1"/>
    </xf>
    <xf numFmtId="0" fontId="5" fillId="0" borderId="2" xfId="0" applyFont="1" applyBorder="1" applyAlignment="1">
      <alignment horizontal="center" vertical="center"/>
    </xf>
    <xf numFmtId="0" fontId="6" fillId="0" borderId="3" xfId="0" applyFont="1" applyBorder="1"/>
    <xf numFmtId="0" fontId="6" fillId="0" borderId="4" xfId="0" applyFont="1" applyBorder="1"/>
    <xf numFmtId="0" fontId="28" fillId="0" borderId="2" xfId="0" applyFont="1" applyBorder="1" applyAlignment="1">
      <alignment horizontal="left"/>
    </xf>
    <xf numFmtId="0" fontId="29" fillId="0" borderId="3" xfId="0" applyFont="1" applyBorder="1"/>
    <xf numFmtId="0" fontId="29" fillId="0" borderId="4" xfId="0" applyFont="1" applyBorder="1"/>
    <xf numFmtId="0" fontId="39" fillId="0" borderId="2" xfId="0" applyFont="1" applyBorder="1" applyAlignment="1">
      <alignment horizontal="left"/>
    </xf>
    <xf numFmtId="0" fontId="40" fillId="0" borderId="3" xfId="0" applyFont="1" applyBorder="1"/>
    <xf numFmtId="0" fontId="40" fillId="0" borderId="4" xfId="0" applyFont="1" applyBorder="1"/>
    <xf numFmtId="0" fontId="25" fillId="2" borderId="6" xfId="0" applyFont="1" applyFill="1" applyBorder="1" applyAlignment="1">
      <alignment horizontal="left" vertical="center"/>
    </xf>
    <xf numFmtId="0" fontId="27" fillId="0" borderId="10" xfId="0" applyFont="1" applyBorder="1"/>
    <xf numFmtId="0" fontId="26" fillId="0" borderId="7" xfId="0" applyFont="1" applyBorder="1" applyAlignment="1">
      <alignment horizontal="left" vertical="center"/>
    </xf>
    <xf numFmtId="0" fontId="27" fillId="0" borderId="8" xfId="0" applyFont="1" applyBorder="1"/>
    <xf numFmtId="0" fontId="27" fillId="0" borderId="9" xfId="0" applyFont="1" applyBorder="1"/>
    <xf numFmtId="0" fontId="27" fillId="0" borderId="11" xfId="0" applyFont="1" applyBorder="1"/>
    <xf numFmtId="0" fontId="27" fillId="0" borderId="12" xfId="0" applyFont="1" applyBorder="1"/>
    <xf numFmtId="0" fontId="27" fillId="0" borderId="13" xfId="0" applyFont="1" applyBorder="1"/>
    <xf numFmtId="164" fontId="2" fillId="2" borderId="2" xfId="0" applyNumberFormat="1" applyFont="1" applyFill="1" applyBorder="1" applyAlignment="1">
      <alignment horizontal="left"/>
    </xf>
    <xf numFmtId="164" fontId="7" fillId="2" borderId="34" xfId="0" quotePrefix="1" applyNumberFormat="1" applyFont="1" applyFill="1" applyBorder="1" applyAlignment="1">
      <alignment horizontal="left" vertical="center"/>
    </xf>
    <xf numFmtId="164" fontId="7" fillId="2" borderId="45" xfId="0" applyNumberFormat="1" applyFont="1" applyFill="1" applyBorder="1" applyAlignment="1">
      <alignment horizontal="left" vertical="center"/>
    </xf>
    <xf numFmtId="164" fontId="8" fillId="2" borderId="2" xfId="0" applyNumberFormat="1" applyFont="1" applyFill="1" applyBorder="1" applyAlignment="1">
      <alignment vertical="top"/>
    </xf>
    <xf numFmtId="164" fontId="5" fillId="2" borderId="17" xfId="0" applyNumberFormat="1" applyFont="1" applyFill="1" applyBorder="1" applyAlignment="1">
      <alignment horizontal="center"/>
    </xf>
    <xf numFmtId="0" fontId="6" fillId="0" borderId="18" xfId="0" applyFont="1" applyBorder="1"/>
    <xf numFmtId="0" fontId="6" fillId="0" borderId="19" xfId="0" applyFont="1" applyBorder="1"/>
    <xf numFmtId="164" fontId="12" fillId="2" borderId="34" xfId="0" applyNumberFormat="1" applyFont="1" applyFill="1" applyBorder="1" applyAlignment="1">
      <alignment horizontal="left" vertical="center"/>
    </xf>
    <xf numFmtId="164" fontId="12" fillId="2" borderId="45" xfId="0" applyNumberFormat="1" applyFont="1" applyFill="1" applyBorder="1" applyAlignment="1">
      <alignment horizontal="left" vertical="center"/>
    </xf>
    <xf numFmtId="164" fontId="8" fillId="2" borderId="34" xfId="0" applyNumberFormat="1" applyFont="1" applyFill="1" applyBorder="1" applyAlignment="1">
      <alignment horizontal="left"/>
    </xf>
    <xf numFmtId="0" fontId="6" fillId="0" borderId="45" xfId="0" applyFont="1" applyBorder="1"/>
    <xf numFmtId="164" fontId="2" fillId="2" borderId="34" xfId="0" applyNumberFormat="1" applyFont="1" applyFill="1" applyBorder="1" applyAlignment="1">
      <alignment horizontal="left"/>
    </xf>
    <xf numFmtId="164" fontId="2" fillId="2" borderId="45" xfId="0" applyNumberFormat="1" applyFont="1" applyFill="1" applyBorder="1" applyAlignment="1">
      <alignment horizontal="left"/>
    </xf>
    <xf numFmtId="0" fontId="25" fillId="2" borderId="34" xfId="0" applyFont="1" applyFill="1" applyBorder="1" applyAlignment="1">
      <alignment horizontal="left"/>
    </xf>
    <xf numFmtId="0" fontId="25" fillId="2" borderId="45" xfId="0" applyFont="1" applyFill="1" applyBorder="1" applyAlignment="1">
      <alignment horizontal="left"/>
    </xf>
    <xf numFmtId="164" fontId="2" fillId="2" borderId="2" xfId="0" applyNumberFormat="1" applyFont="1" applyFill="1" applyBorder="1" applyAlignment="1">
      <alignment horizontal="left" vertical="top" wrapText="1"/>
    </xf>
    <xf numFmtId="0" fontId="6" fillId="0" borderId="31" xfId="0" applyFont="1" applyBorder="1"/>
    <xf numFmtId="164" fontId="2"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xf numFmtId="164" fontId="2" fillId="0" borderId="36" xfId="0" applyNumberFormat="1" applyFont="1" applyBorder="1" applyAlignment="1">
      <alignment horizontal="center" vertical="center" wrapText="1"/>
    </xf>
    <xf numFmtId="0" fontId="2" fillId="0" borderId="36" xfId="0" applyFont="1" applyBorder="1" applyAlignment="1">
      <alignment horizontal="left" vertical="top" wrapText="1"/>
    </xf>
    <xf numFmtId="0" fontId="2" fillId="0" borderId="36" xfId="0" applyFont="1" applyBorder="1" applyAlignment="1">
      <alignment vertical="top" wrapText="1"/>
    </xf>
    <xf numFmtId="0" fontId="2" fillId="0" borderId="36" xfId="0" applyFont="1" applyBorder="1" applyAlignment="1">
      <alignment horizontal="center" vertical="center" wrapText="1"/>
    </xf>
    <xf numFmtId="0" fontId="2" fillId="0" borderId="47" xfId="0" applyFont="1" applyBorder="1" applyAlignment="1">
      <alignment vertical="center" wrapText="1"/>
    </xf>
    <xf numFmtId="164" fontId="2" fillId="0" borderId="48" xfId="0" applyNumberFormat="1" applyFont="1" applyBorder="1" applyAlignment="1">
      <alignment horizontal="center" vertical="center" wrapText="1"/>
    </xf>
    <xf numFmtId="0" fontId="2" fillId="0" borderId="48" xfId="0" applyFont="1" applyBorder="1" applyAlignment="1">
      <alignment horizontal="left" vertical="top" wrapText="1"/>
    </xf>
    <xf numFmtId="0" fontId="2" fillId="0" borderId="48" xfId="0" applyFont="1" applyBorder="1" applyAlignment="1">
      <alignment vertical="top" wrapText="1"/>
    </xf>
    <xf numFmtId="0" fontId="2" fillId="0" borderId="48" xfId="0" applyFont="1" applyBorder="1" applyAlignment="1">
      <alignment horizontal="center" vertical="center" wrapText="1"/>
    </xf>
    <xf numFmtId="164" fontId="2" fillId="10" borderId="19" xfId="0" applyNumberFormat="1" applyFont="1" applyFill="1" applyBorder="1" applyAlignment="1">
      <alignment horizontal="center" vertical="center" wrapText="1"/>
    </xf>
    <xf numFmtId="0" fontId="2" fillId="10" borderId="19" xfId="0" applyFont="1" applyFill="1" applyBorder="1" applyAlignment="1">
      <alignment horizontal="left" vertical="top" wrapText="1"/>
    </xf>
    <xf numFmtId="0" fontId="2" fillId="10" borderId="19" xfId="0" applyFont="1" applyFill="1" applyBorder="1" applyAlignment="1">
      <alignment vertical="top" wrapText="1"/>
    </xf>
    <xf numFmtId="0" fontId="2" fillId="10" borderId="19" xfId="0" applyFont="1" applyFill="1" applyBorder="1" applyAlignment="1">
      <alignment horizontal="center" vertical="center" wrapText="1"/>
    </xf>
    <xf numFmtId="0" fontId="18" fillId="10" borderId="0" xfId="0" applyFont="1" applyFill="1" applyAlignment="1">
      <alignment vertical="top"/>
    </xf>
    <xf numFmtId="0" fontId="0" fillId="10" borderId="0" xfId="0" applyFill="1"/>
    <xf numFmtId="0" fontId="2" fillId="10" borderId="4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2038350</xdr:colOff>
      <xdr:row>11</xdr:row>
      <xdr:rowOff>142875</xdr:rowOff>
    </xdr:from>
    <xdr:to>
      <xdr:col>3</xdr:col>
      <xdr:colOff>2266921</xdr:colOff>
      <xdr:row>11</xdr:row>
      <xdr:rowOff>371446</xdr:rowOff>
    </xdr:to>
    <xdr:pic>
      <xdr:nvPicPr>
        <xdr:cNvPr id="2" name="Picture 1">
          <a:extLst>
            <a:ext uri="{FF2B5EF4-FFF2-40B4-BE49-F238E27FC236}">
              <a16:creationId xmlns:a16="http://schemas.microsoft.com/office/drawing/2014/main" id="{087E981E-1F6B-036D-3A03-C03487E20668}"/>
            </a:ext>
          </a:extLst>
        </xdr:cNvPr>
        <xdr:cNvPicPr>
          <a:picLocks noChangeAspect="1"/>
        </xdr:cNvPicPr>
      </xdr:nvPicPr>
      <xdr:blipFill>
        <a:blip xmlns:r="http://schemas.openxmlformats.org/officeDocument/2006/relationships" r:embed="rId1"/>
        <a:stretch>
          <a:fillRect/>
        </a:stretch>
      </xdr:blipFill>
      <xdr:spPr>
        <a:xfrm>
          <a:off x="7038975" y="4686300"/>
          <a:ext cx="228571" cy="228571"/>
        </a:xfrm>
        <a:prstGeom prst="rect">
          <a:avLst/>
        </a:prstGeom>
      </xdr:spPr>
    </xdr:pic>
    <xdr:clientData/>
  </xdr:twoCellAnchor>
  <xdr:twoCellAnchor editAs="oneCell">
    <xdr:from>
      <xdr:col>4</xdr:col>
      <xdr:colOff>2594610</xdr:colOff>
      <xdr:row>12</xdr:row>
      <xdr:rowOff>1905</xdr:rowOff>
    </xdr:from>
    <xdr:to>
      <xdr:col>4</xdr:col>
      <xdr:colOff>2766039</xdr:colOff>
      <xdr:row>12</xdr:row>
      <xdr:rowOff>259048</xdr:rowOff>
    </xdr:to>
    <xdr:pic>
      <xdr:nvPicPr>
        <xdr:cNvPr id="6" name="Picture 5">
          <a:extLst>
            <a:ext uri="{FF2B5EF4-FFF2-40B4-BE49-F238E27FC236}">
              <a16:creationId xmlns:a16="http://schemas.microsoft.com/office/drawing/2014/main" id="{C8B329AB-AAAB-F107-0D91-518E470EF060}"/>
            </a:ext>
          </a:extLst>
        </xdr:cNvPr>
        <xdr:cNvPicPr>
          <a:picLocks noChangeAspect="1"/>
        </xdr:cNvPicPr>
      </xdr:nvPicPr>
      <xdr:blipFill>
        <a:blip xmlns:r="http://schemas.openxmlformats.org/officeDocument/2006/relationships" r:embed="rId2"/>
        <a:stretch>
          <a:fillRect/>
        </a:stretch>
      </xdr:blipFill>
      <xdr:spPr>
        <a:xfrm>
          <a:off x="10656570" y="5313045"/>
          <a:ext cx="171429" cy="2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556932</xdr:colOff>
      <xdr:row>19</xdr:row>
      <xdr:rowOff>190500</xdr:rowOff>
    </xdr:from>
    <xdr:to>
      <xdr:col>1</xdr:col>
      <xdr:colOff>2133600</xdr:colOff>
      <xdr:row>24</xdr:row>
      <xdr:rowOff>53241</xdr:rowOff>
    </xdr:to>
    <xdr:pic>
      <xdr:nvPicPr>
        <xdr:cNvPr id="2" name="Picture 1">
          <a:extLst>
            <a:ext uri="{FF2B5EF4-FFF2-40B4-BE49-F238E27FC236}">
              <a16:creationId xmlns:a16="http://schemas.microsoft.com/office/drawing/2014/main" id="{5543E1CC-9334-35B1-91E2-3B23A93FE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932" y="7010400"/>
          <a:ext cx="3643593" cy="13867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56670</xdr:colOff>
      <xdr:row>9</xdr:row>
      <xdr:rowOff>159066</xdr:rowOff>
    </xdr:from>
    <xdr:to>
      <xdr:col>3</xdr:col>
      <xdr:colOff>256670</xdr:colOff>
      <xdr:row>9</xdr:row>
      <xdr:rowOff>359066</xdr:rowOff>
    </xdr:to>
    <xdr:pic>
      <xdr:nvPicPr>
        <xdr:cNvPr id="2" name="Picture 1">
          <a:extLst>
            <a:ext uri="{FF2B5EF4-FFF2-40B4-BE49-F238E27FC236}">
              <a16:creationId xmlns:a16="http://schemas.microsoft.com/office/drawing/2014/main" id="{DF612A04-273C-4313-84D4-6A86C1886FD8}"/>
            </a:ext>
          </a:extLst>
        </xdr:cNvPr>
        <xdr:cNvPicPr>
          <a:picLocks noChangeAspect="1"/>
        </xdr:cNvPicPr>
      </xdr:nvPicPr>
      <xdr:blipFill>
        <a:blip xmlns:r="http://schemas.openxmlformats.org/officeDocument/2006/relationships" r:embed="rId1"/>
        <a:stretch>
          <a:fillRect/>
        </a:stretch>
      </xdr:blipFill>
      <xdr:spPr>
        <a:xfrm>
          <a:off x="5200170" y="1736406"/>
          <a:ext cx="200000" cy="200000"/>
        </a:xfrm>
        <a:prstGeom prst="rect">
          <a:avLst/>
        </a:prstGeom>
      </xdr:spPr>
    </xdr:pic>
    <xdr:clientData/>
  </xdr:twoCellAnchor>
  <xdr:oneCellAnchor>
    <xdr:from>
      <xdr:col>3</xdr:col>
      <xdr:colOff>56670</xdr:colOff>
      <xdr:row>10</xdr:row>
      <xdr:rowOff>159066</xdr:rowOff>
    </xdr:from>
    <xdr:ext cx="200000" cy="200000"/>
    <xdr:pic>
      <xdr:nvPicPr>
        <xdr:cNvPr id="4" name="Picture 3">
          <a:extLst>
            <a:ext uri="{FF2B5EF4-FFF2-40B4-BE49-F238E27FC236}">
              <a16:creationId xmlns:a16="http://schemas.microsoft.com/office/drawing/2014/main" id="{0C76129A-2A17-4E8C-BC01-46D0DDA69AD6}"/>
            </a:ext>
          </a:extLst>
        </xdr:cNvPr>
        <xdr:cNvPicPr>
          <a:picLocks noChangeAspect="1"/>
        </xdr:cNvPicPr>
      </xdr:nvPicPr>
      <xdr:blipFill>
        <a:blip xmlns:r="http://schemas.openxmlformats.org/officeDocument/2006/relationships" r:embed="rId1"/>
        <a:stretch>
          <a:fillRect/>
        </a:stretch>
      </xdr:blipFill>
      <xdr:spPr>
        <a:xfrm>
          <a:off x="5200170" y="1736406"/>
          <a:ext cx="200000" cy="200000"/>
        </a:xfrm>
        <a:prstGeom prst="rect">
          <a:avLst/>
        </a:prstGeom>
      </xdr:spPr>
    </xdr:pic>
    <xdr:clientData/>
  </xdr:oneCellAnchor>
  <xdr:oneCellAnchor>
    <xdr:from>
      <xdr:col>3</xdr:col>
      <xdr:colOff>56670</xdr:colOff>
      <xdr:row>11</xdr:row>
      <xdr:rowOff>159066</xdr:rowOff>
    </xdr:from>
    <xdr:ext cx="200000" cy="200000"/>
    <xdr:pic>
      <xdr:nvPicPr>
        <xdr:cNvPr id="5" name="Picture 4">
          <a:extLst>
            <a:ext uri="{FF2B5EF4-FFF2-40B4-BE49-F238E27FC236}">
              <a16:creationId xmlns:a16="http://schemas.microsoft.com/office/drawing/2014/main" id="{9249134E-566C-412E-A065-43DEF6654F0A}"/>
            </a:ext>
          </a:extLst>
        </xdr:cNvPr>
        <xdr:cNvPicPr>
          <a:picLocks noChangeAspect="1"/>
        </xdr:cNvPicPr>
      </xdr:nvPicPr>
      <xdr:blipFill>
        <a:blip xmlns:r="http://schemas.openxmlformats.org/officeDocument/2006/relationships" r:embed="rId1"/>
        <a:stretch>
          <a:fillRect/>
        </a:stretch>
      </xdr:blipFill>
      <xdr:spPr>
        <a:xfrm>
          <a:off x="5200170" y="1736406"/>
          <a:ext cx="200000" cy="200000"/>
        </a:xfrm>
        <a:prstGeom prst="rect">
          <a:avLst/>
        </a:prstGeom>
      </xdr:spPr>
    </xdr:pic>
    <xdr:clientData/>
  </xdr:oneCellAnchor>
  <xdr:oneCellAnchor>
    <xdr:from>
      <xdr:col>3</xdr:col>
      <xdr:colOff>56670</xdr:colOff>
      <xdr:row>12</xdr:row>
      <xdr:rowOff>159066</xdr:rowOff>
    </xdr:from>
    <xdr:ext cx="200000" cy="200000"/>
    <xdr:pic>
      <xdr:nvPicPr>
        <xdr:cNvPr id="6" name="Picture 5">
          <a:extLst>
            <a:ext uri="{FF2B5EF4-FFF2-40B4-BE49-F238E27FC236}">
              <a16:creationId xmlns:a16="http://schemas.microsoft.com/office/drawing/2014/main" id="{C18647BF-242F-4844-B858-BF4FD09BFF14}"/>
            </a:ext>
          </a:extLst>
        </xdr:cNvPr>
        <xdr:cNvPicPr>
          <a:picLocks noChangeAspect="1"/>
        </xdr:cNvPicPr>
      </xdr:nvPicPr>
      <xdr:blipFill>
        <a:blip xmlns:r="http://schemas.openxmlformats.org/officeDocument/2006/relationships" r:embed="rId1"/>
        <a:stretch>
          <a:fillRect/>
        </a:stretch>
      </xdr:blipFill>
      <xdr:spPr>
        <a:xfrm>
          <a:off x="5200170" y="1736406"/>
          <a:ext cx="200000" cy="200000"/>
        </a:xfrm>
        <a:prstGeom prst="rect">
          <a:avLst/>
        </a:prstGeom>
      </xdr:spPr>
    </xdr:pic>
    <xdr:clientData/>
  </xdr:oneCellAnchor>
  <xdr:oneCellAnchor>
    <xdr:from>
      <xdr:col>3</xdr:col>
      <xdr:colOff>56670</xdr:colOff>
      <xdr:row>13</xdr:row>
      <xdr:rowOff>159066</xdr:rowOff>
    </xdr:from>
    <xdr:ext cx="200000" cy="200000"/>
    <xdr:pic>
      <xdr:nvPicPr>
        <xdr:cNvPr id="7" name="Picture 6">
          <a:extLst>
            <a:ext uri="{FF2B5EF4-FFF2-40B4-BE49-F238E27FC236}">
              <a16:creationId xmlns:a16="http://schemas.microsoft.com/office/drawing/2014/main" id="{CB91F7D0-5E7A-4AD2-9D1A-CDE3FF511F65}"/>
            </a:ext>
          </a:extLst>
        </xdr:cNvPr>
        <xdr:cNvPicPr>
          <a:picLocks noChangeAspect="1"/>
        </xdr:cNvPicPr>
      </xdr:nvPicPr>
      <xdr:blipFill>
        <a:blip xmlns:r="http://schemas.openxmlformats.org/officeDocument/2006/relationships" r:embed="rId1"/>
        <a:stretch>
          <a:fillRect/>
        </a:stretch>
      </xdr:blipFill>
      <xdr:spPr>
        <a:xfrm>
          <a:off x="5200170" y="1736406"/>
          <a:ext cx="200000" cy="200000"/>
        </a:xfrm>
        <a:prstGeom prst="rect">
          <a:avLst/>
        </a:prstGeom>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9" sqref="C9"/>
    </sheetView>
  </sheetViews>
  <sheetFormatPr defaultColWidth="14.44140625" defaultRowHeight="15" customHeight="1" x14ac:dyDescent="0.3"/>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3">
      <c r="A2" s="3"/>
      <c r="B2" s="4"/>
      <c r="C2" s="150" t="s">
        <v>54</v>
      </c>
      <c r="D2" s="151"/>
      <c r="E2" s="151"/>
      <c r="F2" s="151"/>
      <c r="G2" s="152"/>
      <c r="H2" s="5"/>
      <c r="I2" s="5"/>
      <c r="J2" s="5"/>
      <c r="K2" s="5"/>
      <c r="L2" s="5"/>
      <c r="M2" s="5"/>
      <c r="N2" s="5"/>
      <c r="O2" s="5"/>
      <c r="P2" s="5"/>
      <c r="Q2" s="5"/>
      <c r="R2" s="5"/>
      <c r="S2" s="5"/>
      <c r="T2" s="5"/>
      <c r="U2" s="5"/>
      <c r="V2" s="5"/>
      <c r="W2" s="5"/>
      <c r="X2" s="5"/>
      <c r="Y2" s="5"/>
      <c r="Z2" s="5"/>
    </row>
    <row r="3" spans="1:26" ht="12.7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3">
      <c r="A4" s="1"/>
      <c r="B4" s="129" t="s">
        <v>0</v>
      </c>
      <c r="C4" s="153" t="s">
        <v>180</v>
      </c>
      <c r="D4" s="154"/>
      <c r="E4" s="155"/>
      <c r="F4" s="129" t="s">
        <v>1</v>
      </c>
      <c r="G4" s="9" t="s">
        <v>53</v>
      </c>
      <c r="H4" s="1"/>
      <c r="I4" s="1"/>
      <c r="J4" s="1"/>
      <c r="K4" s="1"/>
      <c r="L4" s="1"/>
      <c r="M4" s="1"/>
      <c r="N4" s="1"/>
      <c r="O4" s="1"/>
      <c r="P4" s="1"/>
      <c r="Q4" s="1"/>
      <c r="R4" s="1"/>
      <c r="S4" s="1"/>
      <c r="T4" s="1"/>
      <c r="U4" s="1"/>
      <c r="V4" s="1"/>
      <c r="W4" s="1"/>
      <c r="X4" s="1"/>
      <c r="Y4" s="1"/>
      <c r="Z4" s="1"/>
    </row>
    <row r="5" spans="1:26" ht="12.75" customHeight="1" x14ac:dyDescent="0.3">
      <c r="A5" s="1"/>
      <c r="B5" s="129" t="s">
        <v>2</v>
      </c>
      <c r="C5" s="156" t="s">
        <v>182</v>
      </c>
      <c r="D5" s="157"/>
      <c r="E5" s="158"/>
      <c r="F5" s="129" t="s">
        <v>3</v>
      </c>
      <c r="G5" s="9"/>
      <c r="H5" s="1"/>
      <c r="I5" s="1"/>
      <c r="J5" s="1"/>
      <c r="K5" s="1"/>
      <c r="L5" s="1"/>
      <c r="M5" s="1"/>
      <c r="N5" s="1"/>
      <c r="O5" s="1"/>
      <c r="P5" s="1"/>
      <c r="Q5" s="1"/>
      <c r="R5" s="1"/>
      <c r="S5" s="1"/>
      <c r="T5" s="1"/>
      <c r="U5" s="1"/>
      <c r="V5" s="1"/>
      <c r="W5" s="1"/>
      <c r="X5" s="1"/>
      <c r="Y5" s="1"/>
      <c r="Z5" s="1"/>
    </row>
    <row r="6" spans="1:26" ht="12.75" customHeight="1" x14ac:dyDescent="0.3">
      <c r="A6" s="1"/>
      <c r="B6" s="159" t="s">
        <v>4</v>
      </c>
      <c r="C6" s="161"/>
      <c r="D6" s="162"/>
      <c r="E6" s="163"/>
      <c r="F6" s="129" t="s">
        <v>5</v>
      </c>
      <c r="G6" s="128" t="s">
        <v>179</v>
      </c>
      <c r="H6" s="1"/>
      <c r="I6" s="1"/>
      <c r="J6" s="1"/>
      <c r="K6" s="1"/>
      <c r="L6" s="1"/>
      <c r="M6" s="1"/>
      <c r="N6" s="1"/>
      <c r="O6" s="1"/>
      <c r="P6" s="1"/>
      <c r="Q6" s="1"/>
      <c r="R6" s="1"/>
      <c r="S6" s="1"/>
      <c r="T6" s="1"/>
      <c r="U6" s="1"/>
      <c r="V6" s="1"/>
      <c r="W6" s="1"/>
      <c r="X6" s="1"/>
      <c r="Y6" s="1"/>
      <c r="Z6" s="1"/>
    </row>
    <row r="7" spans="1:26" ht="12.75" customHeight="1" x14ac:dyDescent="0.3">
      <c r="A7" s="1"/>
      <c r="B7" s="160"/>
      <c r="C7" s="164"/>
      <c r="D7" s="165"/>
      <c r="E7" s="166"/>
      <c r="F7" s="129" t="s">
        <v>6</v>
      </c>
      <c r="G7" s="11"/>
      <c r="H7" s="1"/>
      <c r="I7" s="1"/>
      <c r="J7" s="1"/>
      <c r="K7" s="1"/>
      <c r="L7" s="1"/>
      <c r="M7" s="1"/>
      <c r="N7" s="1"/>
      <c r="O7" s="1"/>
      <c r="P7" s="1"/>
      <c r="Q7" s="1"/>
      <c r="R7" s="1"/>
      <c r="S7" s="1"/>
      <c r="T7" s="1"/>
      <c r="U7" s="1"/>
      <c r="V7" s="1"/>
      <c r="W7" s="1"/>
      <c r="X7" s="1"/>
      <c r="Y7" s="1"/>
      <c r="Z7" s="1"/>
    </row>
    <row r="8" spans="1:26" ht="12.75" customHeight="1" x14ac:dyDescent="0.3">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30" t="s">
        <v>7</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2"/>
      <c r="B11" s="13" t="s">
        <v>8</v>
      </c>
      <c r="C11" s="14" t="s">
        <v>9</v>
      </c>
      <c r="D11" s="14" t="s">
        <v>10</v>
      </c>
      <c r="E11" s="15" t="s">
        <v>11</v>
      </c>
      <c r="F11" s="15" t="s">
        <v>12</v>
      </c>
      <c r="G11" s="12"/>
      <c r="H11" s="12"/>
      <c r="I11" s="12"/>
      <c r="J11" s="12"/>
      <c r="K11" s="12"/>
      <c r="L11" s="12"/>
      <c r="M11" s="12"/>
      <c r="N11" s="12"/>
      <c r="O11" s="12"/>
      <c r="P11" s="12"/>
      <c r="Q11" s="12"/>
      <c r="R11" s="12"/>
      <c r="S11" s="12"/>
      <c r="T11" s="12"/>
      <c r="U11" s="12"/>
      <c r="V11" s="12"/>
      <c r="W11" s="12"/>
      <c r="X11" s="12"/>
      <c r="Y11" s="12"/>
      <c r="Z11" s="12"/>
    </row>
    <row r="12" spans="1:26" ht="12.75" customHeight="1" x14ac:dyDescent="0.3">
      <c r="A12" s="1"/>
      <c r="B12" s="16"/>
      <c r="C12" s="17"/>
      <c r="D12" s="18"/>
      <c r="E12" s="19"/>
      <c r="F12" s="19"/>
      <c r="G12" s="1"/>
      <c r="H12" s="1"/>
      <c r="I12" s="1"/>
      <c r="J12" s="1"/>
      <c r="K12" s="1"/>
      <c r="L12" s="1"/>
      <c r="M12" s="1"/>
      <c r="N12" s="1"/>
      <c r="O12" s="1"/>
      <c r="P12" s="1"/>
      <c r="Q12" s="1"/>
      <c r="R12" s="1"/>
      <c r="S12" s="1"/>
      <c r="T12" s="1"/>
      <c r="U12" s="1"/>
      <c r="V12" s="1"/>
      <c r="W12" s="1"/>
      <c r="X12" s="1"/>
      <c r="Y12" s="1"/>
      <c r="Z12" s="1"/>
    </row>
    <row r="13" spans="1:26" ht="12.75" customHeight="1" x14ac:dyDescent="0.3">
      <c r="A13" s="1"/>
      <c r="B13" s="16"/>
      <c r="C13" s="17"/>
      <c r="D13" s="20"/>
      <c r="E13" s="19"/>
      <c r="F13" s="19"/>
      <c r="G13" s="1"/>
      <c r="H13" s="1"/>
      <c r="I13" s="1"/>
      <c r="J13" s="1"/>
      <c r="K13" s="1"/>
      <c r="L13" s="1"/>
      <c r="M13" s="1"/>
      <c r="N13" s="1"/>
      <c r="O13" s="1"/>
      <c r="P13" s="1"/>
      <c r="Q13" s="1"/>
      <c r="R13" s="1"/>
      <c r="S13" s="1"/>
      <c r="T13" s="1"/>
      <c r="U13" s="1"/>
      <c r="V13" s="1"/>
      <c r="W13" s="1"/>
      <c r="X13" s="1"/>
      <c r="Y13" s="1"/>
      <c r="Z13" s="1"/>
    </row>
    <row r="14" spans="1:26" ht="12.75" customHeight="1" x14ac:dyDescent="0.3">
      <c r="A14" s="1"/>
      <c r="B14" s="10"/>
      <c r="C14" s="17"/>
      <c r="D14" s="20"/>
      <c r="E14" s="19"/>
      <c r="F14" s="19"/>
      <c r="G14" s="1"/>
      <c r="H14" s="1"/>
      <c r="I14" s="1"/>
      <c r="J14" s="1"/>
      <c r="K14" s="1"/>
      <c r="L14" s="1"/>
      <c r="M14" s="1"/>
      <c r="N14" s="1"/>
      <c r="O14" s="1"/>
      <c r="P14" s="1"/>
      <c r="Q14" s="1"/>
      <c r="R14" s="1"/>
      <c r="S14" s="1"/>
      <c r="T14" s="1"/>
      <c r="U14" s="1"/>
      <c r="V14" s="1"/>
      <c r="W14" s="1"/>
      <c r="X14" s="1"/>
      <c r="Y14" s="1"/>
      <c r="Z14" s="1"/>
    </row>
    <row r="15" spans="1:26" ht="12.75" customHeight="1" x14ac:dyDescent="0.3">
      <c r="A15" s="1"/>
      <c r="B15" s="10"/>
      <c r="C15" s="17"/>
      <c r="D15" s="20"/>
      <c r="E15" s="20"/>
      <c r="F15" s="21"/>
      <c r="G15" s="1"/>
      <c r="H15" s="1"/>
      <c r="I15" s="1"/>
      <c r="J15" s="1"/>
      <c r="K15" s="1"/>
      <c r="L15" s="1"/>
      <c r="M15" s="1"/>
      <c r="N15" s="1"/>
      <c r="O15" s="1"/>
      <c r="P15" s="1"/>
      <c r="Q15" s="1"/>
      <c r="R15" s="1"/>
      <c r="S15" s="1"/>
      <c r="T15" s="1"/>
      <c r="U15" s="1"/>
      <c r="V15" s="1"/>
      <c r="W15" s="1"/>
      <c r="X15" s="1"/>
      <c r="Y15" s="1"/>
      <c r="Z15" s="1"/>
    </row>
    <row r="16" spans="1:26" ht="12.75" customHeight="1" x14ac:dyDescent="0.3">
      <c r="A16" s="1"/>
      <c r="B16" s="10"/>
      <c r="C16" s="17"/>
      <c r="D16" s="20"/>
      <c r="E16" s="20"/>
      <c r="F16" s="21"/>
      <c r="G16" s="1"/>
      <c r="H16" s="1"/>
      <c r="I16" s="1"/>
      <c r="J16" s="1"/>
      <c r="K16" s="1"/>
      <c r="L16" s="1"/>
      <c r="M16" s="1"/>
      <c r="N16" s="1"/>
      <c r="O16" s="1"/>
      <c r="P16" s="1"/>
      <c r="Q16" s="1"/>
      <c r="R16" s="1"/>
      <c r="S16" s="1"/>
      <c r="T16" s="1"/>
      <c r="U16" s="1"/>
      <c r="V16" s="1"/>
      <c r="W16" s="1"/>
      <c r="X16" s="1"/>
      <c r="Y16" s="1"/>
      <c r="Z16" s="1"/>
    </row>
    <row r="17" spans="1:26" ht="12.75" customHeight="1" x14ac:dyDescent="0.3">
      <c r="A17" s="1"/>
      <c r="B17" s="10"/>
      <c r="C17" s="17"/>
      <c r="D17" s="20"/>
      <c r="E17" s="20"/>
      <c r="F17" s="21"/>
      <c r="G17" s="1"/>
      <c r="H17" s="1"/>
      <c r="I17" s="1"/>
      <c r="J17" s="1"/>
      <c r="K17" s="1"/>
      <c r="L17" s="1"/>
      <c r="M17" s="1"/>
      <c r="N17" s="1"/>
      <c r="O17" s="1"/>
      <c r="P17" s="1"/>
      <c r="Q17" s="1"/>
      <c r="R17" s="1"/>
      <c r="S17" s="1"/>
      <c r="T17" s="1"/>
      <c r="U17" s="1"/>
      <c r="V17" s="1"/>
      <c r="W17" s="1"/>
      <c r="X17" s="1"/>
      <c r="Y17" s="1"/>
      <c r="Z17" s="1"/>
    </row>
    <row r="18" spans="1:26" ht="12.75" customHeight="1" x14ac:dyDescent="0.3">
      <c r="A18" s="1"/>
      <c r="B18" s="10"/>
      <c r="C18" s="17"/>
      <c r="D18" s="22"/>
      <c r="E18" s="20"/>
      <c r="F18" s="21"/>
      <c r="G18" s="1"/>
      <c r="H18" s="1"/>
      <c r="I18" s="1"/>
      <c r="J18" s="1"/>
      <c r="K18" s="1"/>
      <c r="L18" s="1"/>
      <c r="M18" s="1"/>
      <c r="N18" s="1"/>
      <c r="O18" s="1"/>
      <c r="P18" s="1"/>
      <c r="Q18" s="1"/>
      <c r="R18" s="1"/>
      <c r="S18" s="1"/>
      <c r="T18" s="1"/>
      <c r="U18" s="1"/>
      <c r="V18" s="1"/>
      <c r="W18" s="1"/>
      <c r="X18" s="1"/>
      <c r="Y18" s="1"/>
      <c r="Z18" s="1"/>
    </row>
    <row r="19" spans="1:26" ht="12.75" customHeight="1" x14ac:dyDescent="0.3">
      <c r="A19" s="1"/>
      <c r="B19" s="2"/>
      <c r="C19" s="1"/>
      <c r="D19" s="1"/>
      <c r="E19" s="1"/>
      <c r="F19" s="1"/>
      <c r="G19" s="23"/>
      <c r="H19" s="1"/>
      <c r="I19" s="1"/>
      <c r="J19" s="1"/>
      <c r="K19" s="1"/>
      <c r="L19" s="1"/>
      <c r="M19" s="1"/>
      <c r="N19" s="1"/>
      <c r="O19" s="1"/>
      <c r="P19" s="1"/>
      <c r="Q19" s="1"/>
      <c r="R19" s="1"/>
      <c r="S19" s="1"/>
      <c r="T19" s="1"/>
      <c r="U19" s="1"/>
      <c r="V19" s="1"/>
      <c r="W19" s="1"/>
      <c r="X19" s="1"/>
      <c r="Y19" s="1"/>
      <c r="Z19" s="1"/>
    </row>
    <row r="20" spans="1:26" ht="12.75" customHeight="1" x14ac:dyDescent="0.3">
      <c r="A20" s="1"/>
      <c r="B20" s="2"/>
      <c r="C20" s="1"/>
      <c r="D20" s="1"/>
      <c r="E20" s="1"/>
      <c r="F20" s="1"/>
      <c r="G20" s="23"/>
      <c r="H20" s="1"/>
      <c r="I20" s="1"/>
      <c r="J20" s="1"/>
      <c r="K20" s="1"/>
      <c r="L20" s="1"/>
      <c r="M20" s="1"/>
      <c r="N20" s="1"/>
      <c r="O20" s="1"/>
      <c r="P20" s="1"/>
      <c r="Q20" s="1"/>
      <c r="R20" s="1"/>
      <c r="S20" s="1"/>
      <c r="T20" s="1"/>
      <c r="U20" s="1"/>
      <c r="V20" s="1"/>
      <c r="W20" s="1"/>
      <c r="X20" s="1"/>
      <c r="Y20" s="1"/>
      <c r="Z20" s="1"/>
    </row>
    <row r="21" spans="1:26" ht="12.75" customHeight="1" x14ac:dyDescent="0.3">
      <c r="A21" s="1"/>
      <c r="B21" s="2"/>
      <c r="C21" s="1"/>
      <c r="D21" s="1"/>
      <c r="E21" s="1"/>
      <c r="F21" s="1"/>
      <c r="G21" s="23"/>
      <c r="H21" s="1"/>
      <c r="I21" s="1"/>
      <c r="J21" s="1"/>
      <c r="K21" s="1"/>
      <c r="L21" s="1"/>
      <c r="M21" s="1"/>
      <c r="N21" s="1"/>
      <c r="O21" s="1"/>
      <c r="P21" s="1"/>
      <c r="Q21" s="1"/>
      <c r="R21" s="1"/>
      <c r="S21" s="1"/>
      <c r="T21" s="1"/>
      <c r="U21" s="1"/>
      <c r="V21" s="1"/>
      <c r="W21" s="1"/>
      <c r="X21" s="1"/>
      <c r="Y21" s="1"/>
      <c r="Z21" s="1"/>
    </row>
    <row r="22" spans="1:26" ht="12.75" customHeight="1" x14ac:dyDescent="0.3">
      <c r="A22" s="1"/>
      <c r="B22" s="2"/>
      <c r="C22" s="1"/>
      <c r="D22" s="1"/>
      <c r="E22" s="1"/>
      <c r="F22" s="1"/>
      <c r="G22" s="23"/>
      <c r="H22" s="1"/>
      <c r="I22" s="1"/>
      <c r="J22" s="1"/>
      <c r="K22" s="1"/>
      <c r="L22" s="1"/>
      <c r="M22" s="1"/>
      <c r="N22" s="1"/>
      <c r="O22" s="1"/>
      <c r="P22" s="1"/>
      <c r="Q22" s="1"/>
      <c r="R22" s="1"/>
      <c r="S22" s="1"/>
      <c r="T22" s="1"/>
      <c r="U22" s="1"/>
      <c r="V22" s="1"/>
      <c r="W22" s="1"/>
      <c r="X22" s="1"/>
      <c r="Y22" s="1"/>
      <c r="Z22" s="1"/>
    </row>
    <row r="23" spans="1:26" ht="12.7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Z1002"/>
  <sheetViews>
    <sheetView workbookViewId="0">
      <selection activeCell="C12" sqref="C12"/>
    </sheetView>
  </sheetViews>
  <sheetFormatPr defaultColWidth="14.44140625" defaultRowHeight="15" customHeight="1" x14ac:dyDescent="0.3"/>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24.6" x14ac:dyDescent="0.4">
      <c r="A1" s="24"/>
      <c r="B1" s="171" t="s">
        <v>181</v>
      </c>
      <c r="C1" s="172"/>
      <c r="D1" s="172"/>
      <c r="E1" s="172"/>
      <c r="F1" s="172"/>
      <c r="G1" s="172"/>
      <c r="H1" s="173"/>
      <c r="I1" s="24"/>
      <c r="J1" s="24"/>
      <c r="K1" s="24"/>
      <c r="L1" s="24"/>
      <c r="M1" s="24"/>
      <c r="N1" s="24"/>
      <c r="O1" s="24"/>
      <c r="P1" s="24"/>
      <c r="Q1" s="24"/>
      <c r="R1" s="24"/>
      <c r="S1" s="24"/>
      <c r="T1" s="24"/>
      <c r="U1" s="24"/>
      <c r="V1" s="24"/>
      <c r="W1" s="24"/>
      <c r="X1" s="24"/>
      <c r="Y1" s="24"/>
      <c r="Z1" s="24"/>
    </row>
    <row r="2" spans="1:26" ht="12.75" customHeight="1" x14ac:dyDescent="0.3">
      <c r="A2" s="25"/>
      <c r="B2" s="25"/>
      <c r="C2" s="24"/>
      <c r="D2" s="24"/>
      <c r="E2" s="24"/>
      <c r="F2" s="24"/>
      <c r="G2" s="24"/>
      <c r="H2" s="26"/>
      <c r="I2" s="24"/>
      <c r="J2" s="24"/>
      <c r="K2" s="24"/>
      <c r="L2" s="24"/>
      <c r="M2" s="24"/>
      <c r="N2" s="24"/>
      <c r="O2" s="24"/>
      <c r="P2" s="24"/>
      <c r="Q2" s="24"/>
      <c r="R2" s="24"/>
      <c r="S2" s="24"/>
      <c r="T2" s="24"/>
      <c r="U2" s="24"/>
      <c r="V2" s="24"/>
      <c r="W2" s="24"/>
      <c r="X2" s="24"/>
      <c r="Y2" s="24"/>
      <c r="Z2" s="24"/>
    </row>
    <row r="3" spans="1:26" ht="12.75" customHeight="1" x14ac:dyDescent="0.3">
      <c r="A3" s="24"/>
      <c r="B3" s="129" t="s">
        <v>0</v>
      </c>
      <c r="C3" s="167" t="s">
        <v>180</v>
      </c>
      <c r="D3" s="152"/>
      <c r="E3" s="180" t="s">
        <v>1</v>
      </c>
      <c r="F3" s="181"/>
      <c r="G3" s="174" t="s">
        <v>53</v>
      </c>
      <c r="H3" s="175"/>
      <c r="I3" s="24"/>
      <c r="J3" s="24"/>
      <c r="K3" s="24"/>
      <c r="L3" s="24"/>
      <c r="M3" s="24"/>
      <c r="N3" s="24"/>
      <c r="O3" s="24"/>
      <c r="P3" s="24"/>
      <c r="Q3" s="24"/>
      <c r="R3" s="24"/>
      <c r="S3" s="24"/>
      <c r="T3" s="24"/>
      <c r="U3" s="24"/>
      <c r="V3" s="24"/>
      <c r="W3" s="24"/>
      <c r="X3" s="24"/>
      <c r="Y3" s="24"/>
      <c r="Z3" s="24"/>
    </row>
    <row r="4" spans="1:26" ht="12.75" customHeight="1" x14ac:dyDescent="0.3">
      <c r="A4" s="24"/>
      <c r="B4" s="129" t="s">
        <v>2</v>
      </c>
      <c r="C4" s="176" t="s">
        <v>182</v>
      </c>
      <c r="D4" s="177"/>
      <c r="E4" s="180" t="s">
        <v>3</v>
      </c>
      <c r="F4" s="181"/>
      <c r="G4" s="178"/>
      <c r="H4" s="179"/>
      <c r="I4" s="24"/>
      <c r="J4" s="24"/>
      <c r="K4" s="24"/>
      <c r="L4" s="24"/>
      <c r="M4" s="24"/>
      <c r="N4" s="24"/>
      <c r="O4" s="24"/>
      <c r="P4" s="24"/>
      <c r="Q4" s="24"/>
      <c r="R4" s="24"/>
      <c r="S4" s="24"/>
      <c r="T4" s="24"/>
      <c r="U4" s="24"/>
      <c r="V4" s="24"/>
      <c r="W4" s="24"/>
      <c r="X4" s="24"/>
      <c r="Y4" s="24"/>
      <c r="Z4" s="24"/>
    </row>
    <row r="5" spans="1:26" ht="12.75" customHeight="1" x14ac:dyDescent="0.3">
      <c r="A5" s="24"/>
      <c r="B5" s="129" t="s">
        <v>4</v>
      </c>
      <c r="C5" s="167"/>
      <c r="D5" s="152"/>
      <c r="E5" s="180" t="s">
        <v>5</v>
      </c>
      <c r="F5" s="181"/>
      <c r="G5" s="168" t="s">
        <v>179</v>
      </c>
      <c r="H5" s="169"/>
      <c r="I5" s="24"/>
      <c r="J5" s="24"/>
      <c r="K5" s="24"/>
      <c r="L5" s="24"/>
      <c r="M5" s="24"/>
      <c r="N5" s="24"/>
      <c r="O5" s="24"/>
      <c r="P5" s="24"/>
      <c r="Q5" s="24"/>
      <c r="R5" s="24"/>
      <c r="S5" s="24"/>
      <c r="T5" s="24"/>
      <c r="U5" s="24"/>
      <c r="V5" s="24"/>
      <c r="W5" s="24"/>
      <c r="X5" s="24"/>
      <c r="Y5" s="24"/>
      <c r="Z5" s="24"/>
    </row>
    <row r="6" spans="1:26" ht="12.75" customHeight="1" x14ac:dyDescent="0.3">
      <c r="A6" s="25"/>
      <c r="B6" s="129" t="s">
        <v>13</v>
      </c>
      <c r="C6" s="170"/>
      <c r="D6" s="151"/>
      <c r="E6" s="151"/>
      <c r="F6" s="151"/>
      <c r="G6" s="151"/>
      <c r="H6" s="152"/>
      <c r="I6" s="24"/>
      <c r="J6" s="24"/>
      <c r="K6" s="24"/>
      <c r="L6" s="24"/>
      <c r="M6" s="24"/>
      <c r="N6" s="24"/>
      <c r="O6" s="24"/>
      <c r="P6" s="24"/>
      <c r="Q6" s="24"/>
      <c r="R6" s="24"/>
      <c r="S6" s="24"/>
      <c r="T6" s="24"/>
      <c r="U6" s="24"/>
      <c r="V6" s="24"/>
      <c r="W6" s="24"/>
      <c r="X6" s="24"/>
      <c r="Y6" s="24"/>
      <c r="Z6" s="24"/>
    </row>
    <row r="7" spans="1:26" ht="12.75" customHeight="1" x14ac:dyDescent="0.3">
      <c r="A7" s="25"/>
      <c r="B7" s="27"/>
      <c r="C7" s="28"/>
      <c r="D7" s="24"/>
      <c r="E7" s="24"/>
      <c r="F7" s="24"/>
      <c r="G7" s="24"/>
      <c r="H7" s="26"/>
      <c r="I7" s="24"/>
      <c r="J7" s="24"/>
      <c r="K7" s="24"/>
      <c r="L7" s="24"/>
      <c r="M7" s="24"/>
      <c r="N7" s="24"/>
      <c r="O7" s="24"/>
      <c r="P7" s="24"/>
      <c r="Q7" s="24"/>
      <c r="R7" s="24"/>
      <c r="S7" s="24"/>
      <c r="T7" s="24"/>
      <c r="U7" s="24"/>
      <c r="V7" s="24"/>
      <c r="W7" s="24"/>
      <c r="X7" s="24"/>
      <c r="Y7" s="24"/>
      <c r="Z7" s="24"/>
    </row>
    <row r="8" spans="1:26" ht="12.75" customHeight="1" x14ac:dyDescent="0.3">
      <c r="A8" s="24"/>
      <c r="B8" s="27"/>
      <c r="C8" s="28"/>
      <c r="D8" s="24"/>
      <c r="E8" s="24"/>
      <c r="F8" s="24"/>
      <c r="G8" s="24"/>
      <c r="H8" s="26"/>
      <c r="I8" s="24"/>
      <c r="J8" s="24"/>
      <c r="K8" s="24"/>
      <c r="L8" s="24"/>
      <c r="M8" s="24"/>
      <c r="N8" s="24"/>
      <c r="O8" s="24"/>
      <c r="P8" s="24"/>
      <c r="Q8" s="24"/>
      <c r="R8" s="24"/>
      <c r="S8" s="24"/>
      <c r="T8" s="24"/>
      <c r="U8" s="24"/>
      <c r="V8" s="24"/>
      <c r="W8" s="24"/>
      <c r="X8" s="24"/>
      <c r="Y8" s="24"/>
      <c r="Z8" s="24"/>
    </row>
    <row r="9" spans="1:26" ht="12.75" customHeight="1" x14ac:dyDescent="0.3">
      <c r="A9" s="24"/>
      <c r="B9" s="24"/>
      <c r="C9" s="24"/>
      <c r="D9" s="24"/>
      <c r="E9" s="24"/>
      <c r="F9" s="24"/>
      <c r="G9" s="24"/>
      <c r="H9" s="24"/>
      <c r="I9" s="24"/>
      <c r="J9" s="24"/>
      <c r="K9" s="24"/>
      <c r="L9" s="24"/>
      <c r="M9" s="24"/>
      <c r="N9" s="24"/>
      <c r="O9" s="24"/>
      <c r="P9" s="24"/>
      <c r="Q9" s="24"/>
      <c r="R9" s="24"/>
      <c r="S9" s="24"/>
      <c r="T9" s="24"/>
      <c r="U9" s="24"/>
      <c r="V9" s="24"/>
      <c r="W9" s="24"/>
      <c r="X9" s="24"/>
      <c r="Y9" s="24"/>
      <c r="Z9" s="24"/>
    </row>
    <row r="10" spans="1:26" ht="12.75" customHeight="1" x14ac:dyDescent="0.3">
      <c r="A10" s="29"/>
      <c r="B10" s="30" t="s">
        <v>14</v>
      </c>
      <c r="C10" s="31" t="s">
        <v>15</v>
      </c>
      <c r="D10" s="32" t="s">
        <v>16</v>
      </c>
      <c r="E10" s="31" t="s">
        <v>17</v>
      </c>
      <c r="F10" s="31" t="s">
        <v>18</v>
      </c>
      <c r="G10" s="33" t="s">
        <v>19</v>
      </c>
      <c r="H10" s="34" t="s">
        <v>20</v>
      </c>
      <c r="I10" s="24"/>
      <c r="J10" s="24"/>
      <c r="K10" s="24"/>
      <c r="L10" s="24"/>
      <c r="M10" s="24"/>
      <c r="N10" s="24"/>
      <c r="O10" s="24"/>
      <c r="P10" s="24"/>
      <c r="Q10" s="24"/>
      <c r="R10" s="24"/>
      <c r="S10" s="24"/>
      <c r="T10" s="24"/>
      <c r="U10" s="24"/>
      <c r="V10" s="24"/>
      <c r="W10" s="24"/>
      <c r="X10" s="24"/>
      <c r="Y10" s="24"/>
      <c r="Z10" s="24"/>
    </row>
    <row r="11" spans="1:26" ht="12.75" customHeight="1" x14ac:dyDescent="0.3">
      <c r="A11" s="29"/>
      <c r="B11" s="35">
        <v>1</v>
      </c>
      <c r="C11" s="145" t="s">
        <v>141</v>
      </c>
      <c r="D11" s="36">
        <f>'TC-Homepage'!A5</f>
        <v>0</v>
      </c>
      <c r="E11" s="36">
        <f>'TC-Homepage'!B5</f>
        <v>1</v>
      </c>
      <c r="F11" s="36">
        <f>'TC-Homepage'!C5</f>
        <v>10</v>
      </c>
      <c r="G11" s="36">
        <f>'TC-Homepage'!D5</f>
        <v>0</v>
      </c>
      <c r="H11" s="36">
        <f>'TC-Homepage'!E5</f>
        <v>11</v>
      </c>
      <c r="I11" s="24"/>
      <c r="J11" s="24"/>
      <c r="K11" s="24"/>
      <c r="L11" s="24"/>
      <c r="M11" s="24"/>
      <c r="N11" s="24"/>
      <c r="O11" s="24"/>
      <c r="P11" s="24"/>
      <c r="Q11" s="24"/>
      <c r="R11" s="24"/>
      <c r="S11" s="24"/>
      <c r="T11" s="24"/>
      <c r="U11" s="24"/>
      <c r="V11" s="24"/>
      <c r="W11" s="24"/>
      <c r="X11" s="24"/>
      <c r="Y11" s="24"/>
      <c r="Z11" s="24"/>
    </row>
    <row r="12" spans="1:26" ht="12.75" customHeight="1" x14ac:dyDescent="0.3">
      <c r="A12" s="29"/>
      <c r="B12" s="35">
        <v>2</v>
      </c>
      <c r="C12" s="145" t="s">
        <v>145</v>
      </c>
      <c r="D12" s="36">
        <f>'TC-User Account'!A5</f>
        <v>0</v>
      </c>
      <c r="E12" s="36">
        <f>'TC-User Account'!B5</f>
        <v>0</v>
      </c>
      <c r="F12" s="36">
        <f>'TC-User Account'!C5</f>
        <v>30</v>
      </c>
      <c r="G12" s="36">
        <f>'TC-User Account'!D5</f>
        <v>0</v>
      </c>
      <c r="H12" s="36">
        <f>'TC-User Account'!E5</f>
        <v>30</v>
      </c>
      <c r="I12" s="24"/>
      <c r="J12" s="24"/>
      <c r="K12" s="24"/>
      <c r="L12" s="24"/>
      <c r="M12" s="24"/>
      <c r="N12" s="24"/>
      <c r="O12" s="24"/>
      <c r="P12" s="24"/>
      <c r="Q12" s="24"/>
      <c r="R12" s="24"/>
      <c r="S12" s="24"/>
      <c r="T12" s="24"/>
      <c r="U12" s="24"/>
      <c r="V12" s="24"/>
      <c r="W12" s="24"/>
      <c r="X12" s="24"/>
      <c r="Y12" s="24"/>
      <c r="Z12" s="24"/>
    </row>
    <row r="13" spans="1:26" ht="12.75" customHeight="1" x14ac:dyDescent="0.3">
      <c r="A13" s="29"/>
      <c r="B13" s="35">
        <v>3</v>
      </c>
      <c r="C13" s="145" t="s">
        <v>142</v>
      </c>
      <c r="D13" s="36">
        <f>'TC-Search'!A5</f>
        <v>8</v>
      </c>
      <c r="E13" s="36">
        <f>'TC-Search'!B5</f>
        <v>1</v>
      </c>
      <c r="F13" s="36">
        <f>'TC-Search'!C5</f>
        <v>2</v>
      </c>
      <c r="G13" s="36">
        <f>'TC-Search'!D5</f>
        <v>1</v>
      </c>
      <c r="H13" s="36">
        <f>'TC-Search'!E5</f>
        <v>12</v>
      </c>
      <c r="I13" s="144"/>
      <c r="J13" s="144"/>
      <c r="K13" s="144"/>
      <c r="L13" s="144"/>
      <c r="M13" s="144"/>
      <c r="N13" s="144"/>
      <c r="O13" s="144"/>
      <c r="P13" s="144"/>
      <c r="Q13" s="144"/>
      <c r="R13" s="144"/>
      <c r="S13" s="144"/>
      <c r="T13" s="144"/>
      <c r="U13" s="144"/>
      <c r="V13" s="144"/>
      <c r="W13" s="144"/>
      <c r="X13" s="144"/>
      <c r="Y13" s="144"/>
      <c r="Z13" s="144"/>
    </row>
    <row r="14" spans="1:26" ht="12.75" customHeight="1" x14ac:dyDescent="0.3">
      <c r="A14" s="29"/>
      <c r="B14" s="35">
        <v>4</v>
      </c>
      <c r="C14" s="146" t="s">
        <v>147</v>
      </c>
      <c r="D14" s="36">
        <f>'TC-Product Catagory'!A5</f>
        <v>8</v>
      </c>
      <c r="E14" s="36">
        <f>'TC-Product Catagory'!B5</f>
        <v>1</v>
      </c>
      <c r="F14" s="36">
        <f>'TC-Product Catagory'!C5</f>
        <v>2</v>
      </c>
      <c r="G14" s="36">
        <f>'TC-Product Catagory'!D5</f>
        <v>1</v>
      </c>
      <c r="H14" s="36">
        <f>'TC-Product Catagory'!E5</f>
        <v>12</v>
      </c>
      <c r="I14" s="144"/>
      <c r="J14" s="144"/>
      <c r="K14" s="144"/>
      <c r="L14" s="144"/>
      <c r="M14" s="144"/>
      <c r="N14" s="144"/>
      <c r="O14" s="144"/>
      <c r="P14" s="144"/>
      <c r="Q14" s="144"/>
      <c r="R14" s="144"/>
      <c r="S14" s="144"/>
      <c r="T14" s="144"/>
      <c r="U14" s="144"/>
      <c r="V14" s="144"/>
      <c r="W14" s="144"/>
      <c r="X14" s="144"/>
      <c r="Y14" s="144"/>
      <c r="Z14" s="144"/>
    </row>
    <row r="15" spans="1:26" ht="12.75" customHeight="1" x14ac:dyDescent="0.3">
      <c r="A15" s="29"/>
      <c r="B15" s="35">
        <v>5</v>
      </c>
      <c r="C15" s="145" t="s">
        <v>148</v>
      </c>
      <c r="D15" s="36">
        <f>'TC-Product Detail'!A5</f>
        <v>8</v>
      </c>
      <c r="E15" s="36">
        <f>'TC-Product Detail'!B5</f>
        <v>1</v>
      </c>
      <c r="F15" s="36">
        <f>'TC-Product Detail'!C5</f>
        <v>2</v>
      </c>
      <c r="G15" s="36">
        <f>'TC-Product Detail'!D5</f>
        <v>1</v>
      </c>
      <c r="H15" s="36">
        <f>'TC-Product Detail'!E5</f>
        <v>12</v>
      </c>
      <c r="I15" s="144"/>
      <c r="J15" s="144"/>
      <c r="K15" s="144"/>
      <c r="L15" s="144"/>
      <c r="M15" s="144"/>
      <c r="N15" s="144"/>
      <c r="O15" s="144"/>
      <c r="P15" s="144"/>
      <c r="Q15" s="144"/>
      <c r="R15" s="144"/>
      <c r="S15" s="144"/>
      <c r="T15" s="144"/>
      <c r="U15" s="144"/>
      <c r="V15" s="144"/>
      <c r="W15" s="144"/>
      <c r="X15" s="144"/>
      <c r="Y15" s="144"/>
      <c r="Z15" s="144"/>
    </row>
    <row r="16" spans="1:26" ht="12.75" customHeight="1" x14ac:dyDescent="0.3">
      <c r="A16" s="29"/>
      <c r="B16" s="35">
        <v>6</v>
      </c>
      <c r="C16" s="145" t="s">
        <v>143</v>
      </c>
      <c r="D16" s="36">
        <f>'TC-Shopping Cart'!A5</f>
        <v>8</v>
      </c>
      <c r="E16" s="36">
        <f>'TC-Shopping Cart'!B5</f>
        <v>1</v>
      </c>
      <c r="F16" s="36">
        <f>'TC-Shopping Cart'!C5</f>
        <v>2</v>
      </c>
      <c r="G16" s="36">
        <f>'TC-Shopping Cart'!D5</f>
        <v>1</v>
      </c>
      <c r="H16" s="36">
        <f>'TC-Shopping Cart'!E5</f>
        <v>12</v>
      </c>
      <c r="I16" s="144"/>
      <c r="J16" s="144"/>
      <c r="K16" s="144"/>
      <c r="L16" s="144"/>
      <c r="M16" s="144"/>
      <c r="N16" s="144"/>
      <c r="O16" s="144"/>
      <c r="P16" s="144"/>
      <c r="Q16" s="144"/>
      <c r="R16" s="144"/>
      <c r="S16" s="144"/>
      <c r="T16" s="144"/>
      <c r="U16" s="144"/>
      <c r="V16" s="144"/>
      <c r="W16" s="144"/>
      <c r="X16" s="144"/>
      <c r="Y16" s="144"/>
      <c r="Z16" s="144"/>
    </row>
    <row r="17" spans="1:26" ht="12.75" customHeight="1" x14ac:dyDescent="0.3">
      <c r="A17" s="29"/>
      <c r="B17" s="35">
        <v>7</v>
      </c>
      <c r="C17" s="145" t="s">
        <v>144</v>
      </c>
      <c r="D17" s="36">
        <f>'TC-Payment'!A5</f>
        <v>8</v>
      </c>
      <c r="E17" s="36">
        <f>'TC-Payment'!B5</f>
        <v>1</v>
      </c>
      <c r="F17" s="36">
        <f>'TC-Payment'!C5</f>
        <v>2</v>
      </c>
      <c r="G17" s="36">
        <f>'TC-Payment'!D5</f>
        <v>1</v>
      </c>
      <c r="H17" s="36">
        <f>'TC-Payment'!E5</f>
        <v>12</v>
      </c>
      <c r="I17" s="24"/>
      <c r="J17" s="24"/>
      <c r="K17" s="24"/>
      <c r="L17" s="24"/>
      <c r="M17" s="24"/>
      <c r="N17" s="24"/>
      <c r="O17" s="24"/>
      <c r="P17" s="24"/>
      <c r="Q17" s="24"/>
      <c r="R17" s="24"/>
      <c r="S17" s="24"/>
      <c r="T17" s="24"/>
      <c r="U17" s="24"/>
      <c r="V17" s="24"/>
      <c r="W17" s="24"/>
      <c r="X17" s="24"/>
      <c r="Y17" s="24"/>
      <c r="Z17" s="24"/>
    </row>
    <row r="18" spans="1:26" ht="12.75" customHeight="1" x14ac:dyDescent="0.3">
      <c r="A18" s="29"/>
      <c r="B18" s="35">
        <v>8</v>
      </c>
      <c r="C18" s="145" t="s">
        <v>146</v>
      </c>
      <c r="D18" s="36">
        <f>'TC-Order Manage'!A5</f>
        <v>8</v>
      </c>
      <c r="E18" s="36">
        <f>'TC-Order Manage'!B5</f>
        <v>1</v>
      </c>
      <c r="F18" s="36">
        <f>'TC-Order Manage'!C5</f>
        <v>2</v>
      </c>
      <c r="G18" s="36">
        <f>'TC-Order Manage'!D5</f>
        <v>1</v>
      </c>
      <c r="H18" s="36">
        <f>'TC-Order Manage'!E5</f>
        <v>12</v>
      </c>
      <c r="I18" s="24"/>
      <c r="J18" s="24"/>
      <c r="K18" s="24"/>
      <c r="L18" s="24"/>
      <c r="M18" s="24"/>
      <c r="N18" s="24"/>
      <c r="O18" s="24"/>
      <c r="P18" s="24"/>
      <c r="Q18" s="24"/>
      <c r="R18" s="24"/>
      <c r="S18" s="24"/>
      <c r="T18" s="24"/>
      <c r="U18" s="24"/>
      <c r="V18" s="24"/>
      <c r="W18" s="24"/>
      <c r="X18" s="24"/>
      <c r="Y18" s="24"/>
      <c r="Z18" s="24"/>
    </row>
    <row r="19" spans="1:26" ht="12.75" customHeight="1" x14ac:dyDescent="0.3">
      <c r="A19" s="29"/>
      <c r="B19" s="35">
        <v>9</v>
      </c>
      <c r="C19" s="145" t="s">
        <v>140</v>
      </c>
      <c r="D19" s="36">
        <f>'TC-Content &amp; Policies'!A5</f>
        <v>8</v>
      </c>
      <c r="E19" s="36">
        <f>'TC-Content &amp; Policies'!B5</f>
        <v>1</v>
      </c>
      <c r="F19" s="36">
        <f>'TC-Content &amp; Policies'!C5</f>
        <v>2</v>
      </c>
      <c r="G19" s="36">
        <f>'TC-Content &amp; Policies'!D5</f>
        <v>1</v>
      </c>
      <c r="H19" s="36">
        <f>'TC-Content &amp; Policies'!E5</f>
        <v>12</v>
      </c>
      <c r="I19" s="24"/>
      <c r="J19" s="24"/>
      <c r="K19" s="24"/>
      <c r="L19" s="24"/>
      <c r="M19" s="24"/>
      <c r="N19" s="24"/>
      <c r="O19" s="24"/>
      <c r="P19" s="24"/>
      <c r="Q19" s="24"/>
      <c r="R19" s="24"/>
      <c r="S19" s="24"/>
      <c r="T19" s="24"/>
      <c r="U19" s="24"/>
      <c r="V19" s="24"/>
      <c r="W19" s="24"/>
      <c r="X19" s="24"/>
      <c r="Y19" s="24"/>
      <c r="Z19" s="24"/>
    </row>
    <row r="20" spans="1:26" ht="12.75" customHeight="1" x14ac:dyDescent="0.3">
      <c r="A20" s="29"/>
      <c r="B20" s="37"/>
      <c r="C20" s="38" t="s">
        <v>21</v>
      </c>
      <c r="D20" s="39">
        <f>SUM(D11:D19)</f>
        <v>56</v>
      </c>
      <c r="E20" s="39">
        <f>SUM(E11:E19)</f>
        <v>8</v>
      </c>
      <c r="F20" s="39">
        <f>SUM(F11:F19)</f>
        <v>54</v>
      </c>
      <c r="G20" s="39">
        <f>SUM(G11:G19)</f>
        <v>7</v>
      </c>
      <c r="H20" s="40">
        <f>SUM(H11:H19)</f>
        <v>125</v>
      </c>
      <c r="I20" s="24"/>
      <c r="J20" s="24"/>
      <c r="K20" s="24"/>
      <c r="L20" s="24"/>
      <c r="M20" s="24"/>
      <c r="N20" s="24"/>
      <c r="O20" s="24"/>
      <c r="P20" s="24"/>
      <c r="Q20" s="24"/>
      <c r="R20" s="24"/>
      <c r="S20" s="24"/>
      <c r="T20" s="24"/>
      <c r="U20" s="24"/>
      <c r="V20" s="24"/>
      <c r="W20" s="24"/>
      <c r="X20" s="24"/>
      <c r="Y20" s="24"/>
      <c r="Z20" s="24"/>
    </row>
    <row r="21" spans="1:26" ht="12.75" customHeight="1" x14ac:dyDescent="0.3">
      <c r="A21" s="24"/>
      <c r="B21" s="41"/>
      <c r="C21" s="24"/>
      <c r="D21" s="42"/>
      <c r="E21" s="43"/>
      <c r="F21" s="43"/>
      <c r="G21" s="43"/>
      <c r="H21" s="43"/>
      <c r="I21" s="24"/>
      <c r="J21" s="24"/>
      <c r="K21" s="24"/>
      <c r="L21" s="24"/>
      <c r="M21" s="24"/>
      <c r="N21" s="24"/>
      <c r="O21" s="24"/>
      <c r="P21" s="24"/>
      <c r="Q21" s="24"/>
      <c r="R21" s="24"/>
      <c r="S21" s="24"/>
      <c r="T21" s="24"/>
      <c r="U21" s="24"/>
      <c r="V21" s="24"/>
      <c r="W21" s="24"/>
      <c r="X21" s="24"/>
      <c r="Y21" s="24"/>
      <c r="Z21" s="24"/>
    </row>
    <row r="22" spans="1:26" ht="12.75" customHeight="1" x14ac:dyDescent="0.3">
      <c r="A22" s="24"/>
      <c r="B22" s="24"/>
      <c r="C22" s="131" t="s">
        <v>22</v>
      </c>
      <c r="D22" s="24"/>
      <c r="E22" s="132">
        <f>($D20+$E20)*100/$H20</f>
        <v>51.2</v>
      </c>
      <c r="F22" s="24" t="s">
        <v>23</v>
      </c>
      <c r="G22" s="24"/>
      <c r="H22" s="45"/>
      <c r="I22" s="24"/>
      <c r="J22" s="24"/>
      <c r="K22" s="24"/>
      <c r="L22" s="24"/>
      <c r="M22" s="24"/>
      <c r="N22" s="24"/>
      <c r="O22" s="24"/>
      <c r="P22" s="24"/>
      <c r="Q22" s="24"/>
      <c r="R22" s="24"/>
      <c r="S22" s="24"/>
      <c r="T22" s="24"/>
      <c r="U22" s="24"/>
      <c r="V22" s="24"/>
      <c r="W22" s="24"/>
      <c r="X22" s="24"/>
      <c r="Y22" s="24"/>
      <c r="Z22" s="24"/>
    </row>
    <row r="23" spans="1:26" ht="12.75" customHeight="1" x14ac:dyDescent="0.3">
      <c r="A23" s="24"/>
      <c r="B23" s="24"/>
      <c r="C23" s="131" t="s">
        <v>24</v>
      </c>
      <c r="D23" s="24"/>
      <c r="E23" s="132">
        <f>$D20*100/($D20+$E20)</f>
        <v>87.5</v>
      </c>
      <c r="F23" s="24" t="s">
        <v>23</v>
      </c>
      <c r="G23" s="24"/>
      <c r="H23" s="45"/>
      <c r="I23" s="24"/>
      <c r="J23" s="24"/>
      <c r="K23" s="24"/>
      <c r="L23" s="24"/>
      <c r="M23" s="24"/>
      <c r="N23" s="24"/>
      <c r="O23" s="24"/>
      <c r="P23" s="24"/>
      <c r="Q23" s="24"/>
      <c r="R23" s="24"/>
      <c r="S23" s="24"/>
      <c r="T23" s="24"/>
      <c r="U23" s="24"/>
      <c r="V23" s="24"/>
      <c r="W23" s="24"/>
      <c r="X23" s="24"/>
      <c r="Y23" s="24"/>
      <c r="Z23" s="24"/>
    </row>
    <row r="24" spans="1:26" ht="12.75" customHeight="1" x14ac:dyDescent="0.3">
      <c r="A24" s="24"/>
      <c r="B24" s="24"/>
      <c r="C24" s="24"/>
      <c r="D24" s="24"/>
      <c r="E24" s="44"/>
      <c r="F24" s="24"/>
      <c r="G24" s="24"/>
      <c r="H24" s="24"/>
      <c r="I24" s="24"/>
      <c r="J24" s="24"/>
      <c r="K24" s="24"/>
      <c r="L24" s="24"/>
      <c r="M24" s="24"/>
      <c r="N24" s="24"/>
      <c r="O24" s="24"/>
      <c r="P24" s="24"/>
      <c r="Q24" s="24"/>
      <c r="R24" s="24"/>
      <c r="S24" s="24"/>
      <c r="T24" s="24"/>
      <c r="U24" s="24"/>
      <c r="V24" s="24"/>
      <c r="W24" s="24"/>
      <c r="X24" s="24"/>
      <c r="Y24" s="24"/>
      <c r="Z24" s="24"/>
    </row>
    <row r="25" spans="1:26" ht="12.75" customHeight="1" x14ac:dyDescent="0.3">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2.75" customHeight="1" x14ac:dyDescent="0.3">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2.75" customHeight="1" x14ac:dyDescent="0.3">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2.75" customHeight="1" x14ac:dyDescent="0.3">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2.75" customHeight="1" x14ac:dyDescent="0.3">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2.75" customHeight="1" x14ac:dyDescent="0.3">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2.75" customHeight="1" x14ac:dyDescent="0.3">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2.75" customHeight="1" x14ac:dyDescent="0.3">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2.75" customHeight="1" x14ac:dyDescent="0.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2.75" customHeight="1" x14ac:dyDescent="0.3">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2.75" customHeight="1" x14ac:dyDescent="0.3">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2.75" customHeight="1" x14ac:dyDescent="0.3">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2.75" customHeight="1" x14ac:dyDescent="0.3">
      <c r="A37" s="24"/>
      <c r="B37" s="24" t="str">
        <f t="array" aca="1" ref="B37" ca="1">+B37:B39</f>
        <v>#REF!</v>
      </c>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2.75" customHeight="1" x14ac:dyDescent="0.3">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2.75" customHeight="1" x14ac:dyDescent="0.3">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2.75" customHeight="1" x14ac:dyDescent="0.3">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2.75" customHeight="1" x14ac:dyDescent="0.3">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2.75" customHeight="1" x14ac:dyDescent="0.3">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2.75" customHeight="1" x14ac:dyDescent="0.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2.75" customHeight="1" x14ac:dyDescent="0.3">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2.75" customHeight="1" x14ac:dyDescent="0.3">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2.75" customHeight="1" x14ac:dyDescent="0.3">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2.75" customHeight="1" x14ac:dyDescent="0.3">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2.75" customHeight="1" x14ac:dyDescent="0.3">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2.75" customHeight="1" x14ac:dyDescent="0.3">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2.75" customHeight="1" x14ac:dyDescent="0.3">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2.75" customHeight="1" x14ac:dyDescent="0.3">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2.75" customHeight="1" x14ac:dyDescent="0.3">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2.75" customHeight="1" x14ac:dyDescent="0.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2.75" customHeight="1" x14ac:dyDescent="0.3">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2.75" customHeight="1" x14ac:dyDescent="0.3">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2.75" customHeight="1" x14ac:dyDescent="0.3">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2.75" customHeight="1" x14ac:dyDescent="0.3">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2.75" customHeight="1" x14ac:dyDescent="0.3">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2.75" customHeight="1" x14ac:dyDescent="0.3">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2.75" customHeight="1" x14ac:dyDescent="0.3">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2.75" customHeight="1" x14ac:dyDescent="0.3">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2.75" customHeight="1" x14ac:dyDescent="0.3">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2.75" customHeight="1" x14ac:dyDescent="0.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2.75" customHeight="1" x14ac:dyDescent="0.3">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2.75" customHeight="1" x14ac:dyDescent="0.3">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2.75" customHeight="1" x14ac:dyDescent="0.3">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2.75" customHeight="1" x14ac:dyDescent="0.3">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2.75" customHeight="1" x14ac:dyDescent="0.3">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2.75" customHeight="1" x14ac:dyDescent="0.3">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2.75" customHeight="1" x14ac:dyDescent="0.3">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2.75" customHeight="1" x14ac:dyDescent="0.3">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2.75" customHeight="1" x14ac:dyDescent="0.3">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2.75" customHeight="1" x14ac:dyDescent="0.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2.75" customHeight="1" x14ac:dyDescent="0.3">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2.75" customHeight="1" x14ac:dyDescent="0.3">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2.75" customHeight="1" x14ac:dyDescent="0.3">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2.75" customHeight="1" x14ac:dyDescent="0.3">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2.75" customHeight="1" x14ac:dyDescent="0.3">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2.75" customHeight="1" x14ac:dyDescent="0.3">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2.75" customHeight="1" x14ac:dyDescent="0.3">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2.75" customHeight="1" x14ac:dyDescent="0.3">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2.75" customHeight="1" x14ac:dyDescent="0.3">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2.75" customHeight="1" x14ac:dyDescent="0.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2.75" customHeight="1" x14ac:dyDescent="0.3">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2.75" customHeight="1" x14ac:dyDescent="0.3">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2.75" customHeight="1" x14ac:dyDescent="0.3">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2.75" customHeight="1" x14ac:dyDescent="0.3">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2.75" customHeight="1" x14ac:dyDescent="0.3">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2.75" customHeight="1" x14ac:dyDescent="0.3">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2.75" customHeight="1" x14ac:dyDescent="0.3">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2.75" customHeight="1" x14ac:dyDescent="0.3">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2.75" customHeight="1" x14ac:dyDescent="0.3">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2.75" customHeight="1" x14ac:dyDescent="0.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2.75" customHeight="1" x14ac:dyDescent="0.3">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2.75" customHeight="1" x14ac:dyDescent="0.3">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2.75" customHeight="1" x14ac:dyDescent="0.3">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2.75" customHeight="1" x14ac:dyDescent="0.3">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2.75" customHeight="1" x14ac:dyDescent="0.3">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2.75" customHeight="1" x14ac:dyDescent="0.3">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2.75" customHeight="1" x14ac:dyDescent="0.3">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2.75" customHeight="1" x14ac:dyDescent="0.3">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2.75" customHeight="1" x14ac:dyDescent="0.3">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2.75" customHeight="1" x14ac:dyDescent="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2.75" customHeight="1" x14ac:dyDescent="0.3">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2.75" customHeight="1" x14ac:dyDescent="0.3">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2.75" customHeight="1" x14ac:dyDescent="0.3">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2.75" customHeight="1" x14ac:dyDescent="0.3">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2.75" customHeight="1" x14ac:dyDescent="0.3">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2.75" customHeight="1" x14ac:dyDescent="0.3">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2.75" customHeight="1" x14ac:dyDescent="0.3">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2.75" customHeight="1" x14ac:dyDescent="0.3">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2.75" customHeight="1" x14ac:dyDescent="0.3">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2.75" customHeight="1" x14ac:dyDescent="0.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2.75" customHeight="1" x14ac:dyDescent="0.3">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2.75" customHeight="1" x14ac:dyDescent="0.3">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2.75" customHeight="1" x14ac:dyDescent="0.3">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2.75" customHeight="1" x14ac:dyDescent="0.3">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2.75" customHeight="1" x14ac:dyDescent="0.3">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2.75" customHeight="1" x14ac:dyDescent="0.3">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2.75" customHeight="1" x14ac:dyDescent="0.3">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2.75" customHeight="1" x14ac:dyDescent="0.3">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2.75" customHeight="1" x14ac:dyDescent="0.3">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2.75" customHeight="1" x14ac:dyDescent="0.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2.75" customHeight="1" x14ac:dyDescent="0.3">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2.75" customHeight="1" x14ac:dyDescent="0.3">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2.75" customHeight="1" x14ac:dyDescent="0.3">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2.75" customHeight="1" x14ac:dyDescent="0.3">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2.75" customHeight="1" x14ac:dyDescent="0.3">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2.75" customHeight="1" x14ac:dyDescent="0.3">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2.75" customHeight="1" x14ac:dyDescent="0.3">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2.75" customHeight="1" x14ac:dyDescent="0.3">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2.75" customHeight="1" x14ac:dyDescent="0.3">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2.75" customHeight="1" x14ac:dyDescent="0.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2.75" customHeight="1" x14ac:dyDescent="0.3">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2.75" customHeight="1" x14ac:dyDescent="0.3">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2.75" customHeight="1" x14ac:dyDescent="0.3">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2.75" customHeight="1" x14ac:dyDescent="0.3">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2.75" customHeight="1" x14ac:dyDescent="0.3">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2.75" customHeight="1" x14ac:dyDescent="0.3">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2.75" customHeight="1" x14ac:dyDescent="0.3">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2.75" customHeight="1" x14ac:dyDescent="0.3">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2.75" customHeight="1" x14ac:dyDescent="0.3">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2.75" customHeight="1" x14ac:dyDescent="0.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2.75" customHeight="1" x14ac:dyDescent="0.3">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2.75" customHeight="1" x14ac:dyDescent="0.3">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2.75" customHeight="1" x14ac:dyDescent="0.3">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2.75" customHeight="1" x14ac:dyDescent="0.3">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2.75" customHeight="1" x14ac:dyDescent="0.3">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2.75" customHeight="1" x14ac:dyDescent="0.3">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2.75" customHeight="1" x14ac:dyDescent="0.3">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2.75" customHeight="1" x14ac:dyDescent="0.3">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2.75" customHeight="1" x14ac:dyDescent="0.3">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2.75" customHeight="1" x14ac:dyDescent="0.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2.75" customHeight="1" x14ac:dyDescent="0.3">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2.75" customHeight="1" x14ac:dyDescent="0.3">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2.75" customHeight="1" x14ac:dyDescent="0.3">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2.75" customHeight="1" x14ac:dyDescent="0.3">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2.75" customHeight="1" x14ac:dyDescent="0.3">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2.75" customHeight="1" x14ac:dyDescent="0.3">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2.75" customHeight="1" x14ac:dyDescent="0.3">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2.75" customHeight="1" x14ac:dyDescent="0.3">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2.75" customHeight="1" x14ac:dyDescent="0.3">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2.75" customHeight="1" x14ac:dyDescent="0.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2.75" customHeight="1" x14ac:dyDescent="0.3">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2.75" customHeight="1" x14ac:dyDescent="0.3">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2.75" customHeight="1" x14ac:dyDescent="0.3">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2.75" customHeight="1" x14ac:dyDescent="0.3">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2.75" customHeight="1" x14ac:dyDescent="0.3">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2.75" customHeight="1" x14ac:dyDescent="0.3">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2.75" customHeight="1" x14ac:dyDescent="0.3">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2.75" customHeight="1" x14ac:dyDescent="0.3">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2.75" customHeight="1" x14ac:dyDescent="0.3">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2.75" customHeight="1" x14ac:dyDescent="0.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2.75" customHeight="1" x14ac:dyDescent="0.3">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2.75" customHeight="1" x14ac:dyDescent="0.3">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2.75" customHeight="1" x14ac:dyDescent="0.3">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2.75" customHeight="1" x14ac:dyDescent="0.3">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2.75" customHeight="1" x14ac:dyDescent="0.3">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2.75" customHeight="1" x14ac:dyDescent="0.3">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2.75" customHeight="1" x14ac:dyDescent="0.3">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2.75" customHeight="1" x14ac:dyDescent="0.3">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2.75" customHeight="1" x14ac:dyDescent="0.3">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2.75" customHeight="1" x14ac:dyDescent="0.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2.75" customHeight="1" x14ac:dyDescent="0.3">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2.75" customHeight="1" x14ac:dyDescent="0.3">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2.75" customHeight="1" x14ac:dyDescent="0.3">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2.75" customHeight="1" x14ac:dyDescent="0.3">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2.75" customHeight="1" x14ac:dyDescent="0.3">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2.75" customHeight="1" x14ac:dyDescent="0.3">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2.75" customHeight="1" x14ac:dyDescent="0.3">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2.75" customHeight="1" x14ac:dyDescent="0.3">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2.75" customHeight="1" x14ac:dyDescent="0.3">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2.75" customHeight="1" x14ac:dyDescent="0.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2.75" customHeight="1" x14ac:dyDescent="0.3">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2.75" customHeight="1" x14ac:dyDescent="0.3">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2.75" customHeight="1" x14ac:dyDescent="0.3">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2.75" customHeight="1" x14ac:dyDescent="0.3">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2.75" customHeight="1" x14ac:dyDescent="0.3">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2.75" customHeight="1" x14ac:dyDescent="0.3">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2.75" customHeight="1" x14ac:dyDescent="0.3">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2.75" customHeight="1" x14ac:dyDescent="0.3">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2.75" customHeight="1" x14ac:dyDescent="0.3">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2.75" customHeight="1" x14ac:dyDescent="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2.75" customHeight="1" x14ac:dyDescent="0.3">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2.75" customHeight="1" x14ac:dyDescent="0.3">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2.75" customHeight="1" x14ac:dyDescent="0.3">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2.75" customHeight="1" x14ac:dyDescent="0.3">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2.75" customHeight="1" x14ac:dyDescent="0.3">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2.75" customHeight="1" x14ac:dyDescent="0.3">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2.75" customHeight="1" x14ac:dyDescent="0.3">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2.75" customHeight="1" x14ac:dyDescent="0.3">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2.75" customHeight="1" x14ac:dyDescent="0.3">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2.75" customHeight="1" x14ac:dyDescent="0.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2.75" customHeight="1" x14ac:dyDescent="0.3">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2.75" customHeight="1" x14ac:dyDescent="0.3">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2.75" customHeight="1" x14ac:dyDescent="0.3">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2.75" customHeight="1" x14ac:dyDescent="0.3">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2.75" customHeight="1" x14ac:dyDescent="0.3">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2.75" customHeight="1" x14ac:dyDescent="0.3">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2.75" customHeight="1" x14ac:dyDescent="0.3">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2.75" customHeight="1" x14ac:dyDescent="0.3">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2.75" customHeight="1" x14ac:dyDescent="0.3">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2.75" customHeight="1" x14ac:dyDescent="0.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2.75" customHeight="1" x14ac:dyDescent="0.3">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2.75" customHeight="1" x14ac:dyDescent="0.3">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2.75" customHeight="1" x14ac:dyDescent="0.3">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2.75" customHeight="1" x14ac:dyDescent="0.3">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2.75" customHeight="1" x14ac:dyDescent="0.3">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2.75" customHeight="1" x14ac:dyDescent="0.3">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2.75" customHeight="1" x14ac:dyDescent="0.3">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2.75" customHeight="1" x14ac:dyDescent="0.3">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2.75" customHeight="1" x14ac:dyDescent="0.3">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2.75" customHeight="1" x14ac:dyDescent="0.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2.75" customHeight="1" x14ac:dyDescent="0.3">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2.75" customHeight="1" x14ac:dyDescent="0.3">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2.75" customHeight="1" x14ac:dyDescent="0.3">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2.75" customHeight="1" x14ac:dyDescent="0.3">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2.75" customHeight="1" x14ac:dyDescent="0.3">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2.75" customHeight="1" x14ac:dyDescent="0.3">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2.75" customHeight="1" x14ac:dyDescent="0.3">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2.75" customHeight="1" x14ac:dyDescent="0.3">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2.75" customHeight="1" x14ac:dyDescent="0.3">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2.75" customHeight="1" x14ac:dyDescent="0.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2.75" customHeight="1" x14ac:dyDescent="0.3">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2.75" customHeight="1" x14ac:dyDescent="0.3">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2.75" customHeight="1" x14ac:dyDescent="0.3">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2.75" customHeight="1" x14ac:dyDescent="0.3">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2.75" customHeight="1" x14ac:dyDescent="0.3">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2.75" customHeight="1" x14ac:dyDescent="0.3">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2.75" customHeight="1" x14ac:dyDescent="0.3">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2.75" customHeight="1" x14ac:dyDescent="0.3">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2.75" customHeight="1" x14ac:dyDescent="0.3">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2.75" customHeight="1" x14ac:dyDescent="0.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2.75" customHeight="1" x14ac:dyDescent="0.3">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2.75" customHeight="1" x14ac:dyDescent="0.3">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2.75" customHeight="1" x14ac:dyDescent="0.3">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2.75" customHeight="1" x14ac:dyDescent="0.3">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2.75" customHeight="1" x14ac:dyDescent="0.3">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2.75" customHeight="1" x14ac:dyDescent="0.3">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2.75" customHeight="1" x14ac:dyDescent="0.3">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2.75" customHeight="1" x14ac:dyDescent="0.3">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2.75" customHeight="1" x14ac:dyDescent="0.3">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2.75" customHeight="1" x14ac:dyDescent="0.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2.75" customHeight="1" x14ac:dyDescent="0.3">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2.75" customHeight="1" x14ac:dyDescent="0.3">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2.75" customHeight="1" x14ac:dyDescent="0.3">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2.75" customHeight="1" x14ac:dyDescent="0.3">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2.75" customHeight="1" x14ac:dyDescent="0.3">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2.75" customHeight="1" x14ac:dyDescent="0.3">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2.75" customHeight="1" x14ac:dyDescent="0.3">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2.75" customHeight="1" x14ac:dyDescent="0.3">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2.75" customHeight="1" x14ac:dyDescent="0.3">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2.75" customHeight="1" x14ac:dyDescent="0.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2.75" customHeight="1" x14ac:dyDescent="0.3">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2.75" customHeight="1" x14ac:dyDescent="0.3">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2.75" customHeight="1" x14ac:dyDescent="0.3">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2.75" customHeight="1" x14ac:dyDescent="0.3">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2.75" customHeight="1" x14ac:dyDescent="0.3">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2.75" customHeight="1" x14ac:dyDescent="0.3">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2.75" customHeight="1" x14ac:dyDescent="0.3">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2.75" customHeight="1" x14ac:dyDescent="0.3">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2.75" customHeight="1" x14ac:dyDescent="0.3">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2.75" customHeight="1" x14ac:dyDescent="0.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2.75" customHeight="1" x14ac:dyDescent="0.3">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2.75" customHeight="1" x14ac:dyDescent="0.3">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2.75" customHeight="1" x14ac:dyDescent="0.3">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2.75" customHeight="1" x14ac:dyDescent="0.3">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2.75" customHeight="1" x14ac:dyDescent="0.3">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2.75" customHeight="1" x14ac:dyDescent="0.3">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2.75" customHeight="1" x14ac:dyDescent="0.3">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2.75" customHeight="1" x14ac:dyDescent="0.3">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2.75" customHeight="1" x14ac:dyDescent="0.3">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2.75" customHeight="1" x14ac:dyDescent="0.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2.75" customHeight="1" x14ac:dyDescent="0.3">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2.75" customHeight="1" x14ac:dyDescent="0.3">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2.75" customHeight="1" x14ac:dyDescent="0.3">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2.75" customHeight="1" x14ac:dyDescent="0.3">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2.75" customHeight="1" x14ac:dyDescent="0.3">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2.75" customHeight="1" x14ac:dyDescent="0.3">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2.75" customHeight="1" x14ac:dyDescent="0.3">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2.75" customHeight="1" x14ac:dyDescent="0.3">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2.75" customHeight="1" x14ac:dyDescent="0.3">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2.75" customHeight="1" x14ac:dyDescent="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2.75" customHeight="1" x14ac:dyDescent="0.3">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2.75" customHeight="1" x14ac:dyDescent="0.3">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2.75" customHeight="1" x14ac:dyDescent="0.3">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2.75" customHeight="1" x14ac:dyDescent="0.3">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2.75" customHeight="1" x14ac:dyDescent="0.3">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2.75" customHeight="1" x14ac:dyDescent="0.3">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2.75" customHeight="1" x14ac:dyDescent="0.3">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2.75" customHeight="1" x14ac:dyDescent="0.3">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2.75" customHeight="1" x14ac:dyDescent="0.3">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2.75" customHeight="1" x14ac:dyDescent="0.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2.75" customHeight="1" x14ac:dyDescent="0.3">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2.75" customHeight="1" x14ac:dyDescent="0.3">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2.75" customHeight="1" x14ac:dyDescent="0.3">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2.75" customHeight="1" x14ac:dyDescent="0.3">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2.75" customHeight="1" x14ac:dyDescent="0.3">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2.75" customHeight="1" x14ac:dyDescent="0.3">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2.75" customHeight="1" x14ac:dyDescent="0.3">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2.75" customHeight="1" x14ac:dyDescent="0.3">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2.75" customHeight="1" x14ac:dyDescent="0.3">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2.75" customHeight="1" x14ac:dyDescent="0.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2.75" customHeight="1" x14ac:dyDescent="0.3">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2.75" customHeight="1" x14ac:dyDescent="0.3">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2.75" customHeight="1" x14ac:dyDescent="0.3">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2.75" customHeight="1" x14ac:dyDescent="0.3">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2.75" customHeight="1" x14ac:dyDescent="0.3">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2.75" customHeight="1" x14ac:dyDescent="0.3">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2.75" customHeight="1" x14ac:dyDescent="0.3">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2.75" customHeight="1" x14ac:dyDescent="0.3">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2.75" customHeight="1" x14ac:dyDescent="0.3">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2.75" customHeight="1" x14ac:dyDescent="0.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2.75" customHeight="1" x14ac:dyDescent="0.3">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2.75" customHeight="1" x14ac:dyDescent="0.3">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2.75" customHeight="1" x14ac:dyDescent="0.3">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2.75" customHeight="1" x14ac:dyDescent="0.3">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2.75" customHeight="1" x14ac:dyDescent="0.3">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2.75" customHeight="1" x14ac:dyDescent="0.3">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2.75" customHeight="1" x14ac:dyDescent="0.3">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2.75" customHeight="1" x14ac:dyDescent="0.3">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2.75" customHeight="1" x14ac:dyDescent="0.3">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2.75" customHeight="1" x14ac:dyDescent="0.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2.75" customHeight="1" x14ac:dyDescent="0.3">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2.75" customHeight="1" x14ac:dyDescent="0.3">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2.75" customHeight="1" x14ac:dyDescent="0.3">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2.75" customHeight="1" x14ac:dyDescent="0.3">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2.75" customHeight="1" x14ac:dyDescent="0.3">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2.75" customHeight="1" x14ac:dyDescent="0.3">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2.75" customHeight="1" x14ac:dyDescent="0.3">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2.75" customHeight="1" x14ac:dyDescent="0.3">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2.75" customHeight="1" x14ac:dyDescent="0.3">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2.75" customHeight="1" x14ac:dyDescent="0.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2.75" customHeight="1" x14ac:dyDescent="0.3">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2.75" customHeight="1" x14ac:dyDescent="0.3">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2.75" customHeight="1" x14ac:dyDescent="0.3">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2.75" customHeight="1" x14ac:dyDescent="0.3">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2.75" customHeight="1" x14ac:dyDescent="0.3">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2.75" customHeight="1" x14ac:dyDescent="0.3">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2.75" customHeight="1" x14ac:dyDescent="0.3">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2.75" customHeight="1" x14ac:dyDescent="0.3">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2.75" customHeight="1" x14ac:dyDescent="0.3">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2.75" customHeight="1" x14ac:dyDescent="0.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2.75" customHeight="1" x14ac:dyDescent="0.3">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2.75" customHeight="1" x14ac:dyDescent="0.3">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2.75" customHeight="1" x14ac:dyDescent="0.3">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2.75" customHeight="1" x14ac:dyDescent="0.3">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2.75" customHeight="1" x14ac:dyDescent="0.3">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2.75" customHeight="1" x14ac:dyDescent="0.3">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2.75" customHeight="1" x14ac:dyDescent="0.3">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2.75" customHeight="1" x14ac:dyDescent="0.3">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2.75" customHeight="1" x14ac:dyDescent="0.3">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2.75" customHeight="1" x14ac:dyDescent="0.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2.75" customHeight="1" x14ac:dyDescent="0.3">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2.75" customHeight="1" x14ac:dyDescent="0.3">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2.75" customHeight="1" x14ac:dyDescent="0.3">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2.75" customHeight="1" x14ac:dyDescent="0.3">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2.75" customHeight="1" x14ac:dyDescent="0.3">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2.75" customHeight="1" x14ac:dyDescent="0.3">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2.75" customHeight="1" x14ac:dyDescent="0.3">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2.75" customHeight="1" x14ac:dyDescent="0.3">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2.75" customHeight="1" x14ac:dyDescent="0.3">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2.75" customHeight="1" x14ac:dyDescent="0.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2.75" customHeight="1" x14ac:dyDescent="0.3">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2.75" customHeight="1" x14ac:dyDescent="0.3">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2.75" customHeight="1" x14ac:dyDescent="0.3">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2.75" customHeight="1" x14ac:dyDescent="0.3">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2.75" customHeight="1" x14ac:dyDescent="0.3">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2.75" customHeight="1" x14ac:dyDescent="0.3">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2.75" customHeight="1" x14ac:dyDescent="0.3">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2.75" customHeight="1" x14ac:dyDescent="0.3">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2.75" customHeight="1" x14ac:dyDescent="0.3">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2.75" customHeight="1" x14ac:dyDescent="0.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2.75" customHeight="1" x14ac:dyDescent="0.3">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2.75" customHeight="1" x14ac:dyDescent="0.3">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2.75" customHeight="1" x14ac:dyDescent="0.3">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2.75" customHeight="1" x14ac:dyDescent="0.3">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2.75" customHeight="1" x14ac:dyDescent="0.3">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2.75" customHeight="1" x14ac:dyDescent="0.3">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2.75" customHeight="1" x14ac:dyDescent="0.3">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2.75" customHeight="1" x14ac:dyDescent="0.3">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2.75" customHeight="1" x14ac:dyDescent="0.3">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2.75" customHeight="1" x14ac:dyDescent="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2.75" customHeight="1" x14ac:dyDescent="0.3">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2.75" customHeight="1" x14ac:dyDescent="0.3">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2.75" customHeight="1" x14ac:dyDescent="0.3">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2.75" customHeight="1" x14ac:dyDescent="0.3">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2.75" customHeight="1" x14ac:dyDescent="0.3">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2.75" customHeight="1" x14ac:dyDescent="0.3">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2.75" customHeight="1" x14ac:dyDescent="0.3">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2.75" customHeight="1" x14ac:dyDescent="0.3">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2.75" customHeight="1" x14ac:dyDescent="0.3">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2.75" customHeight="1" x14ac:dyDescent="0.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2.75" customHeight="1" x14ac:dyDescent="0.3">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2.75" customHeight="1" x14ac:dyDescent="0.3">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2.75" customHeight="1" x14ac:dyDescent="0.3">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2.75" customHeight="1" x14ac:dyDescent="0.3">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2.75" customHeight="1" x14ac:dyDescent="0.3">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2.75" customHeight="1" x14ac:dyDescent="0.3">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2.75" customHeight="1" x14ac:dyDescent="0.3">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2.75" customHeight="1" x14ac:dyDescent="0.3">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2.75" customHeight="1" x14ac:dyDescent="0.3">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2.75" customHeight="1" x14ac:dyDescent="0.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2.75" customHeight="1" x14ac:dyDescent="0.3">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2.75" customHeight="1" x14ac:dyDescent="0.3">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2.75" customHeight="1" x14ac:dyDescent="0.3">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2.75" customHeight="1" x14ac:dyDescent="0.3">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2.75" customHeight="1" x14ac:dyDescent="0.3">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2.75" customHeight="1" x14ac:dyDescent="0.3">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2.75" customHeight="1" x14ac:dyDescent="0.3">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2.75" customHeight="1" x14ac:dyDescent="0.3">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2.75" customHeight="1" x14ac:dyDescent="0.3">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2.75" customHeight="1" x14ac:dyDescent="0.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2.75" customHeight="1" x14ac:dyDescent="0.3">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2.75" customHeight="1" x14ac:dyDescent="0.3">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2.75" customHeight="1" x14ac:dyDescent="0.3">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2.75" customHeight="1" x14ac:dyDescent="0.3">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2.75" customHeight="1" x14ac:dyDescent="0.3">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2.75" customHeight="1" x14ac:dyDescent="0.3">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2.75" customHeight="1" x14ac:dyDescent="0.3">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2.75" customHeight="1" x14ac:dyDescent="0.3">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2.75" customHeight="1" x14ac:dyDescent="0.3">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2.75" customHeight="1" x14ac:dyDescent="0.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2.75" customHeight="1" x14ac:dyDescent="0.3">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2.75" customHeight="1" x14ac:dyDescent="0.3">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2.75" customHeight="1" x14ac:dyDescent="0.3">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2.75" customHeight="1" x14ac:dyDescent="0.3">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2.75" customHeight="1" x14ac:dyDescent="0.3">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2.75" customHeight="1" x14ac:dyDescent="0.3">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2.75" customHeight="1" x14ac:dyDescent="0.3">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2.75" customHeight="1" x14ac:dyDescent="0.3">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2.75" customHeight="1" x14ac:dyDescent="0.3">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2.75" customHeight="1" x14ac:dyDescent="0.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2.75" customHeight="1" x14ac:dyDescent="0.3">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2.75" customHeight="1" x14ac:dyDescent="0.3">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2.75" customHeight="1" x14ac:dyDescent="0.3">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2.75" customHeight="1" x14ac:dyDescent="0.3">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2.75" customHeight="1" x14ac:dyDescent="0.3">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2.75" customHeight="1" x14ac:dyDescent="0.3">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2.75" customHeight="1" x14ac:dyDescent="0.3">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2.75" customHeight="1" x14ac:dyDescent="0.3">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2.75" customHeight="1" x14ac:dyDescent="0.3">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2.75" customHeight="1" x14ac:dyDescent="0.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2.75" customHeight="1" x14ac:dyDescent="0.3">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2.75" customHeight="1" x14ac:dyDescent="0.3">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2.75" customHeight="1" x14ac:dyDescent="0.3">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2.75" customHeight="1" x14ac:dyDescent="0.3">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2.75" customHeight="1" x14ac:dyDescent="0.3">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2.75" customHeight="1" x14ac:dyDescent="0.3">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2.75" customHeight="1" x14ac:dyDescent="0.3">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2.75" customHeight="1" x14ac:dyDescent="0.3">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2.75" customHeight="1" x14ac:dyDescent="0.3">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2.75" customHeight="1" x14ac:dyDescent="0.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2.75" customHeight="1" x14ac:dyDescent="0.3">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2.75" customHeight="1" x14ac:dyDescent="0.3">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2.75" customHeight="1" x14ac:dyDescent="0.3">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2.75" customHeight="1" x14ac:dyDescent="0.3">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2.75" customHeight="1" x14ac:dyDescent="0.3">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2.75" customHeight="1" x14ac:dyDescent="0.3">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2.75" customHeight="1" x14ac:dyDescent="0.3">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2.75" customHeight="1" x14ac:dyDescent="0.3">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2.75" customHeight="1" x14ac:dyDescent="0.3">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2.75" customHeight="1" x14ac:dyDescent="0.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2.75" customHeight="1" x14ac:dyDescent="0.3">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2.75" customHeight="1" x14ac:dyDescent="0.3">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2.75" customHeight="1" x14ac:dyDescent="0.3">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2.75" customHeight="1" x14ac:dyDescent="0.3">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2.75" customHeight="1" x14ac:dyDescent="0.3">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2.75" customHeight="1" x14ac:dyDescent="0.3">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2.75" customHeight="1" x14ac:dyDescent="0.3">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2.75" customHeight="1" x14ac:dyDescent="0.3">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2.75" customHeight="1" x14ac:dyDescent="0.3">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2.75" customHeight="1" x14ac:dyDescent="0.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2.75" customHeight="1" x14ac:dyDescent="0.3">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2.75" customHeight="1" x14ac:dyDescent="0.3">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2.75" customHeight="1" x14ac:dyDescent="0.3">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2.75" customHeight="1" x14ac:dyDescent="0.3">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2.75" customHeight="1" x14ac:dyDescent="0.3">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2.75" customHeight="1" x14ac:dyDescent="0.3">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2.75" customHeight="1" x14ac:dyDescent="0.3">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2.75" customHeight="1" x14ac:dyDescent="0.3">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2.75" customHeight="1" x14ac:dyDescent="0.3">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2.75" customHeight="1" x14ac:dyDescent="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2.75" customHeight="1" x14ac:dyDescent="0.3">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2.75" customHeight="1" x14ac:dyDescent="0.3">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2.75" customHeight="1" x14ac:dyDescent="0.3">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2.75" customHeight="1" x14ac:dyDescent="0.3">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2.75" customHeight="1" x14ac:dyDescent="0.3">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2.75" customHeight="1" x14ac:dyDescent="0.3">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2.75" customHeight="1" x14ac:dyDescent="0.3">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2.75" customHeight="1" x14ac:dyDescent="0.3">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2.75" customHeight="1" x14ac:dyDescent="0.3">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2.75" customHeight="1" x14ac:dyDescent="0.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2.75" customHeight="1" x14ac:dyDescent="0.3">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2.75" customHeight="1" x14ac:dyDescent="0.3">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2.75" customHeight="1" x14ac:dyDescent="0.3">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2.75" customHeight="1" x14ac:dyDescent="0.3">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2.75" customHeight="1" x14ac:dyDescent="0.3">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2.75" customHeight="1" x14ac:dyDescent="0.3">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2.75" customHeight="1" x14ac:dyDescent="0.3">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2.75" customHeight="1" x14ac:dyDescent="0.3">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2.75" customHeight="1" x14ac:dyDescent="0.3">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2.75" customHeight="1" x14ac:dyDescent="0.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2.75" customHeight="1" x14ac:dyDescent="0.3">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2.75" customHeight="1" x14ac:dyDescent="0.3">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2.75" customHeight="1" x14ac:dyDescent="0.3">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2.75" customHeight="1" x14ac:dyDescent="0.3">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2.75" customHeight="1" x14ac:dyDescent="0.3">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2.75" customHeight="1" x14ac:dyDescent="0.3">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2.75" customHeight="1" x14ac:dyDescent="0.3">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2.75" customHeight="1" x14ac:dyDescent="0.3">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2.75" customHeight="1" x14ac:dyDescent="0.3">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2.75" customHeight="1" x14ac:dyDescent="0.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2.75" customHeight="1" x14ac:dyDescent="0.3">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2.75" customHeight="1" x14ac:dyDescent="0.3">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2.75" customHeight="1" x14ac:dyDescent="0.3">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2.75" customHeight="1" x14ac:dyDescent="0.3">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2.75" customHeight="1" x14ac:dyDescent="0.3">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2.75" customHeight="1" x14ac:dyDescent="0.3">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2.75" customHeight="1" x14ac:dyDescent="0.3">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2.75" customHeight="1" x14ac:dyDescent="0.3">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2.75" customHeight="1" x14ac:dyDescent="0.3">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2.75" customHeight="1" x14ac:dyDescent="0.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2.75" customHeight="1" x14ac:dyDescent="0.3">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2.75" customHeight="1" x14ac:dyDescent="0.3">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2.75" customHeight="1" x14ac:dyDescent="0.3">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2.75" customHeight="1" x14ac:dyDescent="0.3">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2.75" customHeight="1" x14ac:dyDescent="0.3">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2.75" customHeight="1" x14ac:dyDescent="0.3">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2.75" customHeight="1" x14ac:dyDescent="0.3">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2.75" customHeight="1" x14ac:dyDescent="0.3">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2.75" customHeight="1" x14ac:dyDescent="0.3">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2.75" customHeight="1" x14ac:dyDescent="0.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2.75" customHeight="1" x14ac:dyDescent="0.3">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2.75" customHeight="1" x14ac:dyDescent="0.3">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2.75" customHeight="1" x14ac:dyDescent="0.3">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2.75" customHeight="1" x14ac:dyDescent="0.3">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2.75" customHeight="1" x14ac:dyDescent="0.3">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2.75" customHeight="1" x14ac:dyDescent="0.3">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2.75" customHeight="1" x14ac:dyDescent="0.3">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2.75" customHeight="1" x14ac:dyDescent="0.3">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2.75" customHeight="1" x14ac:dyDescent="0.3">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2.75" customHeight="1" x14ac:dyDescent="0.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2.75" customHeight="1" x14ac:dyDescent="0.3">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2.75" customHeight="1" x14ac:dyDescent="0.3">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2.75" customHeight="1" x14ac:dyDescent="0.3">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2.75" customHeight="1" x14ac:dyDescent="0.3">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2.75" customHeight="1" x14ac:dyDescent="0.3">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2.75" customHeight="1" x14ac:dyDescent="0.3">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2.75" customHeight="1" x14ac:dyDescent="0.3">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2.75" customHeight="1" x14ac:dyDescent="0.3">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2.75" customHeight="1" x14ac:dyDescent="0.3">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2.75" customHeight="1" x14ac:dyDescent="0.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2.75" customHeight="1" x14ac:dyDescent="0.3">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2.75" customHeight="1" x14ac:dyDescent="0.3">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2.75" customHeight="1" x14ac:dyDescent="0.3">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2.75" customHeight="1" x14ac:dyDescent="0.3">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2.75" customHeight="1" x14ac:dyDescent="0.3">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2.75" customHeight="1" x14ac:dyDescent="0.3">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2.75" customHeight="1" x14ac:dyDescent="0.3">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2.75" customHeight="1" x14ac:dyDescent="0.3">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2.75" customHeight="1" x14ac:dyDescent="0.3">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2.75" customHeight="1" x14ac:dyDescent="0.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2.75" customHeight="1" x14ac:dyDescent="0.3">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2.75" customHeight="1" x14ac:dyDescent="0.3">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2.75" customHeight="1" x14ac:dyDescent="0.3">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2.75" customHeight="1" x14ac:dyDescent="0.3">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2.75" customHeight="1" x14ac:dyDescent="0.3">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2.75" customHeight="1" x14ac:dyDescent="0.3">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2.75" customHeight="1" x14ac:dyDescent="0.3">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2.75" customHeight="1" x14ac:dyDescent="0.3">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2.75" customHeight="1" x14ac:dyDescent="0.3">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2.75" customHeight="1" x14ac:dyDescent="0.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2.75" customHeight="1" x14ac:dyDescent="0.3">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2.75" customHeight="1" x14ac:dyDescent="0.3">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2.75" customHeight="1" x14ac:dyDescent="0.3">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2.75" customHeight="1" x14ac:dyDescent="0.3">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2.75" customHeight="1" x14ac:dyDescent="0.3">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2.75" customHeight="1" x14ac:dyDescent="0.3">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2.75" customHeight="1" x14ac:dyDescent="0.3">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2.75" customHeight="1" x14ac:dyDescent="0.3">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2.75" customHeight="1" x14ac:dyDescent="0.3">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2.75" customHeight="1" x14ac:dyDescent="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2.75" customHeight="1" x14ac:dyDescent="0.3">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2.75" customHeight="1" x14ac:dyDescent="0.3">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2.75" customHeight="1" x14ac:dyDescent="0.3">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2.75" customHeight="1" x14ac:dyDescent="0.3">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2.75" customHeight="1" x14ac:dyDescent="0.3">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2.75" customHeight="1" x14ac:dyDescent="0.3">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2.75" customHeight="1" x14ac:dyDescent="0.3">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2.75" customHeight="1" x14ac:dyDescent="0.3">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2.75" customHeight="1" x14ac:dyDescent="0.3">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2.75" customHeight="1" x14ac:dyDescent="0.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2.75" customHeight="1" x14ac:dyDescent="0.3">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2.75" customHeight="1" x14ac:dyDescent="0.3">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2.75" customHeight="1" x14ac:dyDescent="0.3">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2.75" customHeight="1" x14ac:dyDescent="0.3">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2.75" customHeight="1" x14ac:dyDescent="0.3">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2.75" customHeight="1" x14ac:dyDescent="0.3">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2.75" customHeight="1" x14ac:dyDescent="0.3">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2.75" customHeight="1" x14ac:dyDescent="0.3">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2.75" customHeight="1" x14ac:dyDescent="0.3">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2.75" customHeight="1" x14ac:dyDescent="0.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2.75" customHeight="1" x14ac:dyDescent="0.3">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2.75" customHeight="1" x14ac:dyDescent="0.3">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2.75" customHeight="1" x14ac:dyDescent="0.3">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2.75" customHeight="1" x14ac:dyDescent="0.3">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2.75" customHeight="1" x14ac:dyDescent="0.3">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2.75" customHeight="1" x14ac:dyDescent="0.3">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2.75" customHeight="1" x14ac:dyDescent="0.3">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2.75" customHeight="1" x14ac:dyDescent="0.3">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2.75" customHeight="1" x14ac:dyDescent="0.3">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2.75" customHeight="1" x14ac:dyDescent="0.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2.75" customHeight="1" x14ac:dyDescent="0.3">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2.75" customHeight="1" x14ac:dyDescent="0.3">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2.75" customHeight="1" x14ac:dyDescent="0.3">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2.75" customHeight="1" x14ac:dyDescent="0.3">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2.75" customHeight="1" x14ac:dyDescent="0.3">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2.75" customHeight="1" x14ac:dyDescent="0.3">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2.75" customHeight="1" x14ac:dyDescent="0.3">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2.75" customHeight="1" x14ac:dyDescent="0.3">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2.75" customHeight="1" x14ac:dyDescent="0.3">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2.75" customHeight="1" x14ac:dyDescent="0.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2.75" customHeight="1" x14ac:dyDescent="0.3">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2.75" customHeight="1" x14ac:dyDescent="0.3">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2.75" customHeight="1" x14ac:dyDescent="0.3">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2.75" customHeight="1" x14ac:dyDescent="0.3">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2.75" customHeight="1" x14ac:dyDescent="0.3">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2.75" customHeight="1" x14ac:dyDescent="0.3">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2.75" customHeight="1" x14ac:dyDescent="0.3">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2.75" customHeight="1" x14ac:dyDescent="0.3">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2.75" customHeight="1" x14ac:dyDescent="0.3">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2.75" customHeight="1" x14ac:dyDescent="0.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2.75" customHeight="1" x14ac:dyDescent="0.3">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2.75" customHeight="1" x14ac:dyDescent="0.3">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2.75" customHeight="1" x14ac:dyDescent="0.3">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2.75" customHeight="1" x14ac:dyDescent="0.3">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2.75" customHeight="1" x14ac:dyDescent="0.3">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2.75" customHeight="1" x14ac:dyDescent="0.3">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2.75" customHeight="1" x14ac:dyDescent="0.3">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2.75" customHeight="1" x14ac:dyDescent="0.3">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2.75" customHeight="1" x14ac:dyDescent="0.3">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2.75" customHeight="1" x14ac:dyDescent="0.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2.75" customHeight="1" x14ac:dyDescent="0.3">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2.75" customHeight="1" x14ac:dyDescent="0.3">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2.75" customHeight="1" x14ac:dyDescent="0.3">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2.75" customHeight="1" x14ac:dyDescent="0.3">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2.75" customHeight="1" x14ac:dyDescent="0.3">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2.75" customHeight="1" x14ac:dyDescent="0.3">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2.75" customHeight="1" x14ac:dyDescent="0.3">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2.75" customHeight="1" x14ac:dyDescent="0.3">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2.75" customHeight="1" x14ac:dyDescent="0.3">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2.75" customHeight="1" x14ac:dyDescent="0.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2.75" customHeight="1" x14ac:dyDescent="0.3">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2.75" customHeight="1" x14ac:dyDescent="0.3">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2.75" customHeight="1" x14ac:dyDescent="0.3">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2.75" customHeight="1" x14ac:dyDescent="0.3">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2.75" customHeight="1" x14ac:dyDescent="0.3">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2.75" customHeight="1" x14ac:dyDescent="0.3">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2.75" customHeight="1" x14ac:dyDescent="0.3">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2.75" customHeight="1" x14ac:dyDescent="0.3">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2.75" customHeight="1" x14ac:dyDescent="0.3">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2.75" customHeight="1" x14ac:dyDescent="0.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2.75" customHeight="1" x14ac:dyDescent="0.3">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2.75" customHeight="1" x14ac:dyDescent="0.3">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2.75" customHeight="1" x14ac:dyDescent="0.3">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2.75" customHeight="1" x14ac:dyDescent="0.3">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2.75" customHeight="1" x14ac:dyDescent="0.3">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2.75" customHeight="1" x14ac:dyDescent="0.3">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2.75" customHeight="1" x14ac:dyDescent="0.3">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2.75" customHeight="1" x14ac:dyDescent="0.3">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2.75" customHeight="1" x14ac:dyDescent="0.3">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2.75" customHeight="1" x14ac:dyDescent="0.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2.75" customHeight="1" x14ac:dyDescent="0.3">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2.75" customHeight="1" x14ac:dyDescent="0.3">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2.75" customHeight="1" x14ac:dyDescent="0.3">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2.75" customHeight="1" x14ac:dyDescent="0.3">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2.75" customHeight="1" x14ac:dyDescent="0.3">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2.75" customHeight="1" x14ac:dyDescent="0.3">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2.75" customHeight="1" x14ac:dyDescent="0.3">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2.75" customHeight="1" x14ac:dyDescent="0.3">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2.75" customHeight="1" x14ac:dyDescent="0.3">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2.75" customHeight="1" x14ac:dyDescent="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2.75" customHeight="1" x14ac:dyDescent="0.3">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2.75" customHeight="1" x14ac:dyDescent="0.3">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2.75" customHeight="1" x14ac:dyDescent="0.3">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2.75" customHeight="1" x14ac:dyDescent="0.3">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2.75" customHeight="1" x14ac:dyDescent="0.3">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2.75" customHeight="1" x14ac:dyDescent="0.3">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2.75" customHeight="1" x14ac:dyDescent="0.3">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2.75" customHeight="1" x14ac:dyDescent="0.3">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2.75" customHeight="1" x14ac:dyDescent="0.3">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2.75" customHeight="1" x14ac:dyDescent="0.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2.75" customHeight="1" x14ac:dyDescent="0.3">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2.75" customHeight="1" x14ac:dyDescent="0.3">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2.75" customHeight="1" x14ac:dyDescent="0.3">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2.75" customHeight="1" x14ac:dyDescent="0.3">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2.75" customHeight="1" x14ac:dyDescent="0.3">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2.75" customHeight="1" x14ac:dyDescent="0.3">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2.75" customHeight="1" x14ac:dyDescent="0.3">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2.75" customHeight="1" x14ac:dyDescent="0.3">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2.75" customHeight="1" x14ac:dyDescent="0.3">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2.75" customHeight="1" x14ac:dyDescent="0.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2.75" customHeight="1" x14ac:dyDescent="0.3">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2.75" customHeight="1" x14ac:dyDescent="0.3">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2.75" customHeight="1" x14ac:dyDescent="0.3">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2.75" customHeight="1" x14ac:dyDescent="0.3">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2.75" customHeight="1" x14ac:dyDescent="0.3">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2.75" customHeight="1" x14ac:dyDescent="0.3">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2.75" customHeight="1" x14ac:dyDescent="0.3">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2.75" customHeight="1" x14ac:dyDescent="0.3">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2.75" customHeight="1" x14ac:dyDescent="0.3">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2.75" customHeight="1" x14ac:dyDescent="0.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2.75" customHeight="1" x14ac:dyDescent="0.3">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2.75" customHeight="1" x14ac:dyDescent="0.3">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2.75" customHeight="1" x14ac:dyDescent="0.3">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2.75" customHeight="1" x14ac:dyDescent="0.3">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2.75" customHeight="1" x14ac:dyDescent="0.3">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2.75" customHeight="1" x14ac:dyDescent="0.3">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2.75" customHeight="1" x14ac:dyDescent="0.3">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2.75" customHeight="1" x14ac:dyDescent="0.3">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2.75" customHeight="1" x14ac:dyDescent="0.3">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2.75" customHeight="1" x14ac:dyDescent="0.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2.75" customHeight="1" x14ac:dyDescent="0.3">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2.75" customHeight="1" x14ac:dyDescent="0.3">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2.75" customHeight="1" x14ac:dyDescent="0.3">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2.75" customHeight="1" x14ac:dyDescent="0.3">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2.75" customHeight="1" x14ac:dyDescent="0.3">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2.75" customHeight="1" x14ac:dyDescent="0.3">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2.75" customHeight="1" x14ac:dyDescent="0.3">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2.75" customHeight="1" x14ac:dyDescent="0.3">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2.75" customHeight="1" x14ac:dyDescent="0.3">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2.75" customHeight="1" x14ac:dyDescent="0.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2.75" customHeight="1" x14ac:dyDescent="0.3">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2.75" customHeight="1" x14ac:dyDescent="0.3">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2.75" customHeight="1" x14ac:dyDescent="0.3">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2.75" customHeight="1" x14ac:dyDescent="0.3">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2.75" customHeight="1" x14ac:dyDescent="0.3">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2.75" customHeight="1" x14ac:dyDescent="0.3">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2.75" customHeight="1" x14ac:dyDescent="0.3">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2.75" customHeight="1" x14ac:dyDescent="0.3">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2.75" customHeight="1" x14ac:dyDescent="0.3">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2.75" customHeight="1" x14ac:dyDescent="0.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2.75" customHeight="1" x14ac:dyDescent="0.3">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2.75" customHeight="1" x14ac:dyDescent="0.3">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2.75" customHeight="1" x14ac:dyDescent="0.3">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2.75" customHeight="1" x14ac:dyDescent="0.3">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2.75" customHeight="1" x14ac:dyDescent="0.3">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2.75" customHeight="1" x14ac:dyDescent="0.3">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2.75" customHeight="1" x14ac:dyDescent="0.3">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2.75" customHeight="1" x14ac:dyDescent="0.3">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2.75" customHeight="1" x14ac:dyDescent="0.3">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2.75" customHeight="1" x14ac:dyDescent="0.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2.75" customHeight="1" x14ac:dyDescent="0.3">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2.75" customHeight="1" x14ac:dyDescent="0.3">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2.75" customHeight="1" x14ac:dyDescent="0.3">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2.75" customHeight="1" x14ac:dyDescent="0.3">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2.75" customHeight="1" x14ac:dyDescent="0.3">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2.75" customHeight="1" x14ac:dyDescent="0.3">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2.75" customHeight="1" x14ac:dyDescent="0.3">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2.75" customHeight="1" x14ac:dyDescent="0.3">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2.75" customHeight="1" x14ac:dyDescent="0.3">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2.75" customHeight="1" x14ac:dyDescent="0.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2.75" customHeight="1" x14ac:dyDescent="0.3">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2.75" customHeight="1" x14ac:dyDescent="0.3">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2.75" customHeight="1" x14ac:dyDescent="0.3">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2.75" customHeight="1" x14ac:dyDescent="0.3">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2.75" customHeight="1" x14ac:dyDescent="0.3">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2.75" customHeight="1" x14ac:dyDescent="0.3">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2.75" customHeight="1" x14ac:dyDescent="0.3">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2.75" customHeight="1" x14ac:dyDescent="0.3">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2.75" customHeight="1" x14ac:dyDescent="0.3">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2.75" customHeight="1" x14ac:dyDescent="0.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2.75" customHeight="1" x14ac:dyDescent="0.3">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2.75" customHeight="1" x14ac:dyDescent="0.3">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2.75" customHeight="1" x14ac:dyDescent="0.3">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2.75" customHeight="1" x14ac:dyDescent="0.3">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2.75" customHeight="1" x14ac:dyDescent="0.3">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2.75" customHeight="1" x14ac:dyDescent="0.3">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2.75" customHeight="1" x14ac:dyDescent="0.3">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2.75" customHeight="1" x14ac:dyDescent="0.3">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2.75" customHeight="1" x14ac:dyDescent="0.3">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2.75" customHeight="1" x14ac:dyDescent="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2.75" customHeight="1" x14ac:dyDescent="0.3">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2.75" customHeight="1" x14ac:dyDescent="0.3">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2.75" customHeight="1" x14ac:dyDescent="0.3">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2.75" customHeight="1" x14ac:dyDescent="0.3">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2.75" customHeight="1" x14ac:dyDescent="0.3">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2.75" customHeight="1" x14ac:dyDescent="0.3">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2.75" customHeight="1" x14ac:dyDescent="0.3">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2.75" customHeight="1" x14ac:dyDescent="0.3">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2.75" customHeight="1" x14ac:dyDescent="0.3">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2.75" customHeight="1" x14ac:dyDescent="0.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2.75" customHeight="1" x14ac:dyDescent="0.3">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2.75" customHeight="1" x14ac:dyDescent="0.3">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2.75" customHeight="1" x14ac:dyDescent="0.3">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2.75" customHeight="1" x14ac:dyDescent="0.3">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2.75" customHeight="1" x14ac:dyDescent="0.3">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2.75" customHeight="1" x14ac:dyDescent="0.3">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2.75" customHeight="1" x14ac:dyDescent="0.3">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2.75" customHeight="1" x14ac:dyDescent="0.3">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2.75" customHeight="1" x14ac:dyDescent="0.3">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2.75" customHeight="1" x14ac:dyDescent="0.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2.75" customHeight="1" x14ac:dyDescent="0.3">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2.75" customHeight="1" x14ac:dyDescent="0.3">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2.75" customHeight="1" x14ac:dyDescent="0.3">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2.75" customHeight="1" x14ac:dyDescent="0.3">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2.75" customHeight="1" x14ac:dyDescent="0.3">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2.75" customHeight="1" x14ac:dyDescent="0.3">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2.75" customHeight="1" x14ac:dyDescent="0.3">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2.75" customHeight="1" x14ac:dyDescent="0.3">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2.75" customHeight="1" x14ac:dyDescent="0.3">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2.75" customHeight="1" x14ac:dyDescent="0.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2.75" customHeight="1" x14ac:dyDescent="0.3">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2.75" customHeight="1" x14ac:dyDescent="0.3">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2.75" customHeight="1" x14ac:dyDescent="0.3">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2.75" customHeight="1" x14ac:dyDescent="0.3">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2.75" customHeight="1" x14ac:dyDescent="0.3">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2.75" customHeight="1" x14ac:dyDescent="0.3">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2.75" customHeight="1" x14ac:dyDescent="0.3">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2.75" customHeight="1" x14ac:dyDescent="0.3">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2.75" customHeight="1" x14ac:dyDescent="0.3">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2.75" customHeight="1" x14ac:dyDescent="0.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2.75" customHeight="1" x14ac:dyDescent="0.3">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2.75" customHeight="1" x14ac:dyDescent="0.3">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2.75" customHeight="1" x14ac:dyDescent="0.3">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2.75" customHeight="1" x14ac:dyDescent="0.3">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2.75" customHeight="1" x14ac:dyDescent="0.3">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2.75" customHeight="1" x14ac:dyDescent="0.3">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2.75" customHeight="1" x14ac:dyDescent="0.3">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2.75" customHeight="1" x14ac:dyDescent="0.3">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2.75" customHeight="1" x14ac:dyDescent="0.3">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2.75" customHeight="1" x14ac:dyDescent="0.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2.75" customHeight="1" x14ac:dyDescent="0.3">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2.75" customHeight="1" x14ac:dyDescent="0.3">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2.75" customHeight="1" x14ac:dyDescent="0.3">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2.75" customHeight="1" x14ac:dyDescent="0.3">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2.75" customHeight="1" x14ac:dyDescent="0.3">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2.75" customHeight="1" x14ac:dyDescent="0.3">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2.75" customHeight="1" x14ac:dyDescent="0.3">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2.75" customHeight="1" x14ac:dyDescent="0.3">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2.75" customHeight="1" x14ac:dyDescent="0.3">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2.75" customHeight="1" x14ac:dyDescent="0.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2.75" customHeight="1" x14ac:dyDescent="0.3">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2.75" customHeight="1" x14ac:dyDescent="0.3">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2.75" customHeight="1" x14ac:dyDescent="0.3">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2.75" customHeight="1" x14ac:dyDescent="0.3">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2.75" customHeight="1" x14ac:dyDescent="0.3">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2.75" customHeight="1" x14ac:dyDescent="0.3">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2.75" customHeight="1" x14ac:dyDescent="0.3">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2.75" customHeight="1" x14ac:dyDescent="0.3">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2.75" customHeight="1" x14ac:dyDescent="0.3">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2.75" customHeight="1" x14ac:dyDescent="0.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2.75" customHeight="1" x14ac:dyDescent="0.3">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2.75" customHeight="1" x14ac:dyDescent="0.3">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2.75" customHeight="1" x14ac:dyDescent="0.3">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2.75" customHeight="1" x14ac:dyDescent="0.3">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2.75" customHeight="1" x14ac:dyDescent="0.3">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2.75" customHeight="1" x14ac:dyDescent="0.3">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2.75" customHeight="1" x14ac:dyDescent="0.3">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2.75" customHeight="1" x14ac:dyDescent="0.3">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2.75" customHeight="1" x14ac:dyDescent="0.3">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2.75" customHeight="1" x14ac:dyDescent="0.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2.75" customHeight="1" x14ac:dyDescent="0.3">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2.75" customHeight="1" x14ac:dyDescent="0.3">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2.75" customHeight="1" x14ac:dyDescent="0.3">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2.75" customHeight="1" x14ac:dyDescent="0.3">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2.75" customHeight="1" x14ac:dyDescent="0.3">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2.75" customHeight="1" x14ac:dyDescent="0.3">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2.75" customHeight="1" x14ac:dyDescent="0.3">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2.75" customHeight="1" x14ac:dyDescent="0.3">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2.75" customHeight="1" x14ac:dyDescent="0.3">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2.75" customHeight="1" x14ac:dyDescent="0.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2.75" customHeight="1" x14ac:dyDescent="0.3">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2.75" customHeight="1" x14ac:dyDescent="0.3">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2.75" customHeight="1" x14ac:dyDescent="0.3">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2.75" customHeight="1" x14ac:dyDescent="0.3">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2.75" customHeight="1" x14ac:dyDescent="0.3">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2.75" customHeight="1" x14ac:dyDescent="0.3">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2.75" customHeight="1" x14ac:dyDescent="0.3">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2.75" customHeight="1" x14ac:dyDescent="0.3">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2.75" customHeight="1" x14ac:dyDescent="0.3">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2.75" customHeight="1" x14ac:dyDescent="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2.75" customHeight="1" x14ac:dyDescent="0.3">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2.75" customHeight="1" x14ac:dyDescent="0.3">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2.75" customHeight="1" x14ac:dyDescent="0.3">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2.75" customHeight="1" x14ac:dyDescent="0.3">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2.75" customHeight="1" x14ac:dyDescent="0.3">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2.75" customHeight="1" x14ac:dyDescent="0.3">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2.75" customHeight="1" x14ac:dyDescent="0.3">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2.75" customHeight="1" x14ac:dyDescent="0.3">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2.75" customHeight="1" x14ac:dyDescent="0.3">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2.75" customHeight="1" x14ac:dyDescent="0.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2.75" customHeight="1" x14ac:dyDescent="0.3">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2.75" customHeight="1" x14ac:dyDescent="0.3">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2.75" customHeight="1" x14ac:dyDescent="0.3">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2.75" customHeight="1" x14ac:dyDescent="0.3">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2.75" customHeight="1" x14ac:dyDescent="0.3">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2.75" customHeight="1" x14ac:dyDescent="0.3">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2.75" customHeight="1" x14ac:dyDescent="0.3">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2.75" customHeight="1" x14ac:dyDescent="0.3">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2.75" customHeight="1" x14ac:dyDescent="0.3">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2.75" customHeight="1" x14ac:dyDescent="0.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2.75" customHeight="1" x14ac:dyDescent="0.3">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2.75" customHeight="1" x14ac:dyDescent="0.3">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2.75" customHeight="1" x14ac:dyDescent="0.3">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2.75" customHeight="1" x14ac:dyDescent="0.3">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2.75" customHeight="1" x14ac:dyDescent="0.3">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2.75" customHeight="1" x14ac:dyDescent="0.3">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2.75" customHeight="1" x14ac:dyDescent="0.3">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2.75" customHeight="1" x14ac:dyDescent="0.3">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2.75" customHeight="1" x14ac:dyDescent="0.3">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2.75" customHeight="1" x14ac:dyDescent="0.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2.75" customHeight="1" x14ac:dyDescent="0.3">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2.75" customHeight="1" x14ac:dyDescent="0.3">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2.75" customHeight="1" x14ac:dyDescent="0.3">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2.75" customHeight="1" x14ac:dyDescent="0.3">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2.75" customHeight="1" x14ac:dyDescent="0.3">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2.75" customHeight="1" x14ac:dyDescent="0.3">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2.75" customHeight="1" x14ac:dyDescent="0.3">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2.75" customHeight="1" x14ac:dyDescent="0.3">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2.75" customHeight="1" x14ac:dyDescent="0.3">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2.75" customHeight="1" x14ac:dyDescent="0.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2.75" customHeight="1" x14ac:dyDescent="0.3">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2.75" customHeight="1" x14ac:dyDescent="0.3">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2.75" customHeight="1" x14ac:dyDescent="0.3">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2.75" customHeight="1" x14ac:dyDescent="0.3">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2.75" customHeight="1" x14ac:dyDescent="0.3">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2.75" customHeight="1" x14ac:dyDescent="0.3">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2.75" customHeight="1" x14ac:dyDescent="0.3">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2.75" customHeight="1" x14ac:dyDescent="0.3">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2.75" customHeight="1" x14ac:dyDescent="0.3">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2.75" customHeight="1" x14ac:dyDescent="0.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2.75" customHeight="1" x14ac:dyDescent="0.3">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2.75" customHeight="1" x14ac:dyDescent="0.3">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2.75" customHeight="1" x14ac:dyDescent="0.3">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2.75" customHeight="1" x14ac:dyDescent="0.3">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2.75" customHeight="1" x14ac:dyDescent="0.3">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2.75" customHeight="1" x14ac:dyDescent="0.3">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2.75" customHeight="1" x14ac:dyDescent="0.3">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2.75" customHeight="1" x14ac:dyDescent="0.3">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2.75" customHeight="1" x14ac:dyDescent="0.3">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2.75" customHeight="1" x14ac:dyDescent="0.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2.75" customHeight="1" x14ac:dyDescent="0.3">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2.75" customHeight="1" x14ac:dyDescent="0.3">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2.75" customHeight="1" x14ac:dyDescent="0.3">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2.75" customHeight="1" x14ac:dyDescent="0.3">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2.75" customHeight="1" x14ac:dyDescent="0.3">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2.75" customHeight="1" x14ac:dyDescent="0.3">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2.75" customHeight="1" x14ac:dyDescent="0.3">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2.75" customHeight="1" x14ac:dyDescent="0.3">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2.75" customHeight="1" x14ac:dyDescent="0.3">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2.75" customHeight="1" x14ac:dyDescent="0.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2.75" customHeight="1" x14ac:dyDescent="0.3">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2.75" customHeight="1" x14ac:dyDescent="0.3">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2.75" customHeight="1" x14ac:dyDescent="0.3">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2.75" customHeight="1" x14ac:dyDescent="0.3">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2.75" customHeight="1" x14ac:dyDescent="0.3">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2.75" customHeight="1" x14ac:dyDescent="0.3">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2.75" customHeight="1" x14ac:dyDescent="0.3">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2.75" customHeight="1" x14ac:dyDescent="0.3">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2.75" customHeight="1" x14ac:dyDescent="0.3">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2.75" customHeight="1" x14ac:dyDescent="0.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2.75" customHeight="1" x14ac:dyDescent="0.3">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2.75" customHeight="1" x14ac:dyDescent="0.3">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2.75" customHeight="1" x14ac:dyDescent="0.3">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2.75" customHeight="1" x14ac:dyDescent="0.3">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2.75" customHeight="1" x14ac:dyDescent="0.3">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2.75" customHeight="1" x14ac:dyDescent="0.3">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2.75" customHeight="1" x14ac:dyDescent="0.3">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2.75" customHeight="1" x14ac:dyDescent="0.3">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2.75" customHeight="1" x14ac:dyDescent="0.3">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2.75" customHeight="1" x14ac:dyDescent="0.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2.75" customHeight="1" x14ac:dyDescent="0.3">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2.75" customHeight="1" x14ac:dyDescent="0.3">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2.75" customHeight="1" x14ac:dyDescent="0.3">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2.75" customHeight="1" x14ac:dyDescent="0.3">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2.75" customHeight="1" x14ac:dyDescent="0.3">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2.75" customHeight="1" x14ac:dyDescent="0.3">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2.75" customHeight="1" x14ac:dyDescent="0.3">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spans="1:26" ht="12.75" customHeight="1" x14ac:dyDescent="0.3">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spans="1:26" ht="12.75" customHeight="1" x14ac:dyDescent="0.3">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sheetData>
  <mergeCells count="11">
    <mergeCell ref="C5:D5"/>
    <mergeCell ref="G5:H5"/>
    <mergeCell ref="C6:H6"/>
    <mergeCell ref="B1:H1"/>
    <mergeCell ref="C3:D3"/>
    <mergeCell ref="G3:H3"/>
    <mergeCell ref="C4:D4"/>
    <mergeCell ref="G4:H4"/>
    <mergeCell ref="E3:F3"/>
    <mergeCell ref="E4:F4"/>
    <mergeCell ref="E5:F5"/>
  </mergeCells>
  <hyperlinks>
    <hyperlink ref="C11" location="'TC-Homepage'!A1" display="Homepage" xr:uid="{DE601681-85F4-4C05-B39A-F6AAC20EC755}"/>
    <hyperlink ref="C13" location="'TC-Search'!A1" display="Search" xr:uid="{8E089AED-1FC3-4F97-984D-08AD9A08AE5E}"/>
    <hyperlink ref="C15" location="'TC-Product Detail'!A1" display="Product Detail Page" xr:uid="{C757E641-F7CA-4D45-8A02-BFC49E5DDAD9}"/>
    <hyperlink ref="C16" location="'TC-Shopping Cart'!A1" display="Shopping Cart" xr:uid="{7F6E7F4C-2F93-4F6F-86A7-302E634945ED}"/>
    <hyperlink ref="C17" location="'TC-Payment'!A1" display="Payment" xr:uid="{7D7248D6-24B4-4B40-A79C-A8F015062881}"/>
    <hyperlink ref="C12" location="'TC-User Account'!A1" display="User Account" xr:uid="{598D0F3B-C27F-451F-A1A1-6A41C6124FFB}"/>
    <hyperlink ref="C18" location="'TC-Order Manage'!A1" display="Order Manage" xr:uid="{C3A7BF6C-D831-449C-8F0C-ADD260CFAD90}"/>
    <hyperlink ref="C19" location="'TC-Content &amp; Policies'!A1" display="Content &amp; Policies" xr:uid="{D68766FC-CAB9-4526-AEC2-C3A733BC2945}"/>
    <hyperlink ref="C14" location="'TC-Product Catagory'!A1" display="Product Category" xr:uid="{2FFADD14-9545-456D-B5B6-9CBE816EC80B}"/>
  </hyperlink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D717-5A91-4FE2-9ECF-7E64D257F8A3}">
  <sheetPr>
    <tabColor rgb="FF00B050"/>
  </sheetPr>
  <dimension ref="A1:Z999"/>
  <sheetViews>
    <sheetView topLeftCell="A19" workbookViewId="0">
      <selection activeCell="E13" sqref="E13"/>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46" t="s">
        <v>25</v>
      </c>
      <c r="B1" s="182" t="s">
        <v>185</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3">
      <c r="A2" s="51" t="s">
        <v>27</v>
      </c>
      <c r="B2" s="184" t="s">
        <v>183</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3">
      <c r="A3" s="46" t="s">
        <v>29</v>
      </c>
      <c r="B3" s="185" t="s">
        <v>184</v>
      </c>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3">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3">
      <c r="A5" s="59">
        <f>COUNTIF(F:F,"Pass")</f>
        <v>0</v>
      </c>
      <c r="B5" s="60">
        <f>COUNTIF(F:F,"Fail")</f>
        <v>1</v>
      </c>
      <c r="C5" s="60">
        <f>COUNTIF(F:F,"Untested")</f>
        <v>10</v>
      </c>
      <c r="D5" s="61">
        <f>COUNTIF(F:F,"N/A")</f>
        <v>0</v>
      </c>
      <c r="E5" s="60">
        <f>SUM(A5:D5)</f>
        <v>11</v>
      </c>
      <c r="F5" s="58"/>
      <c r="G5" s="58"/>
      <c r="H5" s="58"/>
      <c r="I5" s="50"/>
      <c r="J5" s="50"/>
      <c r="K5" s="50"/>
      <c r="L5" s="50"/>
      <c r="M5" s="50"/>
      <c r="N5" s="50"/>
      <c r="O5" s="50"/>
      <c r="P5" s="50"/>
      <c r="Q5" s="50"/>
      <c r="R5" s="50"/>
      <c r="S5" s="50"/>
      <c r="T5" s="50"/>
      <c r="U5" s="50"/>
      <c r="V5" s="50"/>
      <c r="W5" s="50"/>
      <c r="X5" s="50"/>
      <c r="Y5" s="50"/>
      <c r="Z5" s="50"/>
    </row>
    <row r="6" spans="1:26" ht="14.25" customHeight="1" x14ac:dyDescent="0.3">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5">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3">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3">
      <c r="A9" s="75"/>
      <c r="B9" s="75"/>
      <c r="C9" s="76"/>
      <c r="D9" s="75"/>
      <c r="E9" s="76"/>
      <c r="F9" s="77"/>
      <c r="G9" s="77"/>
      <c r="H9" s="77"/>
      <c r="I9" s="78"/>
      <c r="J9" s="79"/>
      <c r="K9" s="50"/>
      <c r="L9" s="50"/>
      <c r="M9" s="50"/>
      <c r="N9" s="50"/>
      <c r="O9" s="50"/>
      <c r="P9" s="50"/>
      <c r="Q9" s="50"/>
      <c r="R9" s="50"/>
      <c r="S9" s="50"/>
      <c r="T9" s="50"/>
      <c r="U9" s="50"/>
      <c r="V9" s="50"/>
      <c r="W9" s="50"/>
      <c r="X9" s="50"/>
      <c r="Y9" s="50"/>
      <c r="Z9" s="50"/>
    </row>
    <row r="10" spans="1:26" ht="158.4" x14ac:dyDescent="0.3">
      <c r="A10" s="80" t="str">
        <f t="shared" ref="A10:A20" si="0">IF(AND(E10=""),"","["&amp;TEXT($B$1,"##")&amp;"-"&amp;TEXT(ROW()-9- COUNTBLANK($E$8:E9) +1,"##")&amp;"]")</f>
        <v>[HomePage-1]</v>
      </c>
      <c r="B10" s="81" t="s">
        <v>186</v>
      </c>
      <c r="C10" s="81" t="s">
        <v>187</v>
      </c>
      <c r="D10" s="19" t="s">
        <v>188</v>
      </c>
      <c r="E10" s="82" t="s">
        <v>213</v>
      </c>
      <c r="F10" s="83" t="s">
        <v>40</v>
      </c>
      <c r="G10" s="80"/>
      <c r="H10" s="83" t="str">
        <f>B3</f>
        <v>Hoàng Đỉnh</v>
      </c>
      <c r="I10" s="84"/>
      <c r="J10" s="85"/>
      <c r="K10" s="85"/>
      <c r="L10" s="85"/>
      <c r="M10" s="85"/>
      <c r="N10" s="85"/>
      <c r="O10" s="85"/>
      <c r="P10" s="85"/>
      <c r="Q10" s="85"/>
      <c r="R10" s="85"/>
      <c r="S10" s="85"/>
      <c r="T10" s="85"/>
      <c r="U10" s="85"/>
      <c r="V10" s="85"/>
      <c r="W10" s="85"/>
      <c r="X10" s="85"/>
      <c r="Y10" s="85"/>
      <c r="Z10" s="85"/>
    </row>
    <row r="11" spans="1:26" ht="66" x14ac:dyDescent="0.3">
      <c r="A11" s="149" t="str">
        <f t="shared" si="0"/>
        <v>[HomePage-2]</v>
      </c>
      <c r="B11" s="81" t="s">
        <v>189</v>
      </c>
      <c r="C11" s="81" t="s">
        <v>187</v>
      </c>
      <c r="D11" s="19" t="s">
        <v>188</v>
      </c>
      <c r="E11" s="81" t="s">
        <v>212</v>
      </c>
      <c r="F11" s="83" t="s">
        <v>40</v>
      </c>
      <c r="G11" s="83"/>
      <c r="H11" s="83"/>
      <c r="I11" s="84"/>
      <c r="J11" s="85"/>
      <c r="K11" s="85"/>
      <c r="L11" s="85"/>
      <c r="M11" s="85"/>
      <c r="N11" s="85"/>
      <c r="O11" s="85"/>
      <c r="P11" s="85"/>
      <c r="Q11" s="85"/>
      <c r="R11" s="85"/>
      <c r="S11" s="85"/>
      <c r="T11" s="85"/>
      <c r="U11" s="85"/>
      <c r="V11" s="85"/>
      <c r="W11" s="85"/>
      <c r="X11" s="85"/>
      <c r="Y11" s="85"/>
      <c r="Z11" s="85"/>
    </row>
    <row r="12" spans="1:26" ht="69.75" customHeight="1" x14ac:dyDescent="0.3">
      <c r="A12" s="149" t="str">
        <f t="shared" si="0"/>
        <v>[HomePage-3]</v>
      </c>
      <c r="B12" s="81" t="s">
        <v>190</v>
      </c>
      <c r="C12" s="81" t="s">
        <v>187</v>
      </c>
      <c r="D12" s="19" t="s">
        <v>191</v>
      </c>
      <c r="E12" s="81" t="s">
        <v>192</v>
      </c>
      <c r="F12" s="83"/>
      <c r="G12" s="83"/>
      <c r="H12" s="83"/>
      <c r="I12" s="84"/>
      <c r="J12" s="85"/>
      <c r="K12" s="85"/>
      <c r="L12" s="85"/>
      <c r="M12" s="85"/>
      <c r="N12" s="85"/>
      <c r="O12" s="85"/>
      <c r="P12" s="85"/>
      <c r="Q12" s="85"/>
      <c r="R12" s="85"/>
      <c r="S12" s="85"/>
      <c r="T12" s="85"/>
      <c r="U12" s="85"/>
      <c r="V12" s="85"/>
      <c r="W12" s="85"/>
      <c r="X12" s="85"/>
      <c r="Y12" s="85"/>
      <c r="Z12" s="85"/>
    </row>
    <row r="13" spans="1:26" ht="76.5" customHeight="1" x14ac:dyDescent="0.3">
      <c r="A13" s="149" t="str">
        <f t="shared" si="0"/>
        <v>[HomePage-4]</v>
      </c>
      <c r="B13" s="81" t="s">
        <v>193</v>
      </c>
      <c r="C13" s="81" t="s">
        <v>187</v>
      </c>
      <c r="D13" s="19" t="s">
        <v>194</v>
      </c>
      <c r="E13" s="148" t="s">
        <v>232</v>
      </c>
      <c r="F13" s="83" t="s">
        <v>17</v>
      </c>
      <c r="G13" s="83"/>
      <c r="H13" s="83"/>
      <c r="I13" s="84"/>
      <c r="J13" s="85"/>
      <c r="K13" s="85"/>
      <c r="L13" s="85"/>
      <c r="M13" s="85"/>
      <c r="N13" s="85"/>
      <c r="O13" s="85"/>
      <c r="P13" s="85"/>
      <c r="Q13" s="85"/>
      <c r="R13" s="85"/>
      <c r="S13" s="85"/>
      <c r="T13" s="85"/>
      <c r="U13" s="85"/>
      <c r="V13" s="85"/>
      <c r="W13" s="85"/>
      <c r="X13" s="85"/>
      <c r="Y13" s="85"/>
      <c r="Z13" s="85"/>
    </row>
    <row r="14" spans="1:26" ht="87.75" customHeight="1" x14ac:dyDescent="0.3">
      <c r="A14" s="149" t="str">
        <f t="shared" si="0"/>
        <v>[HomePage-5]</v>
      </c>
      <c r="B14" s="81" t="s">
        <v>195</v>
      </c>
      <c r="C14" s="81" t="s">
        <v>187</v>
      </c>
      <c r="D14" s="19" t="s">
        <v>196</v>
      </c>
      <c r="E14" s="81" t="s">
        <v>197</v>
      </c>
      <c r="F14" s="83" t="s">
        <v>40</v>
      </c>
      <c r="G14" s="83"/>
      <c r="H14" s="83"/>
      <c r="I14" s="84"/>
      <c r="J14" s="85"/>
      <c r="K14" s="85"/>
      <c r="L14" s="85"/>
      <c r="M14" s="85"/>
      <c r="N14" s="85"/>
      <c r="O14" s="85"/>
      <c r="P14" s="85"/>
      <c r="Q14" s="85"/>
      <c r="R14" s="85"/>
      <c r="S14" s="85"/>
      <c r="T14" s="85"/>
      <c r="U14" s="85"/>
      <c r="V14" s="85"/>
      <c r="W14" s="85"/>
      <c r="X14" s="85"/>
      <c r="Y14" s="85"/>
      <c r="Z14" s="85"/>
    </row>
    <row r="15" spans="1:26" ht="48.75" customHeight="1" x14ac:dyDescent="0.3">
      <c r="A15" s="149" t="str">
        <f t="shared" si="0"/>
        <v>[HomePage-6]</v>
      </c>
      <c r="B15" s="81" t="s">
        <v>198</v>
      </c>
      <c r="C15" s="81" t="s">
        <v>187</v>
      </c>
      <c r="D15" s="19" t="s">
        <v>188</v>
      </c>
      <c r="E15" s="81" t="s">
        <v>203</v>
      </c>
      <c r="F15" s="83" t="s">
        <v>40</v>
      </c>
      <c r="G15" s="83"/>
      <c r="H15" s="83"/>
      <c r="I15" s="84"/>
      <c r="J15" s="85"/>
      <c r="K15" s="85"/>
      <c r="L15" s="85"/>
      <c r="M15" s="85"/>
      <c r="N15" s="85"/>
      <c r="O15" s="85"/>
      <c r="P15" s="85"/>
      <c r="Q15" s="85"/>
      <c r="R15" s="85"/>
      <c r="S15" s="85"/>
      <c r="T15" s="85"/>
      <c r="U15" s="85"/>
      <c r="V15" s="85"/>
      <c r="W15" s="85"/>
      <c r="X15" s="85"/>
      <c r="Y15" s="85"/>
      <c r="Z15" s="85"/>
    </row>
    <row r="16" spans="1:26" ht="45" customHeight="1" x14ac:dyDescent="0.3">
      <c r="A16" s="149" t="str">
        <f t="shared" si="0"/>
        <v>[HomePage-7]</v>
      </c>
      <c r="B16" s="81" t="s">
        <v>199</v>
      </c>
      <c r="C16" s="81" t="s">
        <v>187</v>
      </c>
      <c r="D16" s="19" t="s">
        <v>205</v>
      </c>
      <c r="E16" s="81" t="s">
        <v>204</v>
      </c>
      <c r="F16" s="83" t="s">
        <v>40</v>
      </c>
      <c r="G16" s="83"/>
      <c r="H16" s="83"/>
      <c r="I16" s="84"/>
      <c r="J16" s="85"/>
      <c r="K16" s="85"/>
      <c r="L16" s="85"/>
      <c r="M16" s="85"/>
      <c r="N16" s="85"/>
      <c r="O16" s="85"/>
      <c r="P16" s="85"/>
      <c r="Q16" s="85"/>
      <c r="R16" s="85"/>
      <c r="S16" s="85"/>
      <c r="T16" s="85"/>
      <c r="U16" s="85"/>
      <c r="V16" s="85"/>
      <c r="W16" s="85"/>
      <c r="X16" s="85"/>
      <c r="Y16" s="85"/>
      <c r="Z16" s="85"/>
    </row>
    <row r="17" spans="1:26" ht="59.25" customHeight="1" x14ac:dyDescent="0.3">
      <c r="A17" s="149" t="str">
        <f t="shared" si="0"/>
        <v>[HomePage-8]</v>
      </c>
      <c r="B17" s="81" t="s">
        <v>200</v>
      </c>
      <c r="C17" s="81" t="s">
        <v>187</v>
      </c>
      <c r="D17" s="19" t="s">
        <v>206</v>
      </c>
      <c r="E17" s="81" t="s">
        <v>207</v>
      </c>
      <c r="F17" s="83" t="s">
        <v>40</v>
      </c>
      <c r="G17" s="83"/>
      <c r="H17" s="83"/>
      <c r="I17" s="84"/>
      <c r="J17" s="85"/>
      <c r="K17" s="85"/>
      <c r="L17" s="85"/>
      <c r="M17" s="85"/>
      <c r="N17" s="85"/>
      <c r="O17" s="85"/>
      <c r="P17" s="85"/>
      <c r="Q17" s="85"/>
      <c r="R17" s="85"/>
      <c r="S17" s="85"/>
      <c r="T17" s="85"/>
      <c r="U17" s="85"/>
      <c r="V17" s="85"/>
      <c r="W17" s="85"/>
      <c r="X17" s="85"/>
      <c r="Y17" s="85"/>
      <c r="Z17" s="85"/>
    </row>
    <row r="18" spans="1:26" ht="63" customHeight="1" x14ac:dyDescent="0.3">
      <c r="A18" s="149" t="str">
        <f t="shared" si="0"/>
        <v>[HomePage-9]</v>
      </c>
      <c r="B18" s="81" t="s">
        <v>201</v>
      </c>
      <c r="C18" s="81" t="s">
        <v>187</v>
      </c>
      <c r="D18" s="19" t="s">
        <v>208</v>
      </c>
      <c r="E18" s="81" t="s">
        <v>207</v>
      </c>
      <c r="F18" s="83" t="s">
        <v>40</v>
      </c>
      <c r="G18" s="83"/>
      <c r="H18" s="83"/>
      <c r="I18" s="84"/>
      <c r="J18" s="85"/>
      <c r="K18" s="85"/>
      <c r="L18" s="85"/>
      <c r="M18" s="85"/>
      <c r="N18" s="85"/>
      <c r="O18" s="85"/>
      <c r="P18" s="85"/>
      <c r="Q18" s="85"/>
      <c r="R18" s="85"/>
      <c r="S18" s="85"/>
      <c r="T18" s="85"/>
      <c r="U18" s="85"/>
      <c r="V18" s="85"/>
      <c r="W18" s="85"/>
      <c r="X18" s="85"/>
      <c r="Y18" s="85"/>
      <c r="Z18" s="85"/>
    </row>
    <row r="19" spans="1:26" ht="57" customHeight="1" x14ac:dyDescent="0.3">
      <c r="A19" s="149" t="str">
        <f t="shared" si="0"/>
        <v>[HomePage-10]</v>
      </c>
      <c r="B19" s="81" t="s">
        <v>202</v>
      </c>
      <c r="C19" s="81" t="s">
        <v>187</v>
      </c>
      <c r="D19" s="19" t="s">
        <v>209</v>
      </c>
      <c r="E19" s="81" t="s">
        <v>211</v>
      </c>
      <c r="F19" s="83" t="s">
        <v>40</v>
      </c>
      <c r="G19" s="83"/>
      <c r="H19" s="83"/>
      <c r="I19" s="84"/>
      <c r="J19" s="85"/>
      <c r="K19" s="85"/>
      <c r="L19" s="85"/>
      <c r="M19" s="85"/>
      <c r="N19" s="85"/>
      <c r="O19" s="85"/>
      <c r="P19" s="85"/>
      <c r="Q19" s="85"/>
      <c r="R19" s="85"/>
      <c r="S19" s="85"/>
      <c r="T19" s="85"/>
      <c r="U19" s="85"/>
      <c r="V19" s="85"/>
      <c r="W19" s="85"/>
      <c r="X19" s="85"/>
      <c r="Y19" s="85"/>
      <c r="Z19" s="85"/>
    </row>
    <row r="20" spans="1:26" ht="66.75" customHeight="1" x14ac:dyDescent="0.3">
      <c r="A20" s="149" t="str">
        <f t="shared" si="0"/>
        <v>[HomePage-11]</v>
      </c>
      <c r="B20" s="81" t="s">
        <v>215</v>
      </c>
      <c r="C20" s="81" t="s">
        <v>187</v>
      </c>
      <c r="D20" s="19" t="s">
        <v>210</v>
      </c>
      <c r="E20" s="81" t="s">
        <v>214</v>
      </c>
      <c r="F20" s="83" t="s">
        <v>40</v>
      </c>
      <c r="G20" s="83"/>
      <c r="H20" s="83"/>
      <c r="I20" s="84"/>
      <c r="J20" s="85"/>
      <c r="K20" s="85"/>
      <c r="L20" s="85"/>
      <c r="M20" s="85"/>
      <c r="N20" s="85"/>
      <c r="O20" s="85"/>
      <c r="P20" s="85"/>
      <c r="Q20" s="85"/>
      <c r="R20" s="85"/>
      <c r="S20" s="85"/>
      <c r="T20" s="85"/>
      <c r="U20" s="85"/>
      <c r="V20" s="85"/>
      <c r="W20" s="85"/>
      <c r="X20" s="85"/>
      <c r="Y20" s="85"/>
      <c r="Z20" s="85"/>
    </row>
    <row r="21" spans="1:26" ht="66.75" customHeight="1" x14ac:dyDescent="0.3">
      <c r="A21" s="149" t="str">
        <f t="shared" ref="A21" si="1">IF(AND(E21=""),"","["&amp;TEXT($B$1,"##")&amp;"-"&amp;TEXT(ROW()-9- COUNTBLANK($E$8:E20) +1,"##")&amp;"]")</f>
        <v>[HomePage-12]</v>
      </c>
      <c r="B21" s="81" t="s">
        <v>217</v>
      </c>
      <c r="C21" s="81" t="s">
        <v>187</v>
      </c>
      <c r="D21" s="19" t="s">
        <v>210</v>
      </c>
      <c r="E21" s="81" t="s">
        <v>216</v>
      </c>
      <c r="F21" s="83" t="s">
        <v>40</v>
      </c>
      <c r="G21" s="83"/>
      <c r="H21" s="83"/>
      <c r="I21" s="84"/>
      <c r="J21" s="85"/>
      <c r="K21" s="85"/>
      <c r="L21" s="85"/>
      <c r="M21" s="85"/>
      <c r="N21" s="85"/>
      <c r="O21" s="85"/>
      <c r="P21" s="85"/>
      <c r="Q21" s="85"/>
      <c r="R21" s="85"/>
      <c r="S21" s="85"/>
      <c r="T21" s="85"/>
      <c r="U21" s="85"/>
      <c r="V21" s="85"/>
      <c r="W21" s="85"/>
      <c r="X21" s="85"/>
      <c r="Y21" s="85"/>
      <c r="Z21" s="85"/>
    </row>
    <row r="22" spans="1:26" ht="14.25" customHeight="1" x14ac:dyDescent="0.3">
      <c r="A22" s="75"/>
      <c r="B22" s="75"/>
      <c r="C22" s="76"/>
      <c r="D22" s="75"/>
      <c r="E22" s="76"/>
      <c r="F22" s="77"/>
      <c r="G22" s="77"/>
      <c r="H22" s="77"/>
      <c r="I22" s="78"/>
      <c r="J22" s="79"/>
      <c r="K22" s="50"/>
      <c r="L22" s="50"/>
      <c r="M22" s="50"/>
      <c r="N22" s="50"/>
      <c r="O22" s="50"/>
      <c r="P22" s="50"/>
      <c r="Q22" s="50"/>
      <c r="R22" s="50"/>
      <c r="S22" s="50"/>
      <c r="T22" s="50"/>
      <c r="U22" s="50"/>
      <c r="V22" s="50"/>
      <c r="W22" s="50"/>
      <c r="X22" s="50"/>
      <c r="Y22" s="50"/>
      <c r="Z22" s="50"/>
    </row>
    <row r="23" spans="1:26" ht="14.25" customHeight="1" x14ac:dyDescent="0.3">
      <c r="B23" s="88"/>
      <c r="C23" s="89"/>
      <c r="E23" s="90"/>
      <c r="F23" s="5"/>
      <c r="G23" s="1"/>
      <c r="H23" s="1"/>
      <c r="I23" s="91"/>
    </row>
    <row r="24" spans="1:26" ht="14.25" customHeight="1" x14ac:dyDescent="0.3">
      <c r="B24" s="88"/>
      <c r="C24" s="89"/>
      <c r="E24" s="90"/>
      <c r="F24" s="5"/>
      <c r="G24" s="1"/>
      <c r="H24" s="1"/>
      <c r="I24" s="91"/>
    </row>
    <row r="25" spans="1:26" ht="14.25" customHeight="1" x14ac:dyDescent="0.3">
      <c r="B25" s="88"/>
      <c r="C25" s="89"/>
      <c r="E25" s="90"/>
      <c r="F25" s="5"/>
      <c r="G25" s="1"/>
      <c r="H25" s="1"/>
      <c r="I25" s="91"/>
    </row>
    <row r="26" spans="1:26" ht="14.25" customHeight="1" x14ac:dyDescent="0.3">
      <c r="B26" s="88"/>
      <c r="C26" s="89"/>
      <c r="E26" s="90"/>
      <c r="F26" s="5"/>
      <c r="G26" s="1"/>
      <c r="H26" s="1"/>
      <c r="I26" s="91"/>
    </row>
    <row r="27" spans="1:26" ht="14.25" customHeight="1" x14ac:dyDescent="0.3">
      <c r="B27" s="88"/>
      <c r="C27" s="89"/>
      <c r="E27" s="90"/>
      <c r="F27" s="5"/>
      <c r="G27" s="1"/>
      <c r="H27" s="1"/>
      <c r="I27" s="91"/>
    </row>
    <row r="28" spans="1:26" ht="14.25" customHeight="1" x14ac:dyDescent="0.3">
      <c r="B28" s="88"/>
      <c r="C28" s="89"/>
      <c r="E28" s="90"/>
      <c r="F28" s="5"/>
      <c r="G28" s="1"/>
      <c r="H28" s="1"/>
      <c r="I28" s="91"/>
    </row>
    <row r="29" spans="1:26" ht="14.25" customHeight="1" x14ac:dyDescent="0.3">
      <c r="B29" s="88"/>
      <c r="C29" s="89"/>
      <c r="E29" s="90"/>
      <c r="F29" s="5"/>
      <c r="G29" s="1"/>
      <c r="H29" s="1"/>
      <c r="I29" s="91"/>
    </row>
    <row r="30" spans="1:26" ht="14.25" customHeight="1" x14ac:dyDescent="0.3">
      <c r="B30" s="88"/>
      <c r="C30" s="89"/>
      <c r="E30" s="90"/>
      <c r="F30" s="5"/>
      <c r="G30" s="1"/>
      <c r="H30" s="1"/>
      <c r="I30" s="91"/>
    </row>
    <row r="31" spans="1:26" ht="14.25" customHeight="1" x14ac:dyDescent="0.3">
      <c r="B31" s="88"/>
      <c r="C31" s="89"/>
      <c r="E31" s="90"/>
      <c r="F31" s="5"/>
      <c r="G31" s="1"/>
      <c r="H31" s="1"/>
      <c r="I31" s="91"/>
    </row>
    <row r="32" spans="1:26"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4.25" customHeight="1" x14ac:dyDescent="0.3">
      <c r="B982" s="88"/>
      <c r="C982" s="89"/>
      <c r="E982" s="90"/>
      <c r="F982" s="5"/>
      <c r="G982" s="1"/>
      <c r="H982" s="1"/>
      <c r="I982" s="91"/>
    </row>
    <row r="983" spans="2:9" ht="14.25" customHeight="1" x14ac:dyDescent="0.3">
      <c r="B983" s="88"/>
      <c r="C983" s="89"/>
      <c r="E983" s="90"/>
      <c r="F983" s="5"/>
      <c r="G983" s="1"/>
      <c r="H983" s="1"/>
      <c r="I983" s="91"/>
    </row>
    <row r="984" spans="2:9" ht="14.25" customHeight="1" x14ac:dyDescent="0.3">
      <c r="B984" s="88"/>
      <c r="C984" s="89"/>
      <c r="E984" s="90"/>
      <c r="F984" s="5"/>
      <c r="G984" s="1"/>
      <c r="H984" s="1"/>
      <c r="I984" s="91"/>
    </row>
    <row r="985" spans="2:9" ht="14.25" customHeight="1" x14ac:dyDescent="0.3">
      <c r="B985" s="88"/>
      <c r="C985" s="89"/>
      <c r="E985" s="90"/>
      <c r="F985" s="5"/>
      <c r="G985" s="1"/>
      <c r="H985" s="1"/>
      <c r="I985" s="91"/>
    </row>
    <row r="986" spans="2:9" ht="14.25" customHeight="1" x14ac:dyDescent="0.3">
      <c r="B986" s="88"/>
      <c r="C986" s="89"/>
      <c r="E986" s="90"/>
      <c r="F986" s="5"/>
      <c r="G986" s="1"/>
      <c r="H986" s="1"/>
      <c r="I986" s="91"/>
    </row>
    <row r="987" spans="2:9" ht="14.25" customHeight="1" x14ac:dyDescent="0.3">
      <c r="B987" s="88"/>
      <c r="C987" s="89"/>
      <c r="E987" s="90"/>
      <c r="F987" s="5"/>
      <c r="G987" s="1"/>
      <c r="H987" s="1"/>
      <c r="I987" s="91"/>
    </row>
    <row r="988" spans="2:9" ht="14.25" customHeight="1" x14ac:dyDescent="0.3">
      <c r="B988" s="88"/>
      <c r="C988" s="89"/>
      <c r="E988" s="90"/>
      <c r="F988" s="5"/>
      <c r="G988" s="1"/>
      <c r="H988" s="1"/>
      <c r="I988" s="91"/>
    </row>
    <row r="989" spans="2:9" ht="14.25" customHeight="1" x14ac:dyDescent="0.3">
      <c r="B989" s="88"/>
      <c r="C989" s="89"/>
      <c r="E989" s="90"/>
      <c r="F989" s="5"/>
      <c r="G989" s="1"/>
      <c r="H989" s="1"/>
      <c r="I989" s="91"/>
    </row>
    <row r="990" spans="2:9" ht="14.25" customHeight="1" x14ac:dyDescent="0.3">
      <c r="B990" s="88"/>
      <c r="C990" s="89"/>
      <c r="E990" s="90"/>
      <c r="F990" s="5"/>
      <c r="G990" s="1"/>
      <c r="H990" s="1"/>
      <c r="I990" s="91"/>
    </row>
    <row r="991" spans="2:9" ht="14.25" customHeight="1" x14ac:dyDescent="0.3">
      <c r="B991" s="88"/>
      <c r="C991" s="89"/>
      <c r="E991" s="90"/>
      <c r="F991" s="5"/>
      <c r="G991" s="1"/>
      <c r="H991" s="1"/>
      <c r="I991" s="91"/>
    </row>
    <row r="992" spans="2:9" ht="14.25" customHeight="1" x14ac:dyDescent="0.3">
      <c r="B992" s="88"/>
      <c r="C992" s="89"/>
      <c r="E992" s="90"/>
      <c r="F992" s="5"/>
      <c r="G992" s="1"/>
      <c r="H992" s="1"/>
      <c r="I992" s="91"/>
    </row>
    <row r="993" spans="2:9" ht="14.25" customHeight="1" x14ac:dyDescent="0.3">
      <c r="B993" s="88"/>
      <c r="C993" s="89"/>
      <c r="E993" s="90"/>
      <c r="F993" s="5"/>
      <c r="G993" s="1"/>
      <c r="H993" s="1"/>
      <c r="I993" s="91"/>
    </row>
    <row r="994" spans="2:9" ht="14.25" customHeight="1" x14ac:dyDescent="0.3">
      <c r="B994" s="88"/>
      <c r="C994" s="89"/>
      <c r="E994" s="90"/>
      <c r="F994" s="5"/>
      <c r="G994" s="1"/>
      <c r="H994" s="1"/>
      <c r="I994" s="91"/>
    </row>
    <row r="995" spans="2:9" ht="14.25" customHeight="1" x14ac:dyDescent="0.3">
      <c r="B995" s="88"/>
      <c r="C995" s="89"/>
      <c r="E995" s="90"/>
      <c r="F995" s="5"/>
      <c r="G995" s="1"/>
      <c r="H995" s="1"/>
      <c r="I995" s="91"/>
    </row>
    <row r="996" spans="2:9" ht="14.25" customHeight="1" x14ac:dyDescent="0.3">
      <c r="B996" s="88"/>
      <c r="C996" s="89"/>
      <c r="E996" s="90"/>
      <c r="F996" s="5"/>
      <c r="G996" s="1"/>
      <c r="H996" s="1"/>
      <c r="I996" s="91"/>
    </row>
    <row r="997" spans="2:9" ht="14.25" customHeight="1" x14ac:dyDescent="0.3">
      <c r="B997" s="88"/>
      <c r="C997" s="89"/>
      <c r="E997" s="90"/>
      <c r="F997" s="5"/>
      <c r="G997" s="1"/>
      <c r="H997" s="1"/>
      <c r="I997" s="91"/>
    </row>
    <row r="998" spans="2:9" ht="14.25" customHeight="1" x14ac:dyDescent="0.3">
      <c r="B998" s="88"/>
      <c r="C998" s="89"/>
      <c r="E998" s="90"/>
      <c r="F998" s="5"/>
      <c r="G998" s="1"/>
      <c r="H998" s="1"/>
      <c r="I998" s="91"/>
    </row>
    <row r="999" spans="2:9" ht="14.25" customHeight="1" x14ac:dyDescent="0.3">
      <c r="B999" s="88"/>
      <c r="C999" s="89"/>
      <c r="E999" s="90"/>
      <c r="F999" s="5"/>
      <c r="G999" s="1"/>
      <c r="H999" s="1"/>
      <c r="I999" s="91"/>
    </row>
  </sheetData>
  <autoFilter ref="A8:I22" xr:uid="{00000000-0009-0000-0000-000002000000}"/>
  <mergeCells count="3">
    <mergeCell ref="B1:E1"/>
    <mergeCell ref="B2:E2"/>
    <mergeCell ref="B3:E3"/>
  </mergeCells>
  <dataValidations count="2">
    <dataValidation type="list" allowBlank="1" showErrorMessage="1" sqref="F1:H2" xr:uid="{4099DFD7-DDF8-4EA9-8201-E853B6AB7774}">
      <formula1>$J$1:$J$5</formula1>
    </dataValidation>
    <dataValidation type="list" allowBlank="1" showErrorMessage="1" sqref="F10:F21" xr:uid="{B5F628C1-4CCB-4C70-A18D-FCF157A2AECF}">
      <formula1>"Pass,Fail,N/A,Untested"</formula1>
    </dataValidation>
  </dataValidations>
  <pageMargins left="0.7" right="0.7" top="0.75" bottom="0.75" header="0" footer="0"/>
  <pageSetup scale="28"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72C8B-305F-4086-BD05-4702B54213A5}">
  <dimension ref="A2:D61"/>
  <sheetViews>
    <sheetView topLeftCell="A4" workbookViewId="0">
      <selection activeCell="B28" sqref="B28"/>
    </sheetView>
  </sheetViews>
  <sheetFormatPr defaultColWidth="9.109375" defaultRowHeight="14.4" x14ac:dyDescent="0.3"/>
  <cols>
    <col min="1" max="1" width="31" style="136" customWidth="1"/>
    <col min="2" max="2" width="58.88671875" style="136" customWidth="1"/>
    <col min="3" max="3" width="28.44140625" style="136" customWidth="1"/>
    <col min="4" max="4" width="32" style="136" customWidth="1"/>
    <col min="5" max="16384" width="9.109375" style="136"/>
  </cols>
  <sheetData>
    <row r="2" spans="1:4" ht="36" x14ac:dyDescent="0.3">
      <c r="A2" s="137" t="s">
        <v>59</v>
      </c>
    </row>
    <row r="4" spans="1:4" x14ac:dyDescent="0.3">
      <c r="A4" s="133" t="s">
        <v>60</v>
      </c>
      <c r="B4" s="133" t="s">
        <v>61</v>
      </c>
    </row>
    <row r="5" spans="1:4" ht="28.8" x14ac:dyDescent="0.3">
      <c r="A5" s="135" t="s">
        <v>62</v>
      </c>
      <c r="B5" s="134" t="s">
        <v>63</v>
      </c>
      <c r="C5" s="135" t="s">
        <v>62</v>
      </c>
      <c r="D5" s="134" t="s">
        <v>130</v>
      </c>
    </row>
    <row r="6" spans="1:4" ht="28.8" x14ac:dyDescent="0.3">
      <c r="A6" s="135" t="s">
        <v>64</v>
      </c>
      <c r="B6" s="134" t="s">
        <v>65</v>
      </c>
      <c r="C6" s="135" t="s">
        <v>64</v>
      </c>
      <c r="D6" s="134" t="s">
        <v>131</v>
      </c>
    </row>
    <row r="7" spans="1:4" ht="28.8" x14ac:dyDescent="0.3">
      <c r="A7" s="135" t="s">
        <v>66</v>
      </c>
      <c r="B7" s="134" t="s">
        <v>67</v>
      </c>
      <c r="C7" s="135" t="s">
        <v>66</v>
      </c>
      <c r="D7" s="134" t="s">
        <v>132</v>
      </c>
    </row>
    <row r="8" spans="1:4" ht="43.2" x14ac:dyDescent="0.3">
      <c r="A8" s="135" t="s">
        <v>68</v>
      </c>
      <c r="B8" s="134" t="s">
        <v>69</v>
      </c>
      <c r="C8" s="135" t="s">
        <v>68</v>
      </c>
      <c r="D8" s="134" t="s">
        <v>133</v>
      </c>
    </row>
    <row r="9" spans="1:4" ht="28.8" x14ac:dyDescent="0.3">
      <c r="A9" s="135" t="s">
        <v>70</v>
      </c>
      <c r="B9" s="134" t="s">
        <v>71</v>
      </c>
      <c r="C9" s="135" t="s">
        <v>70</v>
      </c>
      <c r="D9" s="134" t="s">
        <v>134</v>
      </c>
    </row>
    <row r="10" spans="1:4" ht="43.2" x14ac:dyDescent="0.3">
      <c r="A10" s="135" t="s">
        <v>129</v>
      </c>
      <c r="B10" s="134" t="s">
        <v>72</v>
      </c>
      <c r="C10" s="135" t="s">
        <v>129</v>
      </c>
      <c r="D10" s="134" t="s">
        <v>135</v>
      </c>
    </row>
    <row r="11" spans="1:4" ht="43.2" x14ac:dyDescent="0.3">
      <c r="A11" s="135" t="s">
        <v>73</v>
      </c>
      <c r="B11" s="134" t="s">
        <v>74</v>
      </c>
      <c r="C11" s="135" t="s">
        <v>73</v>
      </c>
      <c r="D11" s="134" t="s">
        <v>136</v>
      </c>
    </row>
    <row r="12" spans="1:4" ht="28.8" x14ac:dyDescent="0.3">
      <c r="A12" s="135" t="s">
        <v>75</v>
      </c>
      <c r="B12" s="134" t="s">
        <v>76</v>
      </c>
      <c r="C12" s="135" t="s">
        <v>75</v>
      </c>
      <c r="D12" s="134" t="s">
        <v>137</v>
      </c>
    </row>
    <row r="13" spans="1:4" ht="28.8" x14ac:dyDescent="0.3">
      <c r="A13" s="135" t="s">
        <v>77</v>
      </c>
      <c r="B13" s="134" t="s">
        <v>78</v>
      </c>
      <c r="C13" s="135" t="s">
        <v>77</v>
      </c>
      <c r="D13" s="134" t="s">
        <v>138</v>
      </c>
    </row>
    <row r="14" spans="1:4" ht="28.8" x14ac:dyDescent="0.3">
      <c r="A14" s="135" t="s">
        <v>79</v>
      </c>
      <c r="B14" s="134" t="s">
        <v>80</v>
      </c>
      <c r="C14" s="141" t="s">
        <v>140</v>
      </c>
      <c r="D14" s="134" t="s">
        <v>139</v>
      </c>
    </row>
    <row r="16" spans="1:4" ht="36" x14ac:dyDescent="0.3">
      <c r="A16" s="137" t="s">
        <v>81</v>
      </c>
    </row>
    <row r="18" spans="1:4" x14ac:dyDescent="0.3">
      <c r="A18" s="133" t="s">
        <v>55</v>
      </c>
      <c r="B18" s="133" t="s">
        <v>82</v>
      </c>
      <c r="C18" s="133" t="s">
        <v>56</v>
      </c>
      <c r="D18" s="133" t="s">
        <v>57</v>
      </c>
    </row>
    <row r="19" spans="1:4" x14ac:dyDescent="0.3">
      <c r="A19" s="134">
        <v>1</v>
      </c>
      <c r="B19" s="134" t="s">
        <v>58</v>
      </c>
      <c r="C19" s="134" t="s">
        <v>83</v>
      </c>
      <c r="D19" s="134" t="s">
        <v>84</v>
      </c>
    </row>
    <row r="20" spans="1:4" ht="28.8" x14ac:dyDescent="0.3">
      <c r="A20" s="134">
        <v>2</v>
      </c>
      <c r="B20" s="134" t="s">
        <v>85</v>
      </c>
      <c r="C20" s="134" t="s">
        <v>86</v>
      </c>
      <c r="D20" s="134" t="s">
        <v>87</v>
      </c>
    </row>
    <row r="21" spans="1:4" x14ac:dyDescent="0.3">
      <c r="A21" s="134">
        <v>3</v>
      </c>
      <c r="B21" s="134" t="s">
        <v>88</v>
      </c>
      <c r="C21" s="134" t="s">
        <v>89</v>
      </c>
      <c r="D21" s="134" t="s">
        <v>90</v>
      </c>
    </row>
    <row r="22" spans="1:4" ht="28.8" x14ac:dyDescent="0.3">
      <c r="A22" s="134">
        <v>4</v>
      </c>
      <c r="B22" s="134" t="s">
        <v>91</v>
      </c>
      <c r="C22" s="134" t="s">
        <v>92</v>
      </c>
      <c r="D22" s="134" t="s">
        <v>93</v>
      </c>
    </row>
    <row r="25" spans="1:4" x14ac:dyDescent="0.3">
      <c r="A25" s="141" t="s">
        <v>98</v>
      </c>
      <c r="B25"/>
      <c r="C25"/>
    </row>
    <row r="26" spans="1:4" x14ac:dyDescent="0.3">
      <c r="A26"/>
      <c r="B26"/>
      <c r="C26"/>
    </row>
    <row r="27" spans="1:4" ht="18" x14ac:dyDescent="0.3">
      <c r="A27" s="138" t="s">
        <v>99</v>
      </c>
      <c r="B27"/>
      <c r="C27"/>
    </row>
    <row r="28" spans="1:4" x14ac:dyDescent="0.3">
      <c r="A28"/>
      <c r="B28"/>
      <c r="C28"/>
    </row>
    <row r="29" spans="1:4" ht="15.6" x14ac:dyDescent="0.3">
      <c r="A29" s="142" t="s">
        <v>100</v>
      </c>
      <c r="B29"/>
      <c r="C29"/>
    </row>
    <row r="30" spans="1:4" x14ac:dyDescent="0.3">
      <c r="A30" s="139"/>
      <c r="B30"/>
      <c r="C30"/>
    </row>
    <row r="31" spans="1:4" x14ac:dyDescent="0.3">
      <c r="A31" s="143" t="s">
        <v>101</v>
      </c>
      <c r="B31"/>
      <c r="C31"/>
    </row>
    <row r="32" spans="1:4" x14ac:dyDescent="0.3">
      <c r="A32" s="139"/>
      <c r="B32"/>
      <c r="C32"/>
    </row>
    <row r="33" spans="1:3" x14ac:dyDescent="0.3">
      <c r="A33" s="143" t="s">
        <v>102</v>
      </c>
      <c r="B33"/>
      <c r="C33"/>
    </row>
    <row r="34" spans="1:3" x14ac:dyDescent="0.3">
      <c r="A34"/>
      <c r="B34"/>
      <c r="C34"/>
    </row>
    <row r="35" spans="1:3" x14ac:dyDescent="0.3">
      <c r="A35" s="141" t="s">
        <v>103</v>
      </c>
      <c r="B35"/>
      <c r="C35"/>
    </row>
    <row r="36" spans="1:3" x14ac:dyDescent="0.3">
      <c r="A36" s="139"/>
      <c r="B36"/>
      <c r="C36"/>
    </row>
    <row r="37" spans="1:3" x14ac:dyDescent="0.3">
      <c r="A37" s="140" t="s">
        <v>104</v>
      </c>
      <c r="B37"/>
      <c r="C37"/>
    </row>
    <row r="38" spans="1:3" x14ac:dyDescent="0.3">
      <c r="A38" s="139"/>
      <c r="B38"/>
      <c r="C38"/>
    </row>
    <row r="39" spans="1:3" x14ac:dyDescent="0.3">
      <c r="A39" s="140" t="s">
        <v>105</v>
      </c>
      <c r="B39"/>
      <c r="C39"/>
    </row>
    <row r="40" spans="1:3" x14ac:dyDescent="0.3">
      <c r="A40"/>
      <c r="B40"/>
      <c r="C40"/>
    </row>
    <row r="41" spans="1:3" ht="15.6" x14ac:dyDescent="0.3">
      <c r="A41" s="142" t="s">
        <v>106</v>
      </c>
      <c r="B41"/>
      <c r="C41"/>
    </row>
    <row r="42" spans="1:3" x14ac:dyDescent="0.3">
      <c r="A42"/>
      <c r="B42"/>
      <c r="C42"/>
    </row>
    <row r="43" spans="1:3" x14ac:dyDescent="0.3">
      <c r="A43" s="133" t="s">
        <v>107</v>
      </c>
      <c r="B43" s="133" t="s">
        <v>108</v>
      </c>
      <c r="C43" s="133" t="s">
        <v>109</v>
      </c>
    </row>
    <row r="44" spans="1:3" ht="28.8" x14ac:dyDescent="0.3">
      <c r="A44" s="134" t="s">
        <v>110</v>
      </c>
      <c r="B44" s="134" t="s">
        <v>111</v>
      </c>
      <c r="C44" s="134" t="s">
        <v>112</v>
      </c>
    </row>
    <row r="45" spans="1:3" x14ac:dyDescent="0.3">
      <c r="A45" s="134" t="s">
        <v>113</v>
      </c>
      <c r="B45" s="134" t="s">
        <v>114</v>
      </c>
      <c r="C45" s="134" t="s">
        <v>115</v>
      </c>
    </row>
    <row r="46" spans="1:3" ht="28.8" x14ac:dyDescent="0.3">
      <c r="A46" s="134" t="s">
        <v>116</v>
      </c>
      <c r="B46" s="134" t="s">
        <v>117</v>
      </c>
      <c r="C46" s="134" t="s">
        <v>118</v>
      </c>
    </row>
    <row r="47" spans="1:3" ht="28.8" x14ac:dyDescent="0.3">
      <c r="A47" s="134" t="s">
        <v>119</v>
      </c>
      <c r="B47" s="134" t="s">
        <v>120</v>
      </c>
      <c r="C47" s="134" t="s">
        <v>121</v>
      </c>
    </row>
    <row r="48" spans="1:3" ht="28.8" x14ac:dyDescent="0.3">
      <c r="A48" s="134" t="s">
        <v>122</v>
      </c>
      <c r="B48" s="134" t="s">
        <v>120</v>
      </c>
      <c r="C48" s="134" t="s">
        <v>123</v>
      </c>
    </row>
    <row r="49" spans="1:3" x14ac:dyDescent="0.3">
      <c r="A49" s="134" t="s">
        <v>124</v>
      </c>
      <c r="B49" s="134" t="s">
        <v>125</v>
      </c>
      <c r="C49" s="134" t="s">
        <v>126</v>
      </c>
    </row>
    <row r="50" spans="1:3" x14ac:dyDescent="0.3">
      <c r="A50"/>
      <c r="B50"/>
      <c r="C50"/>
    </row>
    <row r="51" spans="1:3" ht="18" x14ac:dyDescent="0.3">
      <c r="A51" s="138" t="s">
        <v>127</v>
      </c>
      <c r="B51"/>
      <c r="C51"/>
    </row>
    <row r="52" spans="1:3" x14ac:dyDescent="0.3">
      <c r="A52" s="139"/>
      <c r="B52"/>
      <c r="C52"/>
    </row>
    <row r="53" spans="1:3" x14ac:dyDescent="0.3">
      <c r="A53" s="140" t="s">
        <v>94</v>
      </c>
      <c r="B53"/>
      <c r="C53"/>
    </row>
    <row r="54" spans="1:3" x14ac:dyDescent="0.3">
      <c r="A54" s="139"/>
      <c r="B54"/>
      <c r="C54"/>
    </row>
    <row r="55" spans="1:3" x14ac:dyDescent="0.3">
      <c r="A55" s="140" t="s">
        <v>95</v>
      </c>
      <c r="B55"/>
      <c r="C55"/>
    </row>
    <row r="56" spans="1:3" x14ac:dyDescent="0.3">
      <c r="A56" s="139"/>
      <c r="B56"/>
      <c r="C56"/>
    </row>
    <row r="57" spans="1:3" x14ac:dyDescent="0.3">
      <c r="A57" s="140" t="s">
        <v>96</v>
      </c>
      <c r="B57"/>
      <c r="C57"/>
    </row>
    <row r="58" spans="1:3" x14ac:dyDescent="0.3">
      <c r="A58" s="139"/>
      <c r="B58"/>
      <c r="C58"/>
    </row>
    <row r="59" spans="1:3" x14ac:dyDescent="0.3">
      <c r="A59" s="140" t="s">
        <v>97</v>
      </c>
      <c r="B59"/>
      <c r="C59"/>
    </row>
    <row r="60" spans="1:3" x14ac:dyDescent="0.3">
      <c r="A60"/>
      <c r="B60"/>
      <c r="C60"/>
    </row>
    <row r="61" spans="1:3" x14ac:dyDescent="0.3">
      <c r="A61" s="141" t="s">
        <v>128</v>
      </c>
      <c r="B61"/>
      <c r="C6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8B3F1-3FEE-41A5-88B7-D5CC153611B5}">
  <sheetPr>
    <tabColor rgb="FF00B050"/>
  </sheetPr>
  <dimension ref="A1:Z1000"/>
  <sheetViews>
    <sheetView showGridLines="0" tabSelected="1" workbookViewId="0">
      <selection activeCell="B13" sqref="B13"/>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46" t="s">
        <v>25</v>
      </c>
      <c r="B1" s="182" t="s">
        <v>145</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3">
      <c r="A2" s="51" t="s">
        <v>27</v>
      </c>
      <c r="B2" s="184" t="s">
        <v>183</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3">
      <c r="A3" s="46" t="s">
        <v>29</v>
      </c>
      <c r="B3" s="185" t="s">
        <v>184</v>
      </c>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3">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3">
      <c r="A5" s="59">
        <f>COUNTIF(F:F,"Pass")</f>
        <v>0</v>
      </c>
      <c r="B5" s="60">
        <f>COUNTIF(F:F,"Fail")</f>
        <v>0</v>
      </c>
      <c r="C5" s="60">
        <f>COUNTIF(F:F,"Untested")</f>
        <v>30</v>
      </c>
      <c r="D5" s="61">
        <f>COUNTIF(F:F,"N/A")</f>
        <v>0</v>
      </c>
      <c r="E5" s="60">
        <f>SUM(A5:D5)</f>
        <v>30</v>
      </c>
      <c r="F5" s="58"/>
      <c r="G5" s="58"/>
      <c r="H5" s="58"/>
      <c r="I5" s="50"/>
      <c r="J5" s="50"/>
      <c r="K5" s="50"/>
      <c r="L5" s="50"/>
      <c r="M5" s="50"/>
      <c r="N5" s="50"/>
      <c r="O5" s="50"/>
      <c r="P5" s="50"/>
      <c r="Q5" s="50"/>
      <c r="R5" s="50"/>
      <c r="S5" s="50"/>
      <c r="T5" s="50"/>
      <c r="U5" s="50"/>
      <c r="V5" s="50"/>
      <c r="W5" s="50"/>
      <c r="X5" s="50"/>
      <c r="Y5" s="50"/>
      <c r="Z5" s="50"/>
    </row>
    <row r="6" spans="1:26" ht="14.25" customHeight="1" x14ac:dyDescent="0.3">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5">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3">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3">
      <c r="A9" s="75"/>
      <c r="B9" s="75" t="s">
        <v>218</v>
      </c>
      <c r="C9" s="76"/>
      <c r="D9" s="75"/>
      <c r="E9" s="76"/>
      <c r="F9" s="77"/>
      <c r="G9" s="77"/>
      <c r="H9" s="77"/>
      <c r="I9" s="78"/>
      <c r="J9" s="79"/>
      <c r="K9" s="50"/>
      <c r="L9" s="50"/>
      <c r="M9" s="50"/>
      <c r="N9" s="50"/>
      <c r="O9" s="50"/>
      <c r="P9" s="50"/>
      <c r="Q9" s="50"/>
      <c r="R9" s="50"/>
      <c r="S9" s="50"/>
      <c r="T9" s="50"/>
      <c r="U9" s="50"/>
      <c r="V9" s="50"/>
      <c r="W9" s="50"/>
      <c r="X9" s="50"/>
      <c r="Y9" s="50"/>
      <c r="Z9" s="50"/>
    </row>
    <row r="10" spans="1:26" ht="105.6" x14ac:dyDescent="0.3">
      <c r="A10" s="80" t="str">
        <f t="shared" ref="A10:A14" si="0">IF(AND(E10=""),"","["&amp;TEXT($B$1,"##")&amp;"-"&amp;TEXT(ROW()-9- COUNTBLANK($E$8:E9) +1,"##")&amp;"]")</f>
        <v>[User Account-1]</v>
      </c>
      <c r="B10" s="190" t="s">
        <v>225</v>
      </c>
      <c r="C10" s="81" t="s">
        <v>224</v>
      </c>
      <c r="D10" s="19" t="s">
        <v>226</v>
      </c>
      <c r="E10" s="82" t="s">
        <v>227</v>
      </c>
      <c r="F10" s="83" t="s">
        <v>40</v>
      </c>
      <c r="G10" s="80"/>
      <c r="H10" s="83" t="str">
        <f>B3</f>
        <v>Hoàng Đỉnh</v>
      </c>
      <c r="I10" s="84"/>
      <c r="J10" s="85"/>
      <c r="K10" s="85"/>
      <c r="L10" s="85"/>
      <c r="M10" s="85"/>
      <c r="N10" s="85"/>
      <c r="O10" s="85"/>
      <c r="P10" s="85"/>
      <c r="Q10" s="85"/>
      <c r="R10" s="85"/>
      <c r="S10" s="85"/>
      <c r="T10" s="85"/>
      <c r="U10" s="85"/>
      <c r="V10" s="85"/>
      <c r="W10" s="85"/>
      <c r="X10" s="85"/>
      <c r="Y10" s="85"/>
      <c r="Z10" s="85"/>
    </row>
    <row r="11" spans="1:26" ht="132" x14ac:dyDescent="0.3">
      <c r="A11" s="83" t="str">
        <f t="shared" si="0"/>
        <v>[User Account-2]</v>
      </c>
      <c r="B11" s="81" t="s">
        <v>228</v>
      </c>
      <c r="C11" s="81" t="s">
        <v>224</v>
      </c>
      <c r="D11" s="19" t="s">
        <v>226</v>
      </c>
      <c r="E11" s="81" t="s">
        <v>234</v>
      </c>
      <c r="F11" s="83" t="s">
        <v>40</v>
      </c>
      <c r="G11" s="83"/>
      <c r="H11" s="83"/>
      <c r="I11" s="84"/>
      <c r="J11" s="85"/>
      <c r="K11" s="85"/>
      <c r="L11" s="85"/>
      <c r="M11" s="85"/>
      <c r="N11" s="85"/>
      <c r="O11" s="85"/>
      <c r="P11" s="85"/>
      <c r="Q11" s="85"/>
      <c r="R11" s="85"/>
      <c r="S11" s="85"/>
      <c r="T11" s="85"/>
      <c r="U11" s="85"/>
      <c r="V11" s="85"/>
      <c r="W11" s="85"/>
      <c r="X11" s="85"/>
      <c r="Y11" s="85"/>
      <c r="Z11" s="85"/>
    </row>
    <row r="12" spans="1:26" ht="79.2" x14ac:dyDescent="0.3">
      <c r="A12" s="83" t="str">
        <f t="shared" si="0"/>
        <v>[User Account-3]</v>
      </c>
      <c r="B12" s="81" t="s">
        <v>229</v>
      </c>
      <c r="C12" s="81" t="s">
        <v>224</v>
      </c>
      <c r="D12" s="19" t="s">
        <v>226</v>
      </c>
      <c r="E12" s="81" t="s">
        <v>233</v>
      </c>
      <c r="F12" s="83" t="s">
        <v>40</v>
      </c>
      <c r="G12" s="83"/>
      <c r="H12" s="83"/>
      <c r="I12" s="84"/>
      <c r="J12" s="85"/>
      <c r="K12" s="85"/>
      <c r="L12" s="85"/>
      <c r="M12" s="85"/>
      <c r="N12" s="85"/>
      <c r="O12" s="85"/>
      <c r="P12" s="85"/>
      <c r="Q12" s="85"/>
      <c r="R12" s="85"/>
      <c r="S12" s="85"/>
      <c r="T12" s="85"/>
      <c r="U12" s="85"/>
      <c r="V12" s="85"/>
      <c r="W12" s="85"/>
      <c r="X12" s="85"/>
      <c r="Y12" s="85"/>
      <c r="Z12" s="85"/>
    </row>
    <row r="13" spans="1:26" ht="79.2" x14ac:dyDescent="0.3">
      <c r="A13" s="83" t="str">
        <f t="shared" si="0"/>
        <v>[User Account-4]</v>
      </c>
      <c r="B13" s="81" t="s">
        <v>230</v>
      </c>
      <c r="C13" s="81" t="s">
        <v>224</v>
      </c>
      <c r="D13" s="19" t="s">
        <v>226</v>
      </c>
      <c r="E13" s="81" t="s">
        <v>235</v>
      </c>
      <c r="F13" s="83" t="s">
        <v>40</v>
      </c>
      <c r="G13" s="83"/>
      <c r="H13" s="83"/>
      <c r="I13" s="84"/>
      <c r="J13" s="85"/>
      <c r="K13" s="85"/>
      <c r="L13" s="85"/>
      <c r="M13" s="85"/>
      <c r="N13" s="85"/>
      <c r="O13" s="85"/>
      <c r="P13" s="85"/>
      <c r="Q13" s="85"/>
      <c r="R13" s="85"/>
      <c r="S13" s="85"/>
      <c r="T13" s="85"/>
      <c r="U13" s="85"/>
      <c r="V13" s="85"/>
      <c r="W13" s="85"/>
      <c r="X13" s="85"/>
      <c r="Y13" s="85"/>
      <c r="Z13" s="85"/>
    </row>
    <row r="14" spans="1:26" ht="79.2" x14ac:dyDescent="0.3">
      <c r="A14" s="83" t="str">
        <f t="shared" si="0"/>
        <v>[User Account-5]</v>
      </c>
      <c r="B14" s="81" t="s">
        <v>231</v>
      </c>
      <c r="C14" s="81" t="s">
        <v>224</v>
      </c>
      <c r="D14" s="19" t="s">
        <v>226</v>
      </c>
      <c r="E14" s="81" t="s">
        <v>236</v>
      </c>
      <c r="F14" s="83" t="s">
        <v>40</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3">
      <c r="A15" s="75"/>
      <c r="B15" s="75" t="s">
        <v>219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3">
      <c r="A16" s="83"/>
      <c r="B16" s="81"/>
      <c r="C16" s="81"/>
      <c r="D16" s="19"/>
      <c r="E16" s="81"/>
      <c r="F16" s="83" t="s">
        <v>40</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3">
      <c r="A17" s="83"/>
      <c r="B17" s="81"/>
      <c r="C17" s="81"/>
      <c r="D17" s="19"/>
      <c r="E17" s="81"/>
      <c r="F17" s="83" t="s">
        <v>40</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3">
      <c r="A18" s="83"/>
      <c r="B18" s="81"/>
      <c r="C18" s="81"/>
      <c r="D18" s="19"/>
      <c r="E18" s="81"/>
      <c r="F18" s="83" t="s">
        <v>40</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3">
      <c r="A19" s="186" t="str">
        <f t="shared" ref="A19:A20" si="1">IF(AND(E19=""),"","["&amp;TEXT($B$1,"##")&amp;"-"&amp;TEXT(ROW()-9- COUNTBLANK($E$8:E16) +1,"##")&amp;"]")</f>
        <v/>
      </c>
      <c r="B19" s="187"/>
      <c r="C19" s="187"/>
      <c r="D19" s="188"/>
      <c r="E19" s="187"/>
      <c r="F19" s="186" t="s">
        <v>40</v>
      </c>
      <c r="G19" s="186"/>
      <c r="H19" s="186"/>
      <c r="I19" s="189"/>
      <c r="J19" s="85"/>
      <c r="K19" s="85"/>
      <c r="L19" s="85"/>
      <c r="M19" s="85"/>
      <c r="N19" s="85"/>
      <c r="O19" s="85"/>
      <c r="P19" s="85"/>
      <c r="Q19" s="85"/>
      <c r="R19" s="85"/>
      <c r="S19" s="85"/>
      <c r="T19" s="85"/>
      <c r="U19" s="85"/>
      <c r="V19" s="85"/>
      <c r="W19" s="85"/>
      <c r="X19" s="85"/>
      <c r="Y19" s="85"/>
      <c r="Z19" s="85"/>
    </row>
    <row r="20" spans="1:26" ht="14.25" customHeight="1" x14ac:dyDescent="0.3">
      <c r="A20" s="191" t="str">
        <f t="shared" si="1"/>
        <v/>
      </c>
      <c r="B20" s="192"/>
      <c r="C20" s="192"/>
      <c r="D20" s="193"/>
      <c r="E20" s="192"/>
      <c r="F20" s="191" t="s">
        <v>40</v>
      </c>
      <c r="G20" s="191"/>
      <c r="H20" s="191"/>
      <c r="I20" s="194"/>
      <c r="J20" s="85"/>
      <c r="K20" s="85"/>
      <c r="L20" s="85"/>
      <c r="M20" s="85"/>
      <c r="N20" s="85"/>
      <c r="O20" s="85"/>
      <c r="P20" s="85"/>
      <c r="Q20" s="85"/>
      <c r="R20" s="85"/>
      <c r="S20" s="85"/>
      <c r="T20" s="85"/>
      <c r="U20" s="85"/>
      <c r="V20" s="85"/>
      <c r="W20" s="85"/>
      <c r="X20" s="85"/>
      <c r="Y20" s="85"/>
      <c r="Z20" s="85"/>
    </row>
    <row r="21" spans="1:26" s="200" customFormat="1" ht="40.200000000000003" customHeight="1" x14ac:dyDescent="0.3">
      <c r="A21" s="195"/>
      <c r="B21" s="196"/>
      <c r="C21" s="196"/>
      <c r="D21" s="197"/>
      <c r="E21" s="196"/>
      <c r="F21" s="195"/>
      <c r="G21" s="195"/>
      <c r="H21" s="195"/>
      <c r="I21" s="198"/>
      <c r="J21" s="199"/>
      <c r="K21" s="199"/>
      <c r="L21" s="199"/>
      <c r="M21" s="199"/>
      <c r="N21" s="199"/>
      <c r="O21" s="199"/>
      <c r="P21" s="199"/>
      <c r="Q21" s="199"/>
      <c r="R21" s="199"/>
      <c r="S21" s="199"/>
      <c r="T21" s="199"/>
      <c r="U21" s="199"/>
      <c r="V21" s="199"/>
      <c r="W21" s="199"/>
      <c r="X21" s="199"/>
      <c r="Y21" s="199"/>
      <c r="Z21" s="199"/>
    </row>
    <row r="22" spans="1:26" ht="14.25" customHeight="1" x14ac:dyDescent="0.3">
      <c r="A22" s="75"/>
      <c r="B22" s="75" t="s">
        <v>222</v>
      </c>
      <c r="C22" s="76"/>
      <c r="D22" s="75"/>
      <c r="E22" s="76"/>
      <c r="F22" s="77"/>
      <c r="G22" s="77"/>
      <c r="H22" s="77"/>
      <c r="I22" s="78"/>
      <c r="J22" s="79"/>
      <c r="K22" s="50"/>
      <c r="L22" s="50"/>
      <c r="M22" s="50"/>
      <c r="N22" s="50"/>
      <c r="O22" s="50"/>
      <c r="P22" s="50"/>
      <c r="Q22" s="50"/>
      <c r="R22" s="50"/>
      <c r="S22" s="50"/>
      <c r="T22" s="50"/>
      <c r="U22" s="50"/>
      <c r="V22" s="50"/>
      <c r="W22" s="50"/>
      <c r="X22" s="50"/>
      <c r="Y22" s="50"/>
      <c r="Z22" s="50"/>
    </row>
    <row r="23" spans="1:26" ht="14.25" customHeight="1" x14ac:dyDescent="0.3">
      <c r="A23" s="80" t="str">
        <f t="shared" ref="A23:A27" si="2">IF(AND(E23=""),"","["&amp;TEXT($B$1,"##")&amp;"-"&amp;TEXT(ROW()-9- COUNTBLANK($E$8:E22) +1,"##")&amp;"]")</f>
        <v/>
      </c>
      <c r="B23" s="81"/>
      <c r="C23" s="81"/>
      <c r="D23" s="19"/>
      <c r="E23" s="82"/>
      <c r="F23" s="83" t="s">
        <v>40</v>
      </c>
      <c r="G23" s="80"/>
      <c r="H23" s="83" t="str">
        <f>B15</f>
        <v>1.2 Check Registration Functional</v>
      </c>
      <c r="I23" s="84"/>
      <c r="J23" s="85"/>
      <c r="K23" s="85"/>
      <c r="L23" s="85"/>
      <c r="M23" s="85"/>
      <c r="N23" s="85"/>
      <c r="O23" s="85"/>
      <c r="P23" s="85"/>
      <c r="Q23" s="85"/>
      <c r="R23" s="85"/>
      <c r="S23" s="85"/>
      <c r="T23" s="85"/>
      <c r="U23" s="85"/>
      <c r="V23" s="85"/>
      <c r="W23" s="85"/>
      <c r="X23" s="85"/>
      <c r="Y23" s="85"/>
      <c r="Z23" s="85"/>
    </row>
    <row r="24" spans="1:26" ht="14.25" customHeight="1" x14ac:dyDescent="0.3">
      <c r="A24" s="83" t="str">
        <f t="shared" si="2"/>
        <v/>
      </c>
      <c r="B24" s="81"/>
      <c r="C24" s="81"/>
      <c r="D24" s="19"/>
      <c r="E24" s="81"/>
      <c r="F24" s="83" t="s">
        <v>40</v>
      </c>
      <c r="G24" s="83"/>
      <c r="H24" s="83"/>
      <c r="I24" s="84"/>
      <c r="J24" s="85"/>
      <c r="K24" s="85"/>
      <c r="L24" s="85"/>
      <c r="M24" s="85"/>
      <c r="N24" s="85"/>
      <c r="O24" s="85"/>
      <c r="P24" s="85"/>
      <c r="Q24" s="85"/>
      <c r="R24" s="85"/>
      <c r="S24" s="85"/>
      <c r="T24" s="85"/>
      <c r="U24" s="85"/>
      <c r="V24" s="85"/>
      <c r="W24" s="85"/>
      <c r="X24" s="85"/>
      <c r="Y24" s="85"/>
      <c r="Z24" s="85"/>
    </row>
    <row r="25" spans="1:26" ht="14.25" customHeight="1" x14ac:dyDescent="0.3">
      <c r="A25" s="83" t="str">
        <f t="shared" si="2"/>
        <v/>
      </c>
      <c r="B25" s="81"/>
      <c r="C25" s="81"/>
      <c r="D25" s="19"/>
      <c r="E25" s="81"/>
      <c r="F25" s="83" t="s">
        <v>40</v>
      </c>
      <c r="G25" s="83"/>
      <c r="H25" s="83"/>
      <c r="I25" s="84"/>
      <c r="J25" s="85"/>
      <c r="K25" s="85"/>
      <c r="L25" s="85"/>
      <c r="M25" s="85"/>
      <c r="N25" s="85"/>
      <c r="O25" s="85"/>
      <c r="P25" s="85"/>
      <c r="Q25" s="85"/>
      <c r="R25" s="85"/>
      <c r="S25" s="85"/>
      <c r="T25" s="85"/>
      <c r="U25" s="85"/>
      <c r="V25" s="85"/>
      <c r="W25" s="85"/>
      <c r="X25" s="85"/>
      <c r="Y25" s="85"/>
      <c r="Z25" s="85"/>
    </row>
    <row r="26" spans="1:26" ht="14.25" customHeight="1" x14ac:dyDescent="0.3">
      <c r="A26" s="83" t="str">
        <f t="shared" si="2"/>
        <v/>
      </c>
      <c r="B26" s="81"/>
      <c r="C26" s="81"/>
      <c r="D26" s="19"/>
      <c r="E26" s="81"/>
      <c r="F26" s="83" t="s">
        <v>40</v>
      </c>
      <c r="G26" s="83"/>
      <c r="H26" s="83"/>
      <c r="I26" s="84"/>
      <c r="J26" s="85"/>
      <c r="K26" s="85"/>
      <c r="L26" s="85"/>
      <c r="M26" s="85"/>
      <c r="N26" s="85"/>
      <c r="O26" s="85"/>
      <c r="P26" s="85"/>
      <c r="Q26" s="85"/>
      <c r="R26" s="85"/>
      <c r="S26" s="85"/>
      <c r="T26" s="85"/>
      <c r="U26" s="85"/>
      <c r="V26" s="85"/>
      <c r="W26" s="85"/>
      <c r="X26" s="85"/>
      <c r="Y26" s="85"/>
      <c r="Z26" s="85"/>
    </row>
    <row r="27" spans="1:26" ht="14.25" customHeight="1" x14ac:dyDescent="0.3">
      <c r="A27" s="83" t="str">
        <f t="shared" si="2"/>
        <v/>
      </c>
      <c r="B27" s="81"/>
      <c r="C27" s="81"/>
      <c r="D27" s="19"/>
      <c r="E27" s="81"/>
      <c r="F27" s="83" t="s">
        <v>40</v>
      </c>
      <c r="G27" s="83"/>
      <c r="H27" s="83"/>
      <c r="I27" s="84"/>
      <c r="J27" s="85"/>
      <c r="K27" s="85"/>
      <c r="L27" s="85"/>
      <c r="M27" s="85"/>
      <c r="N27" s="85"/>
      <c r="O27" s="85"/>
      <c r="P27" s="85"/>
      <c r="Q27" s="85"/>
      <c r="R27" s="85"/>
      <c r="S27" s="85"/>
      <c r="T27" s="85"/>
      <c r="U27" s="85"/>
      <c r="V27" s="85"/>
      <c r="W27" s="85"/>
      <c r="X27" s="85"/>
      <c r="Y27" s="85"/>
      <c r="Z27" s="85"/>
    </row>
    <row r="28" spans="1:26" ht="14.25" customHeight="1" x14ac:dyDescent="0.3">
      <c r="A28" s="75"/>
      <c r="B28" s="75" t="s">
        <v>223</v>
      </c>
      <c r="C28" s="76"/>
      <c r="D28" s="75"/>
      <c r="E28" s="76"/>
      <c r="F28" s="77"/>
      <c r="G28" s="77"/>
      <c r="H28" s="77"/>
      <c r="I28" s="78"/>
      <c r="J28" s="79"/>
      <c r="K28" s="50"/>
      <c r="L28" s="50"/>
      <c r="M28" s="50"/>
      <c r="N28" s="50"/>
      <c r="O28" s="50"/>
      <c r="P28" s="50"/>
      <c r="Q28" s="50"/>
      <c r="R28" s="50"/>
      <c r="S28" s="50"/>
      <c r="T28" s="50"/>
      <c r="U28" s="50"/>
      <c r="V28" s="50"/>
      <c r="W28" s="50"/>
      <c r="X28" s="50"/>
      <c r="Y28" s="50"/>
      <c r="Z28" s="50"/>
    </row>
    <row r="29" spans="1:26" ht="14.25" customHeight="1" x14ac:dyDescent="0.3">
      <c r="A29" s="83"/>
      <c r="B29" s="81"/>
      <c r="C29" s="81"/>
      <c r="D29" s="19"/>
      <c r="E29" s="81"/>
      <c r="F29" s="83" t="s">
        <v>40</v>
      </c>
      <c r="G29" s="83"/>
      <c r="H29" s="83"/>
      <c r="I29" s="84"/>
      <c r="J29" s="85"/>
      <c r="K29" s="85"/>
      <c r="L29" s="85"/>
      <c r="M29" s="85"/>
      <c r="N29" s="85"/>
      <c r="O29" s="85"/>
      <c r="P29" s="85"/>
      <c r="Q29" s="85"/>
      <c r="R29" s="85"/>
      <c r="S29" s="85"/>
      <c r="T29" s="85"/>
      <c r="U29" s="85"/>
      <c r="V29" s="85"/>
      <c r="W29" s="85"/>
      <c r="X29" s="85"/>
      <c r="Y29" s="85"/>
      <c r="Z29" s="85"/>
    </row>
    <row r="30" spans="1:26" ht="14.25" customHeight="1" x14ac:dyDescent="0.3">
      <c r="A30" s="83"/>
      <c r="B30" s="81"/>
      <c r="C30" s="81"/>
      <c r="D30" s="19"/>
      <c r="E30" s="81"/>
      <c r="F30" s="83" t="s">
        <v>40</v>
      </c>
      <c r="G30" s="83"/>
      <c r="H30" s="83"/>
      <c r="I30" s="84"/>
      <c r="J30" s="85"/>
      <c r="K30" s="85"/>
      <c r="L30" s="85"/>
      <c r="M30" s="85"/>
      <c r="N30" s="85"/>
      <c r="O30" s="85"/>
      <c r="P30" s="85"/>
      <c r="Q30" s="85"/>
      <c r="R30" s="85"/>
      <c r="S30" s="85"/>
      <c r="T30" s="85"/>
      <c r="U30" s="85"/>
      <c r="V30" s="85"/>
      <c r="W30" s="85"/>
      <c r="X30" s="85"/>
      <c r="Y30" s="85"/>
      <c r="Z30" s="85"/>
    </row>
    <row r="31" spans="1:26" ht="14.25" customHeight="1" x14ac:dyDescent="0.3">
      <c r="A31" s="83"/>
      <c r="B31" s="81"/>
      <c r="C31" s="81"/>
      <c r="D31" s="19"/>
      <c r="E31" s="81"/>
      <c r="F31" s="83" t="s">
        <v>40</v>
      </c>
      <c r="G31" s="83"/>
      <c r="H31" s="83"/>
      <c r="I31" s="84"/>
      <c r="J31" s="85"/>
      <c r="K31" s="85"/>
      <c r="L31" s="85"/>
      <c r="M31" s="85"/>
      <c r="N31" s="85"/>
      <c r="O31" s="85"/>
      <c r="P31" s="85"/>
      <c r="Q31" s="85"/>
      <c r="R31" s="85"/>
      <c r="S31" s="85"/>
      <c r="T31" s="85"/>
      <c r="U31" s="85"/>
      <c r="V31" s="85"/>
      <c r="W31" s="85"/>
      <c r="X31" s="85"/>
      <c r="Y31" s="85"/>
      <c r="Z31" s="85"/>
    </row>
    <row r="32" spans="1:26" ht="14.25" customHeight="1" x14ac:dyDescent="0.3">
      <c r="A32" s="83" t="str">
        <f t="shared" ref="A32:A33" si="3">IF(AND(E32=""),"","["&amp;TEXT($B$1,"##")&amp;"-"&amp;TEXT(ROW()-9- COUNTBLANK($E$8:E29) +1,"##")&amp;"]")</f>
        <v/>
      </c>
      <c r="B32" s="81"/>
      <c r="C32" s="81"/>
      <c r="D32" s="19"/>
      <c r="E32" s="81"/>
      <c r="F32" s="83" t="s">
        <v>40</v>
      </c>
      <c r="G32" s="83"/>
      <c r="H32" s="83"/>
      <c r="I32" s="84"/>
      <c r="J32" s="85"/>
      <c r="K32" s="85"/>
      <c r="L32" s="85"/>
      <c r="M32" s="85"/>
      <c r="N32" s="85"/>
      <c r="O32" s="85"/>
      <c r="P32" s="85"/>
      <c r="Q32" s="85"/>
      <c r="R32" s="85"/>
      <c r="S32" s="85"/>
      <c r="T32" s="85"/>
      <c r="U32" s="85"/>
      <c r="V32" s="85"/>
      <c r="W32" s="85"/>
      <c r="X32" s="85"/>
      <c r="Y32" s="85"/>
      <c r="Z32" s="85"/>
    </row>
    <row r="33" spans="1:26" ht="14.25" customHeight="1" x14ac:dyDescent="0.3">
      <c r="A33" s="83" t="str">
        <f t="shared" si="3"/>
        <v/>
      </c>
      <c r="B33" s="81"/>
      <c r="C33" s="81"/>
      <c r="D33" s="19"/>
      <c r="E33" s="81"/>
      <c r="F33" s="83" t="s">
        <v>40</v>
      </c>
      <c r="G33" s="83"/>
      <c r="H33" s="83"/>
      <c r="I33" s="84"/>
      <c r="J33" s="85"/>
      <c r="K33" s="85"/>
      <c r="L33" s="85"/>
      <c r="M33" s="85"/>
      <c r="N33" s="85"/>
      <c r="O33" s="85"/>
      <c r="P33" s="85"/>
      <c r="Q33" s="85"/>
      <c r="R33" s="85"/>
      <c r="S33" s="85"/>
      <c r="T33" s="85"/>
      <c r="U33" s="85"/>
      <c r="V33" s="85"/>
      <c r="W33" s="85"/>
      <c r="X33" s="85"/>
      <c r="Y33" s="85"/>
      <c r="Z33" s="85"/>
    </row>
    <row r="34" spans="1:26" s="200" customFormat="1" ht="41.4" customHeight="1" x14ac:dyDescent="0.3">
      <c r="A34" s="195"/>
      <c r="B34" s="196"/>
      <c r="C34" s="196"/>
      <c r="D34" s="197"/>
      <c r="E34" s="196"/>
      <c r="F34" s="195"/>
      <c r="G34" s="195"/>
      <c r="H34" s="195"/>
      <c r="I34" s="201"/>
      <c r="J34" s="199"/>
      <c r="K34" s="199"/>
      <c r="L34" s="199"/>
      <c r="M34" s="199"/>
      <c r="N34" s="199"/>
      <c r="O34" s="199"/>
      <c r="P34" s="199"/>
      <c r="Q34" s="199"/>
      <c r="R34" s="199"/>
      <c r="S34" s="199"/>
      <c r="T34" s="199"/>
      <c r="U34" s="199"/>
      <c r="V34" s="199"/>
      <c r="W34" s="199"/>
      <c r="X34" s="199"/>
      <c r="Y34" s="199"/>
      <c r="Z34" s="199"/>
    </row>
    <row r="35" spans="1:26" ht="14.25" customHeight="1" x14ac:dyDescent="0.3">
      <c r="A35" s="75"/>
      <c r="B35" s="75" t="s">
        <v>220</v>
      </c>
      <c r="C35" s="76"/>
      <c r="D35" s="75"/>
      <c r="E35" s="76"/>
      <c r="F35" s="77"/>
      <c r="G35" s="77"/>
      <c r="H35" s="77"/>
      <c r="I35" s="78"/>
      <c r="J35" s="79"/>
      <c r="K35" s="50"/>
      <c r="L35" s="50"/>
      <c r="M35" s="50"/>
      <c r="N35" s="50"/>
      <c r="O35" s="50"/>
      <c r="P35" s="50"/>
      <c r="Q35" s="50"/>
      <c r="R35" s="50"/>
      <c r="S35" s="50"/>
      <c r="T35" s="50"/>
      <c r="U35" s="50"/>
      <c r="V35" s="50"/>
      <c r="W35" s="50"/>
      <c r="X35" s="50"/>
      <c r="Y35" s="50"/>
      <c r="Z35" s="50"/>
    </row>
    <row r="36" spans="1:26" ht="14.25" customHeight="1" x14ac:dyDescent="0.3">
      <c r="A36" s="80" t="str">
        <f t="shared" ref="A36:A40" si="4">IF(AND(E36=""),"","["&amp;TEXT($B$1,"##")&amp;"-"&amp;TEXT(ROW()-9- COUNTBLANK($E$8:E35) +1,"##")&amp;"]")</f>
        <v/>
      </c>
      <c r="B36" s="81"/>
      <c r="C36" s="81"/>
      <c r="D36" s="19"/>
      <c r="E36" s="82"/>
      <c r="F36" s="83" t="s">
        <v>40</v>
      </c>
      <c r="G36" s="80"/>
      <c r="H36" s="83" t="str">
        <f>B28</f>
        <v>2.2 Check Login Functional</v>
      </c>
      <c r="I36" s="84"/>
      <c r="J36" s="85"/>
      <c r="K36" s="85"/>
      <c r="L36" s="85"/>
      <c r="M36" s="85"/>
      <c r="N36" s="85"/>
      <c r="O36" s="85"/>
      <c r="P36" s="85"/>
      <c r="Q36" s="85"/>
      <c r="R36" s="85"/>
      <c r="S36" s="85"/>
      <c r="T36" s="85"/>
      <c r="U36" s="85"/>
      <c r="V36" s="85"/>
      <c r="W36" s="85"/>
      <c r="X36" s="85"/>
      <c r="Y36" s="85"/>
      <c r="Z36" s="85"/>
    </row>
    <row r="37" spans="1:26" ht="14.25" customHeight="1" x14ac:dyDescent="0.3">
      <c r="A37" s="83" t="str">
        <f t="shared" si="4"/>
        <v/>
      </c>
      <c r="B37" s="81"/>
      <c r="C37" s="81"/>
      <c r="D37" s="19"/>
      <c r="E37" s="81"/>
      <c r="F37" s="83" t="s">
        <v>40</v>
      </c>
      <c r="G37" s="83"/>
      <c r="H37" s="83"/>
      <c r="I37" s="84"/>
      <c r="J37" s="85"/>
      <c r="K37" s="85"/>
      <c r="L37" s="85"/>
      <c r="M37" s="85"/>
      <c r="N37" s="85"/>
      <c r="O37" s="85"/>
      <c r="P37" s="85"/>
      <c r="Q37" s="85"/>
      <c r="R37" s="85"/>
      <c r="S37" s="85"/>
      <c r="T37" s="85"/>
      <c r="U37" s="85"/>
      <c r="V37" s="85"/>
      <c r="W37" s="85"/>
      <c r="X37" s="85"/>
      <c r="Y37" s="85"/>
      <c r="Z37" s="85"/>
    </row>
    <row r="38" spans="1:26" ht="14.25" customHeight="1" x14ac:dyDescent="0.3">
      <c r="A38" s="83" t="str">
        <f t="shared" si="4"/>
        <v/>
      </c>
      <c r="B38" s="81"/>
      <c r="C38" s="81"/>
      <c r="D38" s="19"/>
      <c r="E38" s="81"/>
      <c r="F38" s="83" t="s">
        <v>40</v>
      </c>
      <c r="G38" s="83"/>
      <c r="H38" s="83"/>
      <c r="I38" s="84"/>
      <c r="J38" s="85"/>
      <c r="K38" s="85"/>
      <c r="L38" s="85"/>
      <c r="M38" s="85"/>
      <c r="N38" s="85"/>
      <c r="O38" s="85"/>
      <c r="P38" s="85"/>
      <c r="Q38" s="85"/>
      <c r="R38" s="85"/>
      <c r="S38" s="85"/>
      <c r="T38" s="85"/>
      <c r="U38" s="85"/>
      <c r="V38" s="85"/>
      <c r="W38" s="85"/>
      <c r="X38" s="85"/>
      <c r="Y38" s="85"/>
      <c r="Z38" s="85"/>
    </row>
    <row r="39" spans="1:26" ht="14.25" customHeight="1" x14ac:dyDescent="0.3">
      <c r="A39" s="83" t="str">
        <f t="shared" si="4"/>
        <v/>
      </c>
      <c r="B39" s="81"/>
      <c r="C39" s="81"/>
      <c r="D39" s="19"/>
      <c r="E39" s="81"/>
      <c r="F39" s="83" t="s">
        <v>40</v>
      </c>
      <c r="G39" s="83"/>
      <c r="H39" s="83"/>
      <c r="I39" s="84"/>
      <c r="J39" s="85"/>
      <c r="K39" s="85"/>
      <c r="L39" s="85"/>
      <c r="M39" s="85"/>
      <c r="N39" s="85"/>
      <c r="O39" s="85"/>
      <c r="P39" s="85"/>
      <c r="Q39" s="85"/>
      <c r="R39" s="85"/>
      <c r="S39" s="85"/>
      <c r="T39" s="85"/>
      <c r="U39" s="85"/>
      <c r="V39" s="85"/>
      <c r="W39" s="85"/>
      <c r="X39" s="85"/>
      <c r="Y39" s="85"/>
      <c r="Z39" s="85"/>
    </row>
    <row r="40" spans="1:26" ht="14.25" customHeight="1" x14ac:dyDescent="0.3">
      <c r="A40" s="83" t="str">
        <f t="shared" si="4"/>
        <v/>
      </c>
      <c r="B40" s="81"/>
      <c r="C40" s="81"/>
      <c r="D40" s="19"/>
      <c r="E40" s="81"/>
      <c r="F40" s="83" t="s">
        <v>40</v>
      </c>
      <c r="G40" s="83"/>
      <c r="H40" s="83"/>
      <c r="I40" s="84"/>
      <c r="J40" s="85"/>
      <c r="K40" s="85"/>
      <c r="L40" s="85"/>
      <c r="M40" s="85"/>
      <c r="N40" s="85"/>
      <c r="O40" s="85"/>
      <c r="P40" s="85"/>
      <c r="Q40" s="85"/>
      <c r="R40" s="85"/>
      <c r="S40" s="85"/>
      <c r="T40" s="85"/>
      <c r="U40" s="85"/>
      <c r="V40" s="85"/>
      <c r="W40" s="85"/>
      <c r="X40" s="85"/>
      <c r="Y40" s="85"/>
      <c r="Z40" s="85"/>
    </row>
    <row r="41" spans="1:26" ht="14.25" customHeight="1" x14ac:dyDescent="0.3">
      <c r="A41" s="75"/>
      <c r="B41" s="75" t="s">
        <v>221</v>
      </c>
      <c r="C41" s="76"/>
      <c r="D41" s="75"/>
      <c r="E41" s="76"/>
      <c r="F41" s="77"/>
      <c r="G41" s="77"/>
      <c r="H41" s="77"/>
      <c r="I41" s="78"/>
      <c r="J41" s="79"/>
      <c r="K41" s="50"/>
      <c r="L41" s="50"/>
      <c r="M41" s="50"/>
      <c r="N41" s="50"/>
      <c r="O41" s="50"/>
      <c r="P41" s="50"/>
      <c r="Q41" s="50"/>
      <c r="R41" s="50"/>
      <c r="S41" s="50"/>
      <c r="T41" s="50"/>
      <c r="U41" s="50"/>
      <c r="V41" s="50"/>
      <c r="W41" s="50"/>
      <c r="X41" s="50"/>
      <c r="Y41" s="50"/>
      <c r="Z41" s="50"/>
    </row>
    <row r="42" spans="1:26" ht="14.25" customHeight="1" x14ac:dyDescent="0.3">
      <c r="A42" s="83"/>
      <c r="B42" s="81"/>
      <c r="C42" s="81"/>
      <c r="D42" s="19"/>
      <c r="E42" s="81"/>
      <c r="F42" s="83" t="s">
        <v>40</v>
      </c>
      <c r="G42" s="83"/>
      <c r="H42" s="83"/>
      <c r="I42" s="84"/>
      <c r="J42" s="85"/>
      <c r="K42" s="85"/>
      <c r="L42" s="85"/>
      <c r="M42" s="85"/>
      <c r="N42" s="85"/>
      <c r="O42" s="85"/>
      <c r="P42" s="85"/>
      <c r="Q42" s="85"/>
      <c r="R42" s="85"/>
      <c r="S42" s="85"/>
      <c r="T42" s="85"/>
      <c r="U42" s="85"/>
      <c r="V42" s="85"/>
      <c r="W42" s="85"/>
      <c r="X42" s="85"/>
      <c r="Y42" s="85"/>
      <c r="Z42" s="85"/>
    </row>
    <row r="43" spans="1:26" ht="14.25" customHeight="1" x14ac:dyDescent="0.3">
      <c r="A43" s="83"/>
      <c r="B43" s="81"/>
      <c r="C43" s="81"/>
      <c r="D43" s="19"/>
      <c r="E43" s="81"/>
      <c r="F43" s="83" t="s">
        <v>40</v>
      </c>
      <c r="G43" s="83"/>
      <c r="H43" s="83"/>
      <c r="I43" s="84"/>
      <c r="J43" s="85"/>
      <c r="K43" s="85"/>
      <c r="L43" s="85"/>
      <c r="M43" s="85"/>
      <c r="N43" s="85"/>
      <c r="O43" s="85"/>
      <c r="P43" s="85"/>
      <c r="Q43" s="85"/>
      <c r="R43" s="85"/>
      <c r="S43" s="85"/>
      <c r="T43" s="85"/>
      <c r="U43" s="85"/>
      <c r="V43" s="85"/>
      <c r="W43" s="85"/>
      <c r="X43" s="85"/>
      <c r="Y43" s="85"/>
      <c r="Z43" s="85"/>
    </row>
    <row r="44" spans="1:26" ht="14.25" customHeight="1" x14ac:dyDescent="0.3">
      <c r="A44" s="83"/>
      <c r="B44" s="81"/>
      <c r="C44" s="81"/>
      <c r="D44" s="19"/>
      <c r="E44" s="81"/>
      <c r="F44" s="83" t="s">
        <v>40</v>
      </c>
      <c r="G44" s="83"/>
      <c r="H44" s="83"/>
      <c r="I44" s="84"/>
      <c r="J44" s="85"/>
      <c r="K44" s="85"/>
      <c r="L44" s="85"/>
      <c r="M44" s="85"/>
      <c r="N44" s="85"/>
      <c r="O44" s="85"/>
      <c r="P44" s="85"/>
      <c r="Q44" s="85"/>
      <c r="R44" s="85"/>
      <c r="S44" s="85"/>
      <c r="T44" s="85"/>
      <c r="U44" s="85"/>
      <c r="V44" s="85"/>
      <c r="W44" s="85"/>
      <c r="X44" s="85"/>
      <c r="Y44" s="85"/>
      <c r="Z44" s="85"/>
    </row>
    <row r="45" spans="1:26" ht="14.25" customHeight="1" x14ac:dyDescent="0.3">
      <c r="A45" s="83" t="str">
        <f t="shared" ref="A45:A46" si="5">IF(AND(E45=""),"","["&amp;TEXT($B$1,"##")&amp;"-"&amp;TEXT(ROW()-9- COUNTBLANK($E$8:E42) +1,"##")&amp;"]")</f>
        <v/>
      </c>
      <c r="B45" s="81"/>
      <c r="C45" s="81"/>
      <c r="D45" s="19"/>
      <c r="E45" s="81"/>
      <c r="F45" s="83" t="s">
        <v>40</v>
      </c>
      <c r="G45" s="83"/>
      <c r="H45" s="83"/>
      <c r="I45" s="84"/>
      <c r="J45" s="85"/>
      <c r="K45" s="85"/>
      <c r="L45" s="85"/>
      <c r="M45" s="85"/>
      <c r="N45" s="85"/>
      <c r="O45" s="85"/>
      <c r="P45" s="85"/>
      <c r="Q45" s="85"/>
      <c r="R45" s="85"/>
      <c r="S45" s="85"/>
      <c r="T45" s="85"/>
      <c r="U45" s="85"/>
      <c r="V45" s="85"/>
      <c r="W45" s="85"/>
      <c r="X45" s="85"/>
      <c r="Y45" s="85"/>
      <c r="Z45" s="85"/>
    </row>
    <row r="46" spans="1:26" ht="14.25" customHeight="1" x14ac:dyDescent="0.3">
      <c r="A46" s="83" t="str">
        <f t="shared" si="5"/>
        <v/>
      </c>
      <c r="B46" s="81"/>
      <c r="C46" s="81"/>
      <c r="D46" s="19"/>
      <c r="E46" s="81"/>
      <c r="F46" s="83" t="s">
        <v>40</v>
      </c>
      <c r="G46" s="83"/>
      <c r="H46" s="83"/>
      <c r="I46" s="84"/>
      <c r="J46" s="85"/>
      <c r="K46" s="85"/>
      <c r="L46" s="85"/>
      <c r="M46" s="85"/>
      <c r="N46" s="85"/>
      <c r="O46" s="85"/>
      <c r="P46" s="85"/>
      <c r="Q46" s="85"/>
      <c r="R46" s="85"/>
      <c r="S46" s="85"/>
      <c r="T46" s="85"/>
      <c r="U46" s="85"/>
      <c r="V46" s="85"/>
      <c r="W46" s="85"/>
      <c r="X46" s="85"/>
      <c r="Y46" s="85"/>
      <c r="Z46" s="85"/>
    </row>
    <row r="47" spans="1:26" ht="14.25" customHeight="1" x14ac:dyDescent="0.3">
      <c r="B47" s="88"/>
      <c r="C47" s="89"/>
      <c r="E47" s="90"/>
      <c r="F47" s="5"/>
      <c r="G47" s="1"/>
      <c r="H47" s="1"/>
      <c r="I47" s="91"/>
    </row>
    <row r="48" spans="1:26"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4.25" customHeight="1" x14ac:dyDescent="0.3">
      <c r="B982" s="88"/>
      <c r="C982" s="89"/>
      <c r="E982" s="90"/>
      <c r="F982" s="5"/>
      <c r="G982" s="1"/>
      <c r="H982" s="1"/>
      <c r="I982" s="91"/>
    </row>
    <row r="983" spans="2:9" ht="14.25" customHeight="1" x14ac:dyDescent="0.3">
      <c r="B983" s="88"/>
      <c r="C983" s="89"/>
      <c r="E983" s="90"/>
      <c r="F983" s="5"/>
      <c r="G983" s="1"/>
      <c r="H983" s="1"/>
      <c r="I983" s="91"/>
    </row>
    <row r="984" spans="2:9" ht="14.25" customHeight="1" x14ac:dyDescent="0.3">
      <c r="B984" s="88"/>
      <c r="C984" s="89"/>
      <c r="E984" s="90"/>
      <c r="F984" s="5"/>
      <c r="G984" s="1"/>
      <c r="H984" s="1"/>
      <c r="I984" s="91"/>
    </row>
    <row r="985" spans="2:9" ht="14.25" customHeight="1" x14ac:dyDescent="0.3">
      <c r="B985" s="88"/>
      <c r="C985" s="89"/>
      <c r="E985" s="90"/>
      <c r="F985" s="5"/>
      <c r="G985" s="1"/>
      <c r="H985" s="1"/>
      <c r="I985" s="91"/>
    </row>
    <row r="986" spans="2:9" ht="14.25" customHeight="1" x14ac:dyDescent="0.3">
      <c r="B986" s="88"/>
      <c r="C986" s="89"/>
      <c r="E986" s="90"/>
      <c r="F986" s="5"/>
      <c r="G986" s="1"/>
      <c r="H986" s="1"/>
      <c r="I986" s="91"/>
    </row>
    <row r="987" spans="2:9" ht="14.25" customHeight="1" x14ac:dyDescent="0.3">
      <c r="B987" s="88"/>
      <c r="C987" s="89"/>
      <c r="E987" s="90"/>
      <c r="F987" s="5"/>
      <c r="G987" s="1"/>
      <c r="H987" s="1"/>
      <c r="I987" s="91"/>
    </row>
    <row r="988" spans="2:9" ht="14.25" customHeight="1" x14ac:dyDescent="0.3">
      <c r="B988" s="88"/>
      <c r="C988" s="89"/>
      <c r="E988" s="90"/>
      <c r="F988" s="5"/>
      <c r="G988" s="1"/>
      <c r="H988" s="1"/>
      <c r="I988" s="91"/>
    </row>
    <row r="989" spans="2:9" ht="14.25" customHeight="1" x14ac:dyDescent="0.3">
      <c r="B989" s="88"/>
      <c r="C989" s="89"/>
      <c r="E989" s="90"/>
      <c r="F989" s="5"/>
      <c r="G989" s="1"/>
      <c r="H989" s="1"/>
      <c r="I989" s="91"/>
    </row>
    <row r="990" spans="2:9" ht="14.25" customHeight="1" x14ac:dyDescent="0.3">
      <c r="B990" s="88"/>
      <c r="C990" s="89"/>
      <c r="E990" s="90"/>
      <c r="F990" s="5"/>
      <c r="G990" s="1"/>
      <c r="H990" s="1"/>
      <c r="I990" s="91"/>
    </row>
    <row r="991" spans="2:9" ht="14.25" customHeight="1" x14ac:dyDescent="0.3">
      <c r="B991" s="88"/>
      <c r="C991" s="89"/>
      <c r="E991" s="90"/>
      <c r="F991" s="5"/>
      <c r="G991" s="1"/>
      <c r="H991" s="1"/>
      <c r="I991" s="91"/>
    </row>
    <row r="992" spans="2:9" ht="14.25" customHeight="1" x14ac:dyDescent="0.3">
      <c r="B992" s="88"/>
      <c r="C992" s="89"/>
      <c r="E992" s="90"/>
      <c r="F992" s="5"/>
      <c r="G992" s="1"/>
      <c r="H992" s="1"/>
      <c r="I992" s="91"/>
    </row>
    <row r="993" spans="2:9" ht="14.25" customHeight="1" x14ac:dyDescent="0.3">
      <c r="B993" s="88"/>
      <c r="C993" s="89"/>
      <c r="E993" s="90"/>
      <c r="F993" s="5"/>
      <c r="G993" s="1"/>
      <c r="H993" s="1"/>
      <c r="I993" s="91"/>
    </row>
    <row r="994" spans="2:9" ht="14.25" customHeight="1" x14ac:dyDescent="0.3">
      <c r="B994" s="88"/>
      <c r="C994" s="89"/>
      <c r="E994" s="90"/>
      <c r="F994" s="5"/>
      <c r="G994" s="1"/>
      <c r="H994" s="1"/>
      <c r="I994" s="91"/>
    </row>
    <row r="995" spans="2:9" ht="14.25" customHeight="1" x14ac:dyDescent="0.3">
      <c r="B995" s="88"/>
      <c r="C995" s="89"/>
      <c r="E995" s="90"/>
      <c r="F995" s="5"/>
      <c r="G995" s="1"/>
      <c r="H995" s="1"/>
      <c r="I995" s="91"/>
    </row>
    <row r="996" spans="2:9" ht="14.25" customHeight="1" x14ac:dyDescent="0.3">
      <c r="B996" s="88"/>
      <c r="C996" s="89"/>
      <c r="E996" s="90"/>
      <c r="F996" s="5"/>
      <c r="G996" s="1"/>
      <c r="H996" s="1"/>
      <c r="I996" s="91"/>
    </row>
    <row r="997" spans="2:9" ht="14.25" customHeight="1" x14ac:dyDescent="0.3">
      <c r="B997" s="88"/>
      <c r="C997" s="89"/>
      <c r="E997" s="90"/>
      <c r="F997" s="5"/>
      <c r="G997" s="1"/>
      <c r="H997" s="1"/>
      <c r="I997" s="91"/>
    </row>
    <row r="998" spans="2:9" ht="14.25" customHeight="1" x14ac:dyDescent="0.3">
      <c r="B998" s="88"/>
      <c r="C998" s="89"/>
      <c r="E998" s="90"/>
      <c r="F998" s="5"/>
      <c r="G998" s="1"/>
      <c r="H998" s="1"/>
      <c r="I998" s="91"/>
    </row>
    <row r="999" spans="2:9" ht="14.25" customHeight="1" x14ac:dyDescent="0.3">
      <c r="B999" s="88"/>
      <c r="C999" s="89"/>
      <c r="E999" s="90"/>
      <c r="F999" s="5"/>
      <c r="G999" s="1"/>
      <c r="H999" s="1"/>
      <c r="I999" s="91"/>
    </row>
    <row r="1000" spans="2:9" ht="14.25" customHeight="1" x14ac:dyDescent="0.3">
      <c r="B1000" s="88"/>
      <c r="C1000" s="89"/>
      <c r="E1000" s="90"/>
      <c r="F1000" s="5"/>
      <c r="G1000" s="1"/>
      <c r="H1000" s="1"/>
      <c r="I1000" s="91"/>
    </row>
  </sheetData>
  <autoFilter ref="A8:I19" xr:uid="{00000000-0009-0000-0000-000002000000}"/>
  <mergeCells count="3">
    <mergeCell ref="B1:E1"/>
    <mergeCell ref="B2:E2"/>
    <mergeCell ref="B3:E3"/>
  </mergeCells>
  <dataValidations disablePrompts="1" count="2">
    <dataValidation type="list" allowBlank="1" showErrorMessage="1" sqref="F10:F14 F16:F21 F23:F27 F29:F34 F36:F40 F42:F46" xr:uid="{D49A96F3-9773-40D4-B1B1-33CEEB32BA43}">
      <formula1>"Pass,Fail,N/A,Untested"</formula1>
    </dataValidation>
    <dataValidation type="list" allowBlank="1" showErrorMessage="1" sqref="F1:H2" xr:uid="{9CFFFBC5-B3C7-478E-88EB-807AD1C88C00}">
      <formula1>$J$1:$J$5</formula1>
    </dataValidation>
  </dataValidations>
  <pageMargins left="0.7" right="0.7" top="0.75" bottom="0.75" header="0" footer="0"/>
  <pageSetup scale="28"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D8E9E-5C9F-485B-B624-0276FE1A93F2}">
  <sheetPr>
    <tabColor rgb="FF00B050"/>
  </sheetPr>
  <dimension ref="A1:Z1000"/>
  <sheetViews>
    <sheetView workbookViewId="0">
      <selection activeCell="C24" sqref="C24"/>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3">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3">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3">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3">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3">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5">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3">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3">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3">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3">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3">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3">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3">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3">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3">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3">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3">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3">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3">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3">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3">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3">
      <c r="B23" s="88"/>
      <c r="C23" s="89"/>
      <c r="E23" s="90"/>
      <c r="F23" s="5"/>
      <c r="G23" s="1"/>
      <c r="H23" s="1"/>
      <c r="I23" s="91"/>
    </row>
    <row r="24" spans="1:26" ht="14.25" customHeight="1" x14ac:dyDescent="0.3">
      <c r="B24" s="88"/>
      <c r="C24" s="89"/>
      <c r="E24" s="90"/>
      <c r="F24" s="5"/>
      <c r="G24" s="1"/>
      <c r="H24" s="1"/>
      <c r="I24" s="91"/>
    </row>
    <row r="25" spans="1:26" ht="14.25" customHeight="1" x14ac:dyDescent="0.3">
      <c r="B25" s="88"/>
      <c r="C25" s="89"/>
      <c r="E25" s="90"/>
      <c r="F25" s="5"/>
      <c r="G25" s="1"/>
      <c r="H25" s="1"/>
      <c r="I25" s="91"/>
    </row>
    <row r="26" spans="1:26" ht="14.25" customHeight="1" x14ac:dyDescent="0.3">
      <c r="B26" s="88"/>
      <c r="C26" s="89"/>
      <c r="E26" s="90"/>
      <c r="F26" s="5"/>
      <c r="G26" s="1"/>
      <c r="H26" s="1"/>
      <c r="I26" s="91"/>
    </row>
    <row r="27" spans="1:26" ht="14.25" customHeight="1" x14ac:dyDescent="0.3">
      <c r="B27" s="88"/>
      <c r="C27" s="89"/>
      <c r="E27" s="90"/>
      <c r="F27" s="5"/>
      <c r="G27" s="1"/>
      <c r="H27" s="1"/>
      <c r="I27" s="91"/>
    </row>
    <row r="28" spans="1:26" ht="14.25" customHeight="1" x14ac:dyDescent="0.3">
      <c r="B28" s="88"/>
      <c r="C28" s="89"/>
      <c r="E28" s="90"/>
      <c r="F28" s="5"/>
      <c r="G28" s="1"/>
      <c r="H28" s="1"/>
      <c r="I28" s="91"/>
    </row>
    <row r="29" spans="1:26" ht="14.25" customHeight="1" x14ac:dyDescent="0.3">
      <c r="B29" s="88"/>
      <c r="C29" s="89"/>
      <c r="E29" s="90"/>
      <c r="F29" s="5"/>
      <c r="G29" s="1"/>
      <c r="H29" s="1"/>
      <c r="I29" s="91"/>
    </row>
    <row r="30" spans="1:26" ht="14.25" customHeight="1" x14ac:dyDescent="0.3">
      <c r="B30" s="88"/>
      <c r="C30" s="89"/>
      <c r="E30" s="90"/>
      <c r="F30" s="5"/>
      <c r="G30" s="1"/>
      <c r="H30" s="1"/>
      <c r="I30" s="91"/>
    </row>
    <row r="31" spans="1:26" ht="14.25" customHeight="1" x14ac:dyDescent="0.3">
      <c r="B31" s="88"/>
      <c r="C31" s="89"/>
      <c r="E31" s="90"/>
      <c r="F31" s="5"/>
      <c r="G31" s="1"/>
      <c r="H31" s="1"/>
      <c r="I31" s="91"/>
    </row>
    <row r="32" spans="1:26"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4.25" customHeight="1" x14ac:dyDescent="0.3">
      <c r="B982" s="88"/>
      <c r="C982" s="89"/>
      <c r="E982" s="90"/>
      <c r="F982" s="5"/>
      <c r="G982" s="1"/>
      <c r="H982" s="1"/>
      <c r="I982" s="91"/>
    </row>
    <row r="983" spans="2:9" ht="14.25" customHeight="1" x14ac:dyDescent="0.3">
      <c r="B983" s="88"/>
      <c r="C983" s="89"/>
      <c r="E983" s="90"/>
      <c r="F983" s="5"/>
      <c r="G983" s="1"/>
      <c r="H983" s="1"/>
      <c r="I983" s="91"/>
    </row>
    <row r="984" spans="2:9" ht="14.25" customHeight="1" x14ac:dyDescent="0.3">
      <c r="B984" s="88"/>
      <c r="C984" s="89"/>
      <c r="E984" s="90"/>
      <c r="F984" s="5"/>
      <c r="G984" s="1"/>
      <c r="H984" s="1"/>
      <c r="I984" s="91"/>
    </row>
    <row r="985" spans="2:9" ht="14.25" customHeight="1" x14ac:dyDescent="0.3">
      <c r="B985" s="88"/>
      <c r="C985" s="89"/>
      <c r="E985" s="90"/>
      <c r="F985" s="5"/>
      <c r="G985" s="1"/>
      <c r="H985" s="1"/>
      <c r="I985" s="91"/>
    </row>
    <row r="986" spans="2:9" ht="14.25" customHeight="1" x14ac:dyDescent="0.3">
      <c r="B986" s="88"/>
      <c r="C986" s="89"/>
      <c r="E986" s="90"/>
      <c r="F986" s="5"/>
      <c r="G986" s="1"/>
      <c r="H986" s="1"/>
      <c r="I986" s="91"/>
    </row>
    <row r="987" spans="2:9" ht="14.25" customHeight="1" x14ac:dyDescent="0.3">
      <c r="B987" s="88"/>
      <c r="C987" s="89"/>
      <c r="E987" s="90"/>
      <c r="F987" s="5"/>
      <c r="G987" s="1"/>
      <c r="H987" s="1"/>
      <c r="I987" s="91"/>
    </row>
    <row r="988" spans="2:9" ht="14.25" customHeight="1" x14ac:dyDescent="0.3">
      <c r="B988" s="88"/>
      <c r="C988" s="89"/>
      <c r="E988" s="90"/>
      <c r="F988" s="5"/>
      <c r="G988" s="1"/>
      <c r="H988" s="1"/>
      <c r="I988" s="91"/>
    </row>
    <row r="989" spans="2:9" ht="14.25" customHeight="1" x14ac:dyDescent="0.3">
      <c r="B989" s="88"/>
      <c r="C989" s="89"/>
      <c r="E989" s="90"/>
      <c r="F989" s="5"/>
      <c r="G989" s="1"/>
      <c r="H989" s="1"/>
      <c r="I989" s="91"/>
    </row>
    <row r="990" spans="2:9" ht="14.25" customHeight="1" x14ac:dyDescent="0.3">
      <c r="B990" s="88"/>
      <c r="C990" s="89"/>
      <c r="E990" s="90"/>
      <c r="F990" s="5"/>
      <c r="G990" s="1"/>
      <c r="H990" s="1"/>
      <c r="I990" s="91"/>
    </row>
    <row r="991" spans="2:9" ht="14.25" customHeight="1" x14ac:dyDescent="0.3">
      <c r="B991" s="88"/>
      <c r="C991" s="89"/>
      <c r="E991" s="90"/>
      <c r="F991" s="5"/>
      <c r="G991" s="1"/>
      <c r="H991" s="1"/>
      <c r="I991" s="91"/>
    </row>
    <row r="992" spans="2:9" ht="14.25" customHeight="1" x14ac:dyDescent="0.3">
      <c r="B992" s="88"/>
      <c r="C992" s="89"/>
      <c r="E992" s="90"/>
      <c r="F992" s="5"/>
      <c r="G992" s="1"/>
      <c r="H992" s="1"/>
      <c r="I992" s="91"/>
    </row>
    <row r="993" spans="2:9" ht="14.25" customHeight="1" x14ac:dyDescent="0.3">
      <c r="B993" s="88"/>
      <c r="C993" s="89"/>
      <c r="E993" s="90"/>
      <c r="F993" s="5"/>
      <c r="G993" s="1"/>
      <c r="H993" s="1"/>
      <c r="I993" s="91"/>
    </row>
    <row r="994" spans="2:9" ht="14.25" customHeight="1" x14ac:dyDescent="0.3">
      <c r="B994" s="88"/>
      <c r="C994" s="89"/>
      <c r="E994" s="90"/>
      <c r="F994" s="5"/>
      <c r="G994" s="1"/>
      <c r="H994" s="1"/>
      <c r="I994" s="91"/>
    </row>
    <row r="995" spans="2:9" ht="14.25" customHeight="1" x14ac:dyDescent="0.3">
      <c r="B995" s="88"/>
      <c r="C995" s="89"/>
      <c r="E995" s="90"/>
      <c r="F995" s="5"/>
      <c r="G995" s="1"/>
      <c r="H995" s="1"/>
      <c r="I995" s="91"/>
    </row>
    <row r="996" spans="2:9" ht="14.25" customHeight="1" x14ac:dyDescent="0.3">
      <c r="B996" s="88"/>
      <c r="C996" s="89"/>
      <c r="E996" s="90"/>
      <c r="F996" s="5"/>
      <c r="G996" s="1"/>
      <c r="H996" s="1"/>
      <c r="I996" s="91"/>
    </row>
    <row r="997" spans="2:9" ht="14.25" customHeight="1" x14ac:dyDescent="0.3">
      <c r="B997" s="88"/>
      <c r="C997" s="89"/>
      <c r="E997" s="90"/>
      <c r="F997" s="5"/>
      <c r="G997" s="1"/>
      <c r="H997" s="1"/>
      <c r="I997" s="91"/>
    </row>
    <row r="998" spans="2:9" ht="14.25" customHeight="1" x14ac:dyDescent="0.3">
      <c r="B998" s="88"/>
      <c r="C998" s="89"/>
      <c r="E998" s="90"/>
      <c r="F998" s="5"/>
      <c r="G998" s="1"/>
      <c r="H998" s="1"/>
      <c r="I998" s="91"/>
    </row>
    <row r="999" spans="2:9" ht="14.25" customHeight="1" x14ac:dyDescent="0.3">
      <c r="B999" s="88"/>
      <c r="C999" s="89"/>
      <c r="E999" s="90"/>
      <c r="F999" s="5"/>
      <c r="G999" s="1"/>
      <c r="H999" s="1"/>
      <c r="I999" s="91"/>
    </row>
    <row r="1000" spans="2:9" ht="14.25" customHeight="1" x14ac:dyDescent="0.3">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0:F14 F16:F22" xr:uid="{CFF2F4A8-AC23-49D7-8C73-6859F66F98EB}">
      <formula1>"Pass,Fail,N/A,Untested"</formula1>
    </dataValidation>
    <dataValidation type="list" allowBlank="1" showErrorMessage="1" sqref="F1:H2" xr:uid="{6A88F3EB-375C-448A-8758-91CDF91C4F93}">
      <formula1>$J$1:$J$5</formula1>
    </dataValidation>
  </dataValidations>
  <pageMargins left="0.7" right="0.7" top="0.75" bottom="0.75" header="0" footer="0"/>
  <pageSetup scale="28"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3E655-A517-4B17-BF2A-171C6D660C2C}">
  <sheetPr>
    <tabColor rgb="FF00B050"/>
  </sheetPr>
  <dimension ref="A1:Z1000"/>
  <sheetViews>
    <sheetView workbookViewId="0">
      <selection activeCell="E21" sqref="E21"/>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3">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3">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3">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3">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3">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5">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3">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3">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3">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3">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3">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3">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3">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3">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3">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3">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3">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3">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3">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3">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3">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3">
      <c r="B23" s="88"/>
      <c r="C23" s="89"/>
      <c r="E23" s="90"/>
      <c r="F23" s="5"/>
      <c r="G23" s="1"/>
      <c r="H23" s="1"/>
      <c r="I23" s="91"/>
    </row>
    <row r="24" spans="1:26" ht="14.25" customHeight="1" x14ac:dyDescent="0.3">
      <c r="B24" s="88"/>
      <c r="C24" s="89"/>
      <c r="E24" s="90"/>
      <c r="F24" s="5"/>
      <c r="G24" s="1"/>
      <c r="H24" s="1"/>
      <c r="I24" s="91"/>
    </row>
    <row r="25" spans="1:26" ht="14.25" customHeight="1" x14ac:dyDescent="0.3">
      <c r="B25" s="88"/>
      <c r="C25" s="89"/>
      <c r="E25" s="90"/>
      <c r="F25" s="5"/>
      <c r="G25" s="1"/>
      <c r="H25" s="1"/>
      <c r="I25" s="91"/>
    </row>
    <row r="26" spans="1:26" ht="14.25" customHeight="1" x14ac:dyDescent="0.3">
      <c r="B26" s="88"/>
      <c r="C26" s="89"/>
      <c r="E26" s="90"/>
      <c r="F26" s="5"/>
      <c r="G26" s="1"/>
      <c r="H26" s="1"/>
      <c r="I26" s="91"/>
    </row>
    <row r="27" spans="1:26" ht="14.25" customHeight="1" x14ac:dyDescent="0.3">
      <c r="B27" s="88"/>
      <c r="C27" s="89"/>
      <c r="E27" s="90"/>
      <c r="F27" s="5"/>
      <c r="G27" s="1"/>
      <c r="H27" s="1"/>
      <c r="I27" s="91"/>
    </row>
    <row r="28" spans="1:26" ht="14.25" customHeight="1" x14ac:dyDescent="0.3">
      <c r="B28" s="88"/>
      <c r="C28" s="89"/>
      <c r="E28" s="90"/>
      <c r="F28" s="5"/>
      <c r="G28" s="1"/>
      <c r="H28" s="1"/>
      <c r="I28" s="91"/>
    </row>
    <row r="29" spans="1:26" ht="14.25" customHeight="1" x14ac:dyDescent="0.3">
      <c r="B29" s="88"/>
      <c r="C29" s="89"/>
      <c r="E29" s="90"/>
      <c r="F29" s="5"/>
      <c r="G29" s="1"/>
      <c r="H29" s="1"/>
      <c r="I29" s="91"/>
    </row>
    <row r="30" spans="1:26" ht="14.25" customHeight="1" x14ac:dyDescent="0.3">
      <c r="B30" s="88"/>
      <c r="C30" s="89"/>
      <c r="E30" s="90"/>
      <c r="F30" s="5"/>
      <c r="G30" s="1"/>
      <c r="H30" s="1"/>
      <c r="I30" s="91"/>
    </row>
    <row r="31" spans="1:26" ht="14.25" customHeight="1" x14ac:dyDescent="0.3">
      <c r="B31" s="88"/>
      <c r="C31" s="89"/>
      <c r="E31" s="90"/>
      <c r="F31" s="5"/>
      <c r="G31" s="1"/>
      <c r="H31" s="1"/>
      <c r="I31" s="91"/>
    </row>
    <row r="32" spans="1:26"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4.25" customHeight="1" x14ac:dyDescent="0.3">
      <c r="B982" s="88"/>
      <c r="C982" s="89"/>
      <c r="E982" s="90"/>
      <c r="F982" s="5"/>
      <c r="G982" s="1"/>
      <c r="H982" s="1"/>
      <c r="I982" s="91"/>
    </row>
    <row r="983" spans="2:9" ht="14.25" customHeight="1" x14ac:dyDescent="0.3">
      <c r="B983" s="88"/>
      <c r="C983" s="89"/>
      <c r="E983" s="90"/>
      <c r="F983" s="5"/>
      <c r="G983" s="1"/>
      <c r="H983" s="1"/>
      <c r="I983" s="91"/>
    </row>
    <row r="984" spans="2:9" ht="14.25" customHeight="1" x14ac:dyDescent="0.3">
      <c r="B984" s="88"/>
      <c r="C984" s="89"/>
      <c r="E984" s="90"/>
      <c r="F984" s="5"/>
      <c r="G984" s="1"/>
      <c r="H984" s="1"/>
      <c r="I984" s="91"/>
    </row>
    <row r="985" spans="2:9" ht="14.25" customHeight="1" x14ac:dyDescent="0.3">
      <c r="B985" s="88"/>
      <c r="C985" s="89"/>
      <c r="E985" s="90"/>
      <c r="F985" s="5"/>
      <c r="G985" s="1"/>
      <c r="H985" s="1"/>
      <c r="I985" s="91"/>
    </row>
    <row r="986" spans="2:9" ht="14.25" customHeight="1" x14ac:dyDescent="0.3">
      <c r="B986" s="88"/>
      <c r="C986" s="89"/>
      <c r="E986" s="90"/>
      <c r="F986" s="5"/>
      <c r="G986" s="1"/>
      <c r="H986" s="1"/>
      <c r="I986" s="91"/>
    </row>
    <row r="987" spans="2:9" ht="14.25" customHeight="1" x14ac:dyDescent="0.3">
      <c r="B987" s="88"/>
      <c r="C987" s="89"/>
      <c r="E987" s="90"/>
      <c r="F987" s="5"/>
      <c r="G987" s="1"/>
      <c r="H987" s="1"/>
      <c r="I987" s="91"/>
    </row>
    <row r="988" spans="2:9" ht="14.25" customHeight="1" x14ac:dyDescent="0.3">
      <c r="B988" s="88"/>
      <c r="C988" s="89"/>
      <c r="E988" s="90"/>
      <c r="F988" s="5"/>
      <c r="G988" s="1"/>
      <c r="H988" s="1"/>
      <c r="I988" s="91"/>
    </row>
    <row r="989" spans="2:9" ht="14.25" customHeight="1" x14ac:dyDescent="0.3">
      <c r="B989" s="88"/>
      <c r="C989" s="89"/>
      <c r="E989" s="90"/>
      <c r="F989" s="5"/>
      <c r="G989" s="1"/>
      <c r="H989" s="1"/>
      <c r="I989" s="91"/>
    </row>
    <row r="990" spans="2:9" ht="14.25" customHeight="1" x14ac:dyDescent="0.3">
      <c r="B990" s="88"/>
      <c r="C990" s="89"/>
      <c r="E990" s="90"/>
      <c r="F990" s="5"/>
      <c r="G990" s="1"/>
      <c r="H990" s="1"/>
      <c r="I990" s="91"/>
    </row>
    <row r="991" spans="2:9" ht="14.25" customHeight="1" x14ac:dyDescent="0.3">
      <c r="B991" s="88"/>
      <c r="C991" s="89"/>
      <c r="E991" s="90"/>
      <c r="F991" s="5"/>
      <c r="G991" s="1"/>
      <c r="H991" s="1"/>
      <c r="I991" s="91"/>
    </row>
    <row r="992" spans="2:9" ht="14.25" customHeight="1" x14ac:dyDescent="0.3">
      <c r="B992" s="88"/>
      <c r="C992" s="89"/>
      <c r="E992" s="90"/>
      <c r="F992" s="5"/>
      <c r="G992" s="1"/>
      <c r="H992" s="1"/>
      <c r="I992" s="91"/>
    </row>
    <row r="993" spans="2:9" ht="14.25" customHeight="1" x14ac:dyDescent="0.3">
      <c r="B993" s="88"/>
      <c r="C993" s="89"/>
      <c r="E993" s="90"/>
      <c r="F993" s="5"/>
      <c r="G993" s="1"/>
      <c r="H993" s="1"/>
      <c r="I993" s="91"/>
    </row>
    <row r="994" spans="2:9" ht="14.25" customHeight="1" x14ac:dyDescent="0.3">
      <c r="B994" s="88"/>
      <c r="C994" s="89"/>
      <c r="E994" s="90"/>
      <c r="F994" s="5"/>
      <c r="G994" s="1"/>
      <c r="H994" s="1"/>
      <c r="I994" s="91"/>
    </row>
    <row r="995" spans="2:9" ht="14.25" customHeight="1" x14ac:dyDescent="0.3">
      <c r="B995" s="88"/>
      <c r="C995" s="89"/>
      <c r="E995" s="90"/>
      <c r="F995" s="5"/>
      <c r="G995" s="1"/>
      <c r="H995" s="1"/>
      <c r="I995" s="91"/>
    </row>
    <row r="996" spans="2:9" ht="14.25" customHeight="1" x14ac:dyDescent="0.3">
      <c r="B996" s="88"/>
      <c r="C996" s="89"/>
      <c r="E996" s="90"/>
      <c r="F996" s="5"/>
      <c r="G996" s="1"/>
      <c r="H996" s="1"/>
      <c r="I996" s="91"/>
    </row>
    <row r="997" spans="2:9" ht="14.25" customHeight="1" x14ac:dyDescent="0.3">
      <c r="B997" s="88"/>
      <c r="C997" s="89"/>
      <c r="E997" s="90"/>
      <c r="F997" s="5"/>
      <c r="G997" s="1"/>
      <c r="H997" s="1"/>
      <c r="I997" s="91"/>
    </row>
    <row r="998" spans="2:9" ht="14.25" customHeight="1" x14ac:dyDescent="0.3">
      <c r="B998" s="88"/>
      <c r="C998" s="89"/>
      <c r="E998" s="90"/>
      <c r="F998" s="5"/>
      <c r="G998" s="1"/>
      <c r="H998" s="1"/>
      <c r="I998" s="91"/>
    </row>
    <row r="999" spans="2:9" ht="14.25" customHeight="1" x14ac:dyDescent="0.3">
      <c r="B999" s="88"/>
      <c r="C999" s="89"/>
      <c r="E999" s="90"/>
      <c r="F999" s="5"/>
      <c r="G999" s="1"/>
      <c r="H999" s="1"/>
      <c r="I999" s="91"/>
    </row>
    <row r="1000" spans="2:9" ht="14.25" customHeight="1" x14ac:dyDescent="0.3">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4DB4F260-A736-4408-A494-A441B838D449}">
      <formula1>$J$1:$J$5</formula1>
    </dataValidation>
    <dataValidation type="list" allowBlank="1" showErrorMessage="1" sqref="F10:F14 F16:F22" xr:uid="{C4435F15-BB93-486A-B222-8EC60D224F9F}">
      <formula1>"Pass,Fail,N/A,Untested"</formula1>
    </dataValidation>
  </dataValidations>
  <pageMargins left="0.7" right="0.7" top="0.75" bottom="0.75" header="0" footer="0"/>
  <pageSetup scale="28"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5D1B3-01C1-410C-9B3E-FFFD5A9F1A59}">
  <dimension ref="A1:A59"/>
  <sheetViews>
    <sheetView workbookViewId="0">
      <selection activeCell="I15" sqref="I15"/>
    </sheetView>
  </sheetViews>
  <sheetFormatPr defaultRowHeight="14.4" x14ac:dyDescent="0.3"/>
  <sheetData>
    <row r="1" spans="1:1" x14ac:dyDescent="0.3">
      <c r="A1" s="141" t="s">
        <v>149</v>
      </c>
    </row>
    <row r="3" spans="1:1" ht="23.4" x14ac:dyDescent="0.3">
      <c r="A3" s="147" t="s">
        <v>150</v>
      </c>
    </row>
    <row r="5" spans="1:1" ht="18" x14ac:dyDescent="0.3">
      <c r="A5" s="138" t="s">
        <v>151</v>
      </c>
    </row>
    <row r="6" spans="1:1" x14ac:dyDescent="0.3">
      <c r="A6" s="139"/>
    </row>
    <row r="7" spans="1:1" x14ac:dyDescent="0.3">
      <c r="A7" s="143" t="s">
        <v>152</v>
      </c>
    </row>
    <row r="8" spans="1:1" x14ac:dyDescent="0.3">
      <c r="A8" s="139"/>
    </row>
    <row r="9" spans="1:1" x14ac:dyDescent="0.3">
      <c r="A9" s="143" t="s">
        <v>153</v>
      </c>
    </row>
    <row r="10" spans="1:1" x14ac:dyDescent="0.3">
      <c r="A10" s="139"/>
    </row>
    <row r="11" spans="1:1" x14ac:dyDescent="0.3">
      <c r="A11" s="143" t="s">
        <v>154</v>
      </c>
    </row>
    <row r="12" spans="1:1" x14ac:dyDescent="0.3">
      <c r="A12" s="139"/>
    </row>
    <row r="13" spans="1:1" x14ac:dyDescent="0.3">
      <c r="A13" s="143" t="s">
        <v>155</v>
      </c>
    </row>
    <row r="15" spans="1:1" ht="18" x14ac:dyDescent="0.3">
      <c r="A15" s="138" t="s">
        <v>156</v>
      </c>
    </row>
    <row r="16" spans="1:1" x14ac:dyDescent="0.3">
      <c r="A16" s="139"/>
    </row>
    <row r="17" spans="1:1" x14ac:dyDescent="0.3">
      <c r="A17" s="143" t="s">
        <v>157</v>
      </c>
    </row>
    <row r="18" spans="1:1" x14ac:dyDescent="0.3">
      <c r="A18" s="139"/>
    </row>
    <row r="19" spans="1:1" x14ac:dyDescent="0.3">
      <c r="A19" s="143" t="s">
        <v>158</v>
      </c>
    </row>
    <row r="21" spans="1:1" ht="18" x14ac:dyDescent="0.3">
      <c r="A21" s="138" t="s">
        <v>159</v>
      </c>
    </row>
    <row r="22" spans="1:1" x14ac:dyDescent="0.3">
      <c r="A22" s="139"/>
    </row>
    <row r="23" spans="1:1" x14ac:dyDescent="0.3">
      <c r="A23" s="143" t="s">
        <v>160</v>
      </c>
    </row>
    <row r="24" spans="1:1" x14ac:dyDescent="0.3">
      <c r="A24" s="139"/>
    </row>
    <row r="25" spans="1:1" x14ac:dyDescent="0.3">
      <c r="A25" s="143" t="s">
        <v>161</v>
      </c>
    </row>
    <row r="26" spans="1:1" x14ac:dyDescent="0.3">
      <c r="A26" s="139"/>
    </row>
    <row r="27" spans="1:1" x14ac:dyDescent="0.3">
      <c r="A27" s="143" t="s">
        <v>162</v>
      </c>
    </row>
    <row r="29" spans="1:1" ht="18" x14ac:dyDescent="0.3">
      <c r="A29" s="138" t="s">
        <v>163</v>
      </c>
    </row>
    <row r="30" spans="1:1" x14ac:dyDescent="0.3">
      <c r="A30" s="139"/>
    </row>
    <row r="31" spans="1:1" x14ac:dyDescent="0.3">
      <c r="A31" s="143" t="s">
        <v>164</v>
      </c>
    </row>
    <row r="32" spans="1:1" x14ac:dyDescent="0.3">
      <c r="A32" s="139"/>
    </row>
    <row r="33" spans="1:1" x14ac:dyDescent="0.3">
      <c r="A33" s="143" t="s">
        <v>165</v>
      </c>
    </row>
    <row r="35" spans="1:1" ht="18" x14ac:dyDescent="0.3">
      <c r="A35" s="138" t="s">
        <v>166</v>
      </c>
    </row>
    <row r="36" spans="1:1" x14ac:dyDescent="0.3">
      <c r="A36" s="139"/>
    </row>
    <row r="37" spans="1:1" x14ac:dyDescent="0.3">
      <c r="A37" s="143" t="s">
        <v>167</v>
      </c>
    </row>
    <row r="38" spans="1:1" x14ac:dyDescent="0.3">
      <c r="A38" s="139"/>
    </row>
    <row r="39" spans="1:1" x14ac:dyDescent="0.3">
      <c r="A39" s="143" t="s">
        <v>168</v>
      </c>
    </row>
    <row r="40" spans="1:1" x14ac:dyDescent="0.3">
      <c r="A40" s="139"/>
    </row>
    <row r="41" spans="1:1" x14ac:dyDescent="0.3">
      <c r="A41" s="143" t="s">
        <v>169</v>
      </c>
    </row>
    <row r="43" spans="1:1" ht="18" x14ac:dyDescent="0.3">
      <c r="A43" s="138" t="s">
        <v>170</v>
      </c>
    </row>
    <row r="44" spans="1:1" x14ac:dyDescent="0.3">
      <c r="A44" s="139"/>
    </row>
    <row r="45" spans="1:1" x14ac:dyDescent="0.3">
      <c r="A45" s="143" t="s">
        <v>171</v>
      </c>
    </row>
    <row r="46" spans="1:1" x14ac:dyDescent="0.3">
      <c r="A46" s="139"/>
    </row>
    <row r="47" spans="1:1" x14ac:dyDescent="0.3">
      <c r="A47" s="143" t="s">
        <v>172</v>
      </c>
    </row>
    <row r="48" spans="1:1" x14ac:dyDescent="0.3">
      <c r="A48" s="139"/>
    </row>
    <row r="49" spans="1:1" x14ac:dyDescent="0.3">
      <c r="A49" s="143" t="s">
        <v>173</v>
      </c>
    </row>
    <row r="51" spans="1:1" ht="23.4" x14ac:dyDescent="0.3">
      <c r="A51" s="147" t="s">
        <v>174</v>
      </c>
    </row>
    <row r="52" spans="1:1" x14ac:dyDescent="0.3">
      <c r="A52" s="139"/>
    </row>
    <row r="53" spans="1:1" x14ac:dyDescent="0.3">
      <c r="A53" s="143" t="s">
        <v>175</v>
      </c>
    </row>
    <row r="54" spans="1:1" x14ac:dyDescent="0.3">
      <c r="A54" s="139"/>
    </row>
    <row r="55" spans="1:1" x14ac:dyDescent="0.3">
      <c r="A55" s="143" t="s">
        <v>176</v>
      </c>
    </row>
    <row r="56" spans="1:1" x14ac:dyDescent="0.3">
      <c r="A56" s="139"/>
    </row>
    <row r="57" spans="1:1" x14ac:dyDescent="0.3">
      <c r="A57" s="143" t="s">
        <v>177</v>
      </c>
    </row>
    <row r="59" spans="1:1" x14ac:dyDescent="0.3">
      <c r="A59" s="141" t="s">
        <v>178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7E3C-7E7F-48E0-B61A-1DBC50E72987}">
  <sheetPr>
    <tabColor rgb="FF00B050"/>
  </sheetPr>
  <dimension ref="A1:Z1000"/>
  <sheetViews>
    <sheetView workbookViewId="0">
      <selection activeCell="D21" sqref="D21"/>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3">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3">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3">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3">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3">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5">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3">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3">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3">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3">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3">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3">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3">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3">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3">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3">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3">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3">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3">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3">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3">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3">
      <c r="B23" s="88"/>
      <c r="C23" s="89"/>
      <c r="E23" s="90"/>
      <c r="F23" s="5"/>
      <c r="G23" s="1"/>
      <c r="H23" s="1"/>
      <c r="I23" s="91"/>
    </row>
    <row r="24" spans="1:26" ht="14.25" customHeight="1" x14ac:dyDescent="0.3">
      <c r="B24" s="88"/>
      <c r="C24" s="89"/>
      <c r="E24" s="90"/>
      <c r="F24" s="5"/>
      <c r="G24" s="1"/>
      <c r="H24" s="1"/>
      <c r="I24" s="91"/>
    </row>
    <row r="25" spans="1:26" ht="14.25" customHeight="1" x14ac:dyDescent="0.3">
      <c r="B25" s="88"/>
      <c r="C25" s="89"/>
      <c r="E25" s="90"/>
      <c r="F25" s="5"/>
      <c r="G25" s="1"/>
      <c r="H25" s="1"/>
      <c r="I25" s="91"/>
    </row>
    <row r="26" spans="1:26" ht="14.25" customHeight="1" x14ac:dyDescent="0.3">
      <c r="B26" s="88"/>
      <c r="C26" s="89"/>
      <c r="E26" s="90"/>
      <c r="F26" s="5"/>
      <c r="G26" s="1"/>
      <c r="H26" s="1"/>
      <c r="I26" s="91"/>
    </row>
    <row r="27" spans="1:26" ht="14.25" customHeight="1" x14ac:dyDescent="0.3">
      <c r="B27" s="88"/>
      <c r="C27" s="89"/>
      <c r="E27" s="90"/>
      <c r="F27" s="5"/>
      <c r="G27" s="1"/>
      <c r="H27" s="1"/>
      <c r="I27" s="91"/>
    </row>
    <row r="28" spans="1:26" ht="14.25" customHeight="1" x14ac:dyDescent="0.3">
      <c r="B28" s="88"/>
      <c r="C28" s="89"/>
      <c r="E28" s="90"/>
      <c r="F28" s="5"/>
      <c r="G28" s="1"/>
      <c r="H28" s="1"/>
      <c r="I28" s="91"/>
    </row>
    <row r="29" spans="1:26" ht="14.25" customHeight="1" x14ac:dyDescent="0.3">
      <c r="B29" s="88"/>
      <c r="C29" s="89"/>
      <c r="E29" s="90"/>
      <c r="F29" s="5"/>
      <c r="G29" s="1"/>
      <c r="H29" s="1"/>
      <c r="I29" s="91"/>
    </row>
    <row r="30" spans="1:26" ht="14.25" customHeight="1" x14ac:dyDescent="0.3">
      <c r="B30" s="88"/>
      <c r="C30" s="89"/>
      <c r="E30" s="90"/>
      <c r="F30" s="5"/>
      <c r="G30" s="1"/>
      <c r="H30" s="1"/>
      <c r="I30" s="91"/>
    </row>
    <row r="31" spans="1:26" ht="14.25" customHeight="1" x14ac:dyDescent="0.3">
      <c r="B31" s="88"/>
      <c r="C31" s="89"/>
      <c r="E31" s="90"/>
      <c r="F31" s="5"/>
      <c r="G31" s="1"/>
      <c r="H31" s="1"/>
      <c r="I31" s="91"/>
    </row>
    <row r="32" spans="1:26"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4.25" customHeight="1" x14ac:dyDescent="0.3">
      <c r="B982" s="88"/>
      <c r="C982" s="89"/>
      <c r="E982" s="90"/>
      <c r="F982" s="5"/>
      <c r="G982" s="1"/>
      <c r="H982" s="1"/>
      <c r="I982" s="91"/>
    </row>
    <row r="983" spans="2:9" ht="14.25" customHeight="1" x14ac:dyDescent="0.3">
      <c r="B983" s="88"/>
      <c r="C983" s="89"/>
      <c r="E983" s="90"/>
      <c r="F983" s="5"/>
      <c r="G983" s="1"/>
      <c r="H983" s="1"/>
      <c r="I983" s="91"/>
    </row>
    <row r="984" spans="2:9" ht="14.25" customHeight="1" x14ac:dyDescent="0.3">
      <c r="B984" s="88"/>
      <c r="C984" s="89"/>
      <c r="E984" s="90"/>
      <c r="F984" s="5"/>
      <c r="G984" s="1"/>
      <c r="H984" s="1"/>
      <c r="I984" s="91"/>
    </row>
    <row r="985" spans="2:9" ht="14.25" customHeight="1" x14ac:dyDescent="0.3">
      <c r="B985" s="88"/>
      <c r="C985" s="89"/>
      <c r="E985" s="90"/>
      <c r="F985" s="5"/>
      <c r="G985" s="1"/>
      <c r="H985" s="1"/>
      <c r="I985" s="91"/>
    </row>
    <row r="986" spans="2:9" ht="14.25" customHeight="1" x14ac:dyDescent="0.3">
      <c r="B986" s="88"/>
      <c r="C986" s="89"/>
      <c r="E986" s="90"/>
      <c r="F986" s="5"/>
      <c r="G986" s="1"/>
      <c r="H986" s="1"/>
      <c r="I986" s="91"/>
    </row>
    <row r="987" spans="2:9" ht="14.25" customHeight="1" x14ac:dyDescent="0.3">
      <c r="B987" s="88"/>
      <c r="C987" s="89"/>
      <c r="E987" s="90"/>
      <c r="F987" s="5"/>
      <c r="G987" s="1"/>
      <c r="H987" s="1"/>
      <c r="I987" s="91"/>
    </row>
    <row r="988" spans="2:9" ht="14.25" customHeight="1" x14ac:dyDescent="0.3">
      <c r="B988" s="88"/>
      <c r="C988" s="89"/>
      <c r="E988" s="90"/>
      <c r="F988" s="5"/>
      <c r="G988" s="1"/>
      <c r="H988" s="1"/>
      <c r="I988" s="91"/>
    </row>
    <row r="989" spans="2:9" ht="14.25" customHeight="1" x14ac:dyDescent="0.3">
      <c r="B989" s="88"/>
      <c r="C989" s="89"/>
      <c r="E989" s="90"/>
      <c r="F989" s="5"/>
      <c r="G989" s="1"/>
      <c r="H989" s="1"/>
      <c r="I989" s="91"/>
    </row>
    <row r="990" spans="2:9" ht="14.25" customHeight="1" x14ac:dyDescent="0.3">
      <c r="B990" s="88"/>
      <c r="C990" s="89"/>
      <c r="E990" s="90"/>
      <c r="F990" s="5"/>
      <c r="G990" s="1"/>
      <c r="H990" s="1"/>
      <c r="I990" s="91"/>
    </row>
    <row r="991" spans="2:9" ht="14.25" customHeight="1" x14ac:dyDescent="0.3">
      <c r="B991" s="88"/>
      <c r="C991" s="89"/>
      <c r="E991" s="90"/>
      <c r="F991" s="5"/>
      <c r="G991" s="1"/>
      <c r="H991" s="1"/>
      <c r="I991" s="91"/>
    </row>
    <row r="992" spans="2:9" ht="14.25" customHeight="1" x14ac:dyDescent="0.3">
      <c r="B992" s="88"/>
      <c r="C992" s="89"/>
      <c r="E992" s="90"/>
      <c r="F992" s="5"/>
      <c r="G992" s="1"/>
      <c r="H992" s="1"/>
      <c r="I992" s="91"/>
    </row>
    <row r="993" spans="2:9" ht="14.25" customHeight="1" x14ac:dyDescent="0.3">
      <c r="B993" s="88"/>
      <c r="C993" s="89"/>
      <c r="E993" s="90"/>
      <c r="F993" s="5"/>
      <c r="G993" s="1"/>
      <c r="H993" s="1"/>
      <c r="I993" s="91"/>
    </row>
    <row r="994" spans="2:9" ht="14.25" customHeight="1" x14ac:dyDescent="0.3">
      <c r="B994" s="88"/>
      <c r="C994" s="89"/>
      <c r="E994" s="90"/>
      <c r="F994" s="5"/>
      <c r="G994" s="1"/>
      <c r="H994" s="1"/>
      <c r="I994" s="91"/>
    </row>
    <row r="995" spans="2:9" ht="14.25" customHeight="1" x14ac:dyDescent="0.3">
      <c r="B995" s="88"/>
      <c r="C995" s="89"/>
      <c r="E995" s="90"/>
      <c r="F995" s="5"/>
      <c r="G995" s="1"/>
      <c r="H995" s="1"/>
      <c r="I995" s="91"/>
    </row>
    <row r="996" spans="2:9" ht="14.25" customHeight="1" x14ac:dyDescent="0.3">
      <c r="B996" s="88"/>
      <c r="C996" s="89"/>
      <c r="E996" s="90"/>
      <c r="F996" s="5"/>
      <c r="G996" s="1"/>
      <c r="H996" s="1"/>
      <c r="I996" s="91"/>
    </row>
    <row r="997" spans="2:9" ht="14.25" customHeight="1" x14ac:dyDescent="0.3">
      <c r="B997" s="88"/>
      <c r="C997" s="89"/>
      <c r="E997" s="90"/>
      <c r="F997" s="5"/>
      <c r="G997" s="1"/>
      <c r="H997" s="1"/>
      <c r="I997" s="91"/>
    </row>
    <row r="998" spans="2:9" ht="14.25" customHeight="1" x14ac:dyDescent="0.3">
      <c r="B998" s="88"/>
      <c r="C998" s="89"/>
      <c r="E998" s="90"/>
      <c r="F998" s="5"/>
      <c r="G998" s="1"/>
      <c r="H998" s="1"/>
      <c r="I998" s="91"/>
    </row>
    <row r="999" spans="2:9" ht="14.25" customHeight="1" x14ac:dyDescent="0.3">
      <c r="B999" s="88"/>
      <c r="C999" s="89"/>
      <c r="E999" s="90"/>
      <c r="F999" s="5"/>
      <c r="G999" s="1"/>
      <c r="H999" s="1"/>
      <c r="I999" s="91"/>
    </row>
    <row r="1000" spans="2:9" ht="14.25" customHeight="1" x14ac:dyDescent="0.3">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0:F14 F16:F22" xr:uid="{66BB6DED-05B5-4BDF-8E01-FD778E1C3B37}">
      <formula1>"Pass,Fail,N/A,Untested"</formula1>
    </dataValidation>
    <dataValidation type="list" allowBlank="1" showErrorMessage="1" sqref="F1:H2" xr:uid="{F608BC7F-9518-4320-A21E-055ED3CC9B93}">
      <formula1>$J$1:$J$5</formula1>
    </dataValidation>
  </dataValidations>
  <pageMargins left="0.7" right="0.7" top="0.75" bottom="0.75" header="0" footer="0"/>
  <pageSetup scale="28"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7F83-0F74-4D8D-9E8B-625A2F446A82}">
  <sheetPr>
    <tabColor rgb="FF00B050"/>
  </sheetPr>
  <dimension ref="A1:Z1000"/>
  <sheetViews>
    <sheetView workbookViewId="0">
      <selection activeCell="D21" sqref="D21"/>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3">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3">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3">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3">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3">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5">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3">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3">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3">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3">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3">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3">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3">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3">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3">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3">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3">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3">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3">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3">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3">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3">
      <c r="B23" s="88"/>
      <c r="C23" s="89"/>
      <c r="E23" s="90"/>
      <c r="F23" s="5"/>
      <c r="G23" s="1"/>
      <c r="H23" s="1"/>
      <c r="I23" s="91"/>
    </row>
    <row r="24" spans="1:26" ht="14.25" customHeight="1" x14ac:dyDescent="0.3">
      <c r="B24" s="88"/>
      <c r="C24" s="89"/>
      <c r="E24" s="90"/>
      <c r="F24" s="5"/>
      <c r="G24" s="1"/>
      <c r="H24" s="1"/>
      <c r="I24" s="91"/>
    </row>
    <row r="25" spans="1:26" ht="14.25" customHeight="1" x14ac:dyDescent="0.3">
      <c r="B25" s="88"/>
      <c r="C25" s="89"/>
      <c r="E25" s="90"/>
      <c r="F25" s="5"/>
      <c r="G25" s="1"/>
      <c r="H25" s="1"/>
      <c r="I25" s="91"/>
    </row>
    <row r="26" spans="1:26" ht="14.25" customHeight="1" x14ac:dyDescent="0.3">
      <c r="B26" s="88"/>
      <c r="C26" s="89"/>
      <c r="E26" s="90"/>
      <c r="F26" s="5"/>
      <c r="G26" s="1"/>
      <c r="H26" s="1"/>
      <c r="I26" s="91"/>
    </row>
    <row r="27" spans="1:26" ht="14.25" customHeight="1" x14ac:dyDescent="0.3">
      <c r="B27" s="88"/>
      <c r="C27" s="89"/>
      <c r="E27" s="90"/>
      <c r="F27" s="5"/>
      <c r="G27" s="1"/>
      <c r="H27" s="1"/>
      <c r="I27" s="91"/>
    </row>
    <row r="28" spans="1:26" ht="14.25" customHeight="1" x14ac:dyDescent="0.3">
      <c r="B28" s="88"/>
      <c r="C28" s="89"/>
      <c r="E28" s="90"/>
      <c r="F28" s="5"/>
      <c r="G28" s="1"/>
      <c r="H28" s="1"/>
      <c r="I28" s="91"/>
    </row>
    <row r="29" spans="1:26" ht="14.25" customHeight="1" x14ac:dyDescent="0.3">
      <c r="B29" s="88"/>
      <c r="C29" s="89"/>
      <c r="E29" s="90"/>
      <c r="F29" s="5"/>
      <c r="G29" s="1"/>
      <c r="H29" s="1"/>
      <c r="I29" s="91"/>
    </row>
    <row r="30" spans="1:26" ht="14.25" customHeight="1" x14ac:dyDescent="0.3">
      <c r="B30" s="88"/>
      <c r="C30" s="89"/>
      <c r="E30" s="90"/>
      <c r="F30" s="5"/>
      <c r="G30" s="1"/>
      <c r="H30" s="1"/>
      <c r="I30" s="91"/>
    </row>
    <row r="31" spans="1:26" ht="14.25" customHeight="1" x14ac:dyDescent="0.3">
      <c r="B31" s="88"/>
      <c r="C31" s="89"/>
      <c r="E31" s="90"/>
      <c r="F31" s="5"/>
      <c r="G31" s="1"/>
      <c r="H31" s="1"/>
      <c r="I31" s="91"/>
    </row>
    <row r="32" spans="1:26"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4.25" customHeight="1" x14ac:dyDescent="0.3">
      <c r="B982" s="88"/>
      <c r="C982" s="89"/>
      <c r="E982" s="90"/>
      <c r="F982" s="5"/>
      <c r="G982" s="1"/>
      <c r="H982" s="1"/>
      <c r="I982" s="91"/>
    </row>
    <row r="983" spans="2:9" ht="14.25" customHeight="1" x14ac:dyDescent="0.3">
      <c r="B983" s="88"/>
      <c r="C983" s="89"/>
      <c r="E983" s="90"/>
      <c r="F983" s="5"/>
      <c r="G983" s="1"/>
      <c r="H983" s="1"/>
      <c r="I983" s="91"/>
    </row>
    <row r="984" spans="2:9" ht="14.25" customHeight="1" x14ac:dyDescent="0.3">
      <c r="B984" s="88"/>
      <c r="C984" s="89"/>
      <c r="E984" s="90"/>
      <c r="F984" s="5"/>
      <c r="G984" s="1"/>
      <c r="H984" s="1"/>
      <c r="I984" s="91"/>
    </row>
    <row r="985" spans="2:9" ht="14.25" customHeight="1" x14ac:dyDescent="0.3">
      <c r="B985" s="88"/>
      <c r="C985" s="89"/>
      <c r="E985" s="90"/>
      <c r="F985" s="5"/>
      <c r="G985" s="1"/>
      <c r="H985" s="1"/>
      <c r="I985" s="91"/>
    </row>
    <row r="986" spans="2:9" ht="14.25" customHeight="1" x14ac:dyDescent="0.3">
      <c r="B986" s="88"/>
      <c r="C986" s="89"/>
      <c r="E986" s="90"/>
      <c r="F986" s="5"/>
      <c r="G986" s="1"/>
      <c r="H986" s="1"/>
      <c r="I986" s="91"/>
    </row>
    <row r="987" spans="2:9" ht="14.25" customHeight="1" x14ac:dyDescent="0.3">
      <c r="B987" s="88"/>
      <c r="C987" s="89"/>
      <c r="E987" s="90"/>
      <c r="F987" s="5"/>
      <c r="G987" s="1"/>
      <c r="H987" s="1"/>
      <c r="I987" s="91"/>
    </row>
    <row r="988" spans="2:9" ht="14.25" customHeight="1" x14ac:dyDescent="0.3">
      <c r="B988" s="88"/>
      <c r="C988" s="89"/>
      <c r="E988" s="90"/>
      <c r="F988" s="5"/>
      <c r="G988" s="1"/>
      <c r="H988" s="1"/>
      <c r="I988" s="91"/>
    </row>
    <row r="989" spans="2:9" ht="14.25" customHeight="1" x14ac:dyDescent="0.3">
      <c r="B989" s="88"/>
      <c r="C989" s="89"/>
      <c r="E989" s="90"/>
      <c r="F989" s="5"/>
      <c r="G989" s="1"/>
      <c r="H989" s="1"/>
      <c r="I989" s="91"/>
    </row>
    <row r="990" spans="2:9" ht="14.25" customHeight="1" x14ac:dyDescent="0.3">
      <c r="B990" s="88"/>
      <c r="C990" s="89"/>
      <c r="E990" s="90"/>
      <c r="F990" s="5"/>
      <c r="G990" s="1"/>
      <c r="H990" s="1"/>
      <c r="I990" s="91"/>
    </row>
    <row r="991" spans="2:9" ht="14.25" customHeight="1" x14ac:dyDescent="0.3">
      <c r="B991" s="88"/>
      <c r="C991" s="89"/>
      <c r="E991" s="90"/>
      <c r="F991" s="5"/>
      <c r="G991" s="1"/>
      <c r="H991" s="1"/>
      <c r="I991" s="91"/>
    </row>
    <row r="992" spans="2:9" ht="14.25" customHeight="1" x14ac:dyDescent="0.3">
      <c r="B992" s="88"/>
      <c r="C992" s="89"/>
      <c r="E992" s="90"/>
      <c r="F992" s="5"/>
      <c r="G992" s="1"/>
      <c r="H992" s="1"/>
      <c r="I992" s="91"/>
    </row>
    <row r="993" spans="2:9" ht="14.25" customHeight="1" x14ac:dyDescent="0.3">
      <c r="B993" s="88"/>
      <c r="C993" s="89"/>
      <c r="E993" s="90"/>
      <c r="F993" s="5"/>
      <c r="G993" s="1"/>
      <c r="H993" s="1"/>
      <c r="I993" s="91"/>
    </row>
    <row r="994" spans="2:9" ht="14.25" customHeight="1" x14ac:dyDescent="0.3">
      <c r="B994" s="88"/>
      <c r="C994" s="89"/>
      <c r="E994" s="90"/>
      <c r="F994" s="5"/>
      <c r="G994" s="1"/>
      <c r="H994" s="1"/>
      <c r="I994" s="91"/>
    </row>
    <row r="995" spans="2:9" ht="14.25" customHeight="1" x14ac:dyDescent="0.3">
      <c r="B995" s="88"/>
      <c r="C995" s="89"/>
      <c r="E995" s="90"/>
      <c r="F995" s="5"/>
      <c r="G995" s="1"/>
      <c r="H995" s="1"/>
      <c r="I995" s="91"/>
    </row>
    <row r="996" spans="2:9" ht="14.25" customHeight="1" x14ac:dyDescent="0.3">
      <c r="B996" s="88"/>
      <c r="C996" s="89"/>
      <c r="E996" s="90"/>
      <c r="F996" s="5"/>
      <c r="G996" s="1"/>
      <c r="H996" s="1"/>
      <c r="I996" s="91"/>
    </row>
    <row r="997" spans="2:9" ht="14.25" customHeight="1" x14ac:dyDescent="0.3">
      <c r="B997" s="88"/>
      <c r="C997" s="89"/>
      <c r="E997" s="90"/>
      <c r="F997" s="5"/>
      <c r="G997" s="1"/>
      <c r="H997" s="1"/>
      <c r="I997" s="91"/>
    </row>
    <row r="998" spans="2:9" ht="14.25" customHeight="1" x14ac:dyDescent="0.3">
      <c r="B998" s="88"/>
      <c r="C998" s="89"/>
      <c r="E998" s="90"/>
      <c r="F998" s="5"/>
      <c r="G998" s="1"/>
      <c r="H998" s="1"/>
      <c r="I998" s="91"/>
    </row>
    <row r="999" spans="2:9" ht="14.25" customHeight="1" x14ac:dyDescent="0.3">
      <c r="B999" s="88"/>
      <c r="C999" s="89"/>
      <c r="E999" s="90"/>
      <c r="F999" s="5"/>
      <c r="G999" s="1"/>
      <c r="H999" s="1"/>
      <c r="I999" s="91"/>
    </row>
    <row r="1000" spans="2:9" ht="14.25" customHeight="1" x14ac:dyDescent="0.3">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305FAA8F-7EDF-43C6-AEA6-3AD9A285F12F}">
      <formula1>$J$1:$J$5</formula1>
    </dataValidation>
    <dataValidation type="list" allowBlank="1" showErrorMessage="1" sqref="F10:F14 F16:F22" xr:uid="{3092BF1B-5A75-4712-BE8A-7F130A8FE224}">
      <formula1>"Pass,Fail,N/A,Untested"</formula1>
    </dataValidation>
  </dataValidations>
  <pageMargins left="0.7" right="0.7" top="0.75" bottom="0.75" header="0" footer="0"/>
  <pageSetup scale="28"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2DC1-76C1-4A73-9D1A-5C011D3A37B3}">
  <sheetPr>
    <tabColor rgb="FF00B050"/>
  </sheetPr>
  <dimension ref="A1:Z1000"/>
  <sheetViews>
    <sheetView workbookViewId="0">
      <selection activeCell="C19" sqref="C19"/>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3">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3">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3">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3">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3">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5">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3">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3">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3">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3">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3">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3">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3">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3">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3">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3">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3">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3">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3">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3">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3">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3">
      <c r="B23" s="88"/>
      <c r="C23" s="89"/>
      <c r="E23" s="90"/>
      <c r="F23" s="5"/>
      <c r="G23" s="1"/>
      <c r="H23" s="1"/>
      <c r="I23" s="91"/>
    </row>
    <row r="24" spans="1:26" ht="14.25" customHeight="1" x14ac:dyDescent="0.3">
      <c r="B24" s="88"/>
      <c r="C24" s="89"/>
      <c r="E24" s="90"/>
      <c r="F24" s="5"/>
      <c r="G24" s="1"/>
      <c r="H24" s="1"/>
      <c r="I24" s="91"/>
    </row>
    <row r="25" spans="1:26" ht="14.25" customHeight="1" x14ac:dyDescent="0.3">
      <c r="B25" s="88"/>
      <c r="C25" s="89"/>
      <c r="E25" s="90"/>
      <c r="F25" s="5"/>
      <c r="G25" s="1"/>
      <c r="H25" s="1"/>
      <c r="I25" s="91"/>
    </row>
    <row r="26" spans="1:26" ht="14.25" customHeight="1" x14ac:dyDescent="0.3">
      <c r="B26" s="88"/>
      <c r="C26" s="89"/>
      <c r="E26" s="90"/>
      <c r="F26" s="5"/>
      <c r="G26" s="1"/>
      <c r="H26" s="1"/>
      <c r="I26" s="91"/>
    </row>
    <row r="27" spans="1:26" ht="14.25" customHeight="1" x14ac:dyDescent="0.3">
      <c r="B27" s="88"/>
      <c r="C27" s="89"/>
      <c r="E27" s="90"/>
      <c r="F27" s="5"/>
      <c r="G27" s="1"/>
      <c r="H27" s="1"/>
      <c r="I27" s="91"/>
    </row>
    <row r="28" spans="1:26" ht="14.25" customHeight="1" x14ac:dyDescent="0.3">
      <c r="B28" s="88"/>
      <c r="C28" s="89"/>
      <c r="E28" s="90"/>
      <c r="F28" s="5"/>
      <c r="G28" s="1"/>
      <c r="H28" s="1"/>
      <c r="I28" s="91"/>
    </row>
    <row r="29" spans="1:26" ht="14.25" customHeight="1" x14ac:dyDescent="0.3">
      <c r="B29" s="88"/>
      <c r="C29" s="89"/>
      <c r="E29" s="90"/>
      <c r="F29" s="5"/>
      <c r="G29" s="1"/>
      <c r="H29" s="1"/>
      <c r="I29" s="91"/>
    </row>
    <row r="30" spans="1:26" ht="14.25" customHeight="1" x14ac:dyDescent="0.3">
      <c r="B30" s="88"/>
      <c r="C30" s="89"/>
      <c r="E30" s="90"/>
      <c r="F30" s="5"/>
      <c r="G30" s="1"/>
      <c r="H30" s="1"/>
      <c r="I30" s="91"/>
    </row>
    <row r="31" spans="1:26" ht="14.25" customHeight="1" x14ac:dyDescent="0.3">
      <c r="B31" s="88"/>
      <c r="C31" s="89"/>
      <c r="E31" s="90"/>
      <c r="F31" s="5"/>
      <c r="G31" s="1"/>
      <c r="H31" s="1"/>
      <c r="I31" s="91"/>
    </row>
    <row r="32" spans="1:26"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4.25" customHeight="1" x14ac:dyDescent="0.3">
      <c r="B982" s="88"/>
      <c r="C982" s="89"/>
      <c r="E982" s="90"/>
      <c r="F982" s="5"/>
      <c r="G982" s="1"/>
      <c r="H982" s="1"/>
      <c r="I982" s="91"/>
    </row>
    <row r="983" spans="2:9" ht="14.25" customHeight="1" x14ac:dyDescent="0.3">
      <c r="B983" s="88"/>
      <c r="C983" s="89"/>
      <c r="E983" s="90"/>
      <c r="F983" s="5"/>
      <c r="G983" s="1"/>
      <c r="H983" s="1"/>
      <c r="I983" s="91"/>
    </row>
    <row r="984" spans="2:9" ht="14.25" customHeight="1" x14ac:dyDescent="0.3">
      <c r="B984" s="88"/>
      <c r="C984" s="89"/>
      <c r="E984" s="90"/>
      <c r="F984" s="5"/>
      <c r="G984" s="1"/>
      <c r="H984" s="1"/>
      <c r="I984" s="91"/>
    </row>
    <row r="985" spans="2:9" ht="14.25" customHeight="1" x14ac:dyDescent="0.3">
      <c r="B985" s="88"/>
      <c r="C985" s="89"/>
      <c r="E985" s="90"/>
      <c r="F985" s="5"/>
      <c r="G985" s="1"/>
      <c r="H985" s="1"/>
      <c r="I985" s="91"/>
    </row>
    <row r="986" spans="2:9" ht="14.25" customHeight="1" x14ac:dyDescent="0.3">
      <c r="B986" s="88"/>
      <c r="C986" s="89"/>
      <c r="E986" s="90"/>
      <c r="F986" s="5"/>
      <c r="G986" s="1"/>
      <c r="H986" s="1"/>
      <c r="I986" s="91"/>
    </row>
    <row r="987" spans="2:9" ht="14.25" customHeight="1" x14ac:dyDescent="0.3">
      <c r="B987" s="88"/>
      <c r="C987" s="89"/>
      <c r="E987" s="90"/>
      <c r="F987" s="5"/>
      <c r="G987" s="1"/>
      <c r="H987" s="1"/>
      <c r="I987" s="91"/>
    </row>
    <row r="988" spans="2:9" ht="14.25" customHeight="1" x14ac:dyDescent="0.3">
      <c r="B988" s="88"/>
      <c r="C988" s="89"/>
      <c r="E988" s="90"/>
      <c r="F988" s="5"/>
      <c r="G988" s="1"/>
      <c r="H988" s="1"/>
      <c r="I988" s="91"/>
    </row>
    <row r="989" spans="2:9" ht="14.25" customHeight="1" x14ac:dyDescent="0.3">
      <c r="B989" s="88"/>
      <c r="C989" s="89"/>
      <c r="E989" s="90"/>
      <c r="F989" s="5"/>
      <c r="G989" s="1"/>
      <c r="H989" s="1"/>
      <c r="I989" s="91"/>
    </row>
    <row r="990" spans="2:9" ht="14.25" customHeight="1" x14ac:dyDescent="0.3">
      <c r="B990" s="88"/>
      <c r="C990" s="89"/>
      <c r="E990" s="90"/>
      <c r="F990" s="5"/>
      <c r="G990" s="1"/>
      <c r="H990" s="1"/>
      <c r="I990" s="91"/>
    </row>
    <row r="991" spans="2:9" ht="14.25" customHeight="1" x14ac:dyDescent="0.3">
      <c r="B991" s="88"/>
      <c r="C991" s="89"/>
      <c r="E991" s="90"/>
      <c r="F991" s="5"/>
      <c r="G991" s="1"/>
      <c r="H991" s="1"/>
      <c r="I991" s="91"/>
    </row>
    <row r="992" spans="2:9" ht="14.25" customHeight="1" x14ac:dyDescent="0.3">
      <c r="B992" s="88"/>
      <c r="C992" s="89"/>
      <c r="E992" s="90"/>
      <c r="F992" s="5"/>
      <c r="G992" s="1"/>
      <c r="H992" s="1"/>
      <c r="I992" s="91"/>
    </row>
    <row r="993" spans="2:9" ht="14.25" customHeight="1" x14ac:dyDescent="0.3">
      <c r="B993" s="88"/>
      <c r="C993" s="89"/>
      <c r="E993" s="90"/>
      <c r="F993" s="5"/>
      <c r="G993" s="1"/>
      <c r="H993" s="1"/>
      <c r="I993" s="91"/>
    </row>
    <row r="994" spans="2:9" ht="14.25" customHeight="1" x14ac:dyDescent="0.3">
      <c r="B994" s="88"/>
      <c r="C994" s="89"/>
      <c r="E994" s="90"/>
      <c r="F994" s="5"/>
      <c r="G994" s="1"/>
      <c r="H994" s="1"/>
      <c r="I994" s="91"/>
    </row>
    <row r="995" spans="2:9" ht="14.25" customHeight="1" x14ac:dyDescent="0.3">
      <c r="B995" s="88"/>
      <c r="C995" s="89"/>
      <c r="E995" s="90"/>
      <c r="F995" s="5"/>
      <c r="G995" s="1"/>
      <c r="H995" s="1"/>
      <c r="I995" s="91"/>
    </row>
    <row r="996" spans="2:9" ht="14.25" customHeight="1" x14ac:dyDescent="0.3">
      <c r="B996" s="88"/>
      <c r="C996" s="89"/>
      <c r="E996" s="90"/>
      <c r="F996" s="5"/>
      <c r="G996" s="1"/>
      <c r="H996" s="1"/>
      <c r="I996" s="91"/>
    </row>
    <row r="997" spans="2:9" ht="14.25" customHeight="1" x14ac:dyDescent="0.3">
      <c r="B997" s="88"/>
      <c r="C997" s="89"/>
      <c r="E997" s="90"/>
      <c r="F997" s="5"/>
      <c r="G997" s="1"/>
      <c r="H997" s="1"/>
      <c r="I997" s="91"/>
    </row>
    <row r="998" spans="2:9" ht="14.25" customHeight="1" x14ac:dyDescent="0.3">
      <c r="B998" s="88"/>
      <c r="C998" s="89"/>
      <c r="E998" s="90"/>
      <c r="F998" s="5"/>
      <c r="G998" s="1"/>
      <c r="H998" s="1"/>
      <c r="I998" s="91"/>
    </row>
    <row r="999" spans="2:9" ht="14.25" customHeight="1" x14ac:dyDescent="0.3">
      <c r="B999" s="88"/>
      <c r="C999" s="89"/>
      <c r="E999" s="90"/>
      <c r="F999" s="5"/>
      <c r="G999" s="1"/>
      <c r="H999" s="1"/>
      <c r="I999" s="91"/>
    </row>
    <row r="1000" spans="2:9" ht="14.25" customHeight="1" x14ac:dyDescent="0.3">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F5CD87BD-B3F8-49D9-B027-FA3D09AFF271}">
      <formula1>$J$1:$J$5</formula1>
    </dataValidation>
    <dataValidation type="list" allowBlank="1" showErrorMessage="1" sqref="F10:F14 F16:F22" xr:uid="{DBCD38D9-D46B-4E13-A065-4E3C045A28D8}">
      <formula1>"Pass,Fail,N/A,Untested"</formula1>
    </dataValidation>
  </dataValidations>
  <pageMargins left="0.7" right="0.7" top="0.75" bottom="0.75" header="0" footer="0"/>
  <pageSetup scale="28"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6A4E4-9EEE-446A-BAA4-7584EBD9314A}">
  <sheetPr>
    <tabColor rgb="FF00B050"/>
  </sheetPr>
  <dimension ref="A1:Z1000"/>
  <sheetViews>
    <sheetView workbookViewId="0"/>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3">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3">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3">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3">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3">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5">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3">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3">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3">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3">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3">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3">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3">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3">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3">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3">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3">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3">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3">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3">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3">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3">
      <c r="B23" s="88"/>
      <c r="C23" s="89"/>
      <c r="E23" s="90"/>
      <c r="F23" s="5"/>
      <c r="G23" s="1"/>
      <c r="H23" s="1"/>
      <c r="I23" s="91"/>
    </row>
    <row r="24" spans="1:26" ht="14.25" customHeight="1" x14ac:dyDescent="0.3">
      <c r="B24" s="88"/>
      <c r="C24" s="89"/>
      <c r="E24" s="90"/>
      <c r="F24" s="5"/>
      <c r="G24" s="1"/>
      <c r="H24" s="1"/>
      <c r="I24" s="91"/>
    </row>
    <row r="25" spans="1:26" ht="14.25" customHeight="1" x14ac:dyDescent="0.3">
      <c r="B25" s="88"/>
      <c r="C25" s="89"/>
      <c r="E25" s="90"/>
      <c r="F25" s="5"/>
      <c r="G25" s="1"/>
      <c r="H25" s="1"/>
      <c r="I25" s="91"/>
    </row>
    <row r="26" spans="1:26" ht="14.25" customHeight="1" x14ac:dyDescent="0.3">
      <c r="B26" s="88"/>
      <c r="C26" s="89"/>
      <c r="E26" s="90"/>
      <c r="F26" s="5"/>
      <c r="G26" s="1"/>
      <c r="H26" s="1"/>
      <c r="I26" s="91"/>
    </row>
    <row r="27" spans="1:26" ht="14.25" customHeight="1" x14ac:dyDescent="0.3">
      <c r="B27" s="88"/>
      <c r="C27" s="89"/>
      <c r="E27" s="90"/>
      <c r="F27" s="5"/>
      <c r="G27" s="1"/>
      <c r="H27" s="1"/>
      <c r="I27" s="91"/>
    </row>
    <row r="28" spans="1:26" ht="14.25" customHeight="1" x14ac:dyDescent="0.3">
      <c r="B28" s="88"/>
      <c r="C28" s="89"/>
      <c r="E28" s="90"/>
      <c r="F28" s="5"/>
      <c r="G28" s="1"/>
      <c r="H28" s="1"/>
      <c r="I28" s="91"/>
    </row>
    <row r="29" spans="1:26" ht="14.25" customHeight="1" x14ac:dyDescent="0.3">
      <c r="B29" s="88"/>
      <c r="C29" s="89"/>
      <c r="E29" s="90"/>
      <c r="F29" s="5"/>
      <c r="G29" s="1"/>
      <c r="H29" s="1"/>
      <c r="I29" s="91"/>
    </row>
    <row r="30" spans="1:26" ht="14.25" customHeight="1" x14ac:dyDescent="0.3">
      <c r="B30" s="88"/>
      <c r="C30" s="89"/>
      <c r="E30" s="90"/>
      <c r="F30" s="5"/>
      <c r="G30" s="1"/>
      <c r="H30" s="1"/>
      <c r="I30" s="91"/>
    </row>
    <row r="31" spans="1:26" ht="14.25" customHeight="1" x14ac:dyDescent="0.3">
      <c r="B31" s="88"/>
      <c r="C31" s="89"/>
      <c r="E31" s="90"/>
      <c r="F31" s="5"/>
      <c r="G31" s="1"/>
      <c r="H31" s="1"/>
      <c r="I31" s="91"/>
    </row>
    <row r="32" spans="1:26"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4.25" customHeight="1" x14ac:dyDescent="0.3">
      <c r="B982" s="88"/>
      <c r="C982" s="89"/>
      <c r="E982" s="90"/>
      <c r="F982" s="5"/>
      <c r="G982" s="1"/>
      <c r="H982" s="1"/>
      <c r="I982" s="91"/>
    </row>
    <row r="983" spans="2:9" ht="14.25" customHeight="1" x14ac:dyDescent="0.3">
      <c r="B983" s="88"/>
      <c r="C983" s="89"/>
      <c r="E983" s="90"/>
      <c r="F983" s="5"/>
      <c r="G983" s="1"/>
      <c r="H983" s="1"/>
      <c r="I983" s="91"/>
    </row>
    <row r="984" spans="2:9" ht="14.25" customHeight="1" x14ac:dyDescent="0.3">
      <c r="B984" s="88"/>
      <c r="C984" s="89"/>
      <c r="E984" s="90"/>
      <c r="F984" s="5"/>
      <c r="G984" s="1"/>
      <c r="H984" s="1"/>
      <c r="I984" s="91"/>
    </row>
    <row r="985" spans="2:9" ht="14.25" customHeight="1" x14ac:dyDescent="0.3">
      <c r="B985" s="88"/>
      <c r="C985" s="89"/>
      <c r="E985" s="90"/>
      <c r="F985" s="5"/>
      <c r="G985" s="1"/>
      <c r="H985" s="1"/>
      <c r="I985" s="91"/>
    </row>
    <row r="986" spans="2:9" ht="14.25" customHeight="1" x14ac:dyDescent="0.3">
      <c r="B986" s="88"/>
      <c r="C986" s="89"/>
      <c r="E986" s="90"/>
      <c r="F986" s="5"/>
      <c r="G986" s="1"/>
      <c r="H986" s="1"/>
      <c r="I986" s="91"/>
    </row>
    <row r="987" spans="2:9" ht="14.25" customHeight="1" x14ac:dyDescent="0.3">
      <c r="B987" s="88"/>
      <c r="C987" s="89"/>
      <c r="E987" s="90"/>
      <c r="F987" s="5"/>
      <c r="G987" s="1"/>
      <c r="H987" s="1"/>
      <c r="I987" s="91"/>
    </row>
    <row r="988" spans="2:9" ht="14.25" customHeight="1" x14ac:dyDescent="0.3">
      <c r="B988" s="88"/>
      <c r="C988" s="89"/>
      <c r="E988" s="90"/>
      <c r="F988" s="5"/>
      <c r="G988" s="1"/>
      <c r="H988" s="1"/>
      <c r="I988" s="91"/>
    </row>
    <row r="989" spans="2:9" ht="14.25" customHeight="1" x14ac:dyDescent="0.3">
      <c r="B989" s="88"/>
      <c r="C989" s="89"/>
      <c r="E989" s="90"/>
      <c r="F989" s="5"/>
      <c r="G989" s="1"/>
      <c r="H989" s="1"/>
      <c r="I989" s="91"/>
    </row>
    <row r="990" spans="2:9" ht="14.25" customHeight="1" x14ac:dyDescent="0.3">
      <c r="B990" s="88"/>
      <c r="C990" s="89"/>
      <c r="E990" s="90"/>
      <c r="F990" s="5"/>
      <c r="G990" s="1"/>
      <c r="H990" s="1"/>
      <c r="I990" s="91"/>
    </row>
    <row r="991" spans="2:9" ht="14.25" customHeight="1" x14ac:dyDescent="0.3">
      <c r="B991" s="88"/>
      <c r="C991" s="89"/>
      <c r="E991" s="90"/>
      <c r="F991" s="5"/>
      <c r="G991" s="1"/>
      <c r="H991" s="1"/>
      <c r="I991" s="91"/>
    </row>
    <row r="992" spans="2:9" ht="14.25" customHeight="1" x14ac:dyDescent="0.3">
      <c r="B992" s="88"/>
      <c r="C992" s="89"/>
      <c r="E992" s="90"/>
      <c r="F992" s="5"/>
      <c r="G992" s="1"/>
      <c r="H992" s="1"/>
      <c r="I992" s="91"/>
    </row>
    <row r="993" spans="2:9" ht="14.25" customHeight="1" x14ac:dyDescent="0.3">
      <c r="B993" s="88"/>
      <c r="C993" s="89"/>
      <c r="E993" s="90"/>
      <c r="F993" s="5"/>
      <c r="G993" s="1"/>
      <c r="H993" s="1"/>
      <c r="I993" s="91"/>
    </row>
    <row r="994" spans="2:9" ht="14.25" customHeight="1" x14ac:dyDescent="0.3">
      <c r="B994" s="88"/>
      <c r="C994" s="89"/>
      <c r="E994" s="90"/>
      <c r="F994" s="5"/>
      <c r="G994" s="1"/>
      <c r="H994" s="1"/>
      <c r="I994" s="91"/>
    </row>
    <row r="995" spans="2:9" ht="14.25" customHeight="1" x14ac:dyDescent="0.3">
      <c r="B995" s="88"/>
      <c r="C995" s="89"/>
      <c r="E995" s="90"/>
      <c r="F995" s="5"/>
      <c r="G995" s="1"/>
      <c r="H995" s="1"/>
      <c r="I995" s="91"/>
    </row>
    <row r="996" spans="2:9" ht="14.25" customHeight="1" x14ac:dyDescent="0.3">
      <c r="B996" s="88"/>
      <c r="C996" s="89"/>
      <c r="E996" s="90"/>
      <c r="F996" s="5"/>
      <c r="G996" s="1"/>
      <c r="H996" s="1"/>
      <c r="I996" s="91"/>
    </row>
    <row r="997" spans="2:9" ht="14.25" customHeight="1" x14ac:dyDescent="0.3">
      <c r="B997" s="88"/>
      <c r="C997" s="89"/>
      <c r="E997" s="90"/>
      <c r="F997" s="5"/>
      <c r="G997" s="1"/>
      <c r="H997" s="1"/>
      <c r="I997" s="91"/>
    </row>
    <row r="998" spans="2:9" ht="14.25" customHeight="1" x14ac:dyDescent="0.3">
      <c r="B998" s="88"/>
      <c r="C998" s="89"/>
      <c r="E998" s="90"/>
      <c r="F998" s="5"/>
      <c r="G998" s="1"/>
      <c r="H998" s="1"/>
      <c r="I998" s="91"/>
    </row>
    <row r="999" spans="2:9" ht="14.25" customHeight="1" x14ac:dyDescent="0.3">
      <c r="B999" s="88"/>
      <c r="C999" s="89"/>
      <c r="E999" s="90"/>
      <c r="F999" s="5"/>
      <c r="G999" s="1"/>
      <c r="H999" s="1"/>
      <c r="I999" s="91"/>
    </row>
    <row r="1000" spans="2:9" ht="14.25" customHeight="1" x14ac:dyDescent="0.3">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653B7575-D4F3-4E74-B6A1-B5766E24FADD}">
      <formula1>$J$1:$J$5</formula1>
    </dataValidation>
    <dataValidation type="list" allowBlank="1" showErrorMessage="1" sqref="F10:F14 F16:F22" xr:uid="{D030295D-2D4A-45D0-B9A8-8C9772532FFD}">
      <formula1>"Pass,Fail,N/A,Untested"</formula1>
    </dataValidation>
  </dataValidations>
  <pageMargins left="0.7" right="0.7" top="0.75" bottom="0.75" header="0" footer="0"/>
  <pageSetup scale="28"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65BB1-1F62-4652-988F-138B3D5F4DD5}">
  <sheetPr>
    <tabColor rgb="FF00B050"/>
  </sheetPr>
  <dimension ref="A1:Z1000"/>
  <sheetViews>
    <sheetView workbookViewId="0">
      <selection activeCell="C23" sqref="C23"/>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3">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3">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3">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3">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3">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5">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3">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3">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3">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3">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3">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3">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3">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3">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3">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3">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3">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3">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3">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3">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3">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3">
      <c r="B23" s="88"/>
      <c r="C23" s="89"/>
      <c r="E23" s="90"/>
      <c r="F23" s="5"/>
      <c r="G23" s="1"/>
      <c r="H23" s="1"/>
      <c r="I23" s="91"/>
    </row>
    <row r="24" spans="1:26" ht="14.25" customHeight="1" x14ac:dyDescent="0.3">
      <c r="B24" s="88"/>
      <c r="C24" s="89"/>
      <c r="E24" s="90"/>
      <c r="F24" s="5"/>
      <c r="G24" s="1"/>
      <c r="H24" s="1"/>
      <c r="I24" s="91"/>
    </row>
    <row r="25" spans="1:26" ht="14.25" customHeight="1" x14ac:dyDescent="0.3">
      <c r="B25" s="88"/>
      <c r="C25" s="89"/>
      <c r="E25" s="90"/>
      <c r="F25" s="5"/>
      <c r="G25" s="1"/>
      <c r="H25" s="1"/>
      <c r="I25" s="91"/>
    </row>
    <row r="26" spans="1:26" ht="14.25" customHeight="1" x14ac:dyDescent="0.3">
      <c r="B26" s="88"/>
      <c r="C26" s="89"/>
      <c r="E26" s="90"/>
      <c r="F26" s="5"/>
      <c r="G26" s="1"/>
      <c r="H26" s="1"/>
      <c r="I26" s="91"/>
    </row>
    <row r="27" spans="1:26" ht="14.25" customHeight="1" x14ac:dyDescent="0.3">
      <c r="B27" s="88"/>
      <c r="C27" s="89"/>
      <c r="E27" s="90"/>
      <c r="F27" s="5"/>
      <c r="G27" s="1"/>
      <c r="H27" s="1"/>
      <c r="I27" s="91"/>
    </row>
    <row r="28" spans="1:26" ht="14.25" customHeight="1" x14ac:dyDescent="0.3">
      <c r="B28" s="88"/>
      <c r="C28" s="89"/>
      <c r="E28" s="90"/>
      <c r="F28" s="5"/>
      <c r="G28" s="1"/>
      <c r="H28" s="1"/>
      <c r="I28" s="91"/>
    </row>
    <row r="29" spans="1:26" ht="14.25" customHeight="1" x14ac:dyDescent="0.3">
      <c r="B29" s="88"/>
      <c r="C29" s="89"/>
      <c r="E29" s="90"/>
      <c r="F29" s="5"/>
      <c r="G29" s="1"/>
      <c r="H29" s="1"/>
      <c r="I29" s="91"/>
    </row>
    <row r="30" spans="1:26" ht="14.25" customHeight="1" x14ac:dyDescent="0.3">
      <c r="B30" s="88"/>
      <c r="C30" s="89"/>
      <c r="E30" s="90"/>
      <c r="F30" s="5"/>
      <c r="G30" s="1"/>
      <c r="H30" s="1"/>
      <c r="I30" s="91"/>
    </row>
    <row r="31" spans="1:26" ht="14.25" customHeight="1" x14ac:dyDescent="0.3">
      <c r="B31" s="88"/>
      <c r="C31" s="89"/>
      <c r="E31" s="90"/>
      <c r="F31" s="5"/>
      <c r="G31" s="1"/>
      <c r="H31" s="1"/>
      <c r="I31" s="91"/>
    </row>
    <row r="32" spans="1:26"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4.25" customHeight="1" x14ac:dyDescent="0.3">
      <c r="B982" s="88"/>
      <c r="C982" s="89"/>
      <c r="E982" s="90"/>
      <c r="F982" s="5"/>
      <c r="G982" s="1"/>
      <c r="H982" s="1"/>
      <c r="I982" s="91"/>
    </row>
    <row r="983" spans="2:9" ht="14.25" customHeight="1" x14ac:dyDescent="0.3">
      <c r="B983" s="88"/>
      <c r="C983" s="89"/>
      <c r="E983" s="90"/>
      <c r="F983" s="5"/>
      <c r="G983" s="1"/>
      <c r="H983" s="1"/>
      <c r="I983" s="91"/>
    </row>
    <row r="984" spans="2:9" ht="14.25" customHeight="1" x14ac:dyDescent="0.3">
      <c r="B984" s="88"/>
      <c r="C984" s="89"/>
      <c r="E984" s="90"/>
      <c r="F984" s="5"/>
      <c r="G984" s="1"/>
      <c r="H984" s="1"/>
      <c r="I984" s="91"/>
    </row>
    <row r="985" spans="2:9" ht="14.25" customHeight="1" x14ac:dyDescent="0.3">
      <c r="B985" s="88"/>
      <c r="C985" s="89"/>
      <c r="E985" s="90"/>
      <c r="F985" s="5"/>
      <c r="G985" s="1"/>
      <c r="H985" s="1"/>
      <c r="I985" s="91"/>
    </row>
    <row r="986" spans="2:9" ht="14.25" customHeight="1" x14ac:dyDescent="0.3">
      <c r="B986" s="88"/>
      <c r="C986" s="89"/>
      <c r="E986" s="90"/>
      <c r="F986" s="5"/>
      <c r="G986" s="1"/>
      <c r="H986" s="1"/>
      <c r="I986" s="91"/>
    </row>
    <row r="987" spans="2:9" ht="14.25" customHeight="1" x14ac:dyDescent="0.3">
      <c r="B987" s="88"/>
      <c r="C987" s="89"/>
      <c r="E987" s="90"/>
      <c r="F987" s="5"/>
      <c r="G987" s="1"/>
      <c r="H987" s="1"/>
      <c r="I987" s="91"/>
    </row>
    <row r="988" spans="2:9" ht="14.25" customHeight="1" x14ac:dyDescent="0.3">
      <c r="B988" s="88"/>
      <c r="C988" s="89"/>
      <c r="E988" s="90"/>
      <c r="F988" s="5"/>
      <c r="G988" s="1"/>
      <c r="H988" s="1"/>
      <c r="I988" s="91"/>
    </row>
    <row r="989" spans="2:9" ht="14.25" customHeight="1" x14ac:dyDescent="0.3">
      <c r="B989" s="88"/>
      <c r="C989" s="89"/>
      <c r="E989" s="90"/>
      <c r="F989" s="5"/>
      <c r="G989" s="1"/>
      <c r="H989" s="1"/>
      <c r="I989" s="91"/>
    </row>
    <row r="990" spans="2:9" ht="14.25" customHeight="1" x14ac:dyDescent="0.3">
      <c r="B990" s="88"/>
      <c r="C990" s="89"/>
      <c r="E990" s="90"/>
      <c r="F990" s="5"/>
      <c r="G990" s="1"/>
      <c r="H990" s="1"/>
      <c r="I990" s="91"/>
    </row>
    <row r="991" spans="2:9" ht="14.25" customHeight="1" x14ac:dyDescent="0.3">
      <c r="B991" s="88"/>
      <c r="C991" s="89"/>
      <c r="E991" s="90"/>
      <c r="F991" s="5"/>
      <c r="G991" s="1"/>
      <c r="H991" s="1"/>
      <c r="I991" s="91"/>
    </row>
    <row r="992" spans="2:9" ht="14.25" customHeight="1" x14ac:dyDescent="0.3">
      <c r="B992" s="88"/>
      <c r="C992" s="89"/>
      <c r="E992" s="90"/>
      <c r="F992" s="5"/>
      <c r="G992" s="1"/>
      <c r="H992" s="1"/>
      <c r="I992" s="91"/>
    </row>
    <row r="993" spans="2:9" ht="14.25" customHeight="1" x14ac:dyDescent="0.3">
      <c r="B993" s="88"/>
      <c r="C993" s="89"/>
      <c r="E993" s="90"/>
      <c r="F993" s="5"/>
      <c r="G993" s="1"/>
      <c r="H993" s="1"/>
      <c r="I993" s="91"/>
    </row>
    <row r="994" spans="2:9" ht="14.25" customHeight="1" x14ac:dyDescent="0.3">
      <c r="B994" s="88"/>
      <c r="C994" s="89"/>
      <c r="E994" s="90"/>
      <c r="F994" s="5"/>
      <c r="G994" s="1"/>
      <c r="H994" s="1"/>
      <c r="I994" s="91"/>
    </row>
    <row r="995" spans="2:9" ht="14.25" customHeight="1" x14ac:dyDescent="0.3">
      <c r="B995" s="88"/>
      <c r="C995" s="89"/>
      <c r="E995" s="90"/>
      <c r="F995" s="5"/>
      <c r="G995" s="1"/>
      <c r="H995" s="1"/>
      <c r="I995" s="91"/>
    </row>
    <row r="996" spans="2:9" ht="14.25" customHeight="1" x14ac:dyDescent="0.3">
      <c r="B996" s="88"/>
      <c r="C996" s="89"/>
      <c r="E996" s="90"/>
      <c r="F996" s="5"/>
      <c r="G996" s="1"/>
      <c r="H996" s="1"/>
      <c r="I996" s="91"/>
    </row>
    <row r="997" spans="2:9" ht="14.25" customHeight="1" x14ac:dyDescent="0.3">
      <c r="B997" s="88"/>
      <c r="C997" s="89"/>
      <c r="E997" s="90"/>
      <c r="F997" s="5"/>
      <c r="G997" s="1"/>
      <c r="H997" s="1"/>
      <c r="I997" s="91"/>
    </row>
    <row r="998" spans="2:9" ht="14.25" customHeight="1" x14ac:dyDescent="0.3">
      <c r="B998" s="88"/>
      <c r="C998" s="89"/>
      <c r="E998" s="90"/>
      <c r="F998" s="5"/>
      <c r="G998" s="1"/>
      <c r="H998" s="1"/>
      <c r="I998" s="91"/>
    </row>
    <row r="999" spans="2:9" ht="14.25" customHeight="1" x14ac:dyDescent="0.3">
      <c r="B999" s="88"/>
      <c r="C999" s="89"/>
      <c r="E999" s="90"/>
      <c r="F999" s="5"/>
      <c r="G999" s="1"/>
      <c r="H999" s="1"/>
      <c r="I999" s="91"/>
    </row>
    <row r="1000" spans="2:9" ht="14.25" customHeight="1" x14ac:dyDescent="0.3">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0:F14 F16:F22" xr:uid="{9638E944-3448-4D05-A144-888B6EDC72B0}">
      <formula1>"Pass,Fail,N/A,Untested"</formula1>
    </dataValidation>
    <dataValidation type="list" allowBlank="1" showErrorMessage="1" sqref="F1:H2" xr:uid="{F92F82BD-2AAE-4F30-B4D8-76F8A7B9EB13}">
      <formula1>$J$1:$J$5</formula1>
    </dataValidation>
  </dataValidations>
  <pageMargins left="0.7" right="0.7" top="0.75" bottom="0.75" header="0" footer="0"/>
  <pageSetup scale="28"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E4" sqref="E4"/>
    </sheetView>
  </sheetViews>
  <sheetFormatPr defaultColWidth="14.44140625" defaultRowHeight="15" customHeight="1" x14ac:dyDescent="0.3"/>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x14ac:dyDescent="0.3">
      <c r="A1" s="92"/>
      <c r="B1" s="93"/>
      <c r="C1" s="94"/>
      <c r="D1" s="92"/>
      <c r="E1" s="90"/>
      <c r="F1" s="95"/>
      <c r="G1" s="96"/>
      <c r="H1" s="96"/>
      <c r="I1" s="97"/>
      <c r="J1" s="92"/>
      <c r="K1" s="92"/>
      <c r="L1" s="92"/>
      <c r="M1" s="92"/>
      <c r="N1" s="92"/>
      <c r="O1" s="92"/>
      <c r="P1" s="92"/>
      <c r="Q1" s="92"/>
      <c r="R1" s="92"/>
      <c r="S1" s="92"/>
      <c r="T1" s="92"/>
      <c r="U1" s="92"/>
      <c r="V1" s="92"/>
      <c r="W1" s="92"/>
      <c r="X1" s="92"/>
      <c r="Y1" s="92"/>
      <c r="Z1" s="92"/>
    </row>
    <row r="2" spans="1:26" ht="12.75" customHeight="1" x14ac:dyDescent="0.3">
      <c r="A2" s="98" t="s">
        <v>41</v>
      </c>
      <c r="B2" s="99"/>
      <c r="C2" s="99"/>
      <c r="D2" s="99"/>
      <c r="E2" s="100"/>
      <c r="F2" s="101"/>
      <c r="G2" s="101"/>
      <c r="H2" s="101"/>
      <c r="I2" s="101"/>
      <c r="J2" s="101"/>
      <c r="K2" s="101"/>
      <c r="L2" s="101"/>
      <c r="M2" s="101"/>
      <c r="N2" s="101"/>
      <c r="O2" s="101"/>
      <c r="P2" s="101"/>
      <c r="Q2" s="101"/>
      <c r="R2" s="101"/>
      <c r="S2" s="101"/>
      <c r="T2" s="101"/>
      <c r="U2" s="101"/>
      <c r="V2" s="101"/>
      <c r="W2" s="101"/>
      <c r="X2" s="101"/>
      <c r="Y2" s="101"/>
      <c r="Z2" s="101"/>
    </row>
    <row r="3" spans="1:26" ht="12.75" customHeight="1" x14ac:dyDescent="0.3">
      <c r="A3" s="102" t="s">
        <v>27</v>
      </c>
      <c r="B3" s="103"/>
      <c r="C3" s="104"/>
      <c r="D3" s="104"/>
      <c r="E3" s="105"/>
      <c r="F3" s="101"/>
      <c r="G3" s="101"/>
      <c r="H3" s="101"/>
      <c r="I3" s="101"/>
      <c r="J3" s="101"/>
      <c r="K3" s="101"/>
      <c r="L3" s="101"/>
      <c r="M3" s="101"/>
      <c r="N3" s="101"/>
      <c r="O3" s="101"/>
      <c r="P3" s="101"/>
      <c r="Q3" s="101"/>
      <c r="R3" s="101"/>
      <c r="S3" s="101"/>
      <c r="T3" s="101"/>
      <c r="U3" s="101"/>
      <c r="V3" s="101"/>
      <c r="W3" s="101"/>
      <c r="X3" s="101"/>
      <c r="Y3" s="101"/>
      <c r="Z3" s="101"/>
    </row>
    <row r="4" spans="1:26" ht="14.25" customHeight="1" x14ac:dyDescent="0.3">
      <c r="A4" s="106" t="s">
        <v>29</v>
      </c>
      <c r="B4" s="107"/>
      <c r="C4" s="108"/>
      <c r="D4" s="108"/>
      <c r="E4" s="109"/>
      <c r="F4" s="101"/>
      <c r="G4" s="101"/>
      <c r="H4" s="101"/>
      <c r="I4" s="101"/>
      <c r="J4" s="110"/>
      <c r="K4" s="101"/>
      <c r="L4" s="101"/>
      <c r="M4" s="101"/>
      <c r="N4" s="101"/>
      <c r="O4" s="101"/>
      <c r="P4" s="101"/>
      <c r="Q4" s="101"/>
      <c r="R4" s="101"/>
      <c r="S4" s="101"/>
      <c r="T4" s="101"/>
      <c r="U4" s="101"/>
      <c r="V4" s="101"/>
      <c r="W4" s="101"/>
      <c r="X4" s="101"/>
      <c r="Y4" s="101"/>
      <c r="Z4" s="101"/>
    </row>
    <row r="5" spans="1:26" ht="14.25" customHeight="1" x14ac:dyDescent="0.3">
      <c r="A5" s="111" t="s">
        <v>16</v>
      </c>
      <c r="B5" s="112" t="s">
        <v>17</v>
      </c>
      <c r="C5" s="112" t="s">
        <v>40</v>
      </c>
      <c r="D5" s="113" t="s">
        <v>19</v>
      </c>
      <c r="E5" s="112" t="s">
        <v>30</v>
      </c>
      <c r="F5" s="101"/>
      <c r="G5" s="101"/>
      <c r="H5" s="101"/>
      <c r="I5" s="101"/>
      <c r="J5" s="101"/>
      <c r="K5" s="101"/>
      <c r="L5" s="101"/>
      <c r="M5" s="101"/>
      <c r="N5" s="101"/>
      <c r="O5" s="101"/>
      <c r="P5" s="101"/>
      <c r="Q5" s="101"/>
      <c r="R5" s="101"/>
      <c r="S5" s="101"/>
      <c r="T5" s="101"/>
      <c r="U5" s="101"/>
      <c r="V5" s="101"/>
      <c r="W5" s="101"/>
      <c r="X5" s="101"/>
      <c r="Y5" s="101"/>
      <c r="Z5" s="101"/>
    </row>
    <row r="6" spans="1:26" ht="14.25" customHeight="1" x14ac:dyDescent="0.3">
      <c r="A6" s="114" t="s">
        <v>23</v>
      </c>
      <c r="B6" s="114" t="s">
        <v>23</v>
      </c>
      <c r="C6" s="114" t="s">
        <v>23</v>
      </c>
      <c r="D6" s="114" t="s">
        <v>23</v>
      </c>
      <c r="E6" s="114" t="s">
        <v>23</v>
      </c>
      <c r="F6" s="101"/>
      <c r="G6" s="101"/>
      <c r="H6" s="101"/>
      <c r="I6" s="101"/>
      <c r="J6" s="101"/>
      <c r="K6" s="101"/>
      <c r="L6" s="101"/>
      <c r="M6" s="101"/>
      <c r="N6" s="101"/>
      <c r="O6" s="101"/>
      <c r="P6" s="101"/>
      <c r="Q6" s="101"/>
      <c r="R6" s="101"/>
      <c r="S6" s="101"/>
      <c r="T6" s="101"/>
      <c r="U6" s="101"/>
      <c r="V6" s="101"/>
      <c r="W6" s="101"/>
      <c r="X6" s="101"/>
      <c r="Y6" s="101"/>
      <c r="Z6" s="101"/>
    </row>
    <row r="7" spans="1:26" ht="14.25" customHeight="1" x14ac:dyDescent="0.3">
      <c r="A7" s="101"/>
      <c r="B7" s="115"/>
      <c r="C7" s="116"/>
      <c r="D7" s="115"/>
      <c r="E7" s="117"/>
      <c r="F7" s="116"/>
      <c r="G7" s="116"/>
      <c r="H7" s="118"/>
      <c r="I7" s="101"/>
      <c r="J7" s="101"/>
      <c r="K7" s="101"/>
      <c r="L7" s="101"/>
      <c r="M7" s="101"/>
      <c r="N7" s="101"/>
      <c r="O7" s="101"/>
      <c r="P7" s="101"/>
      <c r="Q7" s="101"/>
      <c r="R7" s="101"/>
      <c r="S7" s="101"/>
      <c r="T7" s="101"/>
      <c r="U7" s="101"/>
      <c r="V7" s="101"/>
      <c r="W7" s="101"/>
      <c r="X7" s="101"/>
      <c r="Y7" s="101"/>
      <c r="Z7" s="101"/>
    </row>
    <row r="8" spans="1:26" ht="28.5" customHeight="1" x14ac:dyDescent="0.3">
      <c r="A8" s="119" t="s">
        <v>14</v>
      </c>
      <c r="B8" s="119" t="s">
        <v>42</v>
      </c>
      <c r="C8" s="120" t="s">
        <v>43</v>
      </c>
      <c r="D8" s="120" t="s">
        <v>44</v>
      </c>
      <c r="E8" s="120" t="s">
        <v>45</v>
      </c>
      <c r="F8" s="120" t="s">
        <v>46</v>
      </c>
      <c r="G8" s="120" t="s">
        <v>47</v>
      </c>
      <c r="H8" s="121" t="s">
        <v>36</v>
      </c>
      <c r="I8" s="121" t="s">
        <v>37</v>
      </c>
      <c r="J8" s="121" t="s">
        <v>29</v>
      </c>
      <c r="K8" s="121" t="s">
        <v>12</v>
      </c>
      <c r="L8" s="92"/>
      <c r="M8" s="92"/>
      <c r="N8" s="92"/>
      <c r="O8" s="92"/>
      <c r="P8" s="92"/>
      <c r="Q8" s="92"/>
      <c r="R8" s="92"/>
      <c r="S8" s="92"/>
      <c r="T8" s="92"/>
      <c r="U8" s="92"/>
      <c r="V8" s="92"/>
      <c r="W8" s="92"/>
      <c r="X8" s="92"/>
      <c r="Y8" s="92"/>
      <c r="Z8" s="92"/>
    </row>
    <row r="9" spans="1:26" ht="14.25" customHeight="1" x14ac:dyDescent="0.3">
      <c r="A9" s="122" t="s">
        <v>48</v>
      </c>
      <c r="B9" s="122"/>
      <c r="C9" s="123"/>
      <c r="D9" s="123"/>
      <c r="E9" s="123"/>
      <c r="F9" s="123"/>
      <c r="G9" s="123"/>
      <c r="H9" s="124"/>
      <c r="I9" s="122"/>
      <c r="J9" s="122"/>
      <c r="K9" s="122"/>
      <c r="L9" s="92"/>
      <c r="M9" s="92"/>
      <c r="N9" s="92"/>
      <c r="O9" s="92"/>
      <c r="P9" s="92"/>
      <c r="Q9" s="92"/>
      <c r="R9" s="92"/>
      <c r="S9" s="92"/>
      <c r="T9" s="92"/>
      <c r="U9" s="92"/>
      <c r="V9" s="92"/>
      <c r="W9" s="92"/>
      <c r="X9" s="92"/>
      <c r="Y9" s="92"/>
      <c r="Z9" s="92"/>
    </row>
    <row r="10" spans="1:26" ht="14.25" customHeight="1" x14ac:dyDescent="0.3">
      <c r="A10" s="125">
        <v>1</v>
      </c>
      <c r="B10" s="126"/>
      <c r="C10" s="127" t="s">
        <v>49</v>
      </c>
      <c r="D10" s="127" t="s">
        <v>50</v>
      </c>
      <c r="E10" s="127" t="s">
        <v>49</v>
      </c>
      <c r="F10" s="127" t="s">
        <v>50</v>
      </c>
      <c r="G10" s="127" t="s">
        <v>49</v>
      </c>
      <c r="H10" s="125"/>
      <c r="I10" s="125"/>
      <c r="J10" s="125"/>
      <c r="K10" s="125"/>
      <c r="L10" s="92"/>
      <c r="M10" s="92"/>
      <c r="N10" s="92"/>
      <c r="O10" s="92"/>
      <c r="P10" s="92"/>
      <c r="Q10" s="92"/>
      <c r="R10" s="92"/>
      <c r="S10" s="92"/>
      <c r="T10" s="92"/>
      <c r="U10" s="92"/>
      <c r="V10" s="92"/>
      <c r="W10" s="92"/>
      <c r="X10" s="92"/>
      <c r="Y10" s="92"/>
      <c r="Z10" s="92"/>
    </row>
    <row r="11" spans="1:26" ht="14.25" customHeight="1" x14ac:dyDescent="0.3">
      <c r="A11" s="125">
        <v>2</v>
      </c>
      <c r="B11" s="126"/>
      <c r="C11" s="127" t="s">
        <v>49</v>
      </c>
      <c r="D11" s="127" t="s">
        <v>50</v>
      </c>
      <c r="E11" s="127" t="s">
        <v>49</v>
      </c>
      <c r="F11" s="127" t="s">
        <v>50</v>
      </c>
      <c r="G11" s="127" t="s">
        <v>49</v>
      </c>
      <c r="H11" s="125"/>
      <c r="I11" s="125"/>
      <c r="J11" s="125"/>
      <c r="K11" s="125"/>
      <c r="L11" s="92"/>
      <c r="M11" s="92"/>
      <c r="N11" s="92"/>
      <c r="O11" s="92"/>
      <c r="P11" s="92"/>
      <c r="Q11" s="92"/>
      <c r="R11" s="92"/>
      <c r="S11" s="92"/>
      <c r="T11" s="92"/>
      <c r="U11" s="92"/>
      <c r="V11" s="92"/>
      <c r="W11" s="92"/>
      <c r="X11" s="92"/>
      <c r="Y11" s="92"/>
      <c r="Z11" s="92"/>
    </row>
    <row r="12" spans="1:26" ht="14.25" customHeight="1" x14ac:dyDescent="0.3">
      <c r="A12" s="125">
        <v>3</v>
      </c>
      <c r="B12" s="126"/>
      <c r="C12" s="127" t="s">
        <v>49</v>
      </c>
      <c r="D12" s="127" t="s">
        <v>50</v>
      </c>
      <c r="E12" s="127" t="s">
        <v>49</v>
      </c>
      <c r="F12" s="127" t="s">
        <v>50</v>
      </c>
      <c r="G12" s="127" t="s">
        <v>49</v>
      </c>
      <c r="H12" s="125"/>
      <c r="I12" s="125"/>
      <c r="J12" s="125"/>
      <c r="K12" s="125"/>
      <c r="L12" s="92"/>
      <c r="M12" s="92"/>
      <c r="N12" s="92"/>
      <c r="O12" s="92"/>
      <c r="P12" s="92"/>
      <c r="Q12" s="92"/>
      <c r="R12" s="92"/>
      <c r="S12" s="92"/>
      <c r="T12" s="92"/>
      <c r="U12" s="92"/>
      <c r="V12" s="92"/>
      <c r="W12" s="92"/>
      <c r="X12" s="92"/>
      <c r="Y12" s="92"/>
      <c r="Z12" s="92"/>
    </row>
    <row r="13" spans="1:26" ht="14.25" customHeight="1" x14ac:dyDescent="0.3">
      <c r="A13" s="125">
        <v>4</v>
      </c>
      <c r="B13" s="126"/>
      <c r="C13" s="127" t="s">
        <v>49</v>
      </c>
      <c r="D13" s="127" t="s">
        <v>50</v>
      </c>
      <c r="E13" s="127" t="s">
        <v>49</v>
      </c>
      <c r="F13" s="127" t="s">
        <v>50</v>
      </c>
      <c r="G13" s="127" t="s">
        <v>49</v>
      </c>
      <c r="H13" s="125"/>
      <c r="I13" s="125"/>
      <c r="J13" s="125"/>
      <c r="K13" s="125"/>
      <c r="L13" s="92"/>
      <c r="M13" s="92"/>
      <c r="N13" s="92"/>
      <c r="O13" s="92"/>
      <c r="P13" s="92"/>
      <c r="Q13" s="92"/>
      <c r="R13" s="92"/>
      <c r="S13" s="92"/>
      <c r="T13" s="92"/>
      <c r="U13" s="92"/>
      <c r="V13" s="92"/>
      <c r="W13" s="92"/>
      <c r="X13" s="92"/>
      <c r="Y13" s="92"/>
      <c r="Z13" s="92"/>
    </row>
    <row r="14" spans="1:26" ht="14.25" customHeight="1" x14ac:dyDescent="0.3">
      <c r="A14" s="125">
        <v>5</v>
      </c>
      <c r="B14" s="126"/>
      <c r="C14" s="127" t="s">
        <v>51</v>
      </c>
      <c r="D14" s="127"/>
      <c r="E14" s="127" t="s">
        <v>51</v>
      </c>
      <c r="F14" s="127"/>
      <c r="G14" s="127" t="s">
        <v>51</v>
      </c>
      <c r="H14" s="125"/>
      <c r="I14" s="125"/>
      <c r="J14" s="125"/>
      <c r="K14" s="125"/>
      <c r="L14" s="92"/>
      <c r="M14" s="92"/>
      <c r="N14" s="92"/>
      <c r="O14" s="92"/>
      <c r="P14" s="92"/>
      <c r="Q14" s="92"/>
      <c r="R14" s="92"/>
      <c r="S14" s="92"/>
      <c r="T14" s="92"/>
      <c r="U14" s="92"/>
      <c r="V14" s="92"/>
      <c r="W14" s="92"/>
      <c r="X14" s="92"/>
      <c r="Y14" s="92"/>
      <c r="Z14" s="92"/>
    </row>
    <row r="15" spans="1:26" ht="14.25" customHeight="1" x14ac:dyDescent="0.3">
      <c r="A15" s="122" t="s">
        <v>52</v>
      </c>
      <c r="B15" s="122"/>
      <c r="C15" s="123"/>
      <c r="D15" s="123"/>
      <c r="E15" s="123"/>
      <c r="F15" s="123"/>
      <c r="G15" s="123"/>
      <c r="H15" s="124"/>
      <c r="I15" s="122"/>
      <c r="J15" s="122"/>
      <c r="K15" s="122"/>
      <c r="L15" s="92"/>
      <c r="M15" s="92"/>
      <c r="N15" s="92"/>
      <c r="O15" s="92"/>
      <c r="P15" s="92"/>
      <c r="Q15" s="92"/>
      <c r="R15" s="92"/>
      <c r="S15" s="92"/>
      <c r="T15" s="92"/>
      <c r="U15" s="92"/>
      <c r="V15" s="92"/>
      <c r="W15" s="92"/>
      <c r="X15" s="92"/>
      <c r="Y15" s="92"/>
      <c r="Z15" s="92"/>
    </row>
    <row r="16" spans="1:26" ht="14.25" customHeight="1" x14ac:dyDescent="0.3">
      <c r="A16" s="125">
        <v>12</v>
      </c>
      <c r="B16" s="126"/>
      <c r="C16" s="127" t="s">
        <v>49</v>
      </c>
      <c r="D16" s="127" t="s">
        <v>50</v>
      </c>
      <c r="E16" s="127" t="s">
        <v>49</v>
      </c>
      <c r="F16" s="127" t="s">
        <v>50</v>
      </c>
      <c r="G16" s="127" t="s">
        <v>49</v>
      </c>
      <c r="H16" s="125"/>
      <c r="I16" s="125"/>
      <c r="J16" s="125"/>
      <c r="K16" s="125"/>
      <c r="L16" s="92"/>
      <c r="M16" s="92"/>
      <c r="N16" s="92"/>
      <c r="O16" s="92"/>
      <c r="P16" s="92"/>
      <c r="Q16" s="92"/>
      <c r="R16" s="92"/>
      <c r="S16" s="92"/>
      <c r="T16" s="92"/>
      <c r="U16" s="92"/>
      <c r="V16" s="92"/>
      <c r="W16" s="92"/>
      <c r="X16" s="92"/>
      <c r="Y16" s="92"/>
      <c r="Z16" s="92"/>
    </row>
    <row r="17" spans="1:26" ht="14.25" customHeight="1" x14ac:dyDescent="0.3">
      <c r="A17" s="125">
        <v>13</v>
      </c>
      <c r="B17" s="126"/>
      <c r="C17" s="127" t="s">
        <v>49</v>
      </c>
      <c r="D17" s="127" t="s">
        <v>50</v>
      </c>
      <c r="E17" s="127" t="s">
        <v>49</v>
      </c>
      <c r="F17" s="127" t="s">
        <v>50</v>
      </c>
      <c r="G17" s="127" t="s">
        <v>49</v>
      </c>
      <c r="H17" s="125"/>
      <c r="I17" s="125"/>
      <c r="J17" s="125"/>
      <c r="K17" s="125"/>
      <c r="L17" s="92"/>
      <c r="M17" s="92"/>
      <c r="N17" s="92"/>
      <c r="O17" s="92"/>
      <c r="P17" s="92"/>
      <c r="Q17" s="92"/>
      <c r="R17" s="92"/>
      <c r="S17" s="92"/>
      <c r="T17" s="92"/>
      <c r="U17" s="92"/>
      <c r="V17" s="92"/>
      <c r="W17" s="92"/>
      <c r="X17" s="92"/>
      <c r="Y17" s="92"/>
      <c r="Z17" s="92"/>
    </row>
    <row r="18" spans="1:26" ht="14.25" customHeight="1" x14ac:dyDescent="0.3">
      <c r="A18" s="125">
        <v>14</v>
      </c>
      <c r="B18" s="126"/>
      <c r="C18" s="127" t="s">
        <v>49</v>
      </c>
      <c r="D18" s="127" t="s">
        <v>49</v>
      </c>
      <c r="E18" s="127" t="s">
        <v>49</v>
      </c>
      <c r="F18" s="127" t="s">
        <v>49</v>
      </c>
      <c r="G18" s="127" t="s">
        <v>49</v>
      </c>
      <c r="H18" s="125"/>
      <c r="I18" s="125"/>
      <c r="J18" s="125"/>
      <c r="K18" s="125"/>
      <c r="L18" s="92"/>
      <c r="M18" s="92"/>
      <c r="N18" s="92"/>
      <c r="O18" s="92"/>
      <c r="P18" s="92"/>
      <c r="Q18" s="92"/>
      <c r="R18" s="92"/>
      <c r="S18" s="92"/>
      <c r="T18" s="92"/>
      <c r="U18" s="92"/>
      <c r="V18" s="92"/>
      <c r="W18" s="92"/>
      <c r="X18" s="92"/>
      <c r="Y18" s="92"/>
      <c r="Z18" s="92"/>
    </row>
    <row r="19" spans="1:26" ht="14.25" customHeight="1" x14ac:dyDescent="0.3">
      <c r="A19" s="125">
        <v>15</v>
      </c>
      <c r="B19" s="126"/>
      <c r="C19" s="127" t="s">
        <v>49</v>
      </c>
      <c r="D19" s="127" t="s">
        <v>49</v>
      </c>
      <c r="E19" s="127" t="s">
        <v>49</v>
      </c>
      <c r="F19" s="127" t="s">
        <v>49</v>
      </c>
      <c r="G19" s="127" t="s">
        <v>49</v>
      </c>
      <c r="H19" s="125"/>
      <c r="I19" s="125"/>
      <c r="J19" s="125"/>
      <c r="K19" s="125"/>
      <c r="L19" s="92"/>
      <c r="M19" s="92"/>
      <c r="N19" s="92"/>
      <c r="O19" s="92"/>
      <c r="P19" s="92"/>
      <c r="Q19" s="92"/>
      <c r="R19" s="92"/>
      <c r="S19" s="92"/>
      <c r="T19" s="92"/>
      <c r="U19" s="92"/>
      <c r="V19" s="92"/>
      <c r="W19" s="92"/>
      <c r="X19" s="92"/>
      <c r="Y19" s="92"/>
      <c r="Z19" s="92"/>
    </row>
    <row r="20" spans="1:26" ht="14.25" customHeight="1" x14ac:dyDescent="0.3">
      <c r="A20" s="125">
        <v>16</v>
      </c>
      <c r="B20" s="126"/>
      <c r="C20" s="127" t="s">
        <v>49</v>
      </c>
      <c r="D20" s="127" t="s">
        <v>49</v>
      </c>
      <c r="E20" s="127" t="s">
        <v>49</v>
      </c>
      <c r="F20" s="127" t="s">
        <v>49</v>
      </c>
      <c r="G20" s="127" t="s">
        <v>49</v>
      </c>
      <c r="H20" s="125"/>
      <c r="I20" s="125"/>
      <c r="J20" s="125"/>
      <c r="K20" s="125"/>
      <c r="L20" s="92"/>
      <c r="M20" s="92"/>
      <c r="N20" s="92"/>
      <c r="O20" s="92"/>
      <c r="P20" s="92"/>
      <c r="Q20" s="92"/>
      <c r="R20" s="92"/>
      <c r="S20" s="92"/>
      <c r="T20" s="92"/>
      <c r="U20" s="92"/>
      <c r="V20" s="92"/>
      <c r="W20" s="92"/>
      <c r="X20" s="92"/>
      <c r="Y20" s="92"/>
      <c r="Z20" s="92"/>
    </row>
    <row r="21" spans="1:26" ht="14.25" customHeight="1" x14ac:dyDescent="0.3">
      <c r="A21" s="92"/>
      <c r="B21" s="92"/>
      <c r="C21" s="92"/>
      <c r="D21" s="92"/>
      <c r="E21" s="92"/>
      <c r="F21" s="92"/>
      <c r="G21" s="92"/>
      <c r="H21" s="92"/>
      <c r="I21" s="92"/>
      <c r="J21" s="92"/>
      <c r="K21" s="92"/>
      <c r="L21" s="92"/>
      <c r="M21" s="92"/>
      <c r="N21" s="92"/>
      <c r="O21" s="92"/>
      <c r="P21" s="92"/>
      <c r="Q21" s="92"/>
      <c r="R21" s="92"/>
      <c r="S21" s="92"/>
      <c r="T21" s="92"/>
      <c r="U21" s="92"/>
      <c r="V21" s="92"/>
      <c r="W21" s="92"/>
      <c r="X21" s="92"/>
      <c r="Y21" s="92"/>
      <c r="Z21" s="92"/>
    </row>
    <row r="22" spans="1:26" ht="14.25" customHeight="1" x14ac:dyDescent="0.3">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spans="1:26" ht="14.25" customHeight="1" x14ac:dyDescent="0.3">
      <c r="A23" s="92"/>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spans="1:26" ht="14.25" customHeight="1" x14ac:dyDescent="0.3">
      <c r="A24" s="92"/>
      <c r="B24" s="92"/>
      <c r="C24" s="92"/>
      <c r="D24" s="92"/>
      <c r="E24" s="92"/>
      <c r="F24" s="92"/>
      <c r="G24" s="92"/>
      <c r="H24" s="92"/>
      <c r="I24" s="92"/>
      <c r="J24" s="92"/>
      <c r="K24" s="92"/>
      <c r="L24" s="92"/>
      <c r="M24" s="92"/>
      <c r="N24" s="92"/>
      <c r="O24" s="92"/>
      <c r="P24" s="92"/>
      <c r="Q24" s="92"/>
      <c r="R24" s="92"/>
      <c r="S24" s="92"/>
      <c r="T24" s="92"/>
      <c r="U24" s="92"/>
      <c r="V24" s="92"/>
      <c r="W24" s="92"/>
      <c r="X24" s="92"/>
      <c r="Y24" s="92"/>
      <c r="Z24" s="92"/>
    </row>
    <row r="25" spans="1:26" ht="14.25" customHeight="1" x14ac:dyDescent="0.3">
      <c r="A25" s="92"/>
      <c r="B25" s="92"/>
      <c r="C25" s="92"/>
      <c r="D25" s="92"/>
      <c r="E25" s="92"/>
      <c r="F25" s="92"/>
      <c r="G25" s="92"/>
      <c r="H25" s="92"/>
      <c r="I25" s="92"/>
      <c r="J25" s="92"/>
      <c r="K25" s="92"/>
      <c r="L25" s="92"/>
      <c r="M25" s="92"/>
      <c r="N25" s="92"/>
      <c r="O25" s="92"/>
      <c r="P25" s="92"/>
      <c r="Q25" s="92"/>
      <c r="R25" s="92"/>
      <c r="S25" s="92"/>
      <c r="T25" s="92"/>
      <c r="U25" s="92"/>
      <c r="V25" s="92"/>
      <c r="W25" s="92"/>
      <c r="X25" s="92"/>
      <c r="Y25" s="92"/>
      <c r="Z25" s="92"/>
    </row>
    <row r="26" spans="1:26" ht="14.25" customHeight="1" x14ac:dyDescent="0.3">
      <c r="A26" s="92"/>
      <c r="B26" s="92"/>
      <c r="C26" s="92"/>
      <c r="D26" s="92"/>
      <c r="E26" s="92"/>
      <c r="F26" s="92"/>
      <c r="G26" s="92"/>
      <c r="H26" s="92"/>
      <c r="I26" s="92"/>
      <c r="J26" s="92"/>
      <c r="K26" s="92"/>
      <c r="L26" s="92"/>
      <c r="M26" s="92"/>
      <c r="N26" s="92"/>
      <c r="O26" s="92"/>
      <c r="P26" s="92"/>
      <c r="Q26" s="92"/>
      <c r="R26" s="92"/>
      <c r="S26" s="92"/>
      <c r="T26" s="92"/>
      <c r="U26" s="92"/>
      <c r="V26" s="92"/>
      <c r="W26" s="92"/>
      <c r="X26" s="92"/>
      <c r="Y26" s="92"/>
      <c r="Z26" s="92"/>
    </row>
    <row r="27" spans="1:26" ht="14.25" customHeight="1" x14ac:dyDescent="0.3">
      <c r="A27" s="92"/>
      <c r="B27" s="92"/>
      <c r="C27" s="92"/>
      <c r="D27" s="92"/>
      <c r="E27" s="92"/>
      <c r="F27" s="92"/>
      <c r="G27" s="92"/>
      <c r="H27" s="92"/>
      <c r="I27" s="92"/>
      <c r="J27" s="92"/>
      <c r="K27" s="92"/>
      <c r="L27" s="92"/>
      <c r="M27" s="92"/>
      <c r="N27" s="92"/>
      <c r="O27" s="92"/>
      <c r="P27" s="92"/>
      <c r="Q27" s="92"/>
      <c r="R27" s="92"/>
      <c r="S27" s="92"/>
      <c r="T27" s="92"/>
      <c r="U27" s="92"/>
      <c r="V27" s="92"/>
      <c r="W27" s="92"/>
      <c r="X27" s="92"/>
      <c r="Y27" s="92"/>
      <c r="Z27" s="92"/>
    </row>
    <row r="28" spans="1:26" ht="14.25" customHeight="1" x14ac:dyDescent="0.3">
      <c r="A28" s="92"/>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26" ht="14.25" customHeight="1" x14ac:dyDescent="0.3">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26" ht="14.25" customHeight="1" x14ac:dyDescent="0.3">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26" ht="14.25" customHeight="1" x14ac:dyDescent="0.3">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26" ht="14.25" customHeight="1" x14ac:dyDescent="0.3">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ht="14.25" customHeight="1" x14ac:dyDescent="0.3">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ht="14.25" customHeight="1" x14ac:dyDescent="0.3">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ht="14.25" customHeight="1" x14ac:dyDescent="0.3">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spans="1:26" ht="14.25" customHeight="1" x14ac:dyDescent="0.3">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ht="14.25" customHeight="1" x14ac:dyDescent="0.3">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ht="14.25" customHeight="1" x14ac:dyDescent="0.3">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spans="1:26" ht="14.25" customHeight="1" x14ac:dyDescent="0.3">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spans="1:26" ht="14.25" customHeight="1" x14ac:dyDescent="0.3">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spans="1:26" ht="14.25" customHeight="1" x14ac:dyDescent="0.3">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spans="1:26" ht="14.25" customHeight="1" x14ac:dyDescent="0.3">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spans="1:26" ht="14.25" customHeight="1" x14ac:dyDescent="0.3">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26" ht="14.25" customHeight="1" x14ac:dyDescent="0.3">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ht="14.25" customHeight="1" x14ac:dyDescent="0.3">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ht="14.25" customHeight="1" x14ac:dyDescent="0.3">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ht="14.25" customHeight="1" x14ac:dyDescent="0.3">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ht="14.25" customHeight="1" x14ac:dyDescent="0.3">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spans="1:26" ht="14.25" customHeight="1" x14ac:dyDescent="0.3">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spans="1:26" ht="14.25" customHeight="1" x14ac:dyDescent="0.3">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spans="1:26" ht="14.25" customHeight="1" x14ac:dyDescent="0.3">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spans="1:26" ht="14.25" customHeight="1" x14ac:dyDescent="0.3">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spans="1:26" ht="14.25" customHeight="1" x14ac:dyDescent="0.3">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spans="1:26" ht="14.25" customHeight="1" x14ac:dyDescent="0.3">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spans="1:26" ht="14.25" customHeight="1" x14ac:dyDescent="0.3">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spans="1:26" ht="14.25" customHeight="1" x14ac:dyDescent="0.3">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spans="1:26" ht="14.25" customHeight="1" x14ac:dyDescent="0.3">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spans="1:26" ht="14.25" customHeight="1" x14ac:dyDescent="0.3">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spans="1:26" ht="14.25" customHeight="1" x14ac:dyDescent="0.3">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spans="1:26" ht="14.25" customHeight="1" x14ac:dyDescent="0.3">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spans="1:26" ht="14.25" customHeight="1" x14ac:dyDescent="0.3">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spans="1:26" ht="14.25" customHeight="1" x14ac:dyDescent="0.3">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spans="1:26" ht="14.25" customHeight="1" x14ac:dyDescent="0.3">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spans="1:26" ht="14.25" customHeight="1" x14ac:dyDescent="0.3">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spans="1:26" ht="14.25" customHeight="1" x14ac:dyDescent="0.3">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spans="1:26" ht="14.25" customHeight="1" x14ac:dyDescent="0.3">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spans="1:26" ht="14.25" customHeight="1" x14ac:dyDescent="0.3">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spans="1:26" ht="14.25" customHeight="1" x14ac:dyDescent="0.3">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spans="1:26" ht="14.25" customHeight="1" x14ac:dyDescent="0.3">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spans="1:26" ht="14.25" customHeight="1" x14ac:dyDescent="0.3">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spans="1:26" ht="14.25" customHeight="1" x14ac:dyDescent="0.3">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spans="1:26" ht="14.25" customHeight="1" x14ac:dyDescent="0.3">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spans="1:26" ht="14.25" customHeight="1" x14ac:dyDescent="0.3">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spans="1:26" ht="14.25" customHeight="1" x14ac:dyDescent="0.3">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spans="1:26" ht="14.25" customHeight="1" x14ac:dyDescent="0.3">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spans="1:26" ht="14.25" customHeight="1" x14ac:dyDescent="0.3">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spans="1:26" ht="14.25" customHeight="1" x14ac:dyDescent="0.3">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spans="1:26" ht="14.25" customHeight="1" x14ac:dyDescent="0.3">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spans="1:26" ht="14.25" customHeight="1" x14ac:dyDescent="0.3">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spans="1:26" ht="14.25" customHeight="1" x14ac:dyDescent="0.3">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spans="1:26" ht="14.25" customHeight="1" x14ac:dyDescent="0.3">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spans="1:26" ht="14.25" customHeight="1" x14ac:dyDescent="0.3">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spans="1:26" ht="14.25" customHeight="1" x14ac:dyDescent="0.3">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spans="1:26" ht="14.25" customHeight="1" x14ac:dyDescent="0.3">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spans="1:26" ht="14.25" customHeight="1" x14ac:dyDescent="0.3">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spans="1:26" ht="14.25" customHeight="1" x14ac:dyDescent="0.3">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spans="1:26" ht="14.25" customHeight="1" x14ac:dyDescent="0.3">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spans="1:26" ht="14.25" customHeight="1" x14ac:dyDescent="0.3">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spans="1:26" ht="14.25" customHeight="1" x14ac:dyDescent="0.3">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spans="1:26" ht="14.25" customHeight="1" x14ac:dyDescent="0.3">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spans="1:26" ht="14.25" customHeight="1" x14ac:dyDescent="0.3">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spans="1:26" ht="14.25" customHeight="1" x14ac:dyDescent="0.3">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spans="1:26" ht="14.25" customHeight="1" x14ac:dyDescent="0.3">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spans="1:26" ht="14.25" customHeight="1" x14ac:dyDescent="0.3">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spans="1:26" ht="14.25" customHeight="1" x14ac:dyDescent="0.3">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spans="1:26" ht="14.25" customHeight="1" x14ac:dyDescent="0.3">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spans="1:26" ht="14.25" customHeight="1" x14ac:dyDescent="0.3">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spans="1:26" ht="14.25" customHeight="1" x14ac:dyDescent="0.3">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spans="1:26" ht="14.25" customHeight="1" x14ac:dyDescent="0.3">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spans="1:26" ht="14.25" customHeight="1" x14ac:dyDescent="0.3">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spans="1:26" ht="14.25" customHeight="1" x14ac:dyDescent="0.3">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spans="1:26" ht="14.25" customHeight="1" x14ac:dyDescent="0.3">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spans="1:26" ht="14.25" customHeight="1" x14ac:dyDescent="0.3">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spans="1:26" ht="14.25" customHeight="1" x14ac:dyDescent="0.3">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spans="1:26" ht="14.25" customHeight="1" x14ac:dyDescent="0.3">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spans="1:26" ht="14.25" customHeight="1" x14ac:dyDescent="0.3">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spans="1:26" ht="14.25" customHeight="1" x14ac:dyDescent="0.3">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spans="1:26" ht="14.25" customHeight="1" x14ac:dyDescent="0.3">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spans="1:26" ht="14.25" customHeight="1" x14ac:dyDescent="0.3">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spans="1:26" ht="14.25" customHeight="1" x14ac:dyDescent="0.3">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spans="1:26" ht="14.25" customHeight="1" x14ac:dyDescent="0.3">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spans="1:26" ht="14.25" customHeight="1" x14ac:dyDescent="0.3">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spans="1:26" ht="14.25" customHeight="1" x14ac:dyDescent="0.3">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spans="1:26" ht="14.25" customHeight="1" x14ac:dyDescent="0.3">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spans="1:26" ht="14.25" customHeight="1" x14ac:dyDescent="0.3">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spans="1:26" ht="14.25" customHeight="1" x14ac:dyDescent="0.3">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spans="1:26" ht="14.25" customHeight="1" x14ac:dyDescent="0.3">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spans="1:26" ht="14.25" customHeight="1" x14ac:dyDescent="0.3">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spans="1:26" ht="14.25" customHeight="1" x14ac:dyDescent="0.3">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spans="1:26" ht="14.25" customHeight="1" x14ac:dyDescent="0.3">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spans="1:26" ht="14.25" customHeight="1" x14ac:dyDescent="0.3">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spans="1:26" ht="14.25" customHeight="1" x14ac:dyDescent="0.3">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spans="1:26" ht="14.25" customHeight="1" x14ac:dyDescent="0.3">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spans="1:26" ht="14.25" customHeight="1" x14ac:dyDescent="0.3">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spans="1:26" ht="14.25" customHeight="1" x14ac:dyDescent="0.3">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spans="1:26" ht="14.25" customHeight="1" x14ac:dyDescent="0.3">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spans="1:26" ht="14.25" customHeight="1" x14ac:dyDescent="0.3">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spans="1:26" ht="14.25" customHeight="1" x14ac:dyDescent="0.3">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spans="1:26" ht="14.25" customHeight="1" x14ac:dyDescent="0.3">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spans="1:26" ht="14.25" customHeight="1" x14ac:dyDescent="0.3">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spans="1:26" ht="14.25" customHeight="1" x14ac:dyDescent="0.3">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spans="1:26" ht="14.25" customHeight="1" x14ac:dyDescent="0.3">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spans="1:26" ht="14.25" customHeight="1" x14ac:dyDescent="0.3">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spans="1:26" ht="14.25" customHeight="1" x14ac:dyDescent="0.3">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spans="1:26" ht="14.25" customHeight="1" x14ac:dyDescent="0.3">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spans="1:26" ht="14.25" customHeight="1" x14ac:dyDescent="0.3">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spans="1:26" ht="14.25" customHeight="1" x14ac:dyDescent="0.3">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spans="1:26" ht="14.25" customHeight="1" x14ac:dyDescent="0.3">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spans="1:26" ht="14.25" customHeight="1" x14ac:dyDescent="0.3">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spans="1:26" ht="14.25" customHeight="1" x14ac:dyDescent="0.3">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spans="1:26" ht="14.25" customHeight="1" x14ac:dyDescent="0.3">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spans="1:26" ht="14.25" customHeight="1" x14ac:dyDescent="0.3">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spans="1:26" ht="14.25" customHeight="1" x14ac:dyDescent="0.3">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spans="1:26" ht="14.25" customHeight="1" x14ac:dyDescent="0.3">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spans="1:26" ht="14.25" customHeight="1" x14ac:dyDescent="0.3">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spans="1:26" ht="14.25" customHeight="1" x14ac:dyDescent="0.3">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spans="1:26" ht="14.25" customHeight="1" x14ac:dyDescent="0.3">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spans="1:26" ht="14.25" customHeight="1" x14ac:dyDescent="0.3">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spans="1:26" ht="14.25" customHeight="1" x14ac:dyDescent="0.3">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spans="1:26" ht="14.25" customHeight="1" x14ac:dyDescent="0.3">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spans="1:26" ht="14.25" customHeight="1" x14ac:dyDescent="0.3">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spans="1:26" ht="14.25" customHeight="1" x14ac:dyDescent="0.3">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spans="1:26" ht="14.25" customHeight="1" x14ac:dyDescent="0.3">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spans="1:26" ht="14.25" customHeight="1" x14ac:dyDescent="0.3">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spans="1:26" ht="14.25" customHeight="1" x14ac:dyDescent="0.3">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spans="1:26" ht="14.25" customHeight="1" x14ac:dyDescent="0.3">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spans="1:26" ht="14.25" customHeight="1" x14ac:dyDescent="0.3">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spans="1:26" ht="14.25" customHeight="1" x14ac:dyDescent="0.3">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spans="1:26" ht="14.25" customHeight="1" x14ac:dyDescent="0.3">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spans="1:26" ht="14.25" customHeight="1" x14ac:dyDescent="0.3">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spans="1:26" ht="14.25" customHeight="1" x14ac:dyDescent="0.3">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spans="1:26" ht="14.25" customHeight="1" x14ac:dyDescent="0.3">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spans="1:26" ht="14.25" customHeight="1" x14ac:dyDescent="0.3">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spans="1:26" ht="14.25" customHeight="1" x14ac:dyDescent="0.3">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spans="1:26" ht="14.25" customHeight="1" x14ac:dyDescent="0.3">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spans="1:26" ht="14.25" customHeight="1" x14ac:dyDescent="0.3">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spans="1:26" ht="14.25" customHeight="1" x14ac:dyDescent="0.3">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spans="1:26" ht="14.25" customHeight="1" x14ac:dyDescent="0.3">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spans="1:26" ht="14.25" customHeight="1" x14ac:dyDescent="0.3">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spans="1:26" ht="14.25" customHeight="1" x14ac:dyDescent="0.3">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spans="1:26" ht="14.25" customHeight="1" x14ac:dyDescent="0.3">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spans="1:26" ht="14.25" customHeight="1" x14ac:dyDescent="0.3">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spans="1:26" ht="14.25" customHeight="1" x14ac:dyDescent="0.3">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spans="1:26" ht="14.25" customHeight="1" x14ac:dyDescent="0.3">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spans="1:26" ht="14.25" customHeight="1" x14ac:dyDescent="0.3">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spans="1:26" ht="14.25" customHeight="1" x14ac:dyDescent="0.3">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spans="1:26" ht="14.25" customHeight="1" x14ac:dyDescent="0.3">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spans="1:26" ht="14.25" customHeight="1" x14ac:dyDescent="0.3">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spans="1:26" ht="14.25" customHeight="1" x14ac:dyDescent="0.3">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spans="1:26" ht="14.25" customHeight="1" x14ac:dyDescent="0.3">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spans="1:26" ht="14.25" customHeight="1" x14ac:dyDescent="0.3">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spans="1:26" ht="14.25" customHeight="1" x14ac:dyDescent="0.3">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spans="1:26" ht="14.25" customHeight="1" x14ac:dyDescent="0.3">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spans="1:26" ht="14.25" customHeight="1" x14ac:dyDescent="0.3">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spans="1:26" ht="14.25" customHeight="1" x14ac:dyDescent="0.3">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spans="1:26" ht="14.25" customHeight="1" x14ac:dyDescent="0.3">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spans="1:26" ht="14.25" customHeight="1" x14ac:dyDescent="0.3">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spans="1:26" ht="14.25" customHeight="1" x14ac:dyDescent="0.3">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spans="1:26" ht="14.25" customHeight="1" x14ac:dyDescent="0.3">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spans="1:26" ht="14.25" customHeight="1" x14ac:dyDescent="0.3">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spans="1:26" ht="14.25" customHeight="1" x14ac:dyDescent="0.3">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spans="1:26" ht="14.25" customHeight="1" x14ac:dyDescent="0.3">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spans="1:26" ht="14.25" customHeight="1" x14ac:dyDescent="0.3">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spans="1:26" ht="14.25" customHeight="1" x14ac:dyDescent="0.3">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spans="1:26" ht="14.25" customHeight="1" x14ac:dyDescent="0.3">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spans="1:26" ht="14.25" customHeight="1" x14ac:dyDescent="0.3">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spans="1:26" ht="14.25" customHeight="1" x14ac:dyDescent="0.3">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spans="1:26" ht="14.25" customHeight="1" x14ac:dyDescent="0.3">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spans="1:26" ht="14.25" customHeight="1" x14ac:dyDescent="0.3">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spans="1:26" ht="14.25" customHeight="1" x14ac:dyDescent="0.3">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spans="1:26" ht="14.25" customHeight="1" x14ac:dyDescent="0.3">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spans="1:26" ht="14.25" customHeight="1" x14ac:dyDescent="0.3">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spans="1:26" ht="14.25" customHeight="1" x14ac:dyDescent="0.3">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spans="1:26" ht="14.25" customHeight="1" x14ac:dyDescent="0.3">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spans="1:26" ht="14.25" customHeight="1" x14ac:dyDescent="0.3">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spans="1:26" ht="14.25" customHeight="1" x14ac:dyDescent="0.3">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spans="1:26" ht="14.25" customHeight="1" x14ac:dyDescent="0.3">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spans="1:26" ht="14.25" customHeight="1" x14ac:dyDescent="0.3">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spans="1:26" ht="14.25" customHeight="1" x14ac:dyDescent="0.3">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spans="1:26" ht="14.25" customHeight="1" x14ac:dyDescent="0.3">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spans="1:26" ht="14.25" customHeight="1" x14ac:dyDescent="0.3">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spans="1:26" ht="14.25" customHeight="1" x14ac:dyDescent="0.3">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spans="1:26" ht="14.25" customHeight="1" x14ac:dyDescent="0.3">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spans="1:26" ht="14.25" customHeight="1" x14ac:dyDescent="0.3">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spans="1:26" ht="14.25" customHeight="1" x14ac:dyDescent="0.3">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spans="1:26" ht="14.25" customHeight="1" x14ac:dyDescent="0.3">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spans="1:26" ht="14.25" customHeight="1" x14ac:dyDescent="0.3">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spans="1:26" ht="14.25" customHeight="1" x14ac:dyDescent="0.3">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spans="1:26" ht="14.25" customHeight="1" x14ac:dyDescent="0.3">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spans="1:26" ht="14.25" customHeight="1" x14ac:dyDescent="0.3">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spans="1:26" ht="14.25" customHeight="1" x14ac:dyDescent="0.3">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spans="1:26" ht="14.25" customHeight="1" x14ac:dyDescent="0.3">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spans="1:26" ht="14.25" customHeight="1" x14ac:dyDescent="0.3">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spans="1:26" ht="14.25" customHeight="1" x14ac:dyDescent="0.3">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spans="1:26" ht="14.25" customHeight="1" x14ac:dyDescent="0.3">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spans="1:26" ht="14.25" customHeight="1" x14ac:dyDescent="0.3">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spans="1:26" ht="14.25" customHeight="1" x14ac:dyDescent="0.3">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spans="1:26" ht="14.25" customHeight="1" x14ac:dyDescent="0.3">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spans="1:26" ht="14.25" customHeight="1" x14ac:dyDescent="0.3">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spans="1:26" ht="14.25" customHeight="1" x14ac:dyDescent="0.3">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spans="1:26" ht="14.25" customHeight="1" x14ac:dyDescent="0.3">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spans="1:26" ht="14.25" customHeight="1" x14ac:dyDescent="0.3">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spans="1:26" ht="14.25" customHeight="1" x14ac:dyDescent="0.3">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spans="1:26" ht="14.25" customHeight="1" x14ac:dyDescent="0.3">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spans="1:26" ht="14.25" customHeight="1" x14ac:dyDescent="0.3">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spans="1:26" ht="14.25" customHeight="1" x14ac:dyDescent="0.3">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spans="1:26" ht="14.25" customHeight="1" x14ac:dyDescent="0.3">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spans="1:26" ht="14.25" customHeight="1" x14ac:dyDescent="0.3">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spans="1:26" ht="14.25" customHeight="1" x14ac:dyDescent="0.3">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spans="1:26" ht="14.25" customHeight="1" x14ac:dyDescent="0.3">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spans="1:26" ht="14.25" customHeight="1" x14ac:dyDescent="0.3">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spans="1:26" ht="14.25" customHeight="1" x14ac:dyDescent="0.3">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spans="1:26" ht="14.25" customHeight="1" x14ac:dyDescent="0.3">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spans="1:26" ht="14.25" customHeight="1" x14ac:dyDescent="0.3">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spans="1:26" ht="14.25" customHeight="1" x14ac:dyDescent="0.3">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spans="1:26" ht="14.25" customHeight="1" x14ac:dyDescent="0.3">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spans="1:26" ht="14.25" customHeight="1" x14ac:dyDescent="0.3">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spans="1:26" ht="14.25" customHeight="1" x14ac:dyDescent="0.3">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spans="1:26" ht="14.25" customHeight="1" x14ac:dyDescent="0.3">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spans="1:26" ht="14.25" customHeight="1" x14ac:dyDescent="0.3">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spans="1:26" ht="14.25" customHeight="1" x14ac:dyDescent="0.3">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spans="1:26" ht="14.25" customHeight="1" x14ac:dyDescent="0.3">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spans="1:26" ht="14.25" customHeight="1" x14ac:dyDescent="0.3">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spans="1:26" ht="14.25" customHeight="1" x14ac:dyDescent="0.3">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spans="1:26" ht="14.25" customHeight="1" x14ac:dyDescent="0.3">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spans="1:26" ht="14.25" customHeight="1" x14ac:dyDescent="0.3">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spans="1:26" ht="14.25" customHeight="1" x14ac:dyDescent="0.3">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spans="1:26" ht="14.25" customHeight="1" x14ac:dyDescent="0.3">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spans="1:26" ht="14.25" customHeight="1" x14ac:dyDescent="0.3">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spans="1:26" ht="14.25" customHeight="1" x14ac:dyDescent="0.3">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spans="1:26" ht="14.25" customHeight="1" x14ac:dyDescent="0.3">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spans="1:26" ht="14.25" customHeight="1" x14ac:dyDescent="0.3">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spans="1:26" ht="14.25" customHeight="1" x14ac:dyDescent="0.3">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spans="1:26" ht="14.25" customHeight="1" x14ac:dyDescent="0.3">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spans="1:26" ht="14.25" customHeight="1" x14ac:dyDescent="0.3">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spans="1:26" ht="14.25" customHeight="1" x14ac:dyDescent="0.3">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spans="1:26" ht="14.25" customHeight="1" x14ac:dyDescent="0.3">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spans="1:26" ht="14.25" customHeight="1" x14ac:dyDescent="0.3">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spans="1:26" ht="14.25" customHeight="1" x14ac:dyDescent="0.3">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spans="1:26" ht="14.25" customHeight="1" x14ac:dyDescent="0.3">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spans="1:26" ht="14.25" customHeight="1" x14ac:dyDescent="0.3">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spans="1:26" ht="14.25" customHeight="1" x14ac:dyDescent="0.3">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spans="1:26" ht="14.25" customHeight="1" x14ac:dyDescent="0.3">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spans="1:26" ht="14.25" customHeight="1" x14ac:dyDescent="0.3">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spans="1:26" ht="14.25" customHeight="1" x14ac:dyDescent="0.3">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spans="1:26" ht="14.25" customHeight="1" x14ac:dyDescent="0.3">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spans="1:26" ht="14.25" customHeight="1" x14ac:dyDescent="0.3">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spans="1:26" ht="14.25" customHeight="1" x14ac:dyDescent="0.3">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spans="1:26" ht="14.25" customHeight="1" x14ac:dyDescent="0.3">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spans="1:26" ht="14.25" customHeight="1" x14ac:dyDescent="0.3">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spans="1:26" ht="14.25" customHeight="1" x14ac:dyDescent="0.3">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spans="1:26" ht="14.25" customHeight="1" x14ac:dyDescent="0.3">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spans="1:26" ht="14.25" customHeight="1" x14ac:dyDescent="0.3">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spans="1:26" ht="14.25" customHeight="1" x14ac:dyDescent="0.3">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spans="1:26" ht="14.25" customHeight="1" x14ac:dyDescent="0.3">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spans="1:26" ht="14.25" customHeight="1" x14ac:dyDescent="0.3">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spans="1:26" ht="14.25" customHeight="1" x14ac:dyDescent="0.3">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spans="1:26" ht="14.25" customHeight="1" x14ac:dyDescent="0.3">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spans="1:26" ht="14.25" customHeight="1" x14ac:dyDescent="0.3">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spans="1:26" ht="14.25" customHeight="1" x14ac:dyDescent="0.3">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spans="1:26" ht="14.25" customHeight="1" x14ac:dyDescent="0.3">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spans="1:26" ht="14.25" customHeight="1" x14ac:dyDescent="0.3">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spans="1:26" ht="14.25" customHeight="1" x14ac:dyDescent="0.3">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spans="1:26" ht="14.25" customHeight="1" x14ac:dyDescent="0.3">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spans="1:26" ht="14.25" customHeight="1" x14ac:dyDescent="0.3">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spans="1:26" ht="14.25" customHeight="1" x14ac:dyDescent="0.3">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spans="1:26" ht="14.25" customHeight="1" x14ac:dyDescent="0.3">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spans="1:26" ht="14.25" customHeight="1" x14ac:dyDescent="0.3">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spans="1:26" ht="14.25" customHeight="1" x14ac:dyDescent="0.3">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spans="1:26" ht="14.25" customHeight="1" x14ac:dyDescent="0.3">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spans="1:26" ht="14.25" customHeight="1" x14ac:dyDescent="0.3">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spans="1:26" ht="14.25" customHeight="1" x14ac:dyDescent="0.3">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spans="1:26" ht="14.25" customHeight="1" x14ac:dyDescent="0.3">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spans="1:26" ht="14.25" customHeight="1" x14ac:dyDescent="0.3">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spans="1:26" ht="14.25" customHeight="1" x14ac:dyDescent="0.3">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spans="1:26" ht="14.25" customHeight="1" x14ac:dyDescent="0.3">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spans="1:26" ht="14.25" customHeight="1" x14ac:dyDescent="0.3">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spans="1:26" ht="14.25" customHeight="1" x14ac:dyDescent="0.3">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spans="1:26" ht="14.25" customHeight="1" x14ac:dyDescent="0.3">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spans="1:26" ht="14.25" customHeight="1" x14ac:dyDescent="0.3">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spans="1:26" ht="14.25" customHeight="1" x14ac:dyDescent="0.3">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spans="1:26" ht="14.25" customHeight="1" x14ac:dyDescent="0.3">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spans="1:26" ht="14.25" customHeight="1" x14ac:dyDescent="0.3">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spans="1:26" ht="14.25" customHeight="1" x14ac:dyDescent="0.3">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spans="1:26" ht="14.25" customHeight="1" x14ac:dyDescent="0.3">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spans="1:26" ht="14.25" customHeight="1" x14ac:dyDescent="0.3">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spans="1:26" ht="14.25" customHeight="1" x14ac:dyDescent="0.3">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spans="1:26" ht="14.25" customHeight="1" x14ac:dyDescent="0.3">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spans="1:26" ht="14.25" customHeight="1" x14ac:dyDescent="0.3">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spans="1:26" ht="14.25" customHeight="1" x14ac:dyDescent="0.3">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spans="1:26" ht="14.25" customHeight="1" x14ac:dyDescent="0.3">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spans="1:26" ht="14.25" customHeight="1" x14ac:dyDescent="0.3">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spans="1:26" ht="14.25" customHeight="1" x14ac:dyDescent="0.3">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spans="1:26" ht="14.25" customHeight="1" x14ac:dyDescent="0.3">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spans="1:26" ht="14.25" customHeight="1" x14ac:dyDescent="0.3">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spans="1:26" ht="14.25" customHeight="1" x14ac:dyDescent="0.3">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spans="1:26" ht="14.25" customHeight="1" x14ac:dyDescent="0.3">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spans="1:26" ht="14.25" customHeight="1" x14ac:dyDescent="0.3">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spans="1:26" ht="14.25" customHeight="1" x14ac:dyDescent="0.3">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spans="1:26" ht="14.25" customHeight="1" x14ac:dyDescent="0.3">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spans="1:26" ht="14.25" customHeight="1" x14ac:dyDescent="0.3">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spans="1:26" ht="14.25" customHeight="1" x14ac:dyDescent="0.3">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spans="1:26" ht="14.25" customHeight="1" x14ac:dyDescent="0.3">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spans="1:26" ht="14.25" customHeight="1" x14ac:dyDescent="0.3">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spans="1:26" ht="14.25" customHeight="1" x14ac:dyDescent="0.3">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spans="1:26" ht="14.25" customHeight="1" x14ac:dyDescent="0.3">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spans="1:26" ht="14.25" customHeight="1" x14ac:dyDescent="0.3">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spans="1:26" ht="14.25" customHeight="1" x14ac:dyDescent="0.3">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spans="1:26" ht="14.25" customHeight="1" x14ac:dyDescent="0.3">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spans="1:26" ht="14.25" customHeight="1" x14ac:dyDescent="0.3">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spans="1:26" ht="14.25" customHeight="1" x14ac:dyDescent="0.3">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spans="1:26" ht="14.25" customHeight="1" x14ac:dyDescent="0.3">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spans="1:26" ht="14.25" customHeight="1" x14ac:dyDescent="0.3">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spans="1:26" ht="14.25" customHeight="1" x14ac:dyDescent="0.3">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spans="1:26" ht="14.25" customHeight="1" x14ac:dyDescent="0.3">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spans="1:26" ht="14.25" customHeight="1" x14ac:dyDescent="0.3">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spans="1:26" ht="14.25" customHeight="1" x14ac:dyDescent="0.3">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spans="1:26" ht="14.25" customHeight="1" x14ac:dyDescent="0.3">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spans="1:26" ht="14.25" customHeight="1" x14ac:dyDescent="0.3">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spans="1:26" ht="14.25" customHeight="1" x14ac:dyDescent="0.3">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spans="1:26" ht="14.25" customHeight="1" x14ac:dyDescent="0.3">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spans="1:26" ht="14.25" customHeight="1" x14ac:dyDescent="0.3">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spans="1:26" ht="14.25" customHeight="1" x14ac:dyDescent="0.3">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spans="1:26" ht="14.25" customHeight="1" x14ac:dyDescent="0.3">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spans="1:26" ht="14.25" customHeight="1" x14ac:dyDescent="0.3">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spans="1:26" ht="14.25" customHeight="1" x14ac:dyDescent="0.3">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spans="1:26" ht="14.25" customHeight="1" x14ac:dyDescent="0.3">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spans="1:26" ht="14.25" customHeight="1" x14ac:dyDescent="0.3">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spans="1:26" ht="14.25" customHeight="1" x14ac:dyDescent="0.3">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spans="1:26" ht="14.25" customHeight="1" x14ac:dyDescent="0.3">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spans="1:26" ht="14.25" customHeight="1" x14ac:dyDescent="0.3">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spans="1:26" ht="14.25" customHeight="1" x14ac:dyDescent="0.3">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spans="1:26" ht="14.25" customHeight="1" x14ac:dyDescent="0.3">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spans="1:26" ht="14.25" customHeight="1" x14ac:dyDescent="0.3">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spans="1:26" ht="14.25" customHeight="1" x14ac:dyDescent="0.3">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spans="1:26" ht="14.25" customHeight="1" x14ac:dyDescent="0.3">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spans="1:26" ht="14.25" customHeight="1" x14ac:dyDescent="0.3">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spans="1:26" ht="14.25" customHeight="1" x14ac:dyDescent="0.3">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spans="1:26" ht="14.25" customHeight="1" x14ac:dyDescent="0.3">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spans="1:26" ht="14.25" customHeight="1" x14ac:dyDescent="0.3">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spans="1:26" ht="14.25" customHeight="1" x14ac:dyDescent="0.3">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spans="1:26" ht="14.25" customHeight="1" x14ac:dyDescent="0.3">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spans="1:26" ht="14.25" customHeight="1" x14ac:dyDescent="0.3">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spans="1:26" ht="14.25" customHeight="1" x14ac:dyDescent="0.3">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spans="1:26" ht="14.25" customHeight="1" x14ac:dyDescent="0.3">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spans="1:26" ht="14.25" customHeight="1" x14ac:dyDescent="0.3">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spans="1:26" ht="14.25" customHeight="1" x14ac:dyDescent="0.3">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spans="1:26" ht="14.25" customHeight="1" x14ac:dyDescent="0.3">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spans="1:26" ht="14.25" customHeight="1" x14ac:dyDescent="0.3">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spans="1:26" ht="14.25" customHeight="1" x14ac:dyDescent="0.3">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spans="1:26" ht="14.25" customHeight="1" x14ac:dyDescent="0.3">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spans="1:26" ht="14.25" customHeight="1" x14ac:dyDescent="0.3">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spans="1:26" ht="14.25" customHeight="1" x14ac:dyDescent="0.3">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spans="1:26" ht="14.25" customHeight="1" x14ac:dyDescent="0.3">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spans="1:26" ht="14.25" customHeight="1" x14ac:dyDescent="0.3">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spans="1:26" ht="14.25" customHeight="1" x14ac:dyDescent="0.3">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spans="1:26" ht="14.25" customHeight="1" x14ac:dyDescent="0.3">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spans="1:26" ht="14.25" customHeight="1" x14ac:dyDescent="0.3">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spans="1:26" ht="14.25" customHeight="1" x14ac:dyDescent="0.3">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spans="1:26" ht="14.25" customHeight="1" x14ac:dyDescent="0.3">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spans="1:26" ht="14.25" customHeight="1" x14ac:dyDescent="0.3">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spans="1:26" ht="14.25" customHeight="1" x14ac:dyDescent="0.3">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spans="1:26" ht="14.25" customHeight="1" x14ac:dyDescent="0.3">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spans="1:26" ht="14.25" customHeight="1" x14ac:dyDescent="0.3">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spans="1:26" ht="14.25" customHeight="1" x14ac:dyDescent="0.3">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spans="1:26" ht="14.25" customHeight="1" x14ac:dyDescent="0.3">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spans="1:26" ht="14.25" customHeight="1" x14ac:dyDescent="0.3">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spans="1:26" ht="14.25" customHeight="1" x14ac:dyDescent="0.3">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spans="1:26" ht="14.25" customHeight="1" x14ac:dyDescent="0.3">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spans="1:26" ht="14.25" customHeight="1" x14ac:dyDescent="0.3">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spans="1:26" ht="14.25" customHeight="1" x14ac:dyDescent="0.3">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spans="1:26" ht="14.25" customHeight="1" x14ac:dyDescent="0.3">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spans="1:26" ht="14.25" customHeight="1" x14ac:dyDescent="0.3">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spans="1:26" ht="14.25" customHeight="1" x14ac:dyDescent="0.3">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spans="1:26" ht="14.25" customHeight="1" x14ac:dyDescent="0.3">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spans="1:26" ht="14.25" customHeight="1" x14ac:dyDescent="0.3">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spans="1:26" ht="14.25" customHeight="1" x14ac:dyDescent="0.3">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spans="1:26" ht="14.25" customHeight="1" x14ac:dyDescent="0.3">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spans="1:26" ht="14.25" customHeight="1" x14ac:dyDescent="0.3">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spans="1:26" ht="14.25" customHeight="1" x14ac:dyDescent="0.3">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spans="1:26" ht="14.25" customHeight="1" x14ac:dyDescent="0.3">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spans="1:26" ht="14.25" customHeight="1" x14ac:dyDescent="0.3">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spans="1:26" ht="14.25" customHeight="1" x14ac:dyDescent="0.3">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spans="1:26" ht="14.25" customHeight="1" x14ac:dyDescent="0.3">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spans="1:26" ht="14.25" customHeight="1" x14ac:dyDescent="0.3">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spans="1:26" ht="14.25" customHeight="1" x14ac:dyDescent="0.3">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spans="1:26" ht="14.25" customHeight="1" x14ac:dyDescent="0.3">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spans="1:26" ht="14.25" customHeight="1" x14ac:dyDescent="0.3">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spans="1:26" ht="14.25" customHeight="1" x14ac:dyDescent="0.3">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spans="1:26" ht="14.25" customHeight="1" x14ac:dyDescent="0.3">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spans="1:26" ht="14.25" customHeight="1" x14ac:dyDescent="0.3">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spans="1:26" ht="14.25" customHeight="1" x14ac:dyDescent="0.3">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spans="1:26" ht="14.25" customHeight="1" x14ac:dyDescent="0.3">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spans="1:26" ht="14.25" customHeight="1" x14ac:dyDescent="0.3">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spans="1:26" ht="14.25" customHeight="1" x14ac:dyDescent="0.3">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spans="1:26" ht="14.25" customHeight="1" x14ac:dyDescent="0.3">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spans="1:26" ht="14.25" customHeight="1" x14ac:dyDescent="0.3">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spans="1:26" ht="14.25" customHeight="1" x14ac:dyDescent="0.3">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spans="1:26" ht="14.25" customHeight="1" x14ac:dyDescent="0.3">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spans="1:26" ht="14.25" customHeight="1" x14ac:dyDescent="0.3">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spans="1:26" ht="14.25" customHeight="1" x14ac:dyDescent="0.3">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spans="1:26" ht="14.25" customHeight="1" x14ac:dyDescent="0.3">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spans="1:26" ht="14.25" customHeight="1" x14ac:dyDescent="0.3">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spans="1:26" ht="14.25" customHeight="1" x14ac:dyDescent="0.3">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spans="1:26" ht="14.25" customHeight="1" x14ac:dyDescent="0.3">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spans="1:26" ht="14.25" customHeight="1" x14ac:dyDescent="0.3">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spans="1:26" ht="14.25" customHeight="1" x14ac:dyDescent="0.3">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spans="1:26" ht="14.25" customHeight="1" x14ac:dyDescent="0.3">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spans="1:26" ht="14.25" customHeight="1" x14ac:dyDescent="0.3">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spans="1:26" ht="14.25" customHeight="1" x14ac:dyDescent="0.3">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spans="1:26" ht="14.25" customHeight="1" x14ac:dyDescent="0.3">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spans="1:26" ht="14.25" customHeight="1" x14ac:dyDescent="0.3">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spans="1:26" ht="14.25" customHeight="1" x14ac:dyDescent="0.3">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spans="1:26" ht="14.25" customHeight="1" x14ac:dyDescent="0.3">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spans="1:26" ht="14.25" customHeight="1" x14ac:dyDescent="0.3">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spans="1:26" ht="14.25" customHeight="1" x14ac:dyDescent="0.3">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spans="1:26" ht="14.25" customHeight="1" x14ac:dyDescent="0.3">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spans="1:26" ht="14.25" customHeight="1" x14ac:dyDescent="0.3">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spans="1:26" ht="14.25" customHeight="1" x14ac:dyDescent="0.3">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spans="1:26" ht="14.25" customHeight="1" x14ac:dyDescent="0.3">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spans="1:26" ht="14.25" customHeight="1" x14ac:dyDescent="0.3">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spans="1:26" ht="14.25" customHeight="1" x14ac:dyDescent="0.3">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spans="1:26" ht="14.25" customHeight="1" x14ac:dyDescent="0.3">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spans="1:26" ht="14.25" customHeight="1" x14ac:dyDescent="0.3">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spans="1:26" ht="14.25" customHeight="1" x14ac:dyDescent="0.3">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spans="1:26" ht="14.25" customHeight="1" x14ac:dyDescent="0.3">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spans="1:26" ht="14.25" customHeight="1" x14ac:dyDescent="0.3">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spans="1:26" ht="14.25" customHeight="1" x14ac:dyDescent="0.3">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spans="1:26" ht="14.25" customHeight="1" x14ac:dyDescent="0.3">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spans="1:26" ht="14.25" customHeight="1" x14ac:dyDescent="0.3">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spans="1:26" ht="14.25" customHeight="1" x14ac:dyDescent="0.3">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spans="1:26" ht="14.25" customHeight="1" x14ac:dyDescent="0.3">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spans="1:26" ht="14.25" customHeight="1" x14ac:dyDescent="0.3">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spans="1:26" ht="14.25" customHeight="1" x14ac:dyDescent="0.3">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spans="1:26" ht="14.25" customHeight="1" x14ac:dyDescent="0.3">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spans="1:26" ht="14.25" customHeight="1" x14ac:dyDescent="0.3">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spans="1:26" ht="14.25" customHeight="1" x14ac:dyDescent="0.3">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spans="1:26" ht="14.25" customHeight="1" x14ac:dyDescent="0.3">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spans="1:26" ht="14.25" customHeight="1" x14ac:dyDescent="0.3">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spans="1:26" ht="14.25" customHeight="1" x14ac:dyDescent="0.3">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spans="1:26" ht="14.25" customHeight="1" x14ac:dyDescent="0.3">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spans="1:26" ht="14.25" customHeight="1" x14ac:dyDescent="0.3">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spans="1:26" ht="14.25" customHeight="1" x14ac:dyDescent="0.3">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spans="1:26" ht="14.25" customHeight="1" x14ac:dyDescent="0.3">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spans="1:26" ht="14.25" customHeight="1" x14ac:dyDescent="0.3">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spans="1:26" ht="14.25" customHeight="1" x14ac:dyDescent="0.3">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spans="1:26" ht="14.25" customHeight="1" x14ac:dyDescent="0.3">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spans="1:26" ht="14.25" customHeight="1" x14ac:dyDescent="0.3">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spans="1:26" ht="14.25" customHeight="1" x14ac:dyDescent="0.3">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spans="1:26" ht="14.25" customHeight="1" x14ac:dyDescent="0.3">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spans="1:26" ht="14.25" customHeight="1" x14ac:dyDescent="0.3">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spans="1:26" ht="14.25" customHeight="1" x14ac:dyDescent="0.3">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spans="1:26" ht="14.25" customHeight="1" x14ac:dyDescent="0.3">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spans="1:26" ht="14.25" customHeight="1" x14ac:dyDescent="0.3">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spans="1:26" ht="14.25" customHeight="1" x14ac:dyDescent="0.3">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spans="1:26" ht="14.25" customHeight="1" x14ac:dyDescent="0.3">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spans="1:26" ht="14.25" customHeight="1" x14ac:dyDescent="0.3">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spans="1:26" ht="14.25" customHeight="1" x14ac:dyDescent="0.3">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spans="1:26" ht="14.25" customHeight="1" x14ac:dyDescent="0.3">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spans="1:26" ht="14.25" customHeight="1" x14ac:dyDescent="0.3">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spans="1:26" ht="14.25" customHeight="1" x14ac:dyDescent="0.3">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spans="1:26" ht="14.25" customHeight="1" x14ac:dyDescent="0.3">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spans="1:26" ht="14.25" customHeight="1" x14ac:dyDescent="0.3">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spans="1:26" ht="14.25" customHeight="1" x14ac:dyDescent="0.3">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spans="1:26" ht="14.25" customHeight="1" x14ac:dyDescent="0.3">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spans="1:26" ht="14.25" customHeight="1" x14ac:dyDescent="0.3">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spans="1:26" ht="14.25" customHeight="1" x14ac:dyDescent="0.3">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spans="1:26" ht="14.25" customHeight="1" x14ac:dyDescent="0.3">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spans="1:26" ht="14.25" customHeight="1" x14ac:dyDescent="0.3">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spans="1:26" ht="14.25" customHeight="1" x14ac:dyDescent="0.3">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spans="1:26" ht="14.25" customHeight="1" x14ac:dyDescent="0.3">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spans="1:26" ht="14.25" customHeight="1" x14ac:dyDescent="0.3">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spans="1:26" ht="14.25" customHeight="1" x14ac:dyDescent="0.3">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spans="1:26" ht="14.25" customHeight="1" x14ac:dyDescent="0.3">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spans="1:26" ht="14.25" customHeight="1" x14ac:dyDescent="0.3">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spans="1:26" ht="14.25" customHeight="1" x14ac:dyDescent="0.3">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spans="1:26" ht="14.25" customHeight="1" x14ac:dyDescent="0.3">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spans="1:26" ht="14.25" customHeight="1" x14ac:dyDescent="0.3">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spans="1:26" ht="14.25" customHeight="1" x14ac:dyDescent="0.3">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spans="1:26" ht="14.25" customHeight="1" x14ac:dyDescent="0.3">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spans="1:26" ht="14.25" customHeight="1" x14ac:dyDescent="0.3">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spans="1:26" ht="14.25" customHeight="1" x14ac:dyDescent="0.3">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spans="1:26" ht="14.25" customHeight="1" x14ac:dyDescent="0.3">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spans="1:26" ht="14.25" customHeight="1" x14ac:dyDescent="0.3">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spans="1:26" ht="14.25" customHeight="1" x14ac:dyDescent="0.3">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spans="1:26" ht="14.25" customHeight="1" x14ac:dyDescent="0.3">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spans="1:26" ht="14.25" customHeight="1" x14ac:dyDescent="0.3">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spans="1:26" ht="14.25" customHeight="1" x14ac:dyDescent="0.3">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spans="1:26" ht="14.25" customHeight="1" x14ac:dyDescent="0.3">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spans="1:26" ht="14.25" customHeight="1" x14ac:dyDescent="0.3">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spans="1:26" ht="14.25" customHeight="1" x14ac:dyDescent="0.3">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spans="1:26" ht="14.25" customHeight="1" x14ac:dyDescent="0.3">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spans="1:26" ht="14.25" customHeight="1" x14ac:dyDescent="0.3">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spans="1:26" ht="14.25" customHeight="1" x14ac:dyDescent="0.3">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spans="1:26" ht="14.25" customHeight="1" x14ac:dyDescent="0.3">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spans="1:26" ht="14.25" customHeight="1" x14ac:dyDescent="0.3">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spans="1:26" ht="14.25" customHeight="1" x14ac:dyDescent="0.3">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spans="1:26" ht="14.25" customHeight="1" x14ac:dyDescent="0.3">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spans="1:26" ht="14.25" customHeight="1" x14ac:dyDescent="0.3">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spans="1:26" ht="14.25" customHeight="1" x14ac:dyDescent="0.3">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spans="1:26" ht="14.25" customHeight="1" x14ac:dyDescent="0.3">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spans="1:26" ht="14.25" customHeight="1" x14ac:dyDescent="0.3">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spans="1:26" ht="14.25" customHeight="1" x14ac:dyDescent="0.3">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spans="1:26" ht="14.25" customHeight="1" x14ac:dyDescent="0.3">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spans="1:26" ht="14.25" customHeight="1" x14ac:dyDescent="0.3">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spans="1:26" ht="14.25" customHeight="1" x14ac:dyDescent="0.3">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spans="1:26" ht="14.25" customHeight="1" x14ac:dyDescent="0.3">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spans="1:26" ht="14.25" customHeight="1" x14ac:dyDescent="0.3">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spans="1:26" ht="14.25" customHeight="1" x14ac:dyDescent="0.3">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spans="1:26" ht="14.25" customHeight="1" x14ac:dyDescent="0.3">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spans="1:26" ht="14.25" customHeight="1" x14ac:dyDescent="0.3">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spans="1:26" ht="14.25" customHeight="1" x14ac:dyDescent="0.3">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spans="1:26" ht="14.25" customHeight="1" x14ac:dyDescent="0.3">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spans="1:26" ht="14.25" customHeight="1" x14ac:dyDescent="0.3">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spans="1:26" ht="14.25" customHeight="1" x14ac:dyDescent="0.3">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spans="1:26" ht="14.25" customHeight="1" x14ac:dyDescent="0.3">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spans="1:26" ht="14.25" customHeight="1" x14ac:dyDescent="0.3">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spans="1:26" ht="14.25" customHeight="1" x14ac:dyDescent="0.3">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spans="1:26" ht="14.25" customHeight="1" x14ac:dyDescent="0.3">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spans="1:26" ht="14.25" customHeight="1" x14ac:dyDescent="0.3">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spans="1:26" ht="14.25" customHeight="1" x14ac:dyDescent="0.3">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spans="1:26" ht="14.25" customHeight="1" x14ac:dyDescent="0.3">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spans="1:26" ht="14.25" customHeight="1" x14ac:dyDescent="0.3">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spans="1:26" ht="14.25" customHeight="1" x14ac:dyDescent="0.3">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spans="1:26" ht="14.25" customHeight="1" x14ac:dyDescent="0.3">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spans="1:26" ht="14.25" customHeight="1" x14ac:dyDescent="0.3">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spans="1:26" ht="14.25" customHeight="1" x14ac:dyDescent="0.3">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spans="1:26" ht="14.25" customHeight="1" x14ac:dyDescent="0.3">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spans="1:26" ht="14.25" customHeight="1" x14ac:dyDescent="0.3">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spans="1:26" ht="14.25" customHeight="1" x14ac:dyDescent="0.3">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spans="1:26" ht="14.25" customHeight="1" x14ac:dyDescent="0.3">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spans="1:26" ht="14.25" customHeight="1" x14ac:dyDescent="0.3">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spans="1:26" ht="14.25" customHeight="1" x14ac:dyDescent="0.3">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spans="1:26" ht="14.25" customHeight="1" x14ac:dyDescent="0.3">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spans="1:26" ht="14.25" customHeight="1" x14ac:dyDescent="0.3">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spans="1:26" ht="14.25" customHeight="1" x14ac:dyDescent="0.3">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spans="1:26" ht="14.25" customHeight="1" x14ac:dyDescent="0.3">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spans="1:26" ht="14.25" customHeight="1" x14ac:dyDescent="0.3">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spans="1:26" ht="14.25" customHeight="1" x14ac:dyDescent="0.3">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spans="1:26" ht="14.25" customHeight="1" x14ac:dyDescent="0.3">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spans="1:26" ht="14.25" customHeight="1" x14ac:dyDescent="0.3">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spans="1:26" ht="14.25" customHeight="1" x14ac:dyDescent="0.3">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spans="1:26" ht="14.25" customHeight="1" x14ac:dyDescent="0.3">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spans="1:26" ht="14.25" customHeight="1" x14ac:dyDescent="0.3">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spans="1:26" ht="14.25" customHeight="1" x14ac:dyDescent="0.3">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spans="1:26" ht="14.25" customHeight="1" x14ac:dyDescent="0.3">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spans="1:26" ht="14.25" customHeight="1" x14ac:dyDescent="0.3">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spans="1:26" ht="14.25" customHeight="1" x14ac:dyDescent="0.3">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spans="1:26" ht="14.25" customHeight="1" x14ac:dyDescent="0.3">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spans="1:26" ht="14.25" customHeight="1" x14ac:dyDescent="0.3">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spans="1:26" ht="14.25" customHeight="1" x14ac:dyDescent="0.3">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spans="1:26" ht="14.25" customHeight="1" x14ac:dyDescent="0.3">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spans="1:26" ht="14.25" customHeight="1" x14ac:dyDescent="0.3">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spans="1:26" ht="14.25" customHeight="1" x14ac:dyDescent="0.3">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spans="1:26" ht="14.25" customHeight="1" x14ac:dyDescent="0.3">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spans="1:26" ht="14.25" customHeight="1" x14ac:dyDescent="0.3">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spans="1:26" ht="14.25" customHeight="1" x14ac:dyDescent="0.3">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spans="1:26" ht="14.25" customHeight="1" x14ac:dyDescent="0.3">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spans="1:26" ht="14.25" customHeight="1" x14ac:dyDescent="0.3">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spans="1:26" ht="14.25" customHeight="1" x14ac:dyDescent="0.3">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spans="1:26" ht="14.25" customHeight="1" x14ac:dyDescent="0.3">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spans="1:26" ht="14.25" customHeight="1" x14ac:dyDescent="0.3">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spans="1:26" ht="14.25" customHeight="1" x14ac:dyDescent="0.3">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spans="1:26" ht="14.25" customHeight="1" x14ac:dyDescent="0.3">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spans="1:26" ht="14.25" customHeight="1" x14ac:dyDescent="0.3">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spans="1:26" ht="14.25" customHeight="1" x14ac:dyDescent="0.3">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spans="1:26" ht="14.25" customHeight="1" x14ac:dyDescent="0.3">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spans="1:26" ht="14.25" customHeight="1" x14ac:dyDescent="0.3">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spans="1:26" ht="14.25" customHeight="1" x14ac:dyDescent="0.3">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spans="1:26" ht="14.25" customHeight="1" x14ac:dyDescent="0.3">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spans="1:26" ht="14.25" customHeight="1" x14ac:dyDescent="0.3">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spans="1:26" ht="14.25" customHeight="1" x14ac:dyDescent="0.3">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spans="1:26" ht="14.25" customHeight="1" x14ac:dyDescent="0.3">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spans="1:26" ht="14.25" customHeight="1" x14ac:dyDescent="0.3">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spans="1:26" ht="14.25" customHeight="1" x14ac:dyDescent="0.3">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spans="1:26" ht="14.25" customHeight="1" x14ac:dyDescent="0.3">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spans="1:26" ht="14.25" customHeight="1" x14ac:dyDescent="0.3">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spans="1:26" ht="14.25" customHeight="1" x14ac:dyDescent="0.3">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spans="1:26" ht="14.25" customHeight="1" x14ac:dyDescent="0.3">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spans="1:26" ht="14.25" customHeight="1" x14ac:dyDescent="0.3">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spans="1:26" ht="14.25" customHeight="1" x14ac:dyDescent="0.3">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spans="1:26" ht="14.25" customHeight="1" x14ac:dyDescent="0.3">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spans="1:26" ht="14.25" customHeight="1" x14ac:dyDescent="0.3">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spans="1:26" ht="14.25" customHeight="1" x14ac:dyDescent="0.3">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spans="1:26" ht="14.25" customHeight="1" x14ac:dyDescent="0.3">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spans="1:26" ht="14.25" customHeight="1" x14ac:dyDescent="0.3">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spans="1:26" ht="14.25" customHeight="1" x14ac:dyDescent="0.3">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spans="1:26" ht="14.25" customHeight="1" x14ac:dyDescent="0.3">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spans="1:26" ht="14.25" customHeight="1" x14ac:dyDescent="0.3">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spans="1:26" ht="14.25" customHeight="1" x14ac:dyDescent="0.3">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spans="1:26" ht="14.25" customHeight="1" x14ac:dyDescent="0.3">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spans="1:26" ht="14.25" customHeight="1" x14ac:dyDescent="0.3">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spans="1:26" ht="14.25" customHeight="1" x14ac:dyDescent="0.3">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spans="1:26" ht="14.25" customHeight="1" x14ac:dyDescent="0.3">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spans="1:26" ht="14.25" customHeight="1" x14ac:dyDescent="0.3">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spans="1:26" ht="14.25" customHeight="1" x14ac:dyDescent="0.3">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spans="1:26" ht="14.25" customHeight="1" x14ac:dyDescent="0.3">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spans="1:26" ht="14.25" customHeight="1" x14ac:dyDescent="0.3">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spans="1:26" ht="14.25" customHeight="1" x14ac:dyDescent="0.3">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spans="1:26" ht="14.25" customHeight="1" x14ac:dyDescent="0.3">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spans="1:26" ht="14.25" customHeight="1" x14ac:dyDescent="0.3">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spans="1:26" ht="14.25" customHeight="1" x14ac:dyDescent="0.3">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spans="1:26" ht="14.25" customHeight="1" x14ac:dyDescent="0.3">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spans="1:26" ht="14.25" customHeight="1" x14ac:dyDescent="0.3">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spans="1:26" ht="14.25" customHeight="1" x14ac:dyDescent="0.3">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spans="1:26" ht="14.25" customHeight="1" x14ac:dyDescent="0.3">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spans="1:26" ht="14.25" customHeight="1" x14ac:dyDescent="0.3">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spans="1:26" ht="14.25" customHeight="1" x14ac:dyDescent="0.3">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spans="1:26" ht="14.25" customHeight="1" x14ac:dyDescent="0.3">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spans="1:26" ht="14.25" customHeight="1" x14ac:dyDescent="0.3">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spans="1:26" ht="14.25" customHeight="1" x14ac:dyDescent="0.3">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spans="1:26" ht="14.25" customHeight="1" x14ac:dyDescent="0.3">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spans="1:26" ht="14.25" customHeight="1" x14ac:dyDescent="0.3">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spans="1:26" ht="14.25" customHeight="1" x14ac:dyDescent="0.3">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spans="1:26" ht="14.25" customHeight="1" x14ac:dyDescent="0.3">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spans="1:26" ht="14.25" customHeight="1" x14ac:dyDescent="0.3">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spans="1:26" ht="14.25" customHeight="1" x14ac:dyDescent="0.3">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spans="1:26" ht="14.25" customHeight="1" x14ac:dyDescent="0.3">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spans="1:26" ht="14.25" customHeight="1" x14ac:dyDescent="0.3">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spans="1:26" ht="14.25" customHeight="1" x14ac:dyDescent="0.3">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spans="1:26" ht="14.25" customHeight="1" x14ac:dyDescent="0.3">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spans="1:26" ht="14.25" customHeight="1" x14ac:dyDescent="0.3">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spans="1:26" ht="14.25" customHeight="1" x14ac:dyDescent="0.3">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spans="1:26" ht="14.25" customHeight="1" x14ac:dyDescent="0.3">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spans="1:26" ht="14.25" customHeight="1" x14ac:dyDescent="0.3">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spans="1:26" ht="14.25" customHeight="1" x14ac:dyDescent="0.3">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spans="1:26" ht="14.25" customHeight="1" x14ac:dyDescent="0.3">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spans="1:26" ht="14.25" customHeight="1" x14ac:dyDescent="0.3">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spans="1:26" ht="14.25" customHeight="1" x14ac:dyDescent="0.3">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spans="1:26" ht="14.25" customHeight="1" x14ac:dyDescent="0.3">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spans="1:26" ht="14.25" customHeight="1" x14ac:dyDescent="0.3">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spans="1:26" ht="14.25" customHeight="1" x14ac:dyDescent="0.3">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spans="1:26" ht="14.25" customHeight="1" x14ac:dyDescent="0.3">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spans="1:26" ht="14.25" customHeight="1" x14ac:dyDescent="0.3">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spans="1:26" ht="14.25" customHeight="1" x14ac:dyDescent="0.3">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spans="1:26" ht="14.25" customHeight="1" x14ac:dyDescent="0.3">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spans="1:26" ht="14.25" customHeight="1" x14ac:dyDescent="0.3">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spans="1:26" ht="14.25" customHeight="1" x14ac:dyDescent="0.3">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spans="1:26" ht="14.25" customHeight="1" x14ac:dyDescent="0.3">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spans="1:26" ht="14.25" customHeight="1" x14ac:dyDescent="0.3">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spans="1:26" ht="14.25" customHeight="1" x14ac:dyDescent="0.3">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spans="1:26" ht="14.25" customHeight="1" x14ac:dyDescent="0.3">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spans="1:26" ht="14.25" customHeight="1" x14ac:dyDescent="0.3">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spans="1:26" ht="14.25" customHeight="1" x14ac:dyDescent="0.3">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spans="1:26" ht="14.25" customHeight="1" x14ac:dyDescent="0.3">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spans="1:26" ht="14.25" customHeight="1" x14ac:dyDescent="0.3">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spans="1:26" ht="14.25" customHeight="1" x14ac:dyDescent="0.3">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spans="1:26" ht="14.25" customHeight="1" x14ac:dyDescent="0.3">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spans="1:26" ht="14.25" customHeight="1" x14ac:dyDescent="0.3">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spans="1:26" ht="14.25" customHeight="1" x14ac:dyDescent="0.3">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spans="1:26" ht="14.25" customHeight="1" x14ac:dyDescent="0.3">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spans="1:26" ht="14.25" customHeight="1" x14ac:dyDescent="0.3">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spans="1:26" ht="14.25" customHeight="1" x14ac:dyDescent="0.3">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spans="1:26" ht="14.25" customHeight="1" x14ac:dyDescent="0.3">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spans="1:26" ht="14.25" customHeight="1" x14ac:dyDescent="0.3">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spans="1:26" ht="14.25" customHeight="1" x14ac:dyDescent="0.3">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spans="1:26" ht="14.25" customHeight="1" x14ac:dyDescent="0.3">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spans="1:26" ht="14.25" customHeight="1" x14ac:dyDescent="0.3">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spans="1:26" ht="14.25" customHeight="1" x14ac:dyDescent="0.3">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spans="1:26" ht="14.25" customHeight="1" x14ac:dyDescent="0.3">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spans="1:26" ht="14.25" customHeight="1" x14ac:dyDescent="0.3">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spans="1:26" ht="14.25" customHeight="1" x14ac:dyDescent="0.3">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spans="1:26" ht="14.25" customHeight="1" x14ac:dyDescent="0.3">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spans="1:26" ht="14.25" customHeight="1" x14ac:dyDescent="0.3">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spans="1:26" ht="14.25" customHeight="1" x14ac:dyDescent="0.3">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spans="1:26" ht="14.25" customHeight="1" x14ac:dyDescent="0.3">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spans="1:26" ht="14.25" customHeight="1" x14ac:dyDescent="0.3">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spans="1:26" ht="14.25" customHeight="1" x14ac:dyDescent="0.3">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spans="1:26" ht="14.25" customHeight="1" x14ac:dyDescent="0.3">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spans="1:26" ht="14.25" customHeight="1" x14ac:dyDescent="0.3">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spans="1:26" ht="14.25" customHeight="1" x14ac:dyDescent="0.3">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spans="1:26" ht="14.25" customHeight="1" x14ac:dyDescent="0.3">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spans="1:26" ht="14.25" customHeight="1" x14ac:dyDescent="0.3">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spans="1:26" ht="14.25" customHeight="1" x14ac:dyDescent="0.3">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spans="1:26" ht="14.25" customHeight="1" x14ac:dyDescent="0.3">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spans="1:26" ht="14.25" customHeight="1" x14ac:dyDescent="0.3">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spans="1:26" ht="14.25" customHeight="1" x14ac:dyDescent="0.3">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spans="1:26" ht="14.25" customHeight="1" x14ac:dyDescent="0.3">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spans="1:26" ht="14.25" customHeight="1" x14ac:dyDescent="0.3">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spans="1:26" ht="14.25" customHeight="1" x14ac:dyDescent="0.3">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spans="1:26" ht="14.25" customHeight="1" x14ac:dyDescent="0.3">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spans="1:26" ht="14.25" customHeight="1" x14ac:dyDescent="0.3">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spans="1:26" ht="14.25" customHeight="1" x14ac:dyDescent="0.3">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spans="1:26" ht="14.25" customHeight="1" x14ac:dyDescent="0.3">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spans="1:26" ht="14.25" customHeight="1" x14ac:dyDescent="0.3">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spans="1:26" ht="14.25" customHeight="1" x14ac:dyDescent="0.3">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spans="1:26" ht="14.25" customHeight="1" x14ac:dyDescent="0.3">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spans="1:26" ht="14.25" customHeight="1" x14ac:dyDescent="0.3">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spans="1:26" ht="14.25" customHeight="1" x14ac:dyDescent="0.3">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spans="1:26" ht="14.25" customHeight="1" x14ac:dyDescent="0.3">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spans="1:26" ht="14.25" customHeight="1" x14ac:dyDescent="0.3">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spans="1:26" ht="14.25" customHeight="1" x14ac:dyDescent="0.3">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spans="1:26" ht="14.25" customHeight="1" x14ac:dyDescent="0.3">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spans="1:26" ht="14.25" customHeight="1" x14ac:dyDescent="0.3">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spans="1:26" ht="14.25" customHeight="1" x14ac:dyDescent="0.3">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spans="1:26" ht="14.25" customHeight="1" x14ac:dyDescent="0.3">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spans="1:26" ht="14.25" customHeight="1" x14ac:dyDescent="0.3">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spans="1:26" ht="14.25" customHeight="1" x14ac:dyDescent="0.3">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spans="1:26" ht="14.25" customHeight="1" x14ac:dyDescent="0.3">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spans="1:26" ht="14.25" customHeight="1" x14ac:dyDescent="0.3">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spans="1:26" ht="14.25" customHeight="1" x14ac:dyDescent="0.3">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spans="1:26" ht="14.25" customHeight="1" x14ac:dyDescent="0.3">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spans="1:26" ht="14.25" customHeight="1" x14ac:dyDescent="0.3">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spans="1:26" ht="14.25" customHeight="1" x14ac:dyDescent="0.3">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spans="1:26" ht="14.25" customHeight="1" x14ac:dyDescent="0.3">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spans="1:26" ht="14.25" customHeight="1" x14ac:dyDescent="0.3">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spans="1:26" ht="14.25" customHeight="1" x14ac:dyDescent="0.3">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spans="1:26" ht="14.25" customHeight="1" x14ac:dyDescent="0.3">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spans="1:26" ht="14.25" customHeight="1" x14ac:dyDescent="0.3">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spans="1:26" ht="14.25" customHeight="1" x14ac:dyDescent="0.3">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spans="1:26" ht="14.25" customHeight="1" x14ac:dyDescent="0.3">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spans="1:26" ht="14.25" customHeight="1" x14ac:dyDescent="0.3">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spans="1:26" ht="14.25" customHeight="1" x14ac:dyDescent="0.3">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spans="1:26" ht="14.25" customHeight="1" x14ac:dyDescent="0.3">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spans="1:26" ht="14.25" customHeight="1" x14ac:dyDescent="0.3">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spans="1:26" ht="14.25" customHeight="1" x14ac:dyDescent="0.3">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spans="1:26" ht="14.25" customHeight="1" x14ac:dyDescent="0.3">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spans="1:26" ht="14.25" customHeight="1" x14ac:dyDescent="0.3">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spans="1:26" ht="14.25" customHeight="1" x14ac:dyDescent="0.3">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spans="1:26" ht="14.25" customHeight="1" x14ac:dyDescent="0.3">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spans="1:26" ht="14.25" customHeight="1" x14ac:dyDescent="0.3">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spans="1:26" ht="14.25" customHeight="1" x14ac:dyDescent="0.3">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spans="1:26" ht="14.25" customHeight="1" x14ac:dyDescent="0.3">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spans="1:26" ht="14.25" customHeight="1" x14ac:dyDescent="0.3">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spans="1:26" ht="14.25" customHeight="1" x14ac:dyDescent="0.3">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spans="1:26" ht="14.25" customHeight="1" x14ac:dyDescent="0.3">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spans="1:26" ht="14.25" customHeight="1" x14ac:dyDescent="0.3">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spans="1:26" ht="14.25" customHeight="1" x14ac:dyDescent="0.3">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spans="1:26" ht="14.25" customHeight="1" x14ac:dyDescent="0.3">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spans="1:26" ht="14.25" customHeight="1" x14ac:dyDescent="0.3">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spans="1:26" ht="14.25" customHeight="1" x14ac:dyDescent="0.3">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spans="1:26" ht="14.25" customHeight="1" x14ac:dyDescent="0.3">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spans="1:26" ht="14.25" customHeight="1" x14ac:dyDescent="0.3">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spans="1:26" ht="14.25" customHeight="1" x14ac:dyDescent="0.3">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spans="1:26" ht="14.25" customHeight="1" x14ac:dyDescent="0.3">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spans="1:26" ht="14.25" customHeight="1" x14ac:dyDescent="0.3">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spans="1:26" ht="14.25" customHeight="1" x14ac:dyDescent="0.3">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spans="1:26" ht="14.25" customHeight="1" x14ac:dyDescent="0.3">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spans="1:26" ht="14.25" customHeight="1" x14ac:dyDescent="0.3">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spans="1:26" ht="14.25" customHeight="1" x14ac:dyDescent="0.3">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spans="1:26" ht="14.25" customHeight="1" x14ac:dyDescent="0.3">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spans="1:26" ht="14.25" customHeight="1" x14ac:dyDescent="0.3">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spans="1:26" ht="14.25" customHeight="1" x14ac:dyDescent="0.3">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spans="1:26" ht="14.25" customHeight="1" x14ac:dyDescent="0.3">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spans="1:26" ht="14.25" customHeight="1" x14ac:dyDescent="0.3">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spans="1:26" ht="14.25" customHeight="1" x14ac:dyDescent="0.3">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spans="1:26" ht="14.25" customHeight="1" x14ac:dyDescent="0.3">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spans="1:26" ht="14.25" customHeight="1" x14ac:dyDescent="0.3">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spans="1:26" ht="14.25" customHeight="1" x14ac:dyDescent="0.3">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spans="1:26" ht="14.25" customHeight="1" x14ac:dyDescent="0.3">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spans="1:26" ht="14.25" customHeight="1" x14ac:dyDescent="0.3">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spans="1:26" ht="14.25" customHeight="1" x14ac:dyDescent="0.3">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spans="1:26" ht="14.25" customHeight="1" x14ac:dyDescent="0.3">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spans="1:26" ht="14.25" customHeight="1" x14ac:dyDescent="0.3">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spans="1:26" ht="14.25" customHeight="1" x14ac:dyDescent="0.3">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spans="1:26" ht="14.25" customHeight="1" x14ac:dyDescent="0.3">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spans="1:26" ht="14.25" customHeight="1" x14ac:dyDescent="0.3">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spans="1:26" ht="14.25" customHeight="1" x14ac:dyDescent="0.3">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spans="1:26" ht="14.25" customHeight="1" x14ac:dyDescent="0.3">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spans="1:26" ht="14.25" customHeight="1" x14ac:dyDescent="0.3">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spans="1:26" ht="14.25" customHeight="1" x14ac:dyDescent="0.3">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spans="1:26" ht="14.25" customHeight="1" x14ac:dyDescent="0.3">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spans="1:26" ht="14.25" customHeight="1" x14ac:dyDescent="0.3">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spans="1:26" ht="14.25" customHeight="1" x14ac:dyDescent="0.3">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spans="1:26" ht="14.25" customHeight="1" x14ac:dyDescent="0.3">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spans="1:26" ht="14.25" customHeight="1" x14ac:dyDescent="0.3">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spans="1:26" ht="14.25" customHeight="1" x14ac:dyDescent="0.3">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spans="1:26" ht="14.25" customHeight="1" x14ac:dyDescent="0.3">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spans="1:26" ht="14.25" customHeight="1" x14ac:dyDescent="0.3">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spans="1:26" ht="14.25" customHeight="1" x14ac:dyDescent="0.3">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spans="1:26" ht="14.25" customHeight="1" x14ac:dyDescent="0.3">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spans="1:26" ht="14.25" customHeight="1" x14ac:dyDescent="0.3">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spans="1:26" ht="14.25" customHeight="1" x14ac:dyDescent="0.3">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spans="1:26" ht="14.25" customHeight="1" x14ac:dyDescent="0.3">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spans="1:26" ht="14.25" customHeight="1" x14ac:dyDescent="0.3">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spans="1:26" ht="14.25" customHeight="1" x14ac:dyDescent="0.3">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spans="1:26" ht="14.25" customHeight="1" x14ac:dyDescent="0.3">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spans="1:26" ht="14.25" customHeight="1" x14ac:dyDescent="0.3">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spans="1:26" ht="14.25" customHeight="1" x14ac:dyDescent="0.3">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spans="1:26" ht="14.25" customHeight="1" x14ac:dyDescent="0.3">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spans="1:26" ht="14.25" customHeight="1" x14ac:dyDescent="0.3">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spans="1:26" ht="14.25" customHeight="1" x14ac:dyDescent="0.3">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spans="1:26" ht="14.25" customHeight="1" x14ac:dyDescent="0.3">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spans="1:26" ht="14.25" customHeight="1" x14ac:dyDescent="0.3">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spans="1:26" ht="14.25" customHeight="1" x14ac:dyDescent="0.3">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spans="1:26" ht="14.25" customHeight="1" x14ac:dyDescent="0.3">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spans="1:26" ht="14.25" customHeight="1" x14ac:dyDescent="0.3">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spans="1:26" ht="14.25" customHeight="1" x14ac:dyDescent="0.3">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spans="1:26" ht="14.25" customHeight="1" x14ac:dyDescent="0.3">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spans="1:26" ht="14.25" customHeight="1" x14ac:dyDescent="0.3">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spans="1:26" ht="14.25" customHeight="1" x14ac:dyDescent="0.3">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spans="1:26" ht="14.25" customHeight="1" x14ac:dyDescent="0.3">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spans="1:26" ht="14.25" customHeight="1" x14ac:dyDescent="0.3">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spans="1:26" ht="14.25" customHeight="1" x14ac:dyDescent="0.3">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spans="1:26" ht="14.25" customHeight="1" x14ac:dyDescent="0.3">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spans="1:26" ht="14.25" customHeight="1" x14ac:dyDescent="0.3">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spans="1:26" ht="14.25" customHeight="1" x14ac:dyDescent="0.3">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spans="1:26" ht="14.25" customHeight="1" x14ac:dyDescent="0.3">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spans="1:26" ht="14.25" customHeight="1" x14ac:dyDescent="0.3">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spans="1:26" ht="14.25" customHeight="1" x14ac:dyDescent="0.3">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spans="1:26" ht="14.25" customHeight="1" x14ac:dyDescent="0.3">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spans="1:26" ht="14.25" customHeight="1" x14ac:dyDescent="0.3">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spans="1:26" ht="14.25" customHeight="1" x14ac:dyDescent="0.3">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spans="1:26" ht="14.25" customHeight="1" x14ac:dyDescent="0.3">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spans="1:26" ht="14.25" customHeight="1" x14ac:dyDescent="0.3">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spans="1:26" ht="14.25" customHeight="1" x14ac:dyDescent="0.3">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spans="1:26" ht="14.25" customHeight="1" x14ac:dyDescent="0.3">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spans="1:26" ht="14.25" customHeight="1" x14ac:dyDescent="0.3">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spans="1:26" ht="14.25" customHeight="1" x14ac:dyDescent="0.3">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spans="1:26" ht="14.25" customHeight="1" x14ac:dyDescent="0.3">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spans="1:26" ht="14.25" customHeight="1" x14ac:dyDescent="0.3">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spans="1:26" ht="14.25" customHeight="1" x14ac:dyDescent="0.3">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spans="1:26" ht="14.25" customHeight="1" x14ac:dyDescent="0.3">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spans="1:26" ht="14.25" customHeight="1" x14ac:dyDescent="0.3">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spans="1:26" ht="14.25" customHeight="1" x14ac:dyDescent="0.3">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spans="1:26" ht="14.25" customHeight="1" x14ac:dyDescent="0.3">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spans="1:26" ht="14.25" customHeight="1" x14ac:dyDescent="0.3">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spans="1:26" ht="14.25" customHeight="1" x14ac:dyDescent="0.3">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spans="1:26" ht="14.25" customHeight="1" x14ac:dyDescent="0.3">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spans="1:26" ht="14.25" customHeight="1" x14ac:dyDescent="0.3">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spans="1:26" ht="14.25" customHeight="1" x14ac:dyDescent="0.3">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spans="1:26" ht="14.25" customHeight="1" x14ac:dyDescent="0.3">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spans="1:26" ht="14.25" customHeight="1" x14ac:dyDescent="0.3">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spans="1:26" ht="14.25" customHeight="1" x14ac:dyDescent="0.3">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spans="1:26" ht="14.25" customHeight="1" x14ac:dyDescent="0.3">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spans="1:26" ht="14.25" customHeight="1" x14ac:dyDescent="0.3">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spans="1:26" ht="14.25" customHeight="1" x14ac:dyDescent="0.3">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spans="1:26" ht="14.25" customHeight="1" x14ac:dyDescent="0.3">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spans="1:26" ht="14.25" customHeight="1" x14ac:dyDescent="0.3">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spans="1:26" ht="14.25" customHeight="1" x14ac:dyDescent="0.3">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spans="1:26" ht="14.25" customHeight="1" x14ac:dyDescent="0.3">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spans="1:26" ht="14.25" customHeight="1" x14ac:dyDescent="0.3">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spans="1:26" ht="14.25" customHeight="1" x14ac:dyDescent="0.3">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spans="1:26" ht="14.25" customHeight="1" x14ac:dyDescent="0.3">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spans="1:26" ht="14.25" customHeight="1" x14ac:dyDescent="0.3">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spans="1:26" ht="14.25" customHeight="1" x14ac:dyDescent="0.3">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spans="1:26" ht="14.25" customHeight="1" x14ac:dyDescent="0.3">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spans="1:26" ht="14.25" customHeight="1" x14ac:dyDescent="0.3">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spans="1:26" ht="14.25" customHeight="1" x14ac:dyDescent="0.3">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spans="1:26" ht="14.25" customHeight="1" x14ac:dyDescent="0.3">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spans="1:26" ht="14.25" customHeight="1" x14ac:dyDescent="0.3">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spans="1:26" ht="14.25" customHeight="1" x14ac:dyDescent="0.3">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spans="1:26" ht="14.25" customHeight="1" x14ac:dyDescent="0.3">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spans="1:26" ht="14.25" customHeight="1" x14ac:dyDescent="0.3">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spans="1:26" ht="14.25" customHeight="1" x14ac:dyDescent="0.3">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spans="1:26" ht="14.25" customHeight="1" x14ac:dyDescent="0.3">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spans="1:26" ht="14.25" customHeight="1" x14ac:dyDescent="0.3">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spans="1:26" ht="14.25" customHeight="1" x14ac:dyDescent="0.3">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spans="1:26" ht="14.25" customHeight="1" x14ac:dyDescent="0.3">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spans="1:26" ht="14.25" customHeight="1" x14ac:dyDescent="0.3">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spans="1:26" ht="14.25" customHeight="1" x14ac:dyDescent="0.3">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spans="1:26" ht="14.25" customHeight="1" x14ac:dyDescent="0.3">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spans="1:26" ht="14.25" customHeight="1" x14ac:dyDescent="0.3">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spans="1:26" ht="14.25" customHeight="1" x14ac:dyDescent="0.3">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spans="1:26" ht="14.25" customHeight="1" x14ac:dyDescent="0.3">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spans="1:26" ht="14.25" customHeight="1" x14ac:dyDescent="0.3">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spans="1:26" ht="14.25" customHeight="1" x14ac:dyDescent="0.3">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spans="1:26" ht="14.25" customHeight="1" x14ac:dyDescent="0.3">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spans="1:26" ht="14.25" customHeight="1" x14ac:dyDescent="0.3">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spans="1:26" ht="14.25" customHeight="1" x14ac:dyDescent="0.3">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spans="1:26" ht="14.25" customHeight="1" x14ac:dyDescent="0.3">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spans="1:26" ht="14.25" customHeight="1" x14ac:dyDescent="0.3">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spans="1:26" ht="14.25" customHeight="1" x14ac:dyDescent="0.3">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spans="1:26" ht="14.25" customHeight="1" x14ac:dyDescent="0.3">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spans="1:26" ht="14.25" customHeight="1" x14ac:dyDescent="0.3">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spans="1:26" ht="14.25" customHeight="1" x14ac:dyDescent="0.3">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spans="1:26" ht="14.25" customHeight="1" x14ac:dyDescent="0.3">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spans="1:26" ht="14.25" customHeight="1" x14ac:dyDescent="0.3">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spans="1:26" ht="14.25" customHeight="1" x14ac:dyDescent="0.3">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spans="1:26" ht="14.25" customHeight="1" x14ac:dyDescent="0.3">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spans="1:26" ht="14.25" customHeight="1" x14ac:dyDescent="0.3">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spans="1:26" ht="14.25" customHeight="1" x14ac:dyDescent="0.3">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spans="1:26" ht="14.25" customHeight="1" x14ac:dyDescent="0.3">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spans="1:26" ht="14.25" customHeight="1" x14ac:dyDescent="0.3">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spans="1:26" ht="14.25" customHeight="1" x14ac:dyDescent="0.3">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spans="1:26" ht="14.25" customHeight="1" x14ac:dyDescent="0.3">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spans="1:26" ht="14.25" customHeight="1" x14ac:dyDescent="0.3">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spans="1:26" ht="14.25" customHeight="1" x14ac:dyDescent="0.3">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spans="1:26" ht="14.25" customHeight="1" x14ac:dyDescent="0.3">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spans="1:26" ht="14.25" customHeight="1" x14ac:dyDescent="0.3">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spans="1:26" ht="14.25" customHeight="1" x14ac:dyDescent="0.3">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spans="1:26" ht="14.25" customHeight="1" x14ac:dyDescent="0.3">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spans="1:26" ht="14.25" customHeight="1" x14ac:dyDescent="0.3">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spans="1:26" ht="14.25" customHeight="1" x14ac:dyDescent="0.3">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spans="1:26" ht="14.25" customHeight="1" x14ac:dyDescent="0.3">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spans="1:26" ht="14.25" customHeight="1" x14ac:dyDescent="0.3">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spans="1:26" ht="14.25" customHeight="1" x14ac:dyDescent="0.3">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spans="1:26" ht="14.25" customHeight="1" x14ac:dyDescent="0.3">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spans="1:26" ht="14.25" customHeight="1" x14ac:dyDescent="0.3">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spans="1:26" ht="14.25" customHeight="1" x14ac:dyDescent="0.3">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spans="1:26" ht="14.25" customHeight="1" x14ac:dyDescent="0.3">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spans="1:26" ht="14.25" customHeight="1" x14ac:dyDescent="0.3">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spans="1:26" ht="14.25" customHeight="1" x14ac:dyDescent="0.3">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spans="1:26" ht="14.25" customHeight="1" x14ac:dyDescent="0.3">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spans="1:26" ht="14.25" customHeight="1" x14ac:dyDescent="0.3">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spans="1:26" ht="14.25" customHeight="1" x14ac:dyDescent="0.3">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spans="1:26" ht="14.25" customHeight="1" x14ac:dyDescent="0.3">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spans="1:26" ht="14.25" customHeight="1" x14ac:dyDescent="0.3">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spans="1:26" ht="14.25" customHeight="1" x14ac:dyDescent="0.3">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spans="1:26" ht="14.25" customHeight="1" x14ac:dyDescent="0.3">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spans="1:26" ht="14.25" customHeight="1" x14ac:dyDescent="0.3">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spans="1:26" ht="14.25" customHeight="1" x14ac:dyDescent="0.3">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spans="1:26" ht="14.25" customHeight="1" x14ac:dyDescent="0.3">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spans="1:26" ht="14.25" customHeight="1" x14ac:dyDescent="0.3">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spans="1:26" ht="14.25" customHeight="1" x14ac:dyDescent="0.3">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spans="1:26" ht="14.25" customHeight="1" x14ac:dyDescent="0.3">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spans="1:26" ht="14.25" customHeight="1" x14ac:dyDescent="0.3">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spans="1:26" ht="14.25" customHeight="1" x14ac:dyDescent="0.3">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spans="1:26" ht="14.25" customHeight="1" x14ac:dyDescent="0.3">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spans="1:26" ht="14.25" customHeight="1" x14ac:dyDescent="0.3">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spans="1:26" ht="14.25" customHeight="1" x14ac:dyDescent="0.3">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spans="1:26" ht="14.25" customHeight="1" x14ac:dyDescent="0.3">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spans="1:26" ht="14.25" customHeight="1" x14ac:dyDescent="0.3">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spans="1:26" ht="14.25" customHeight="1" x14ac:dyDescent="0.3">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spans="1:26" ht="14.25" customHeight="1" x14ac:dyDescent="0.3">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spans="1:26" ht="14.25" customHeight="1" x14ac:dyDescent="0.3">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spans="1:26" ht="14.25" customHeight="1" x14ac:dyDescent="0.3">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spans="1:26" ht="14.25" customHeight="1" x14ac:dyDescent="0.3">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spans="1:26" ht="14.25" customHeight="1" x14ac:dyDescent="0.3">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spans="1:26" ht="14.25" customHeight="1" x14ac:dyDescent="0.3">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spans="1:26" ht="14.25" customHeight="1" x14ac:dyDescent="0.3">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spans="1:26" ht="14.25" customHeight="1" x14ac:dyDescent="0.3">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spans="1:26" ht="14.25" customHeight="1" x14ac:dyDescent="0.3">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spans="1:26" ht="14.25" customHeight="1" x14ac:dyDescent="0.3">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spans="1:26" ht="14.25" customHeight="1" x14ac:dyDescent="0.3">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spans="1:26" ht="14.25" customHeight="1" x14ac:dyDescent="0.3">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spans="1:26" ht="14.25" customHeight="1" x14ac:dyDescent="0.3">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spans="1:26" ht="14.25" customHeight="1" x14ac:dyDescent="0.3">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spans="1:26" ht="14.25" customHeight="1" x14ac:dyDescent="0.3">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spans="1:26" ht="14.25" customHeight="1" x14ac:dyDescent="0.3">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spans="1:26" ht="14.25" customHeight="1" x14ac:dyDescent="0.3">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spans="1:26" ht="14.25" customHeight="1" x14ac:dyDescent="0.3">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spans="1:26" ht="14.25" customHeight="1" x14ac:dyDescent="0.3">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spans="1:26" ht="14.25" customHeight="1" x14ac:dyDescent="0.3">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spans="1:26" ht="14.25" customHeight="1" x14ac:dyDescent="0.3">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spans="1:26" ht="14.25" customHeight="1" x14ac:dyDescent="0.3">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spans="1:26" ht="14.25" customHeight="1" x14ac:dyDescent="0.3">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spans="1:26" ht="14.25" customHeight="1" x14ac:dyDescent="0.3">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spans="1:26" ht="14.25" customHeight="1" x14ac:dyDescent="0.3">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spans="1:26" ht="14.25" customHeight="1" x14ac:dyDescent="0.3">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spans="1:26" ht="14.25" customHeight="1" x14ac:dyDescent="0.3">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spans="1:26" ht="14.25" customHeight="1" x14ac:dyDescent="0.3">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spans="1:26" ht="14.25" customHeight="1" x14ac:dyDescent="0.3">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spans="1:26" ht="14.25" customHeight="1" x14ac:dyDescent="0.3">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spans="1:26" ht="14.25" customHeight="1" x14ac:dyDescent="0.3">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spans="1:26" ht="14.25" customHeight="1" x14ac:dyDescent="0.3">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spans="1:26" ht="14.25" customHeight="1" x14ac:dyDescent="0.3">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spans="1:26" ht="14.25" customHeight="1" x14ac:dyDescent="0.3">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spans="1:26" ht="14.25" customHeight="1" x14ac:dyDescent="0.3">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spans="1:26" ht="14.25" customHeight="1" x14ac:dyDescent="0.3">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spans="1:26" ht="14.25" customHeight="1" x14ac:dyDescent="0.3">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spans="1:26" ht="14.25" customHeight="1" x14ac:dyDescent="0.3">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spans="1:26" ht="14.25" customHeight="1" x14ac:dyDescent="0.3">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spans="1:26" ht="14.25" customHeight="1" x14ac:dyDescent="0.3">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spans="1:26" ht="14.25" customHeight="1" x14ac:dyDescent="0.3">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spans="1:26" ht="14.25" customHeight="1" x14ac:dyDescent="0.3">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spans="1:26" ht="14.25" customHeight="1" x14ac:dyDescent="0.3">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spans="1:26" ht="14.25" customHeight="1" x14ac:dyDescent="0.3">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spans="1:26" ht="14.25" customHeight="1" x14ac:dyDescent="0.3">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spans="1:26" ht="14.25" customHeight="1" x14ac:dyDescent="0.3">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spans="1:26" ht="14.25" customHeight="1" x14ac:dyDescent="0.3">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spans="1:26" ht="14.25" customHeight="1" x14ac:dyDescent="0.3">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spans="1:26" ht="14.25" customHeight="1" x14ac:dyDescent="0.3">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spans="1:26" ht="14.25" customHeight="1" x14ac:dyDescent="0.3">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spans="1:26" ht="14.25" customHeight="1" x14ac:dyDescent="0.3">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spans="1:26" ht="14.25" customHeight="1" x14ac:dyDescent="0.3">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spans="1:26" ht="14.25" customHeight="1" x14ac:dyDescent="0.3">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spans="1:26" ht="14.25" customHeight="1" x14ac:dyDescent="0.3">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spans="1:26" ht="14.25" customHeight="1" x14ac:dyDescent="0.3">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spans="1:26" ht="14.25" customHeight="1" x14ac:dyDescent="0.3">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TEST REPORT</vt:lpstr>
      <vt:lpstr>TC-Homepage</vt:lpstr>
      <vt:lpstr>Sheet2</vt:lpstr>
      <vt:lpstr>TC-User Account</vt:lpstr>
      <vt:lpstr>TC-Search</vt:lpstr>
      <vt:lpstr>TC-Product Catagory</vt:lpstr>
      <vt:lpstr>Sheet3</vt:lpstr>
      <vt:lpstr>TC-Product Detail</vt:lpstr>
      <vt:lpstr>TC-Shopping Cart</vt:lpstr>
      <vt:lpstr>TC-Payment</vt:lpstr>
      <vt:lpstr>TC-Order Manage</vt:lpstr>
      <vt:lpstr>TC-Content &amp; Policies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Hoàng Đỉnh</cp:lastModifiedBy>
  <dcterms:created xsi:type="dcterms:W3CDTF">2019-04-08T09:14:46Z</dcterms:created>
  <dcterms:modified xsi:type="dcterms:W3CDTF">2025-09-24T17:29:06Z</dcterms:modified>
</cp:coreProperties>
</file>