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70520\Documents\racunalniski-praktikum\10-razpredelnice\"/>
    </mc:Choice>
  </mc:AlternateContent>
  <xr:revisionPtr revIDLastSave="0" documentId="8_{E9567E0E-7F4D-4585-B9AA-D56BF699AD22}" xr6:coauthVersionLast="47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Rezultati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<sst xmlns="http://schemas.openxmlformats.org/spreadsheetml/2006/main" count="105" uniqueCount="72">
  <si>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</si>
  <si>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</si>
  <si>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</si>
  <si>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</si>
  <si>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</si>
  <si>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</si>
  <si>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</si>
  <si>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</si>
  <si>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</si>
  <si>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</si>
  <si>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</si>
  <si>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</si>
  <si>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</si>
  <si>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</si>
  <si>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</si>
  <si>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</si>
  <si>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</si>
  <si>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</si>
  <si>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</si>
  <si>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</si>
  <si>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</si>
  <si>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</si>
  <si>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</si>
  <si>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</si>
  <si>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</si>
  <si>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</si>
  <si>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</si>
  <si>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</si>
  <si>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</si>
  <si>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</si>
  <si>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</si>
  <si>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</si>
  <si>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</si>
  <si>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</si>
  <si>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</si>
  <si>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</si>
  <si>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</si>
  <si>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</si>
  <si>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</si>
  <si>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</si>
  <si>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</si>
  <si>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</si>
  <si>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</si>
  <si>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</si>
  <si>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</si>
  <si>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</si>
  <si>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</si>
  <si>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</si>
  <si>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</si>
  <si>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</si>
  <si>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</si>
  <si>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</si>
  <si>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</si>
  <si>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</si>
  <si>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</si>
  <si>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</si>
  <si>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</si>
  <si>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</si>
  <si>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</si>
  <si>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</si>
  <si>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</si>
  <si>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</si>
  <si>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</si>
  <si>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</si>
  <si>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</si>
  <si>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</si>
  <si>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Row Labels</t>
  </si>
  <si>
    <t>Average of Točke</t>
  </si>
  <si>
    <t>Count of Skupina</t>
  </si>
  <si>
    <t>Max of Točke</t>
  </si>
  <si>
    <t>Min of Točke</t>
  </si>
  <si>
    <t>Count of Opravil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</si>
</sst>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</dxf>
    <dxf>
      <fill>
        <patternFill>
          <bgColor rgb="FFFF0000"/>
        </patternFill>
      </fill>
    </dxf>
    <dxf>
      <font>
        <color rgb="FF9C0006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</a:t>
            </a:r>
            <a:r>
              <a:rPr lang="en-US" baseline="0"/>
              <a:t> skupin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'Rezultati'!$I$2</c:f>
              <c:strCache>
                <c:ptCount val="1"/>
                <c:pt idx="0">
                  <c:v>Udeležba</c:v>
                </c:pt>
              </c:strCache>
            </c:strRef>
          </c:tx>
          <c:explosion val="27"/>
          <c:dPt>
            <c:idx val="0"/>
            <c:bubble3D val="0"/>
            <c:explosion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49DD-4DCB-B31C-970BDB1A5C52}"/>
              </c:ext>
            </c:extLst>
          </c:dPt>
          <c:dPt>
            <c:idx val="1"/>
            <c:bubble3D val="0"/>
            <c:explosion val="2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9DD-4DCB-B31C-970BDB1A5C52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DD-4DCB-B31C-970BDB1A5C52}"/>
              </c:ext>
            </c:extLst>
          </c:dPt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D-4DCB-B31C-970BDB1A5C52}"/>
            </c:ext>
          </c:extLst>
        </c:ser>
        <c:ser>
          <c:idx val="1"/>
          <c:order val="1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D-4DCB-B31C-970BDB1A5C52}"/>
            </c:ext>
          </c:extLst>
        </c:ser>
        <c:ser>
          <c:idx val="2"/>
          <c:order val="2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D-4DCB-B31C-970BDB1A5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Število</a:t>
            </a:r>
            <a:r>
              <a:rPr lang="en-US" baseline="0"/>
              <a:t> točk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C-4847-9D9C-0AA4562846C7}"/>
            </c:ext>
          </c:extLst>
        </c:ser>
        <c:ser>
          <c:idx val="2"/>
          <c:order val="1"/>
          <c:tx>
            <c:v>2021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C-4847-9D9C-0AA45628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925904"/>
        <c:axId val="1619926736"/>
      </c:barChart>
      <c:catAx>
        <c:axId val="161992590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19926736"/>
        <c:crosses val="autoZero"/>
        <c:auto val="1"/>
        <c:lblAlgn val="ctr"/>
        <c:lblOffset val="100"/>
        <c:noMultiLvlLbl val="0"/>
      </c:catAx>
      <c:valAx>
        <c:axId val="16199267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199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11</xdr:row>
      <xdr:rowOff>14286</xdr:rowOff>
    </xdr:from>
    <xdr:to>
      <xdr:col>14</xdr:col>
      <xdr:colOff>9524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3DF5A-99B0-4241-B9DF-67B5F84DF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26</xdr:row>
      <xdr:rowOff>176212</xdr:rowOff>
    </xdr:from>
    <xdr:to>
      <xdr:col>13</xdr:col>
      <xdr:colOff>1076324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D3457-D6B1-42E6-A4A6-8D039A1F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polovec, Tin" refreshedDate="45637.726148495371" createdVersion="7" refreshedVersion="7" minRefreshableVersion="3" recordCount="28" xr:uid="{203E3D82-644F-4944-926F-032FE9738D17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D7544-1C08-4ECE-83E4-3F6F58405435}" name="PivotTable1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H7:M10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Skupina" fld="2" subtotal="count" baseField="0" baseItem="0"/>
    <dataField name="Average of Točke" fld="3" subtotal="average" baseField="2" baseItem="0"/>
    <dataField name="Max of Točke" fld="3" subtotal="max" baseField="2" baseItem="0"/>
    <dataField name="Min of Točke" fld="3" subtotal="min" baseField="2" baseItem="0"/>
    <dataField name="Count of Opravil" fld="4" subtotal="count" baseField="0" baseItem="0"/>
  </dataFields>
  <formats count="1">
    <format dxfId="6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8">
      <calculatedColumnFormula>COUNTIF(Rezultati[Skupina],Skupine[[#This Row],[Test]])</calculatedColumnFormula>
    </tableColumn>
    <tableColumn id="3" xr3:uid="{49F9352C-9597-4E44-8122-AF1CE6CE856F}" name="2022" dataDxfId="7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0"/>
  <sheetViews>
    <sheetView tabSelected="1" workbookViewId="0">
      <selection activeCell="B3" sqref="B3:C30"/>
    </sheetView>
  </sheetViews>
  <sheetFormatPr defaultColWidth="8.85546875" defaultRowHeight="15" x14ac:dyDescent="0.25"/>
  <cols>
    <col min="1" max="1" width="4.42578125" customWidth="1"/>
    <col min="2" max="2" width="10" bestFit="1" customWidth="1"/>
    <col min="3" max="3" width="9.28515625" bestFit="1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6.85546875" bestFit="1" customWidth="1"/>
    <col min="9" max="9" width="10.85546875" bestFit="1" customWidth="1"/>
    <col min="10" max="10" width="11.140625" bestFit="1" customWidth="1"/>
    <col min="11" max="12" width="7.7109375" bestFit="1" customWidth="1"/>
    <col min="13" max="13" width="13.140625" bestFit="1" customWidth="1"/>
    <col min="14" max="14" width="16.140625" bestFit="1" customWidth="1"/>
    <col min="15" max="15" width="16.28515625" bestFit="1" customWidth="1"/>
    <col min="16" max="16" width="12.7109375" bestFit="1" customWidth="1"/>
    <col min="17" max="17" width="12.42578125" bestFit="1" customWidth="1"/>
    <col min="18" max="18" width="15.570312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3" x14ac:dyDescent="0.25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Row],[Točke]]&lt;50,"ne","da")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3" x14ac:dyDescent="0.25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Row],[Točke]]&lt;50,"ne","da")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3" x14ac:dyDescent="0.25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3" x14ac:dyDescent="0.25">
      <c r="B6" t="s">
        <v>7</v>
      </c>
      <c r="C6" t="s">
        <v>8</v>
      </c>
      <c r="D6" t="s">
        <v>9</v>
      </c>
      <c r="E6">
        <v>93</v>
      </c>
      <c r="F6" t="str">
        <f>IF(Rezultati[[#This Row],[Točke]]&lt;50,"ne","da")</f>
        <v>da</v>
      </c>
    </row>
    <row r="7" spans="2:13" x14ac:dyDescent="0.25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Row],[Točke]]&lt;50,"ne","da")</f>
        <v>da</v>
      </c>
      <c r="H7" s="2" t="s">
        <v>66</v>
      </c>
      <c r="I7" t="s">
        <v>68</v>
      </c>
      <c r="J7" t="s">
        <v>67</v>
      </c>
      <c r="K7" t="s">
        <v>69</v>
      </c>
      <c r="L7" t="s">
        <v>70</v>
      </c>
      <c r="M7" t="s">
        <v>71</v>
      </c>
    </row>
    <row r="8" spans="2:13" x14ac:dyDescent="0.25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Row],[Točke]]&lt;50,"ne","da")</f>
        <v>da</v>
      </c>
      <c r="H8" s="3" t="s">
        <v>9</v>
      </c>
      <c r="I8" s="4">
        <v>9</v>
      </c>
      <c r="J8" s="1">
        <v>58.222222222222221</v>
      </c>
      <c r="K8" s="4">
        <v>94</v>
      </c>
      <c r="L8" s="4">
        <v>34</v>
      </c>
      <c r="M8" s="4">
        <v>9</v>
      </c>
    </row>
    <row r="9" spans="2:13" x14ac:dyDescent="0.25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Row],[Točke]]&lt;50,"ne","da")</f>
        <v>da</v>
      </c>
      <c r="H9" s="3" t="s">
        <v>12</v>
      </c>
      <c r="I9" s="4">
        <v>12</v>
      </c>
      <c r="J9" s="1">
        <v>66.5</v>
      </c>
      <c r="K9" s="4">
        <v>100</v>
      </c>
      <c r="L9" s="4">
        <v>36</v>
      </c>
      <c r="M9" s="4">
        <v>12</v>
      </c>
    </row>
    <row r="10" spans="2:13" x14ac:dyDescent="0.25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Row],[Točke]]&lt;50,"ne","da")</f>
        <v>ne</v>
      </c>
      <c r="H10" s="3" t="s">
        <v>15</v>
      </c>
      <c r="I10" s="4">
        <v>7</v>
      </c>
      <c r="J10" s="1">
        <v>47.714285714285715</v>
      </c>
      <c r="K10" s="4">
        <v>76</v>
      </c>
      <c r="L10" s="4">
        <v>26</v>
      </c>
      <c r="M10" s="4">
        <v>7</v>
      </c>
    </row>
    <row r="11" spans="2:13" x14ac:dyDescent="0.25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Row],[Točke]]&lt;50,"ne","da")</f>
        <v>ne</v>
      </c>
    </row>
    <row r="12" spans="2:13" x14ac:dyDescent="0.25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Row],[Točke]]&lt;50,"ne","da")</f>
        <v>ne</v>
      </c>
    </row>
    <row r="13" spans="2:13" x14ac:dyDescent="0.25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Row],[Točke]]&lt;50,"ne","da")</f>
        <v>da</v>
      </c>
    </row>
    <row r="14" spans="2:13" x14ac:dyDescent="0.25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Row],[Točke]]&lt;50,"ne","da")</f>
        <v>da</v>
      </c>
    </row>
    <row r="15" spans="2:13" x14ac:dyDescent="0.25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Row],[Točke]]&lt;50,"ne","da")</f>
        <v>da</v>
      </c>
    </row>
    <row r="16" spans="2:13" x14ac:dyDescent="0.25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Row],[Točke]]&lt;50,"ne","da")</f>
        <v>ne</v>
      </c>
    </row>
    <row r="17" spans="2:6" x14ac:dyDescent="0.25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Row],[Točke]]&lt;50,"ne","da")</f>
        <v>ne</v>
      </c>
    </row>
    <row r="18" spans="2:6" x14ac:dyDescent="0.25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Row],[Točke]]&lt;50,"ne","da")</f>
        <v>da</v>
      </c>
    </row>
    <row r="19" spans="2:6" x14ac:dyDescent="0.25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Row],[Točke]]&lt;50,"ne","da")</f>
        <v>ne</v>
      </c>
    </row>
    <row r="20" spans="2:6" x14ac:dyDescent="0.25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Row],[Točke]]&lt;50,"ne","da")</f>
        <v>da</v>
      </c>
    </row>
    <row r="21" spans="2:6" x14ac:dyDescent="0.25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Row],[Točke]]&lt;50,"ne","da")</f>
        <v>ne</v>
      </c>
    </row>
    <row r="22" spans="2:6" x14ac:dyDescent="0.25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Row],[Točke]]&lt;50,"ne","da")</f>
        <v>ne</v>
      </c>
    </row>
    <row r="23" spans="2:6" x14ac:dyDescent="0.25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Row],[Točke]]&lt;50,"ne","da")</f>
        <v>da</v>
      </c>
    </row>
    <row r="24" spans="2:6" x14ac:dyDescent="0.25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Row],[Točke]]&lt;50,"ne","da")</f>
        <v>da</v>
      </c>
    </row>
    <row r="25" spans="2:6" x14ac:dyDescent="0.25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Row],[Točke]]&lt;50,"ne","da")</f>
        <v>ne</v>
      </c>
    </row>
    <row r="26" spans="2:6" x14ac:dyDescent="0.25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Row],[Točke]]&lt;50,"ne","da")</f>
        <v>da</v>
      </c>
    </row>
    <row r="27" spans="2:6" x14ac:dyDescent="0.25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Row],[Točke]]&lt;50,"ne","da")</f>
        <v>da</v>
      </c>
    </row>
    <row r="28" spans="2:6" x14ac:dyDescent="0.25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Row],[Točke]]&lt;50,"ne","da")</f>
        <v>da</v>
      </c>
    </row>
    <row r="29" spans="2:6" x14ac:dyDescent="0.25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Row],[Točke]]&lt;50,"ne","da")</f>
        <v>da</v>
      </c>
    </row>
    <row r="30" spans="2:6" x14ac:dyDescent="0.25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Row],[Točke]]&lt;50,"ne","da")</f>
        <v>ne</v>
      </c>
    </row>
  </sheetData>
  <conditionalFormatting sqref="E3:E30">
    <cfRule type="cellIs" dxfId="2" priority="3" operator="lessThan">
      <formula>50</formula>
    </cfRule>
  </conditionalFormatting>
  <conditionalFormatting sqref="B3:C30">
    <cfRule type="expression" dxfId="1" priority="1">
      <formula>"$E5&lt;50"</formula>
    </cfRule>
  </conditionalFormatting>
  <pageMargins left="0.7" right="0.7" top="0.75" bottom="0.75" header="0.3" footer="0.3"/>
  <pageSetup paperSize="9" orientation="portrait" verticalDpi="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Topolovec, Tin</dc:creator>
  <cp:lastModifiedBy>Tin</cp:lastModifiedBy>
  <dcterms:created xsi:type="dcterms:W3CDTF">2007-11-10T02:36:44Z</dcterms:created>
  <dcterms:modified xsi:type="dcterms:W3CDTF">2024-12-11T17:10:53Z</dcterms:modified>
</cp:coreProperties>
</file>