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olulope Adedapo\Downloads\DS &amp; AI\"/>
    </mc:Choice>
  </mc:AlternateContent>
  <bookViews>
    <workbookView xWindow="0" yWindow="0" windowWidth="23040" windowHeight="9192" firstSheet="1" activeTab="4"/>
  </bookViews>
  <sheets>
    <sheet name="Raw Data billioniare" sheetId="1" r:id="rId1"/>
    <sheet name="Sheet2" sheetId="12" r:id="rId2"/>
    <sheet name="Clean Data" sheetId="2" r:id="rId3"/>
    <sheet name="Clean Data education" sheetId="14" r:id="rId4"/>
    <sheet name="pivot" sheetId="11" r:id="rId5"/>
    <sheet name="question" sheetId="3" r:id="rId6"/>
    <sheet name="dashboard" sheetId="9" r:id="rId7"/>
    <sheet name="clean" sheetId="4" r:id="rId8"/>
    <sheet name="analysis" sheetId="6" r:id="rId9"/>
    <sheet name="Billionare family" sheetId="5" r:id="rId10"/>
  </sheets>
  <definedNames>
    <definedName name="_xlnm._FilterDatabase" localSheetId="9" hidden="1">'Billionare family'!$A$1:$W$222</definedName>
    <definedName name="_xlcn.WorksheetConnection_CleanDataAAS1" hidden="1">'Clean Data'!$A:$W</definedName>
    <definedName name="Slicer_education">#N/A</definedName>
    <definedName name="Slicer_Marital_Status">#N/A</definedName>
  </definedNames>
  <calcPr calcId="162913"/>
  <pivotCaches>
    <pivotCache cacheId="0" r:id="rId11"/>
    <pivotCache cacheId="1" r:id="rId12"/>
    <pivotCache cacheId="2" r:id="rId13"/>
    <pivotCache cacheId="9" r:id="rId14"/>
  </pivotCaches>
  <extLs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Clean Data!$A:$AS"/>
        </x15:modelTables>
      </x15:dataModel>
    </ext>
  </extLst>
</workbook>
</file>

<file path=xl/calcChain.xml><?xml version="1.0" encoding="utf-8"?>
<calcChain xmlns="http://schemas.openxmlformats.org/spreadsheetml/2006/main">
  <c r="P65" i="11" l="1"/>
  <c r="X2" i="2"/>
  <c r="Y2" i="2"/>
  <c r="Z2" i="2"/>
  <c r="AA2" i="2"/>
  <c r="X3" i="2"/>
  <c r="Y3" i="2"/>
  <c r="Z3" i="2"/>
  <c r="AA3" i="2"/>
  <c r="X4" i="2"/>
  <c r="Y4" i="2"/>
  <c r="Z4" i="2"/>
  <c r="AA4" i="2"/>
  <c r="X5" i="2"/>
  <c r="Y5" i="2"/>
  <c r="Z5" i="2"/>
  <c r="AA5" i="2"/>
  <c r="X6" i="2"/>
  <c r="Y6" i="2"/>
  <c r="Z6" i="2"/>
  <c r="AA6" i="2"/>
  <c r="X7" i="2"/>
  <c r="Y7" i="2"/>
  <c r="Z7" i="2"/>
  <c r="AA7" i="2"/>
  <c r="X8" i="2"/>
  <c r="Y8" i="2"/>
  <c r="Z8" i="2"/>
  <c r="AA8" i="2"/>
  <c r="X9" i="2"/>
  <c r="Y9" i="2"/>
  <c r="Z9" i="2"/>
  <c r="AA9" i="2"/>
  <c r="X10" i="2"/>
  <c r="Y10" i="2"/>
  <c r="Z10" i="2"/>
  <c r="AA10" i="2"/>
  <c r="X11" i="2"/>
  <c r="Y11" i="2"/>
  <c r="Z11" i="2"/>
  <c r="AA11" i="2"/>
  <c r="X12" i="2"/>
  <c r="Y12" i="2"/>
  <c r="Z12" i="2"/>
  <c r="AA12" i="2"/>
  <c r="X13" i="2"/>
  <c r="Y13" i="2"/>
  <c r="Z13" i="2"/>
  <c r="AA13" i="2"/>
  <c r="X14" i="2"/>
  <c r="Y14" i="2"/>
  <c r="Z14" i="2"/>
  <c r="AA14" i="2"/>
  <c r="X15" i="2"/>
  <c r="Y15" i="2"/>
  <c r="Z15" i="2"/>
  <c r="AA15" i="2"/>
  <c r="X16" i="2"/>
  <c r="Y16" i="2"/>
  <c r="Z16" i="2"/>
  <c r="AA16" i="2"/>
  <c r="X17" i="2"/>
  <c r="Y17" i="2"/>
  <c r="Z17" i="2"/>
  <c r="AA17" i="2"/>
  <c r="X18" i="2"/>
  <c r="Y18" i="2"/>
  <c r="Z18" i="2"/>
  <c r="AA18" i="2"/>
  <c r="X19" i="2"/>
  <c r="Y19" i="2"/>
  <c r="Z19" i="2"/>
  <c r="AA19" i="2"/>
  <c r="X20" i="2"/>
  <c r="Y20" i="2"/>
  <c r="Z20" i="2"/>
  <c r="AA20" i="2"/>
  <c r="X21" i="2"/>
  <c r="Y21" i="2"/>
  <c r="Z21" i="2"/>
  <c r="AA21" i="2"/>
  <c r="X22" i="2"/>
  <c r="Y22" i="2"/>
  <c r="Z22" i="2"/>
  <c r="AA22" i="2"/>
  <c r="X23" i="2"/>
  <c r="Y23" i="2"/>
  <c r="Z23" i="2"/>
  <c r="AA23" i="2"/>
  <c r="X24" i="2"/>
  <c r="Y24" i="2"/>
  <c r="Z24" i="2"/>
  <c r="AA24" i="2"/>
  <c r="X25" i="2"/>
  <c r="Y25" i="2"/>
  <c r="Z25" i="2"/>
  <c r="AA25" i="2"/>
  <c r="X26" i="2"/>
  <c r="Y26" i="2"/>
  <c r="Z26" i="2"/>
  <c r="AA26" i="2"/>
  <c r="X27" i="2"/>
  <c r="Y27" i="2"/>
  <c r="Z27" i="2"/>
  <c r="AA27" i="2"/>
  <c r="X28" i="2"/>
  <c r="Y28" i="2"/>
  <c r="Z28" i="2"/>
  <c r="AA28" i="2"/>
  <c r="X29" i="2"/>
  <c r="Y29" i="2"/>
  <c r="Z29" i="2"/>
  <c r="AA29" i="2"/>
  <c r="X30" i="2"/>
  <c r="Y30" i="2"/>
  <c r="Z30" i="2"/>
  <c r="AA30" i="2"/>
  <c r="X31" i="2"/>
  <c r="Y31" i="2"/>
  <c r="Z31" i="2"/>
  <c r="AA31" i="2"/>
  <c r="X32" i="2"/>
  <c r="Y32" i="2"/>
  <c r="Z32" i="2"/>
  <c r="AA32" i="2"/>
  <c r="X33" i="2"/>
  <c r="Y33" i="2"/>
  <c r="Z33" i="2"/>
  <c r="AA33" i="2"/>
  <c r="X34" i="2"/>
  <c r="Y34" i="2"/>
  <c r="Z34" i="2"/>
  <c r="AA34" i="2"/>
  <c r="X35" i="2"/>
  <c r="Y35" i="2"/>
  <c r="Z35" i="2"/>
  <c r="AA35" i="2"/>
  <c r="X36" i="2"/>
  <c r="Y36" i="2"/>
  <c r="Z36" i="2"/>
  <c r="AA36" i="2"/>
  <c r="X37" i="2"/>
  <c r="Y37" i="2"/>
  <c r="Z37" i="2"/>
  <c r="AA37" i="2"/>
  <c r="X38" i="2"/>
  <c r="Y38" i="2"/>
  <c r="Z38" i="2"/>
  <c r="AA38" i="2"/>
  <c r="X39" i="2"/>
  <c r="Y39" i="2"/>
  <c r="Z39" i="2"/>
  <c r="AA39" i="2"/>
  <c r="X40" i="2"/>
  <c r="Y40" i="2"/>
  <c r="Z40" i="2"/>
  <c r="AA40" i="2"/>
  <c r="X41" i="2"/>
  <c r="Y41" i="2"/>
  <c r="Z41" i="2"/>
  <c r="AA41" i="2"/>
  <c r="X42" i="2"/>
  <c r="Y42" i="2"/>
  <c r="Z42" i="2"/>
  <c r="AA42" i="2"/>
  <c r="X43" i="2"/>
  <c r="Y43" i="2"/>
  <c r="Z43" i="2"/>
  <c r="AA43" i="2"/>
  <c r="X44" i="2"/>
  <c r="Y44" i="2"/>
  <c r="Z44" i="2"/>
  <c r="AA44" i="2"/>
  <c r="X45" i="2"/>
  <c r="Y45" i="2"/>
  <c r="Z45" i="2"/>
  <c r="AA45" i="2"/>
  <c r="X46" i="2"/>
  <c r="Y46" i="2"/>
  <c r="Z46" i="2"/>
  <c r="AA46" i="2"/>
  <c r="X47" i="2"/>
  <c r="Y47" i="2"/>
  <c r="Z47" i="2"/>
  <c r="AA47" i="2"/>
  <c r="X48" i="2"/>
  <c r="Y48" i="2"/>
  <c r="Z48" i="2"/>
  <c r="AA48" i="2"/>
  <c r="X49" i="2"/>
  <c r="Y49" i="2"/>
  <c r="Z49" i="2"/>
  <c r="AA49" i="2"/>
  <c r="X50" i="2"/>
  <c r="Y50" i="2"/>
  <c r="Z50" i="2"/>
  <c r="AA50" i="2"/>
  <c r="X51" i="2"/>
  <c r="Y51" i="2"/>
  <c r="Z51" i="2"/>
  <c r="AA51" i="2"/>
  <c r="X52" i="2"/>
  <c r="Y52" i="2"/>
  <c r="Z52" i="2"/>
  <c r="AA52" i="2"/>
  <c r="X53" i="2"/>
  <c r="Y53" i="2"/>
  <c r="Z53" i="2"/>
  <c r="AA53" i="2"/>
  <c r="X54" i="2"/>
  <c r="Y54" i="2"/>
  <c r="Z54" i="2"/>
  <c r="AA54" i="2"/>
  <c r="X55" i="2"/>
  <c r="Y55" i="2"/>
  <c r="Z55" i="2"/>
  <c r="AA55" i="2"/>
  <c r="X56" i="2"/>
  <c r="Y56" i="2"/>
  <c r="Z56" i="2"/>
  <c r="AA56" i="2"/>
  <c r="X57" i="2"/>
  <c r="Y57" i="2"/>
  <c r="Z57" i="2"/>
  <c r="AA57" i="2"/>
  <c r="X58" i="2"/>
  <c r="Y58" i="2"/>
  <c r="Z58" i="2"/>
  <c r="AA58" i="2"/>
  <c r="X59" i="2"/>
  <c r="Y59" i="2"/>
  <c r="Z59" i="2"/>
  <c r="AA59" i="2"/>
  <c r="X60" i="2"/>
  <c r="Y60" i="2"/>
  <c r="Z60" i="2"/>
  <c r="AA60" i="2"/>
  <c r="X61" i="2"/>
  <c r="Y61" i="2"/>
  <c r="Z61" i="2"/>
  <c r="AA61" i="2"/>
  <c r="X62" i="2"/>
  <c r="Y62" i="2"/>
  <c r="Z62" i="2"/>
  <c r="AA62" i="2"/>
  <c r="X63" i="2"/>
  <c r="Y63" i="2"/>
  <c r="Z63" i="2"/>
  <c r="AA63" i="2"/>
  <c r="X64" i="2"/>
  <c r="Y64" i="2"/>
  <c r="Z64" i="2"/>
  <c r="AA64" i="2"/>
  <c r="X65" i="2"/>
  <c r="Y65" i="2"/>
  <c r="Z65" i="2"/>
  <c r="AA65" i="2"/>
  <c r="X66" i="2"/>
  <c r="Y66" i="2"/>
  <c r="Z66" i="2"/>
  <c r="AA66" i="2"/>
  <c r="X67" i="2"/>
  <c r="Y67" i="2"/>
  <c r="Z67" i="2"/>
  <c r="AA67" i="2"/>
  <c r="X68" i="2"/>
  <c r="Y68" i="2"/>
  <c r="Z68" i="2"/>
  <c r="AA68" i="2"/>
  <c r="X69" i="2"/>
  <c r="Y69" i="2"/>
  <c r="Z69" i="2"/>
  <c r="AA69" i="2"/>
  <c r="X70" i="2"/>
  <c r="Y70" i="2"/>
  <c r="Z70" i="2"/>
  <c r="AA70" i="2"/>
  <c r="X71" i="2"/>
  <c r="Y71" i="2"/>
  <c r="Z71" i="2"/>
  <c r="AA71" i="2"/>
  <c r="X72" i="2"/>
  <c r="Y72" i="2"/>
  <c r="Z72" i="2"/>
  <c r="AA72" i="2"/>
  <c r="X73" i="2"/>
  <c r="Y73" i="2"/>
  <c r="Z73" i="2"/>
  <c r="AA73" i="2"/>
  <c r="X74" i="2"/>
  <c r="Y74" i="2"/>
  <c r="Z74" i="2"/>
  <c r="AA74" i="2"/>
  <c r="X75" i="2"/>
  <c r="Y75" i="2"/>
  <c r="Z75" i="2"/>
  <c r="AA75" i="2"/>
  <c r="X76" i="2"/>
  <c r="Y76" i="2"/>
  <c r="Z76" i="2"/>
  <c r="AA76" i="2"/>
  <c r="X77" i="2"/>
  <c r="Y77" i="2"/>
  <c r="Z77" i="2"/>
  <c r="AA77" i="2"/>
  <c r="X78" i="2"/>
  <c r="Y78" i="2"/>
  <c r="Z78" i="2"/>
  <c r="AA78" i="2"/>
  <c r="X79" i="2"/>
  <c r="Y79" i="2"/>
  <c r="Z79" i="2"/>
  <c r="AA79" i="2"/>
  <c r="X80" i="2"/>
  <c r="Y80" i="2"/>
  <c r="Z80" i="2"/>
  <c r="AA80" i="2"/>
  <c r="X81" i="2"/>
  <c r="Y81" i="2"/>
  <c r="Z81" i="2"/>
  <c r="AA81" i="2"/>
  <c r="X82" i="2"/>
  <c r="Y82" i="2"/>
  <c r="Z82" i="2"/>
  <c r="AA82" i="2"/>
  <c r="X83" i="2"/>
  <c r="Y83" i="2"/>
  <c r="Z83" i="2"/>
  <c r="AA83" i="2"/>
  <c r="X84" i="2"/>
  <c r="Y84" i="2"/>
  <c r="Z84" i="2"/>
  <c r="AA84" i="2"/>
  <c r="X85" i="2"/>
  <c r="Y85" i="2"/>
  <c r="Z85" i="2"/>
  <c r="AA85" i="2"/>
  <c r="X86" i="2"/>
  <c r="Y86" i="2"/>
  <c r="Z86" i="2"/>
  <c r="AA86" i="2"/>
  <c r="X87" i="2"/>
  <c r="Y87" i="2"/>
  <c r="Z87" i="2"/>
  <c r="AA87" i="2"/>
  <c r="X88" i="2"/>
  <c r="Y88" i="2"/>
  <c r="Z88" i="2"/>
  <c r="AA88" i="2"/>
  <c r="X89" i="2"/>
  <c r="Y89" i="2"/>
  <c r="Z89" i="2"/>
  <c r="AA89" i="2"/>
  <c r="X90" i="2"/>
  <c r="Y90" i="2"/>
  <c r="Z90" i="2"/>
  <c r="AA90" i="2"/>
  <c r="X91" i="2"/>
  <c r="Y91" i="2"/>
  <c r="Z91" i="2"/>
  <c r="AA91" i="2"/>
  <c r="X92" i="2"/>
  <c r="Y92" i="2"/>
  <c r="Z92" i="2"/>
  <c r="AA92" i="2"/>
  <c r="X93" i="2"/>
  <c r="Y93" i="2"/>
  <c r="Z93" i="2"/>
  <c r="AA93" i="2"/>
  <c r="X94" i="2"/>
  <c r="Y94" i="2"/>
  <c r="Z94" i="2"/>
  <c r="AA94" i="2"/>
  <c r="X95" i="2"/>
  <c r="Y95" i="2"/>
  <c r="Z95" i="2"/>
  <c r="AA95" i="2"/>
  <c r="X96" i="2"/>
  <c r="Y96" i="2"/>
  <c r="Z96" i="2"/>
  <c r="AA96" i="2"/>
  <c r="X97" i="2"/>
  <c r="Y97" i="2"/>
  <c r="Z97" i="2"/>
  <c r="AA97" i="2"/>
  <c r="X98" i="2"/>
  <c r="Y98" i="2"/>
  <c r="Z98" i="2"/>
  <c r="AA98" i="2"/>
  <c r="X99" i="2"/>
  <c r="Y99" i="2"/>
  <c r="Z99" i="2"/>
  <c r="AA99" i="2"/>
  <c r="X100" i="2"/>
  <c r="Y100" i="2"/>
  <c r="Z100" i="2"/>
  <c r="AA100" i="2"/>
  <c r="X101" i="2"/>
  <c r="Y101" i="2"/>
  <c r="Z101" i="2"/>
  <c r="AA101" i="2"/>
  <c r="X102" i="2"/>
  <c r="Y102" i="2"/>
  <c r="Z102" i="2"/>
  <c r="AA102" i="2"/>
  <c r="X103" i="2"/>
  <c r="Y103" i="2"/>
  <c r="Z103" i="2"/>
  <c r="AA103" i="2"/>
  <c r="X104" i="2"/>
  <c r="Y104" i="2"/>
  <c r="Z104" i="2"/>
  <c r="AA104" i="2"/>
  <c r="X105" i="2"/>
  <c r="Y105" i="2"/>
  <c r="Z105" i="2"/>
  <c r="AA105" i="2"/>
  <c r="X106" i="2"/>
  <c r="Y106" i="2"/>
  <c r="Z106" i="2"/>
  <c r="AA106" i="2"/>
  <c r="X107" i="2"/>
  <c r="Y107" i="2"/>
  <c r="Z107" i="2"/>
  <c r="AA107" i="2"/>
  <c r="X108" i="2"/>
  <c r="Y108" i="2"/>
  <c r="Z108" i="2"/>
  <c r="AA108" i="2"/>
  <c r="X109" i="2"/>
  <c r="Y109" i="2"/>
  <c r="Z109" i="2"/>
  <c r="AA109" i="2"/>
  <c r="X110" i="2"/>
  <c r="Y110" i="2"/>
  <c r="Z110" i="2"/>
  <c r="AA110" i="2"/>
  <c r="X111" i="2"/>
  <c r="Y111" i="2"/>
  <c r="Z111" i="2"/>
  <c r="AA111" i="2"/>
  <c r="X112" i="2"/>
  <c r="Y112" i="2"/>
  <c r="Z112" i="2"/>
  <c r="AA112" i="2"/>
  <c r="X113" i="2"/>
  <c r="Y113" i="2"/>
  <c r="Z113" i="2"/>
  <c r="AA113" i="2"/>
  <c r="X114" i="2"/>
  <c r="Y114" i="2"/>
  <c r="Z114" i="2"/>
  <c r="AA114" i="2"/>
  <c r="X115" i="2"/>
  <c r="Y115" i="2"/>
  <c r="Z115" i="2"/>
  <c r="AA115" i="2"/>
  <c r="X116" i="2"/>
  <c r="Y116" i="2"/>
  <c r="Z116" i="2"/>
  <c r="AA116" i="2"/>
  <c r="X117" i="2"/>
  <c r="Y117" i="2"/>
  <c r="Z117" i="2"/>
  <c r="AA117" i="2"/>
  <c r="X118" i="2"/>
  <c r="Y118" i="2"/>
  <c r="Z118" i="2"/>
  <c r="AA118" i="2"/>
  <c r="X119" i="2"/>
  <c r="Y119" i="2"/>
  <c r="Z119" i="2"/>
  <c r="AA119" i="2"/>
  <c r="X120" i="2"/>
  <c r="Y120" i="2"/>
  <c r="Z120" i="2"/>
  <c r="AA120" i="2"/>
  <c r="X121" i="2"/>
  <c r="Y121" i="2"/>
  <c r="Z121" i="2"/>
  <c r="AA121" i="2"/>
  <c r="X122" i="2"/>
  <c r="Y122" i="2"/>
  <c r="Z122" i="2"/>
  <c r="AA122" i="2"/>
  <c r="X123" i="2"/>
  <c r="Y123" i="2"/>
  <c r="Z123" i="2"/>
  <c r="AA123" i="2"/>
  <c r="X124" i="2"/>
  <c r="Y124" i="2"/>
  <c r="Z124" i="2"/>
  <c r="AA124" i="2"/>
  <c r="X125" i="2"/>
  <c r="Y125" i="2"/>
  <c r="Z125" i="2"/>
  <c r="AA125" i="2"/>
  <c r="X126" i="2"/>
  <c r="Y126" i="2"/>
  <c r="Z126" i="2"/>
  <c r="AA126" i="2"/>
  <c r="X127" i="2"/>
  <c r="Y127" i="2"/>
  <c r="Z127" i="2"/>
  <c r="AA127" i="2"/>
  <c r="X128" i="2"/>
  <c r="Y128" i="2"/>
  <c r="Z128" i="2"/>
  <c r="AA128" i="2"/>
  <c r="X129" i="2"/>
  <c r="Y129" i="2"/>
  <c r="Z129" i="2"/>
  <c r="AA129" i="2"/>
  <c r="X130" i="2"/>
  <c r="Y130" i="2"/>
  <c r="Z130" i="2"/>
  <c r="AA130" i="2"/>
  <c r="X131" i="2"/>
  <c r="Y131" i="2"/>
  <c r="Z131" i="2"/>
  <c r="AA131" i="2"/>
  <c r="X132" i="2"/>
  <c r="Y132" i="2"/>
  <c r="Z132" i="2"/>
  <c r="AA132" i="2"/>
  <c r="X133" i="2"/>
  <c r="Y133" i="2"/>
  <c r="Z133" i="2"/>
  <c r="AA133" i="2"/>
  <c r="X134" i="2"/>
  <c r="Y134" i="2"/>
  <c r="Z134" i="2"/>
  <c r="AA134" i="2"/>
  <c r="X135" i="2"/>
  <c r="Y135" i="2"/>
  <c r="Z135" i="2"/>
  <c r="AA135" i="2"/>
  <c r="X136" i="2"/>
  <c r="Y136" i="2"/>
  <c r="Z136" i="2"/>
  <c r="AA136" i="2"/>
  <c r="X137" i="2"/>
  <c r="Y137" i="2"/>
  <c r="Z137" i="2"/>
  <c r="AA137" i="2"/>
  <c r="X138" i="2"/>
  <c r="Y138" i="2"/>
  <c r="Z138" i="2"/>
  <c r="AA138" i="2"/>
  <c r="X139" i="2"/>
  <c r="Y139" i="2"/>
  <c r="Z139" i="2"/>
  <c r="AA139" i="2"/>
  <c r="X140" i="2"/>
  <c r="Y140" i="2"/>
  <c r="Z140" i="2"/>
  <c r="AA140" i="2"/>
  <c r="X141" i="2"/>
  <c r="Y141" i="2"/>
  <c r="Z141" i="2"/>
  <c r="AA141" i="2"/>
  <c r="X142" i="2"/>
  <c r="Y142" i="2"/>
  <c r="Z142" i="2"/>
  <c r="AA142" i="2"/>
  <c r="X143" i="2"/>
  <c r="Y143" i="2"/>
  <c r="Z143" i="2"/>
  <c r="AA143" i="2"/>
  <c r="X144" i="2"/>
  <c r="Y144" i="2"/>
  <c r="Z144" i="2"/>
  <c r="AA144" i="2"/>
  <c r="X145" i="2"/>
  <c r="Y145" i="2"/>
  <c r="Z145" i="2"/>
  <c r="AA145" i="2"/>
  <c r="X146" i="2"/>
  <c r="Y146" i="2"/>
  <c r="Z146" i="2"/>
  <c r="AA146" i="2"/>
  <c r="X147" i="2"/>
  <c r="Y147" i="2"/>
  <c r="Z147" i="2"/>
  <c r="AA147" i="2"/>
  <c r="X148" i="2"/>
  <c r="Y148" i="2"/>
  <c r="Z148" i="2"/>
  <c r="AA148" i="2"/>
  <c r="X149" i="2"/>
  <c r="Y149" i="2"/>
  <c r="Z149" i="2"/>
  <c r="AA149" i="2"/>
  <c r="X150" i="2"/>
  <c r="Y150" i="2"/>
  <c r="Z150" i="2"/>
  <c r="AA150" i="2"/>
  <c r="X151" i="2"/>
  <c r="Y151" i="2"/>
  <c r="Z151" i="2"/>
  <c r="AA151" i="2"/>
  <c r="X152" i="2"/>
  <c r="Y152" i="2"/>
  <c r="Z152" i="2"/>
  <c r="AA152" i="2"/>
  <c r="X153" i="2"/>
  <c r="Y153" i="2"/>
  <c r="Z153" i="2"/>
  <c r="AA153" i="2"/>
  <c r="X154" i="2"/>
  <c r="Y154" i="2"/>
  <c r="Z154" i="2"/>
  <c r="AA154" i="2"/>
  <c r="X155" i="2"/>
  <c r="Y155" i="2"/>
  <c r="Z155" i="2"/>
  <c r="AA155" i="2"/>
  <c r="X156" i="2"/>
  <c r="Y156" i="2"/>
  <c r="Z156" i="2"/>
  <c r="AA156" i="2"/>
  <c r="X157" i="2"/>
  <c r="Y157" i="2"/>
  <c r="Z157" i="2"/>
  <c r="AA157" i="2"/>
  <c r="X158" i="2"/>
  <c r="Y158" i="2"/>
  <c r="Z158" i="2"/>
  <c r="AA158" i="2"/>
  <c r="X159" i="2"/>
  <c r="Y159" i="2"/>
  <c r="Z159" i="2"/>
  <c r="AA159" i="2"/>
  <c r="X160" i="2"/>
  <c r="Y160" i="2"/>
  <c r="Z160" i="2"/>
  <c r="AA160" i="2"/>
  <c r="X161" i="2"/>
  <c r="Y161" i="2"/>
  <c r="Z161" i="2"/>
  <c r="AA161" i="2"/>
  <c r="X162" i="2"/>
  <c r="Y162" i="2"/>
  <c r="Z162" i="2"/>
  <c r="AA162" i="2"/>
  <c r="X163" i="2"/>
  <c r="Y163" i="2"/>
  <c r="Z163" i="2"/>
  <c r="AA163" i="2"/>
  <c r="X164" i="2"/>
  <c r="Y164" i="2"/>
  <c r="Z164" i="2"/>
  <c r="AA164" i="2"/>
  <c r="X165" i="2"/>
  <c r="Y165" i="2"/>
  <c r="Z165" i="2"/>
  <c r="AA165" i="2"/>
  <c r="X166" i="2"/>
  <c r="Y166" i="2"/>
  <c r="Z166" i="2"/>
  <c r="AA166" i="2"/>
  <c r="X167" i="2"/>
  <c r="Y167" i="2"/>
  <c r="Z167" i="2"/>
  <c r="AA167" i="2"/>
  <c r="X168" i="2"/>
  <c r="Y168" i="2"/>
  <c r="Z168" i="2"/>
  <c r="AA168" i="2"/>
  <c r="X169" i="2"/>
  <c r="Y169" i="2"/>
  <c r="Z169" i="2"/>
  <c r="AA169" i="2"/>
  <c r="X170" i="2"/>
  <c r="Y170" i="2"/>
  <c r="Z170" i="2"/>
  <c r="AA170" i="2"/>
  <c r="X171" i="2"/>
  <c r="Y171" i="2"/>
  <c r="Z171" i="2"/>
  <c r="AA171" i="2"/>
  <c r="X172" i="2"/>
  <c r="Y172" i="2"/>
  <c r="Z172" i="2"/>
  <c r="AA172" i="2"/>
  <c r="X173" i="2"/>
  <c r="Y173" i="2"/>
  <c r="Z173" i="2"/>
  <c r="AA173" i="2"/>
  <c r="X174" i="2"/>
  <c r="Y174" i="2"/>
  <c r="Z174" i="2"/>
  <c r="AA174" i="2"/>
  <c r="X175" i="2"/>
  <c r="Y175" i="2"/>
  <c r="Z175" i="2"/>
  <c r="AA175" i="2"/>
  <c r="X176" i="2"/>
  <c r="Y176" i="2"/>
  <c r="Z176" i="2"/>
  <c r="AA176" i="2"/>
  <c r="X177" i="2"/>
  <c r="Y177" i="2"/>
  <c r="Z177" i="2"/>
  <c r="AA177" i="2"/>
  <c r="X178" i="2"/>
  <c r="Y178" i="2"/>
  <c r="Z178" i="2"/>
  <c r="AA178" i="2"/>
  <c r="X179" i="2"/>
  <c r="Y179" i="2"/>
  <c r="Z179" i="2"/>
  <c r="AA179" i="2"/>
  <c r="X180" i="2"/>
  <c r="Y180" i="2"/>
  <c r="Z180" i="2"/>
  <c r="AA180" i="2"/>
  <c r="X181" i="2"/>
  <c r="Y181" i="2"/>
  <c r="Z181" i="2"/>
  <c r="AA181" i="2"/>
  <c r="X182" i="2"/>
  <c r="Y182" i="2"/>
  <c r="Z182" i="2"/>
  <c r="AA182" i="2"/>
  <c r="X183" i="2"/>
  <c r="Y183" i="2"/>
  <c r="Z183" i="2"/>
  <c r="AA183" i="2"/>
  <c r="X184" i="2"/>
  <c r="Y184" i="2"/>
  <c r="Z184" i="2"/>
  <c r="AA184" i="2"/>
  <c r="X185" i="2"/>
  <c r="Y185" i="2"/>
  <c r="Z185" i="2"/>
  <c r="AA185" i="2"/>
  <c r="X186" i="2"/>
  <c r="Y186" i="2"/>
  <c r="Z186" i="2"/>
  <c r="AA186" i="2"/>
  <c r="X187" i="2"/>
  <c r="Y187" i="2"/>
  <c r="Z187" i="2"/>
  <c r="AA187" i="2"/>
  <c r="X188" i="2"/>
  <c r="Y188" i="2"/>
  <c r="Z188" i="2"/>
  <c r="AA188" i="2"/>
  <c r="X189" i="2"/>
  <c r="Y189" i="2"/>
  <c r="Z189" i="2"/>
  <c r="AA189" i="2"/>
  <c r="X190" i="2"/>
  <c r="Y190" i="2"/>
  <c r="Z190" i="2"/>
  <c r="AA190" i="2"/>
  <c r="X191" i="2"/>
  <c r="Y191" i="2"/>
  <c r="Z191" i="2"/>
  <c r="AA191" i="2"/>
  <c r="X192" i="2"/>
  <c r="Y192" i="2"/>
  <c r="Z192" i="2"/>
  <c r="AA192" i="2"/>
  <c r="X193" i="2"/>
  <c r="Y193" i="2"/>
  <c r="Z193" i="2"/>
  <c r="AA193" i="2"/>
  <c r="X194" i="2"/>
  <c r="Y194" i="2"/>
  <c r="Z194" i="2"/>
  <c r="AA194" i="2"/>
  <c r="X195" i="2"/>
  <c r="Y195" i="2"/>
  <c r="Z195" i="2"/>
  <c r="AA195" i="2"/>
  <c r="X196" i="2"/>
  <c r="Y196" i="2"/>
  <c r="Z196" i="2"/>
  <c r="AA196" i="2"/>
  <c r="X197" i="2"/>
  <c r="Y197" i="2"/>
  <c r="Z197" i="2"/>
  <c r="AA197" i="2"/>
  <c r="X198" i="2"/>
  <c r="Y198" i="2"/>
  <c r="Z198" i="2"/>
  <c r="AA198" i="2"/>
  <c r="X199" i="2"/>
  <c r="Y199" i="2"/>
  <c r="Z199" i="2"/>
  <c r="AA199" i="2"/>
  <c r="X200" i="2"/>
  <c r="Y200" i="2"/>
  <c r="Z200" i="2"/>
  <c r="AA200" i="2"/>
  <c r="X201" i="2"/>
  <c r="Y201" i="2"/>
  <c r="Z201" i="2"/>
  <c r="AA201" i="2"/>
  <c r="X202" i="2"/>
  <c r="Y202" i="2"/>
  <c r="Z202" i="2"/>
  <c r="AA202" i="2"/>
  <c r="X203" i="2"/>
  <c r="Y203" i="2"/>
  <c r="Z203" i="2"/>
  <c r="AA203" i="2"/>
  <c r="X204" i="2"/>
  <c r="Y204" i="2"/>
  <c r="Z204" i="2"/>
  <c r="AA204" i="2"/>
  <c r="X205" i="2"/>
  <c r="Y205" i="2"/>
  <c r="Z205" i="2"/>
  <c r="AA205" i="2"/>
  <c r="X206" i="2"/>
  <c r="Y206" i="2"/>
  <c r="Z206" i="2"/>
  <c r="AA206" i="2"/>
  <c r="X207" i="2"/>
  <c r="Y207" i="2"/>
  <c r="Z207" i="2"/>
  <c r="AA207" i="2"/>
  <c r="X208" i="2"/>
  <c r="Y208" i="2"/>
  <c r="Z208" i="2"/>
  <c r="AA208" i="2"/>
  <c r="X209" i="2"/>
  <c r="Y209" i="2"/>
  <c r="Z209" i="2"/>
  <c r="AA209" i="2"/>
  <c r="X210" i="2"/>
  <c r="Y210" i="2"/>
  <c r="Z210" i="2"/>
  <c r="AA210" i="2"/>
  <c r="X211" i="2"/>
  <c r="Y211" i="2"/>
  <c r="Z211" i="2"/>
  <c r="AA211" i="2"/>
  <c r="X212" i="2"/>
  <c r="Y212" i="2"/>
  <c r="Z212" i="2"/>
  <c r="AA212" i="2"/>
  <c r="X213" i="2"/>
  <c r="Y213" i="2"/>
  <c r="Z213" i="2"/>
  <c r="AA213" i="2"/>
  <c r="X214" i="2"/>
  <c r="Y214" i="2"/>
  <c r="Z214" i="2"/>
  <c r="AA214" i="2"/>
  <c r="X215" i="2"/>
  <c r="Y215" i="2"/>
  <c r="Z215" i="2"/>
  <c r="AA215" i="2"/>
  <c r="X216" i="2"/>
  <c r="Y216" i="2"/>
  <c r="Z216" i="2"/>
  <c r="AA216" i="2"/>
  <c r="X217" i="2"/>
  <c r="Y217" i="2"/>
  <c r="Z217" i="2"/>
  <c r="AA217" i="2"/>
  <c r="X218" i="2"/>
  <c r="Y218" i="2"/>
  <c r="Z218" i="2"/>
  <c r="AA218" i="2"/>
  <c r="X219" i="2"/>
  <c r="Y219" i="2"/>
  <c r="Z219" i="2"/>
  <c r="AA219" i="2"/>
  <c r="X220" i="2"/>
  <c r="Y220" i="2"/>
  <c r="Z220" i="2"/>
  <c r="AA220" i="2"/>
  <c r="X221" i="2"/>
  <c r="Y221" i="2"/>
  <c r="Z221" i="2"/>
  <c r="AA221" i="2"/>
  <c r="X222" i="2"/>
  <c r="Y222" i="2"/>
  <c r="Z222" i="2"/>
  <c r="AA222" i="2"/>
  <c r="AB2" i="2"/>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Clean Data!$A:$AS" type="102" refreshedVersion="6" minRefreshableVersion="5">
    <extLst>
      <ext xmlns:x15="http://schemas.microsoft.com/office/spreadsheetml/2010/11/main" uri="{DE250136-89BD-433C-8126-D09CA5730AF9}">
        <x15:connection id="Range" autoDelete="1">
          <x15:rangePr sourceName="_xlcn.WorksheetConnection_CleanDataAAS1"/>
        </x15:connection>
      </ext>
    </extLst>
  </connection>
</connections>
</file>

<file path=xl/sharedStrings.xml><?xml version="1.0" encoding="utf-8"?>
<sst xmlns="http://schemas.openxmlformats.org/spreadsheetml/2006/main" count="17384" uniqueCount="1225">
  <si>
    <t>Rank</t>
  </si>
  <si>
    <t>Name_Org</t>
  </si>
  <si>
    <t>Forbes_ID</t>
  </si>
  <si>
    <t>Net_Worth_($B)</t>
  </si>
  <si>
    <t>age</t>
  </si>
  <si>
    <t>Age_Range_How_Old</t>
  </si>
  <si>
    <t>Country_Working_In</t>
  </si>
  <si>
    <t>Source_Of_WealthCompany</t>
  </si>
  <si>
    <t>Industry</t>
  </si>
  <si>
    <t>Age</t>
  </si>
  <si>
    <t>Source of Wealth</t>
  </si>
  <si>
    <t>Self-Made Score</t>
  </si>
  <si>
    <t>Philanthropy Score</t>
  </si>
  <si>
    <t>Residence</t>
  </si>
  <si>
    <t>Citizenship</t>
  </si>
  <si>
    <t>Marital Status</t>
  </si>
  <si>
    <t>Children</t>
  </si>
  <si>
    <t>Education</t>
  </si>
  <si>
    <t>Bachelor</t>
  </si>
  <si>
    <t>Master</t>
  </si>
  <si>
    <t>Doctorate</t>
  </si>
  <si>
    <t>Drop Out</t>
  </si>
  <si>
    <t>Self Made</t>
  </si>
  <si>
    <t>Bernard Arnault &amp; family</t>
  </si>
  <si>
    <t>bernard-arnault</t>
  </si>
  <si>
    <t>France</t>
  </si>
  <si>
    <t>LVMH</t>
  </si>
  <si>
    <t>Fashion &amp; Retail</t>
  </si>
  <si>
    <t>Paris, France</t>
  </si>
  <si>
    <t>Married</t>
  </si>
  <si>
    <t>Bachelor of Arts/Science, Ecole Polytechnique de Paris</t>
  </si>
  <si>
    <t>Elon Musk</t>
  </si>
  <si>
    <t>elon-musk</t>
  </si>
  <si>
    <t>United States</t>
  </si>
  <si>
    <t>Tesla, SpaceX</t>
  </si>
  <si>
    <t>Automotive</t>
  </si>
  <si>
    <t>Tesla, SpaceX, Self Made</t>
  </si>
  <si>
    <t>Austin, Texas</t>
  </si>
  <si>
    <t>Single</t>
  </si>
  <si>
    <t>Bachelor of Arts/Science, University of Pennsylvania</t>
  </si>
  <si>
    <t>Jeff Bezos</t>
  </si>
  <si>
    <t>jeff-bezos</t>
  </si>
  <si>
    <t>Amazon</t>
  </si>
  <si>
    <t>Technology</t>
  </si>
  <si>
    <t>Amazon, Self Made</t>
  </si>
  <si>
    <t>Medina, Washington</t>
  </si>
  <si>
    <t>Engaged</t>
  </si>
  <si>
    <t>Bachelor of Arts/Science, Princeton University</t>
  </si>
  <si>
    <t>Larry Ellison</t>
  </si>
  <si>
    <t>larry-ellison</t>
  </si>
  <si>
    <t>Oracle</t>
  </si>
  <si>
    <t>Oracle, Self Made</t>
  </si>
  <si>
    <t>Lanai, Hawaii</t>
  </si>
  <si>
    <t>In Relationship</t>
  </si>
  <si>
    <t>Drop Out, University of Chicago; Drop Out, University of Illinois, Urbana-Champaign</t>
  </si>
  <si>
    <t>Warren Buffett</t>
  </si>
  <si>
    <t>warren-buffett</t>
  </si>
  <si>
    <t>Berkshire Hathaway</t>
  </si>
  <si>
    <t>Finance &amp; Investments</t>
  </si>
  <si>
    <t>Berkshire Hathaway, Self Made</t>
  </si>
  <si>
    <t>Omaha, Nebraska</t>
  </si>
  <si>
    <t>Widowed, Remarried</t>
  </si>
  <si>
    <t>Master of Science, Columbia University; Bachelor of Arts/Science, University of Nebraska Lincoln</t>
  </si>
  <si>
    <t>Bill Gates</t>
  </si>
  <si>
    <t>bill-gates</t>
  </si>
  <si>
    <t>Microsoft</t>
  </si>
  <si>
    <t>Microsoft, Self Made</t>
  </si>
  <si>
    <t>Divorced</t>
  </si>
  <si>
    <t>Drop Out, Harvard University</t>
  </si>
  <si>
    <t>Michael Bloomberg</t>
  </si>
  <si>
    <t>michael-bloomberg</t>
  </si>
  <si>
    <t>Bloomberg LP</t>
  </si>
  <si>
    <t>Media &amp; Entertainment</t>
  </si>
  <si>
    <t>Bloomberg LP, Self Made</t>
  </si>
  <si>
    <t>New York, New York</t>
  </si>
  <si>
    <t>Master of Business Administration, Harvard Business School; Bachelor of Arts/Science, Johns Hopkins University</t>
  </si>
  <si>
    <t>Carlos Slim Helu &amp; family</t>
  </si>
  <si>
    <t>carlos-slim-helu</t>
  </si>
  <si>
    <t>Mexico</t>
  </si>
  <si>
    <t>Telecom</t>
  </si>
  <si>
    <t>Telecom, Self Made</t>
  </si>
  <si>
    <t>Mexico City, Mexico</t>
  </si>
  <si>
    <t>Widowed</t>
  </si>
  <si>
    <t>Bachelor of Arts/Science, Universidad Nacional Autonoma de Mexico</t>
  </si>
  <si>
    <t>Mukesh Ambani</t>
  </si>
  <si>
    <t>mukesh-ambani</t>
  </si>
  <si>
    <t>India</t>
  </si>
  <si>
    <t>Diversified</t>
  </si>
  <si>
    <t>Mumbai, India</t>
  </si>
  <si>
    <t>Drop Out, Stanford University; Bachelor of Science in Engineering, University of Mumbai</t>
  </si>
  <si>
    <t>Steve Ballmer</t>
  </si>
  <si>
    <t>steve-ballmer</t>
  </si>
  <si>
    <t>Hunts Point, Washington</t>
  </si>
  <si>
    <t>Bachelor of Arts/Science, Harvard University; Drop Out, Stanford University</t>
  </si>
  <si>
    <t>Francoise Bettencourt Meyers &amp; family</t>
  </si>
  <si>
    <t>francoise-bettencourt-meyers</t>
  </si>
  <si>
    <t>L'OrÃ©al</t>
  </si>
  <si>
    <t>Unknown</t>
  </si>
  <si>
    <t>Larry Page</t>
  </si>
  <si>
    <t>larry-page</t>
  </si>
  <si>
    <t>Google</t>
  </si>
  <si>
    <t>Google, Self Made</t>
  </si>
  <si>
    <t>Palo Alto, California</t>
  </si>
  <si>
    <t>Master of Science, Stanford University; Bachelor of Arts/Science, University of Michigan</t>
  </si>
  <si>
    <t>Amancio Ortega</t>
  </si>
  <si>
    <t>amancio-ortega</t>
  </si>
  <si>
    <t>Spain</t>
  </si>
  <si>
    <t>Zara</t>
  </si>
  <si>
    <t>Zara, Self Made</t>
  </si>
  <si>
    <t>La Coruna, Spain</t>
  </si>
  <si>
    <t>Sergey Brin</t>
  </si>
  <si>
    <t>sergey-brin</t>
  </si>
  <si>
    <t>Los Altos, California</t>
  </si>
  <si>
    <t>Separated</t>
  </si>
  <si>
    <t>Master of Science, Stanford University; Bachelor of Arts/Science, University of Maryland, College Park</t>
  </si>
  <si>
    <t>Zhong Shanshan</t>
  </si>
  <si>
    <t>zhong-shanshan</t>
  </si>
  <si>
    <t>China</t>
  </si>
  <si>
    <t>Beverages, pharmaceuticals</t>
  </si>
  <si>
    <t>Food &amp; Beverage</t>
  </si>
  <si>
    <t>Beverages, pharmaceuticals, Self Made</t>
  </si>
  <si>
    <t>Hangzhou, China</t>
  </si>
  <si>
    <t>Mark Zuckerberg</t>
  </si>
  <si>
    <t>mark-zuckerberg</t>
  </si>
  <si>
    <t>Facebook</t>
  </si>
  <si>
    <t>Facebook, Self Made</t>
  </si>
  <si>
    <t>Charles Koch</t>
  </si>
  <si>
    <t>charles-koch</t>
  </si>
  <si>
    <t>Koch Industries</t>
  </si>
  <si>
    <t>Wichita, Kansas</t>
  </si>
  <si>
    <t>Bachelor of Arts/Science, Massachusetts Institute of Technology; Master of Science, Massachusetts Institute of Technology</t>
  </si>
  <si>
    <t>Julia Koch &amp; family</t>
  </si>
  <si>
    <t>julia-koch</t>
  </si>
  <si>
    <t>Bachelor of Arts/Science, University of Central Arkansas</t>
  </si>
  <si>
    <t>Jim Walton</t>
  </si>
  <si>
    <t>jim-walton</t>
  </si>
  <si>
    <t>Walmart</t>
  </si>
  <si>
    <t>Bentonville, Arkansas</t>
  </si>
  <si>
    <t>Bachelor of Arts/Science, University of Arkansas</t>
  </si>
  <si>
    <t>Rob Walton</t>
  </si>
  <si>
    <t>rob-walton</t>
  </si>
  <si>
    <t>Doctor of Jurisprudence, Columbia University; Bachelor of Arts/Science, University of Arkansas</t>
  </si>
  <si>
    <t>Alice Walton</t>
  </si>
  <si>
    <t>alice-walton</t>
  </si>
  <si>
    <t>Fort Worth, Texas</t>
  </si>
  <si>
    <t>Bachelor of Arts/Science, Trinity University</t>
  </si>
  <si>
    <t>David Thomson &amp; family</t>
  </si>
  <si>
    <t>david-thomson</t>
  </si>
  <si>
    <t>Canada</t>
  </si>
  <si>
    <t>Media</t>
  </si>
  <si>
    <t>Toronto, Canada</t>
  </si>
  <si>
    <t>Master of Arts, University of Cambridge</t>
  </si>
  <si>
    <t>Michael Dell</t>
  </si>
  <si>
    <t>michael-dell</t>
  </si>
  <si>
    <t>Dell Technologies</t>
  </si>
  <si>
    <t>Dell Technologies, Self Made</t>
  </si>
  <si>
    <t>Drop Out, The University of Texas at Austin</t>
  </si>
  <si>
    <t>Gautam Adani</t>
  </si>
  <si>
    <t>gautam-adani-1</t>
  </si>
  <si>
    <t>Infrastructure, commodities</t>
  </si>
  <si>
    <t>Infrastructure, commodities, Self Made</t>
  </si>
  <si>
    <t>Ahmedabad, India</t>
  </si>
  <si>
    <t>Phil Knight &amp; family</t>
  </si>
  <si>
    <t>phil-knight</t>
  </si>
  <si>
    <t>Nike</t>
  </si>
  <si>
    <t>Nike, Self Made</t>
  </si>
  <si>
    <t>Hillsboro, Oregon</t>
  </si>
  <si>
    <t>Master of Business Administration, Stanford Graduate School of Business; Bachelor of Arts/Science, University of Oregon</t>
  </si>
  <si>
    <t>Zhang Yiming</t>
  </si>
  <si>
    <t>zhang-yiming</t>
  </si>
  <si>
    <t>TikTok</t>
  </si>
  <si>
    <t>TikTok, Self Made</t>
  </si>
  <si>
    <t>Beijing, China</t>
  </si>
  <si>
    <t>Bachelor of Engineering, Nankai University</t>
  </si>
  <si>
    <t>Dieter Schwarz</t>
  </si>
  <si>
    <t>dieter-schwarz</t>
  </si>
  <si>
    <t>Germany</t>
  </si>
  <si>
    <t>Retail</t>
  </si>
  <si>
    <t>Neckarsulm, Germany</t>
  </si>
  <si>
    <t>FranÃ§ois Pinault &amp; family</t>
  </si>
  <si>
    <t>francois-pinault</t>
  </si>
  <si>
    <t>Luxury goods</t>
  </si>
  <si>
    <t>Luxury goods, Self Made</t>
  </si>
  <si>
    <t>Drop Out, High School</t>
  </si>
  <si>
    <t>Klaus-Michael Kuehne</t>
  </si>
  <si>
    <t>klaus-michael-kuehne</t>
  </si>
  <si>
    <t>Shipping</t>
  </si>
  <si>
    <t>Logistics</t>
  </si>
  <si>
    <t>Schindellegi, Switzerland</t>
  </si>
  <si>
    <t>Giovanni Ferrero</t>
  </si>
  <si>
    <t>giovanni-ferrero</t>
  </si>
  <si>
    <t>Italy</t>
  </si>
  <si>
    <t>Nutella, chocolates</t>
  </si>
  <si>
    <t>Brussels, Belgium</t>
  </si>
  <si>
    <t>Jacqueline Mars</t>
  </si>
  <si>
    <t>jacqueline-mars</t>
  </si>
  <si>
    <t>Candy, pet food</t>
  </si>
  <si>
    <t>The Plains, Virginia</t>
  </si>
  <si>
    <t>Bachelor of Arts/Science, Bryn Mawr College</t>
  </si>
  <si>
    <t>John Mars</t>
  </si>
  <si>
    <t>john-mars</t>
  </si>
  <si>
    <t>Jackson, Wyoming</t>
  </si>
  <si>
    <t>Diploma, The Hotchkiss School; Bachelor of Arts/Science, Yale University</t>
  </si>
  <si>
    <t>Li Ka-shing</t>
  </si>
  <si>
    <t>li-ka-shing</t>
  </si>
  <si>
    <t>Hong Kong</t>
  </si>
  <si>
    <t>Diversified, Self Made</t>
  </si>
  <si>
    <t>Ma Huateng</t>
  </si>
  <si>
    <t>ma-huateng</t>
  </si>
  <si>
    <t>Internet media</t>
  </si>
  <si>
    <t>Internet media, Self Made</t>
  </si>
  <si>
    <t>Shenzhen, China</t>
  </si>
  <si>
    <t>Bachelor of Arts/Science, Shenzhen University</t>
  </si>
  <si>
    <t>Miriam Adelson &amp; family</t>
  </si>
  <si>
    <t>miriam-adelson</t>
  </si>
  <si>
    <t>Casinos</t>
  </si>
  <si>
    <t>Gambling &amp; Casinos</t>
  </si>
  <si>
    <t>Las Vegas, Nevada</t>
  </si>
  <si>
    <t>Bachelor of Science, Hebrew University Jerusalem</t>
  </si>
  <si>
    <t>Ken Griffin</t>
  </si>
  <si>
    <t>ken-griffin</t>
  </si>
  <si>
    <t>Hedge funds</t>
  </si>
  <si>
    <t>Hedge funds, Self Made</t>
  </si>
  <si>
    <t>Miami, Florida</t>
  </si>
  <si>
    <t>Bachelor of Arts/Science, Harvard University</t>
  </si>
  <si>
    <t>Mark Mateschitz</t>
  </si>
  <si>
    <t>mark-mateschitz</t>
  </si>
  <si>
    <t>Austria</t>
  </si>
  <si>
    <t>Red Bull</t>
  </si>
  <si>
    <t>Salzburg, Austria</t>
  </si>
  <si>
    <t>Robin Zeng</t>
  </si>
  <si>
    <t>robin-zeng</t>
  </si>
  <si>
    <t>Batteries</t>
  </si>
  <si>
    <t>Batteries, Self Made</t>
  </si>
  <si>
    <t>Ningde, China</t>
  </si>
  <si>
    <t>Doctorate, Chinese Academy of Social Sciences</t>
  </si>
  <si>
    <t>Tadashi Yanai &amp; family</t>
  </si>
  <si>
    <t>tadashi-yanai</t>
  </si>
  <si>
    <t>Japan</t>
  </si>
  <si>
    <t>Fashion retail</t>
  </si>
  <si>
    <t>Fashion retail, Self Made</t>
  </si>
  <si>
    <t>Tokyo, Japan</t>
  </si>
  <si>
    <t>Bachelor of Arts/Science, Waseda University</t>
  </si>
  <si>
    <t>Len Blavatnik</t>
  </si>
  <si>
    <t>len-blavatnik</t>
  </si>
  <si>
    <t>Music, chemicals</t>
  </si>
  <si>
    <t>Music, chemicals, Self Made</t>
  </si>
  <si>
    <t>London, United Kingdom</t>
  </si>
  <si>
    <t>Master of Science, Columbia University; Master of Business Administration, Harvard Business School; Bachelor of Arts/Science, Moscow State University</t>
  </si>
  <si>
    <t>Alain Wertheimer</t>
  </si>
  <si>
    <t>alain-wertheimer</t>
  </si>
  <si>
    <t>Chanel</t>
  </si>
  <si>
    <t>Gerard Wertheimer</t>
  </si>
  <si>
    <t>gerard-wertheimer-1</t>
  </si>
  <si>
    <t>Gianluigi Aponte</t>
  </si>
  <si>
    <t>gianluigi-aponte</t>
  </si>
  <si>
    <t>Switzerland</t>
  </si>
  <si>
    <t>Shipping, Self Made</t>
  </si>
  <si>
    <t>Geneva, Switzerland</t>
  </si>
  <si>
    <t>Rafaela Aponte-Diamant</t>
  </si>
  <si>
    <t>rafaela-aponte-diamant</t>
  </si>
  <si>
    <t>Colin Zheng Huang</t>
  </si>
  <si>
    <t>colin-zheng-huang</t>
  </si>
  <si>
    <t>E-commerce</t>
  </si>
  <si>
    <t>E-commerce, Self Made</t>
  </si>
  <si>
    <t>Shanghai, China</t>
  </si>
  <si>
    <t>Master, University of Wisconsin Madison; Bachelor of Arts/Science, Zhejiang University</t>
  </si>
  <si>
    <t>Reinhold Wuerth &amp; family</t>
  </si>
  <si>
    <t>reinhold-wuerth</t>
  </si>
  <si>
    <t>Fasteners</t>
  </si>
  <si>
    <t>Manufacturing</t>
  </si>
  <si>
    <t>Fasteners, Self Made</t>
  </si>
  <si>
    <t>Kuenzelsau, Germany</t>
  </si>
  <si>
    <t>Lee Shau Kee</t>
  </si>
  <si>
    <t>lee-shau-kee</t>
  </si>
  <si>
    <t>Real estate</t>
  </si>
  <si>
    <t>Real Estate</t>
  </si>
  <si>
    <t>Real estate, Self Made</t>
  </si>
  <si>
    <t>Hong Kong, Hong Kong</t>
  </si>
  <si>
    <t>Jeff Yass</t>
  </si>
  <si>
    <t>jeff-yass</t>
  </si>
  <si>
    <t>Trading, investments</t>
  </si>
  <si>
    <t>Trading, investments, Self Made</t>
  </si>
  <si>
    <t>Haverford, Pennsylvania</t>
  </si>
  <si>
    <t>Bachelor of Science, SUNY Binghamton</t>
  </si>
  <si>
    <t>Jim Simons</t>
  </si>
  <si>
    <t>jim-simons</t>
  </si>
  <si>
    <t>East Setauket, New York</t>
  </si>
  <si>
    <t>Bachelor of Arts/Science, Massachusetts Institute of Technology; Doctorate, University of California, Berkeley</t>
  </si>
  <si>
    <t>Stephen Schwarzman</t>
  </si>
  <si>
    <t>stephen-schwarzman</t>
  </si>
  <si>
    <t>Investments</t>
  </si>
  <si>
    <t>Investments, Self Made</t>
  </si>
  <si>
    <t>Master of Business Administration, Harvard Business School; Bachelor of Arts/Science, Yale University</t>
  </si>
  <si>
    <t>Susanne Klatten</t>
  </si>
  <si>
    <t>susanne-klatten</t>
  </si>
  <si>
    <t>BMW, pharmaceuticals</t>
  </si>
  <si>
    <t>Bad Homburg, Germany</t>
  </si>
  <si>
    <t>Master of Business Administration, International Institute for Management and Development</t>
  </si>
  <si>
    <t>Gina Rinehart</t>
  </si>
  <si>
    <t>gina-rinehart</t>
  </si>
  <si>
    <t>Australia</t>
  </si>
  <si>
    <t>Mining</t>
  </si>
  <si>
    <t>Metals &amp; Mining</t>
  </si>
  <si>
    <t>Perth, Australia</t>
  </si>
  <si>
    <t>William Ding</t>
  </si>
  <si>
    <t>william-ding</t>
  </si>
  <si>
    <t>Online games</t>
  </si>
  <si>
    <t>Online games, Self Made</t>
  </si>
  <si>
    <t>Bachelor of Arts/Science, University of Electronic Science and Technology of China</t>
  </si>
  <si>
    <t>GermÃ¡n Larrea Mota Velasco &amp; family</t>
  </si>
  <si>
    <t>german-larrea-mota-velasco</t>
  </si>
  <si>
    <t>Shiv Nadar</t>
  </si>
  <si>
    <t>shiv-nadar</t>
  </si>
  <si>
    <t>software services</t>
  </si>
  <si>
    <t>software services, Self Made</t>
  </si>
  <si>
    <t>Delhi, India</t>
  </si>
  <si>
    <t>Bachelor of Arts/Science, PSG College of Technology</t>
  </si>
  <si>
    <t>Low Tuck Kwong</t>
  </si>
  <si>
    <t>low-tuck-kwong</t>
  </si>
  <si>
    <t>Indonesia</t>
  </si>
  <si>
    <t>Coal</t>
  </si>
  <si>
    <t>Energy</t>
  </si>
  <si>
    <t>Coal, Self Made</t>
  </si>
  <si>
    <t>Jakarta, Indonesia</t>
  </si>
  <si>
    <t>Thomas Peterffy</t>
  </si>
  <si>
    <t>thomas-peterffy</t>
  </si>
  <si>
    <t>Discount brokerage</t>
  </si>
  <si>
    <t>Discount brokerage, Self Made</t>
  </si>
  <si>
    <t>Palm Beach, Florida</t>
  </si>
  <si>
    <t>Drop Out, New York University</t>
  </si>
  <si>
    <t>Andrey Melnichenko &amp; family</t>
  </si>
  <si>
    <t>andrey-melnichenko</t>
  </si>
  <si>
    <t>Russia</t>
  </si>
  <si>
    <t>Fertilizers, coal</t>
  </si>
  <si>
    <t>Fertilizers, coal, Self Made</t>
  </si>
  <si>
    <t>Ras Al Khaimah, United Arab Emirates</t>
  </si>
  <si>
    <t>Master of Science, Plekhanov Russian University of Economics</t>
  </si>
  <si>
    <t>Stefan Quandt</t>
  </si>
  <si>
    <t>stefan-quandt</t>
  </si>
  <si>
    <t>BMW</t>
  </si>
  <si>
    <t>Frankfurt, Germany</t>
  </si>
  <si>
    <t>Associate in Arts/Science, Technical University of Karlsruhe</t>
  </si>
  <si>
    <t>MacKenzie Scott</t>
  </si>
  <si>
    <t>mackenzie-scott</t>
  </si>
  <si>
    <t>Seattle, Washington</t>
  </si>
  <si>
    <t>R. Budi Hartono</t>
  </si>
  <si>
    <t>r-budi-hartono</t>
  </si>
  <si>
    <t>Banking, tobacco</t>
  </si>
  <si>
    <t>Kudus, Indonesia</t>
  </si>
  <si>
    <t>Vladimir Potanin</t>
  </si>
  <si>
    <t>vladimir-potanin</t>
  </si>
  <si>
    <t>Metals</t>
  </si>
  <si>
    <t>Metals, Self Made</t>
  </si>
  <si>
    <t>Moscow, Russia</t>
  </si>
  <si>
    <t>Masters in Finance, Moscow Institute of International Relations</t>
  </si>
  <si>
    <t>Jack Ma</t>
  </si>
  <si>
    <t>jack-ma</t>
  </si>
  <si>
    <t>Bachelor of Arts/Science, Hangzhou Teacher's Institute</t>
  </si>
  <si>
    <t>He Xiangjian &amp; family</t>
  </si>
  <si>
    <t>he-xiangjian</t>
  </si>
  <si>
    <t>Home appliances</t>
  </si>
  <si>
    <t>Home appliances, Self Made</t>
  </si>
  <si>
    <t>Foshan, China</t>
  </si>
  <si>
    <t>Iris Fontbona &amp; family</t>
  </si>
  <si>
    <t>iris-fontbona</t>
  </si>
  <si>
    <t>Chile</t>
  </si>
  <si>
    <t>Santiago, Chile</t>
  </si>
  <si>
    <t>Michael Hartono</t>
  </si>
  <si>
    <t>michael-hartono</t>
  </si>
  <si>
    <t>James Ratcliffe</t>
  </si>
  <si>
    <t>james-ratcliffe</t>
  </si>
  <si>
    <t>United Kingdom</t>
  </si>
  <si>
    <t>Chemicals</t>
  </si>
  <si>
    <t>Chemicals, Self Made</t>
  </si>
  <si>
    <t>Cyrus Poonawalla</t>
  </si>
  <si>
    <t>cyrus-poonawalla</t>
  </si>
  <si>
    <t>Vaccines</t>
  </si>
  <si>
    <t>Healthcare</t>
  </si>
  <si>
    <t>Pune, India</t>
  </si>
  <si>
    <t>Bachelor of Arts/Science, Pune University; Doctorate, Pune University</t>
  </si>
  <si>
    <t>Masayoshi Son</t>
  </si>
  <si>
    <t>masayoshi-son</t>
  </si>
  <si>
    <t>Internet, telecom</t>
  </si>
  <si>
    <t>telecom, investments, Self Made</t>
  </si>
  <si>
    <t>Bachelor of Arts/Science, University of California, Berkeley</t>
  </si>
  <si>
    <t>Vladimir Lisin</t>
  </si>
  <si>
    <t>vladimir-lisin</t>
  </si>
  <si>
    <t>Steel, transport</t>
  </si>
  <si>
    <t>Steel, transport, Self Made</t>
  </si>
  <si>
    <t>Doctorate, Russian Academy of Economics; Bachelor of Arts/Science, Siberian Metallurgical Institute</t>
  </si>
  <si>
    <t>Emmanuel Besnier</t>
  </si>
  <si>
    <t>emmanuel-besnier</t>
  </si>
  <si>
    <t>Cheese</t>
  </si>
  <si>
    <t>Laval, France</t>
  </si>
  <si>
    <t>Abigail Johnson</t>
  </si>
  <si>
    <t>abigail-johnson</t>
  </si>
  <si>
    <t>Fidelity</t>
  </si>
  <si>
    <t>Milton, Massachusetts</t>
  </si>
  <si>
    <t>Master of Business Administration, Harvard Business School; Bachelor of Arts/Science, Hobart and William Smith</t>
  </si>
  <si>
    <t>Leonid Mikhelson &amp; family</t>
  </si>
  <si>
    <t>leonid-mikhelson</t>
  </si>
  <si>
    <t>Gas, chemicals</t>
  </si>
  <si>
    <t>Gas, chemicals, Self Made</t>
  </si>
  <si>
    <t>Master of Science in Engineering, Kuybyshev Engineering and Construction Institute</t>
  </si>
  <si>
    <t>Lukas Walton</t>
  </si>
  <si>
    <t>lukas-walton</t>
  </si>
  <si>
    <t>Chicago, Illinois</t>
  </si>
  <si>
    <t>Bachelor of Arts/Science, Colorado College</t>
  </si>
  <si>
    <t>Wang Wei</t>
  </si>
  <si>
    <t>wang-wei</t>
  </si>
  <si>
    <t>Package delivery</t>
  </si>
  <si>
    <t>Service</t>
  </si>
  <si>
    <t>Package delivery, Self Made</t>
  </si>
  <si>
    <t>Jensen Huang</t>
  </si>
  <si>
    <t>jensen-huang-1</t>
  </si>
  <si>
    <t>Semiconductors</t>
  </si>
  <si>
    <t>Semiconductors, Self Made</t>
  </si>
  <si>
    <t>Bachelor of Science in Engineering, Oregon State University; Master of Science in Engineering, Stanford University</t>
  </si>
  <si>
    <t>Leonard Lauder</t>
  </si>
  <si>
    <t>leonard-lauder</t>
  </si>
  <si>
    <t>Estee Lauder</t>
  </si>
  <si>
    <t>Takemitsu Takizaki</t>
  </si>
  <si>
    <t>takemitsu-takizaki</t>
  </si>
  <si>
    <t>Sensors</t>
  </si>
  <si>
    <t>Sensors, Self Made</t>
  </si>
  <si>
    <t>Osaka, Japan</t>
  </si>
  <si>
    <t>Alexey Mordashov &amp; family</t>
  </si>
  <si>
    <t>alexey-mordashov</t>
  </si>
  <si>
    <t>Steel, investments</t>
  </si>
  <si>
    <t>Steel, investments, Self Made</t>
  </si>
  <si>
    <t>Master of Science in Engineering, Leningrad Institute of Economics; Master of Business Administration, University of Northumbria</t>
  </si>
  <si>
    <t>Vagit Alekperov</t>
  </si>
  <si>
    <t>vagit-alekperov</t>
  </si>
  <si>
    <t>Oil</t>
  </si>
  <si>
    <t>Oil, Self Made</t>
  </si>
  <si>
    <t>Master of Science in Engineering, Azerbaijan Institute of Oil and Chemistry</t>
  </si>
  <si>
    <t>Thomas Frist, Jr. &amp; family</t>
  </si>
  <si>
    <t>thomas-frist-jr</t>
  </si>
  <si>
    <t>Hospitals</t>
  </si>
  <si>
    <t>Hospitals, Self Made</t>
  </si>
  <si>
    <t>Nashville, Tennessee</t>
  </si>
  <si>
    <t>Bachelor of Arts/Science, Vanderbilt University; Medical Doctor, Washington University</t>
  </si>
  <si>
    <t>Andrew Forrest</t>
  </si>
  <si>
    <t>andrew-forrest</t>
  </si>
  <si>
    <t>Mining, Self Made</t>
  </si>
  <si>
    <t>Bachelor of Arts/Science, University of Western Australia; Ph.D, University of Western Australia</t>
  </si>
  <si>
    <t>Ray Dalio</t>
  </si>
  <si>
    <t>ray-dalio</t>
  </si>
  <si>
    <t>Greenwich, Connecticut</t>
  </si>
  <si>
    <t>Master of Business Administration, Harvard Business School; Bachelor of Arts/Science, Long Island University</t>
  </si>
  <si>
    <t>Li Eric</t>
  </si>
  <si>
    <t>li-eric</t>
  </si>
  <si>
    <t>Automobiles</t>
  </si>
  <si>
    <t>Automobiles, Self Made</t>
  </si>
  <si>
    <t>Master of Science, Yanshan University</t>
  </si>
  <si>
    <t>Wang Wenyin</t>
  </si>
  <si>
    <t>wang-wenyin</t>
  </si>
  <si>
    <t>Mining, copper products</t>
  </si>
  <si>
    <t>Mining, copper products, Self Made</t>
  </si>
  <si>
    <t>Eyal Ofer</t>
  </si>
  <si>
    <t>eyal-ofer</t>
  </si>
  <si>
    <t>Israel</t>
  </si>
  <si>
    <t>Real estate, shipping</t>
  </si>
  <si>
    <t>Monte Carlo, Monaco</t>
  </si>
  <si>
    <t>Qin Yinglin</t>
  </si>
  <si>
    <t>qin-yinglin</t>
  </si>
  <si>
    <t>Pig breeding</t>
  </si>
  <si>
    <t>Pig breeding, Self Made</t>
  </si>
  <si>
    <t>Nanyang, China</t>
  </si>
  <si>
    <t>Wang Chuanfu</t>
  </si>
  <si>
    <t>wang-chuanfu</t>
  </si>
  <si>
    <t>Batteries, automobiles</t>
  </si>
  <si>
    <t>Batteries, automobiles, Self Made</t>
  </si>
  <si>
    <t>Master of Science, Beijing Non-Ferrous Research Institute; Bachelor of Arts/Science, Central South Industrial University of Technology</t>
  </si>
  <si>
    <t>Harold Hamm &amp; family</t>
  </si>
  <si>
    <t>harold-hamm</t>
  </si>
  <si>
    <t>Oil &amp; gas</t>
  </si>
  <si>
    <t>Oil &amp; gas, Self Made</t>
  </si>
  <si>
    <t>Oklahoma City, Oklahoma</t>
  </si>
  <si>
    <t>Diploma, High School</t>
  </si>
  <si>
    <t>David Tepper</t>
  </si>
  <si>
    <t>david-tepper</t>
  </si>
  <si>
    <t>Master of Business Administration, David A. Tepper School of Business; Bachelor of Arts/Science, University of Pittsburgh</t>
  </si>
  <si>
    <t>Gennady Timchenko</t>
  </si>
  <si>
    <t>gennady-timchenko</t>
  </si>
  <si>
    <t>Oil, gas</t>
  </si>
  <si>
    <t>Oil, gas, Self Made</t>
  </si>
  <si>
    <t>Master of Science in Engineering, Leningrad Mechanical Institute</t>
  </si>
  <si>
    <t>Daniel Gilbert</t>
  </si>
  <si>
    <t>daniel-gilbert</t>
  </si>
  <si>
    <t>Quicken Loans</t>
  </si>
  <si>
    <t>Quicken Loans, Self Made</t>
  </si>
  <si>
    <t>Franklin, Michigan</t>
  </si>
  <si>
    <t>Bachelor of Arts/Science, Michigan State University; LLB, Wayne State University</t>
  </si>
  <si>
    <t>Lakshmi Mittal</t>
  </si>
  <si>
    <t>lakshmi-mittal</t>
  </si>
  <si>
    <t>Steel</t>
  </si>
  <si>
    <t>Bachelor of Arts/Science, St Xavier's College Calcutta</t>
  </si>
  <si>
    <t>Steve Cohen</t>
  </si>
  <si>
    <t>steve-cohen</t>
  </si>
  <si>
    <t>Bachelor of Arts/Science, University of Pennsylvania, The Wharton School</t>
  </si>
  <si>
    <t>Carl Icahn</t>
  </si>
  <si>
    <t>carl-icahn</t>
  </si>
  <si>
    <t>Indian Creek, Florida</t>
  </si>
  <si>
    <t>Drop Out, New York University; Bachelor of Arts/Science, Princeton University</t>
  </si>
  <si>
    <t>Savitri Jindal &amp; family</t>
  </si>
  <si>
    <t>savitri-jindal</t>
  </si>
  <si>
    <t>Hisar, India</t>
  </si>
  <si>
    <t>Donald Bren</t>
  </si>
  <si>
    <t>donald-bren</t>
  </si>
  <si>
    <t>Newport Beach, California</t>
  </si>
  <si>
    <t>Bachelor of Arts/Science, University of Washington</t>
  </si>
  <si>
    <t>John Menard, Jr.</t>
  </si>
  <si>
    <t>john-menard-jr</t>
  </si>
  <si>
    <t>Home improvement stores</t>
  </si>
  <si>
    <t>Home improvement stores, Self Made</t>
  </si>
  <si>
    <t>Eau Claire, Wisconsin</t>
  </si>
  <si>
    <t>Bachelor of Arts/Science, University of Wisconsin, Eau Claire</t>
  </si>
  <si>
    <t>Rupert Murdoch &amp; family</t>
  </si>
  <si>
    <t>rupert-murdoch</t>
  </si>
  <si>
    <t>Newspapers, TV network</t>
  </si>
  <si>
    <t>Bachelor of Arts/Science, Oxford University; Master of Arts, Oxford University</t>
  </si>
  <si>
    <t>Vicky Safra &amp; family</t>
  </si>
  <si>
    <t>vicky-safra</t>
  </si>
  <si>
    <t>Brazil</t>
  </si>
  <si>
    <t>Banking</t>
  </si>
  <si>
    <t>Crans-Montana, Switzerland</t>
  </si>
  <si>
    <t>Theo Albrecht, Jr. &amp; family</t>
  </si>
  <si>
    <t>theo-albrecht-jr</t>
  </si>
  <si>
    <t>Aldi, Trader Joe's</t>
  </si>
  <si>
    <t>Mulheim an der Ruhr, Germany</t>
  </si>
  <si>
    <t>Renata Kellnerova &amp; family</t>
  </si>
  <si>
    <t>renata-kellnerova</t>
  </si>
  <si>
    <t>Czech Republic</t>
  </si>
  <si>
    <t>Finance, telecommunications</t>
  </si>
  <si>
    <t>Prague, Czech Republic</t>
  </si>
  <si>
    <t>Li Xiting</t>
  </si>
  <si>
    <t>li-xiting</t>
  </si>
  <si>
    <t>Singapore</t>
  </si>
  <si>
    <t>medical devices</t>
  </si>
  <si>
    <t>medical devices, Self Made</t>
  </si>
  <si>
    <t>Bachelor of Science, University of Science and Technology of China</t>
  </si>
  <si>
    <t>Stefan Persson</t>
  </si>
  <si>
    <t>stefan-persson</t>
  </si>
  <si>
    <t>Sweden</t>
  </si>
  <si>
    <t>H&amp;M</t>
  </si>
  <si>
    <t>Stockholm, Sweden</t>
  </si>
  <si>
    <t>Associate in Arts/Science, University of Stockholm</t>
  </si>
  <si>
    <t>Eric Schmidt</t>
  </si>
  <si>
    <t>eric-schmidt</t>
  </si>
  <si>
    <t>Atherton, California</t>
  </si>
  <si>
    <t>Bachelor of Arts/Science, Princeton University; Doctorate, University of California, Berkeley; Master of Science, University of California, Berkeley</t>
  </si>
  <si>
    <t>Michael Platt</t>
  </si>
  <si>
    <t>michael-platt</t>
  </si>
  <si>
    <t>Bachelor of Arts/Science, London School of Economics; Bachelor of Arts/Science, London School of Economics</t>
  </si>
  <si>
    <t>Pang Kang</t>
  </si>
  <si>
    <t>pang-kang</t>
  </si>
  <si>
    <t>Soy sauce</t>
  </si>
  <si>
    <t>Soy sauce, Self Made</t>
  </si>
  <si>
    <t>Karl Albrecht Jr. &amp; family</t>
  </si>
  <si>
    <t>karl-albrecht-jr</t>
  </si>
  <si>
    <t>Supermarkets</t>
  </si>
  <si>
    <t>Beate Heister</t>
  </si>
  <si>
    <t>beate-heister</t>
  </si>
  <si>
    <t>Jorge Paulo Lemann &amp; family</t>
  </si>
  <si>
    <t>jorge-paulo-lemann</t>
  </si>
  <si>
    <t>Beer</t>
  </si>
  <si>
    <t>Beer, Self Made</t>
  </si>
  <si>
    <t>Zurich, Switzerland</t>
  </si>
  <si>
    <t>Peter Woo</t>
  </si>
  <si>
    <t>peter-woo</t>
  </si>
  <si>
    <t>Master of Business Administration, Columbia Business School</t>
  </si>
  <si>
    <t>Dilip Shanghvi</t>
  </si>
  <si>
    <t>dilip-shanghvi</t>
  </si>
  <si>
    <t>Pharmaceuticals</t>
  </si>
  <si>
    <t>Pharmaceuticals, Self Made</t>
  </si>
  <si>
    <t>Bachelor of Arts/Science, Calcutta University</t>
  </si>
  <si>
    <t>Robert Pera</t>
  </si>
  <si>
    <t>robert-pera</t>
  </si>
  <si>
    <t>Wireless networking</t>
  </si>
  <si>
    <t>Wireless networking, Self Made</t>
  </si>
  <si>
    <t>San Jose, California</t>
  </si>
  <si>
    <t>Bachelor of Arts/Science, University of California, San Diego; Master of Science, University of California, San Diego</t>
  </si>
  <si>
    <t>Radhakishan Damani</t>
  </si>
  <si>
    <t>radhakishan-damani-1</t>
  </si>
  <si>
    <t>Retail, investments</t>
  </si>
  <si>
    <t>Retail, investments, Self Made</t>
  </si>
  <si>
    <t>Huang Shilin</t>
  </si>
  <si>
    <t>huang-shilin</t>
  </si>
  <si>
    <t>Bachelor of Technology, Hefei University of Technology</t>
  </si>
  <si>
    <t>Dhanin Chearavanont</t>
  </si>
  <si>
    <t>dhanin-chearavanont</t>
  </si>
  <si>
    <t>Thailand</t>
  </si>
  <si>
    <t>Bangkok, Thailand</t>
  </si>
  <si>
    <t>David Green &amp; family</t>
  </si>
  <si>
    <t>david-green</t>
  </si>
  <si>
    <t>Retail, Self Made</t>
  </si>
  <si>
    <t>Charoen Sirivadhanabhakdi</t>
  </si>
  <si>
    <t>charoen-sirivadhanabhakdi</t>
  </si>
  <si>
    <t>Alcohol, real estate</t>
  </si>
  <si>
    <t>Alcohol, real estate, Self Made</t>
  </si>
  <si>
    <t>Charlene de Carvalho-Heineken &amp; family</t>
  </si>
  <si>
    <t>charlene-de-carvalho-heineken</t>
  </si>
  <si>
    <t>Netherlands</t>
  </si>
  <si>
    <t>Heineken</t>
  </si>
  <si>
    <t>Bachelor of Arts/Science, Rijnlands Lyceum Wassenaar; Doctor of Jurisprudence, University of Leiden</t>
  </si>
  <si>
    <t>Xu Hang</t>
  </si>
  <si>
    <t>xu-hang</t>
  </si>
  <si>
    <t>Medical devices</t>
  </si>
  <si>
    <t>Medical devices, Self Made</t>
  </si>
  <si>
    <t>EMBA, Ceibs; Bachelor of Engineering, Tsinghua University; Master of Science in Engineering, Tsinghua University</t>
  </si>
  <si>
    <t>Wei Jianjun &amp; family</t>
  </si>
  <si>
    <t>wei-jianjun</t>
  </si>
  <si>
    <t>Baoding, China</t>
  </si>
  <si>
    <t>Bachelor of Arts/Science, Hebei Province</t>
  </si>
  <si>
    <t>Alisher Usmanov</t>
  </si>
  <si>
    <t>alisher-usmanov</t>
  </si>
  <si>
    <t>Steel, telecom, investments</t>
  </si>
  <si>
    <t>Steel, telecom, investments, Self Made</t>
  </si>
  <si>
    <t>Tashkent, Uzbekistan</t>
  </si>
  <si>
    <t>Master, Finance Academy under the Government of the Russian Federation; Master of Laws, Moscow Institute of International Relations</t>
  </si>
  <si>
    <t>Goh Cheng Liang</t>
  </si>
  <si>
    <t>goh-cheng-liang</t>
  </si>
  <si>
    <t>Paints</t>
  </si>
  <si>
    <t>Paints, Self Made</t>
  </si>
  <si>
    <t>Singapore, Singapore</t>
  </si>
  <si>
    <t>Kumar Birla</t>
  </si>
  <si>
    <t>kumar-birla</t>
  </si>
  <si>
    <t>Commodities</t>
  </si>
  <si>
    <t>Master of Business Administration, London Business School; Bachelor of Arts/Science, University of Mumbai</t>
  </si>
  <si>
    <t>Aliko Dangote</t>
  </si>
  <si>
    <t>aliko-dangote</t>
  </si>
  <si>
    <t>Nigeria</t>
  </si>
  <si>
    <t>Cement, sugar</t>
  </si>
  <si>
    <t>Cement, sugar, Self Made</t>
  </si>
  <si>
    <t>Lagos, Nigeria</t>
  </si>
  <si>
    <t>Bachelor of Arts/Science, Al-Azhar University</t>
  </si>
  <si>
    <t>Kwong Siu-hing</t>
  </si>
  <si>
    <t>kwong-siu-hing</t>
  </si>
  <si>
    <t>Idan Ofer</t>
  </si>
  <si>
    <t>idan-ofer</t>
  </si>
  <si>
    <t>Chen Bang</t>
  </si>
  <si>
    <t>chen-bang</t>
  </si>
  <si>
    <t>Changsha, China</t>
  </si>
  <si>
    <t>Master of Business Administration, Hunan University</t>
  </si>
  <si>
    <t>Lui Che Woo</t>
  </si>
  <si>
    <t>lui-che-woo</t>
  </si>
  <si>
    <t>Casinos/hotels</t>
  </si>
  <si>
    <t>Casinos/hotels, Self Made</t>
  </si>
  <si>
    <t>John Fredriksen</t>
  </si>
  <si>
    <t>john-fredriksen</t>
  </si>
  <si>
    <t>Cyprus</t>
  </si>
  <si>
    <t>Diane Hendricks</t>
  </si>
  <si>
    <t>diane-hendricks</t>
  </si>
  <si>
    <t>Building supplies</t>
  </si>
  <si>
    <t>Construction &amp; Engineering</t>
  </si>
  <si>
    <t>Building supplies, Self Made</t>
  </si>
  <si>
    <t>Afton, Wisconsin</t>
  </si>
  <si>
    <t>Jan Koum</t>
  </si>
  <si>
    <t>jan-koum</t>
  </si>
  <si>
    <t>WhatsApp</t>
  </si>
  <si>
    <t>WhatsApp, Self Made</t>
  </si>
  <si>
    <t>Drop Out, San Jose State University</t>
  </si>
  <si>
    <t>Jerry Jones</t>
  </si>
  <si>
    <t>jerry-jones</t>
  </si>
  <si>
    <t>Dallas Cowboys</t>
  </si>
  <si>
    <t>Sports</t>
  </si>
  <si>
    <t>Dallas Cowboys, Self Made</t>
  </si>
  <si>
    <t>Dallas, Texas</t>
  </si>
  <si>
    <t>Bachelor of Arts/Science, University of Arkansas; Master of Arts, University of Arkansas</t>
  </si>
  <si>
    <t>George Kaiser</t>
  </si>
  <si>
    <t>george-kaiser</t>
  </si>
  <si>
    <t>Oil &amp; gas, banking</t>
  </si>
  <si>
    <t>Tulsa, Oklahoma</t>
  </si>
  <si>
    <t>Bachelor of Arts/Science, Harvard University; Master of Business Administration, Harvard University</t>
  </si>
  <si>
    <t>Joseph Lau</t>
  </si>
  <si>
    <t>joseph-lau</t>
  </si>
  <si>
    <t>Lu Xiangyang</t>
  </si>
  <si>
    <t>lu-xiangyang</t>
  </si>
  <si>
    <t>Automobiles, batteries</t>
  </si>
  <si>
    <t>Automobiles, batteries, Self Made</t>
  </si>
  <si>
    <t>Guangzhou, China</t>
  </si>
  <si>
    <t>Harry Triguboff</t>
  </si>
  <si>
    <t>harry-triguboff</t>
  </si>
  <si>
    <t>Sydney, Australia</t>
  </si>
  <si>
    <t>Bachelor of Arts/Science, University of Leeds</t>
  </si>
  <si>
    <t>Uday Kotak</t>
  </si>
  <si>
    <t>uday-kotak</t>
  </si>
  <si>
    <t>Banking, Self Made</t>
  </si>
  <si>
    <t>Bachelor of Arts/Science, University of Mumbai; Master of Business Administration, University of Mumbai</t>
  </si>
  <si>
    <t>Stanley Kroenke</t>
  </si>
  <si>
    <t>stanley-kroenke</t>
  </si>
  <si>
    <t>Sports, real estate</t>
  </si>
  <si>
    <t>Sports, real estate, Self Made</t>
  </si>
  <si>
    <t>Electra, Texas</t>
  </si>
  <si>
    <t>Master of Business Administration, Robert J. Trulaske, Sr. College of Business; Bachelor of Arts/Science, University of Missouri</t>
  </si>
  <si>
    <t>Mikhail Fridman</t>
  </si>
  <si>
    <t>mikhail-fridman</t>
  </si>
  <si>
    <t>Oil, banking, telecom</t>
  </si>
  <si>
    <t>Oil, banking, telecom, Self Made</t>
  </si>
  <si>
    <t>Master of Science, Moscow Institute of Steel and Alloys</t>
  </si>
  <si>
    <t>Sarath Ratanavadi</t>
  </si>
  <si>
    <t>sarath-ratanavadi</t>
  </si>
  <si>
    <t>energy, Self Made</t>
  </si>
  <si>
    <t>Bachelor of Science in Engineering, Chulalongkorn University; Master of Science in Engineering, University of Southern California</t>
  </si>
  <si>
    <t>Dang Yanbao</t>
  </si>
  <si>
    <t>dang-yanbao</t>
  </si>
  <si>
    <t>Yinchuan, China</t>
  </si>
  <si>
    <t>Master of Business Administration, Peking University</t>
  </si>
  <si>
    <t>Jiang Rensheng &amp; family</t>
  </si>
  <si>
    <t>jiang-rensheng</t>
  </si>
  <si>
    <t>Vaccines, Self Made</t>
  </si>
  <si>
    <t>Chongqing, China</t>
  </si>
  <si>
    <t>Associate in Arts/Science, Guilin Medical University</t>
  </si>
  <si>
    <t>Shahid Khan</t>
  </si>
  <si>
    <t>shahid-khan</t>
  </si>
  <si>
    <t>Auto parts</t>
  </si>
  <si>
    <t>Auto parts, Self Made</t>
  </si>
  <si>
    <t>Naples, Florida</t>
  </si>
  <si>
    <t>Bachelor of Arts/Science, University of Illinois, Urbana-Champaign</t>
  </si>
  <si>
    <t>Laurene Powell Jobs &amp; family</t>
  </si>
  <si>
    <t>laurene-powell-jobs</t>
  </si>
  <si>
    <t>Apple, Disney</t>
  </si>
  <si>
    <t>Master of Business Administration, Stanford Graduate School of Business; Bachelor of Arts/Science, University of Pennsylvania, The Wharton School</t>
  </si>
  <si>
    <t>Robert Kuok</t>
  </si>
  <si>
    <t>robert-kuok</t>
  </si>
  <si>
    <t>Malaysia</t>
  </si>
  <si>
    <t>Palm oil, shipping, property</t>
  </si>
  <si>
    <t>Palm oil, shipping, property, Self Made</t>
  </si>
  <si>
    <t>Bachelor of Arts/Science, Raffles College</t>
  </si>
  <si>
    <t>Stephen Ross</t>
  </si>
  <si>
    <t>stephen-ross</t>
  </si>
  <si>
    <t>Master of Laws, New York University; Bachelor of Arts/Science, University of Michigan; Doctor of Jurisprudence, Wayne State University</t>
  </si>
  <si>
    <t>Pavel Durov</t>
  </si>
  <si>
    <t>pavel-durov</t>
  </si>
  <si>
    <t>United Arab Emirates</t>
  </si>
  <si>
    <t>Messaging app</t>
  </si>
  <si>
    <t>Messaging app, Self Made</t>
  </si>
  <si>
    <t>Dubai, United Arab Emirates</t>
  </si>
  <si>
    <t>Master of Science, Saint Petersburg State University</t>
  </si>
  <si>
    <t>Andreas Struengmann &amp; family</t>
  </si>
  <si>
    <t>andreas-struengmann</t>
  </si>
  <si>
    <t>Tegernsee, Germany</t>
  </si>
  <si>
    <t>Medical Doctor, University at Buffalo</t>
  </si>
  <si>
    <t>Thomas Struengmann &amp; family</t>
  </si>
  <si>
    <t>thomas-struengmann</t>
  </si>
  <si>
    <t>Master of Business Administration, University of Augsburg; Master of Business Administration, University of Augsburg</t>
  </si>
  <si>
    <t>Liu Hanyuan</t>
  </si>
  <si>
    <t>liu-hanyuan</t>
  </si>
  <si>
    <t>Agribusiness</t>
  </si>
  <si>
    <t>Agribusiness, Self Made</t>
  </si>
  <si>
    <t>Chengdu, China</t>
  </si>
  <si>
    <t>Bachelor of Arts/Science, Sichuan University</t>
  </si>
  <si>
    <t>Michael Rubin</t>
  </si>
  <si>
    <t>michael-rubin</t>
  </si>
  <si>
    <t>Online retail</t>
  </si>
  <si>
    <t>Online retail, Self Made</t>
  </si>
  <si>
    <t>Bryn Mawr, Pennsylvania</t>
  </si>
  <si>
    <t>Drop Out, Villanova University</t>
  </si>
  <si>
    <t>Israel Englander</t>
  </si>
  <si>
    <t>israel-englander</t>
  </si>
  <si>
    <t>Bachelor of Arts/Science, New York University</t>
  </si>
  <si>
    <t>Viatcheslav Kantor</t>
  </si>
  <si>
    <t>viatcheslav-kantor</t>
  </si>
  <si>
    <t>Fertilizer, real estate</t>
  </si>
  <si>
    <t>Fertilizer, real estate, Self Made</t>
  </si>
  <si>
    <t>Herzliya, Israel</t>
  </si>
  <si>
    <t>Ph.D, Moscow Aviation University</t>
  </si>
  <si>
    <t>Anthony Pratt</t>
  </si>
  <si>
    <t>anthony-pratt</t>
  </si>
  <si>
    <t>Melbourne, Australia</t>
  </si>
  <si>
    <t>Bachelor of Arts/Economics, Monash University</t>
  </si>
  <si>
    <t>Mikhail Prokhorov</t>
  </si>
  <si>
    <t>mikhail-prokhorov</t>
  </si>
  <si>
    <t>Frauenfeld, Switzerland</t>
  </si>
  <si>
    <t>Master of Economics, Moscow Institute of Finance</t>
  </si>
  <si>
    <t>Giorgio Armani</t>
  </si>
  <si>
    <t>giorgio-armani</t>
  </si>
  <si>
    <t>Milan, Italy</t>
  </si>
  <si>
    <t>Drop Out, University of Piacenza</t>
  </si>
  <si>
    <t>Johann Rupert &amp; family</t>
  </si>
  <si>
    <t>johann-rupert</t>
  </si>
  <si>
    <t>South Africa</t>
  </si>
  <si>
    <t>Cape Town, South Africa</t>
  </si>
  <si>
    <t>Gong Hongjia &amp; family</t>
  </si>
  <si>
    <t>gong-hongjia</t>
  </si>
  <si>
    <t>Video surveillance</t>
  </si>
  <si>
    <t>Video surveillance, Self Made</t>
  </si>
  <si>
    <t>Bachelor of Arts/Science, Huazhong University of Science and Technology</t>
  </si>
  <si>
    <t>Zhang Zhidong</t>
  </si>
  <si>
    <t>zhang-zhidong</t>
  </si>
  <si>
    <t>Bachelor of Arts/Science, Shenzhen University; Master of Arts, South China University of Technology</t>
  </si>
  <si>
    <t>Philip Anschutz</t>
  </si>
  <si>
    <t>philip-anschutz</t>
  </si>
  <si>
    <t>Energy, sports, entertainment</t>
  </si>
  <si>
    <t>Denver, Colorado</t>
  </si>
  <si>
    <t>Bachelor of Arts/Science, University of Kansas</t>
  </si>
  <si>
    <t>Judy Love &amp; family</t>
  </si>
  <si>
    <t>judy-love</t>
  </si>
  <si>
    <t>Gas stations</t>
  </si>
  <si>
    <t>Gas stations, Self Made</t>
  </si>
  <si>
    <t>Drop Out, St. John's University (MN); Bachelor of Arts/Science, University of Central Oklahoma</t>
  </si>
  <si>
    <t>Ricardo Salinas Pliego &amp; family</t>
  </si>
  <si>
    <t>ricardo-salinas-pliego</t>
  </si>
  <si>
    <t>Retail, media</t>
  </si>
  <si>
    <t>Master of Business Administration, A. B. Freeman School of Business; Bachelor of Arts/Science, TecnolÃ³gico de Monterrey</t>
  </si>
  <si>
    <t>Donald Newhouse</t>
  </si>
  <si>
    <t>donald-newhouse</t>
  </si>
  <si>
    <t>Drop Out, Syracuse University</t>
  </si>
  <si>
    <t>Robert Kraft</t>
  </si>
  <si>
    <t>robert-kraft</t>
  </si>
  <si>
    <t>Manufacturing, New England Patriots</t>
  </si>
  <si>
    <t>Manufacturing, New England Patriots, Self Made</t>
  </si>
  <si>
    <t>Brookline, Massachusetts</t>
  </si>
  <si>
    <t>Bachelor of Arts/Science, Columbia University; Master of Business Administration, Harvard Business School</t>
  </si>
  <si>
    <t>Marcel Herrmann Telles</t>
  </si>
  <si>
    <t>marcel-herrmann-telles</t>
  </si>
  <si>
    <t>Sao Paulo, Brazil</t>
  </si>
  <si>
    <t>Bachelor of Arts/Science, Universidade Federal do Rio de Janeiro</t>
  </si>
  <si>
    <t>Suleiman Kerimov &amp; family</t>
  </si>
  <si>
    <t>suleiman-kerimov-family</t>
  </si>
  <si>
    <t>Gold</t>
  </si>
  <si>
    <t>Gold, Self Made</t>
  </si>
  <si>
    <t>Master of Economics, Dagestan State University</t>
  </si>
  <si>
    <t>Chris Xu</t>
  </si>
  <si>
    <t>chris-xu</t>
  </si>
  <si>
    <t>Bachelor of Science, Qingdao University</t>
  </si>
  <si>
    <t>Changpeng Zhao</t>
  </si>
  <si>
    <t>changpeng-zhao</t>
  </si>
  <si>
    <t>Cryptocurrency exchange</t>
  </si>
  <si>
    <t>Cryptocurrency exchange, Self Made</t>
  </si>
  <si>
    <t>Andrew Beal</t>
  </si>
  <si>
    <t>andrew-beal</t>
  </si>
  <si>
    <t>Banks, real estate</t>
  </si>
  <si>
    <t>Banks, real estate, Self Made</t>
  </si>
  <si>
    <t>Drop Out, Baylor University</t>
  </si>
  <si>
    <t>Mike Cannon-Brookes</t>
  </si>
  <si>
    <t>mike-cannon-brookes</t>
  </si>
  <si>
    <t>Software</t>
  </si>
  <si>
    <t>Software, Self Made</t>
  </si>
  <si>
    <t>Bachelor of Arts/Science, University of New South Wales</t>
  </si>
  <si>
    <t>Carl Cook</t>
  </si>
  <si>
    <t>carl-cook</t>
  </si>
  <si>
    <t>Bloomington, Indiana</t>
  </si>
  <si>
    <t>Bachelor of Arts/Science, Purdue University; Master of Business Administration, Tippie School of Management</t>
  </si>
  <si>
    <t>David Duffield</t>
  </si>
  <si>
    <t>david-duffield</t>
  </si>
  <si>
    <t>Business software</t>
  </si>
  <si>
    <t>Business software, Self Made</t>
  </si>
  <si>
    <t>Incline Village, Nevada</t>
  </si>
  <si>
    <t>Bachelor of Engineering, Cornell University; Master of Business Administration, Samuel Curtis Johnson Graduate School of Management</t>
  </si>
  <si>
    <t>Jeffery Hildebrand</t>
  </si>
  <si>
    <t>jeffery-hildebrand</t>
  </si>
  <si>
    <t>Houston, Texas</t>
  </si>
  <si>
    <t>Bachelor of Arts/Science, The University of Texas at Austin; Master of Science, The University of Texas at Austin</t>
  </si>
  <si>
    <t>Viktor Rashnikov</t>
  </si>
  <si>
    <t>viktor-rashnikov</t>
  </si>
  <si>
    <t>Steel, Self Made</t>
  </si>
  <si>
    <t>Magnitogorsk, Russia</t>
  </si>
  <si>
    <t>Master of Science in Engineering, Magnitogorsk MiningÂ and Metallurgical Institute</t>
  </si>
  <si>
    <t>Eduardo Saverin</t>
  </si>
  <si>
    <t>eduardo-saverin</t>
  </si>
  <si>
    <t>Georg Schaeffler</t>
  </si>
  <si>
    <t>georg-schaeffler</t>
  </si>
  <si>
    <t>Herzogenaurach, Germany</t>
  </si>
  <si>
    <t>Christy Walton</t>
  </si>
  <si>
    <t>christy-walton</t>
  </si>
  <si>
    <t>High School Graduate, High School</t>
  </si>
  <si>
    <t>Scott Farquhar</t>
  </si>
  <si>
    <t>scott-farquhar</t>
  </si>
  <si>
    <t>Quek Leng Chan</t>
  </si>
  <si>
    <t>quek-leng-chan</t>
  </si>
  <si>
    <t>Banking, property</t>
  </si>
  <si>
    <t>Kuala Lumpur, Malaysia</t>
  </si>
  <si>
    <t>LLB, Middle Temple</t>
  </si>
  <si>
    <t>Wu Yajun</t>
  </si>
  <si>
    <t>wu-yajun</t>
  </si>
  <si>
    <t>Bachelor of Engineering, Northwestern Polytechnical University</t>
  </si>
  <si>
    <t>Autry Stephens</t>
  </si>
  <si>
    <t>autry-stephens</t>
  </si>
  <si>
    <t>Midland, Texas</t>
  </si>
  <si>
    <t>Master of Science, University of Texas, Austin</t>
  </si>
  <si>
    <t>Liu Yongxing</t>
  </si>
  <si>
    <t>liu-yongxing</t>
  </si>
  <si>
    <t>Vinod Adani</t>
  </si>
  <si>
    <t>vinod-adani</t>
  </si>
  <si>
    <t>Nicolas Puech</t>
  </si>
  <si>
    <t>nicolas-puech</t>
  </si>
  <si>
    <t>Hermes</t>
  </si>
  <si>
    <t>Martigny, Switzerland</t>
  </si>
  <si>
    <t>Jacques SaadÃ©, Jr.</t>
  </si>
  <si>
    <t>jacques-saade-jr</t>
  </si>
  <si>
    <t>Marseille, France</t>
  </si>
  <si>
    <t>Rodolphe SaadÃ©</t>
  </si>
  <si>
    <t>rodolphe-saade</t>
  </si>
  <si>
    <t>Bachelor of Arts/Science, Concordia University</t>
  </si>
  <si>
    <t>Tanya SaadÃ© Zeenny</t>
  </si>
  <si>
    <t>tanya-saade-zeenny</t>
  </si>
  <si>
    <t>Melker Schorling &amp; family</t>
  </si>
  <si>
    <t>melker-schorling</t>
  </si>
  <si>
    <t>Master of Business Administration, Gothenburg University</t>
  </si>
  <si>
    <t>Andrei Guriev &amp; family</t>
  </si>
  <si>
    <t>andrei-guriev-family</t>
  </si>
  <si>
    <t>Fertilizers</t>
  </si>
  <si>
    <t>Fertilizers, Self Made</t>
  </si>
  <si>
    <t>Master, Saint Petersburg Mining University; Bachelor of Arts/Science, State Central Institute of Physical Culture</t>
  </si>
  <si>
    <t>Michael Kim</t>
  </si>
  <si>
    <t>michael-kim</t>
  </si>
  <si>
    <t>Private equity</t>
  </si>
  <si>
    <t>Private equity, Self Made</t>
  </si>
  <si>
    <t>Seoul, South Korea</t>
  </si>
  <si>
    <t>Master of Business Administration, Harvard Business School; Bachelor of Arts/Science, Haverford College</t>
  </si>
  <si>
    <t>Lei Jun</t>
  </si>
  <si>
    <t>lei-jun</t>
  </si>
  <si>
    <t>Smartphones</t>
  </si>
  <si>
    <t>Smartphones, Self Made</t>
  </si>
  <si>
    <t>Bachelor of Science in Engineering, Wuhan University</t>
  </si>
  <si>
    <t>Friedhelm Loh</t>
  </si>
  <si>
    <t>friedhelm-loh</t>
  </si>
  <si>
    <t>Haiger, Germany</t>
  </si>
  <si>
    <t>Sun Piaoyang</t>
  </si>
  <si>
    <t>sun-piaoyang</t>
  </si>
  <si>
    <t>Lianyungang, China</t>
  </si>
  <si>
    <t>Bachelor of Arts/Science, China Pharmaceutical University; Doctorate, Nanjing University</t>
  </si>
  <si>
    <t>Rick Cohen &amp; family</t>
  </si>
  <si>
    <t>rick-cohen</t>
  </si>
  <si>
    <t>Warehouse automation</t>
  </si>
  <si>
    <t>Keene, New Hampshire</t>
  </si>
  <si>
    <t>Jin Baofang</t>
  </si>
  <si>
    <t>jin-baofang</t>
  </si>
  <si>
    <t>Solar panels</t>
  </si>
  <si>
    <t>Solar panels, Self Made</t>
  </si>
  <si>
    <t>Xingtai, China</t>
  </si>
  <si>
    <t>Associate in Arts/Science, Hebei Broadcast and Television University</t>
  </si>
  <si>
    <t>Luo Liguo &amp; family</t>
  </si>
  <si>
    <t>luo-liguo</t>
  </si>
  <si>
    <t>Ningbo, China</t>
  </si>
  <si>
    <t>Marijke Mars</t>
  </si>
  <si>
    <t>marijke-mars</t>
  </si>
  <si>
    <t>Los Angeles, California</t>
  </si>
  <si>
    <t>Bachelor of Arts/Science, Duke University</t>
  </si>
  <si>
    <t>Pamela Mars</t>
  </si>
  <si>
    <t>pamela-mars</t>
  </si>
  <si>
    <t>Alexandria, Virginia</t>
  </si>
  <si>
    <t>Bachelor of Arts/Science, Vassar College</t>
  </si>
  <si>
    <t>Valerie Mars</t>
  </si>
  <si>
    <t>valerie-mars</t>
  </si>
  <si>
    <t>Master of Business Administration, Columbia University; Bachelor of Arts/Science, Yale University</t>
  </si>
  <si>
    <t>Victoria Mars</t>
  </si>
  <si>
    <t>victoria-mars</t>
  </si>
  <si>
    <t>Philadelphia, Pennsylvania</t>
  </si>
  <si>
    <t>Master of Business Administration, University of Pennsylvania, The Wharton School; Bachelor of Arts/Science, Yale University</t>
  </si>
  <si>
    <t>Vincent BollorÃ© &amp; family</t>
  </si>
  <si>
    <t>vincent-bollore</t>
  </si>
  <si>
    <t>LLB, Universite Paris X Nanterre</t>
  </si>
  <si>
    <t>Jim Pattison</t>
  </si>
  <si>
    <t>jim-pattison</t>
  </si>
  <si>
    <t>Vancouver, Canada</t>
  </si>
  <si>
    <t>Ernesto Bertarelli</t>
  </si>
  <si>
    <t>ernesto-bertarelli</t>
  </si>
  <si>
    <t>Biotech, investments</t>
  </si>
  <si>
    <t>Gstaad, Switzerland</t>
  </si>
  <si>
    <t>Bachelor of Arts/Science, Babson College; Master of Business Administration, Harvard University</t>
  </si>
  <si>
    <t>Wang Xing</t>
  </si>
  <si>
    <t>wang-xing</t>
  </si>
  <si>
    <t>Graduate, Tsinghua University</t>
  </si>
  <si>
    <t>Brian Chesky</t>
  </si>
  <si>
    <t>brian-chesky</t>
  </si>
  <si>
    <t>Airbnb</t>
  </si>
  <si>
    <t>Airbnb, Self Made</t>
  </si>
  <si>
    <t>San Francisco, California</t>
  </si>
  <si>
    <t>Bachelor of Arts/Science, Rhode Island School of Design</t>
  </si>
  <si>
    <t>James Dyson</t>
  </si>
  <si>
    <t>james-dyson</t>
  </si>
  <si>
    <t>Vacuums</t>
  </si>
  <si>
    <t>Vacuums, Self Made</t>
  </si>
  <si>
    <t>Gloucestershire, United Kingdom</t>
  </si>
  <si>
    <t>Roman Abramovich &amp; family</t>
  </si>
  <si>
    <t>roman-abramovich</t>
  </si>
  <si>
    <t>Master, Moscow State Law Academy</t>
  </si>
  <si>
    <t>Antonia Ax:son Johnson &amp; family</t>
  </si>
  <si>
    <t>antonia-axson-johnson</t>
  </si>
  <si>
    <t>Master of Arts, University of Stockholm</t>
  </si>
  <si>
    <t>Daniel Kretinsky</t>
  </si>
  <si>
    <t>daniel-kretinsky</t>
  </si>
  <si>
    <t>Energy, investments</t>
  </si>
  <si>
    <t>Energy, investments, Self Made</t>
  </si>
  <si>
    <t>Law Degree, Masaryk University</t>
  </si>
  <si>
    <t>John Malone</t>
  </si>
  <si>
    <t>john-malone</t>
  </si>
  <si>
    <t>Cable television</t>
  </si>
  <si>
    <t>Cable television, Self Made</t>
  </si>
  <si>
    <t>Elizabeth, Colorado</t>
  </si>
  <si>
    <t>Doctorate, Johns Hopkins University; Master of Science, Johns Hopkins University; Bachelor of Arts/Science, Yale University</t>
  </si>
  <si>
    <t>Azim Premji</t>
  </si>
  <si>
    <t>azim-premji</t>
  </si>
  <si>
    <t>Software services</t>
  </si>
  <si>
    <t>Bangalore, India</t>
  </si>
  <si>
    <t>Bachelor of Arts/Science, Stanford University</t>
  </si>
  <si>
    <t>Charles Schwab</t>
  </si>
  <si>
    <t>charles-schwab</t>
  </si>
  <si>
    <t>Woodside, California</t>
  </si>
  <si>
    <t>Master of Business Administration, Stanford Graduate School of Business; Bachelor of Arts/Science, Stanford University</t>
  </si>
  <si>
    <t>Eric Smidt</t>
  </si>
  <si>
    <t>eric-smidt</t>
  </si>
  <si>
    <t>Hardware stores</t>
  </si>
  <si>
    <t>Hardware stores, Self Made</t>
  </si>
  <si>
    <t>Beverly Hills, California</t>
  </si>
  <si>
    <t>David Cheriton</t>
  </si>
  <si>
    <t>david-cheriton</t>
  </si>
  <si>
    <t>Bachelor of Arts/Science, University of British Columbia; Doctorate, University of Waterloo; Master of Science, University of Waterloo</t>
  </si>
  <si>
    <t>Ivan Glasenberg</t>
  </si>
  <si>
    <t>ivan-glasenberg</t>
  </si>
  <si>
    <t>Ruschlikon, Switzerland</t>
  </si>
  <si>
    <t>Master of Business Administration, Marshall School of Business; Bachelor of Arts/Science, University of Witwatersrand</t>
  </si>
  <si>
    <t>Alexander Otto</t>
  </si>
  <si>
    <t>alexander-otto</t>
  </si>
  <si>
    <t>Hamburg, Germany</t>
  </si>
  <si>
    <t>Master of Business Administration, Harvard Business School; Bachelor of Arts/Science, Harvard College</t>
  </si>
  <si>
    <t>Anthony von Mandl</t>
  </si>
  <si>
    <t>anthony-von-mandl</t>
  </si>
  <si>
    <t>Alcoholic beverages</t>
  </si>
  <si>
    <t>Alcoholic beverages, Self Made</t>
  </si>
  <si>
    <t>Bachelor of Arts/Science, University of British Columbia</t>
  </si>
  <si>
    <t>Wang Liping &amp; family</t>
  </si>
  <si>
    <t>wang-liping</t>
  </si>
  <si>
    <t>Hydraulic machinery</t>
  </si>
  <si>
    <t>Hydraulic machinery, Self Made</t>
  </si>
  <si>
    <t>Changzhou, China</t>
  </si>
  <si>
    <t>Finn Rausing</t>
  </si>
  <si>
    <t>finn-rausing</t>
  </si>
  <si>
    <t>Packaging</t>
  </si>
  <si>
    <t>Jorn Rausing</t>
  </si>
  <si>
    <t>jorn-rausing</t>
  </si>
  <si>
    <t>Surrey, United Kingdom</t>
  </si>
  <si>
    <t>Average age of billionaires</t>
  </si>
  <si>
    <t>No of drop outs</t>
  </si>
  <si>
    <t>Highest education of the richest Man</t>
  </si>
  <si>
    <t>1</t>
  </si>
  <si>
    <t>211</t>
  </si>
  <si>
    <t>74</t>
  </si>
  <si>
    <t>8</t>
  </si>
  <si>
    <t>6</t>
  </si>
  <si>
    <t>5</t>
  </si>
  <si>
    <t>0</t>
  </si>
  <si>
    <t>2</t>
  </si>
  <si>
    <t>180</t>
  </si>
  <si>
    <t>51</t>
  </si>
  <si>
    <t>52</t>
  </si>
  <si>
    <t>10</t>
  </si>
  <si>
    <t>3</t>
  </si>
  <si>
    <t>114</t>
  </si>
  <si>
    <t>59</t>
  </si>
  <si>
    <t>4</t>
  </si>
  <si>
    <t>107</t>
  </si>
  <si>
    <t>78</t>
  </si>
  <si>
    <t>79</t>
  </si>
  <si>
    <t>9</t>
  </si>
  <si>
    <t>106</t>
  </si>
  <si>
    <t>92</t>
  </si>
  <si>
    <t>104</t>
  </si>
  <si>
    <t>67</t>
  </si>
  <si>
    <t>7</t>
  </si>
  <si>
    <t>94</t>
  </si>
  <si>
    <t>81</t>
  </si>
  <si>
    <t>93</t>
  </si>
  <si>
    <t>83</t>
  </si>
  <si>
    <t>65</t>
  </si>
  <si>
    <t>66</t>
  </si>
  <si>
    <t>80</t>
  </si>
  <si>
    <t>11</t>
  </si>
  <si>
    <t>69</t>
  </si>
  <si>
    <t>70</t>
  </si>
  <si>
    <t>12</t>
  </si>
  <si>
    <t>50</t>
  </si>
  <si>
    <t>13</t>
  </si>
  <si>
    <t>77</t>
  </si>
  <si>
    <t>87</t>
  </si>
  <si>
    <t>14</t>
  </si>
  <si>
    <t>76</t>
  </si>
  <si>
    <t>49</t>
  </si>
  <si>
    <t>15</t>
  </si>
  <si>
    <t>68</t>
  </si>
  <si>
    <t>16</t>
  </si>
  <si>
    <t>64</t>
  </si>
  <si>
    <t>38</t>
  </si>
  <si>
    <t>39</t>
  </si>
  <si>
    <t>17</t>
  </si>
  <si>
    <t>60</t>
  </si>
  <si>
    <t>61</t>
  </si>
  <si>
    <t>19</t>
  </si>
  <si>
    <t>58</t>
  </si>
  <si>
    <t>75</t>
  </si>
  <si>
    <t>20</t>
  </si>
  <si>
    <t>57</t>
  </si>
  <si>
    <t>21</t>
  </si>
  <si>
    <t>56</t>
  </si>
  <si>
    <t>73</t>
  </si>
  <si>
    <t>22</t>
  </si>
  <si>
    <t>54</t>
  </si>
  <si>
    <t>23</t>
  </si>
  <si>
    <t>24</t>
  </si>
  <si>
    <t>47</t>
  </si>
  <si>
    <t>25</t>
  </si>
  <si>
    <t>45</t>
  </si>
  <si>
    <t>85</t>
  </si>
  <si>
    <t>26</t>
  </si>
  <si>
    <t>27</t>
  </si>
  <si>
    <t>42</t>
  </si>
  <si>
    <t>28</t>
  </si>
  <si>
    <t>40</t>
  </si>
  <si>
    <t>86</t>
  </si>
  <si>
    <t>29</t>
  </si>
  <si>
    <t>30</t>
  </si>
  <si>
    <t>31</t>
  </si>
  <si>
    <t>33</t>
  </si>
  <si>
    <t>95</t>
  </si>
  <si>
    <t>34</t>
  </si>
  <si>
    <t>35</t>
  </si>
  <si>
    <t>37</t>
  </si>
  <si>
    <t>32</t>
  </si>
  <si>
    <t>41</t>
  </si>
  <si>
    <t>72</t>
  </si>
  <si>
    <t>43</t>
  </si>
  <si>
    <t>82</t>
  </si>
  <si>
    <t>46</t>
  </si>
  <si>
    <t>88</t>
  </si>
  <si>
    <t>48</t>
  </si>
  <si>
    <t>84</t>
  </si>
  <si>
    <t>53</t>
  </si>
  <si>
    <t>55</t>
  </si>
  <si>
    <t>62</t>
  </si>
  <si>
    <t>63</t>
  </si>
  <si>
    <t>71</t>
  </si>
  <si>
    <t>36</t>
  </si>
  <si>
    <t>90</t>
  </si>
  <si>
    <t>18</t>
  </si>
  <si>
    <t>89</t>
  </si>
  <si>
    <t>97</t>
  </si>
  <si>
    <t>91</t>
  </si>
  <si>
    <t>99</t>
  </si>
  <si>
    <t>100</t>
  </si>
  <si>
    <t>101</t>
  </si>
  <si>
    <t>103</t>
  </si>
  <si>
    <t>108</t>
  </si>
  <si>
    <t>112</t>
  </si>
  <si>
    <t>113</t>
  </si>
  <si>
    <t>115</t>
  </si>
  <si>
    <t>116</t>
  </si>
  <si>
    <t>118</t>
  </si>
  <si>
    <t>119</t>
  </si>
  <si>
    <t>120</t>
  </si>
  <si>
    <t>121</t>
  </si>
  <si>
    <t>122</t>
  </si>
  <si>
    <t>123</t>
  </si>
  <si>
    <t>96</t>
  </si>
  <si>
    <t>124</t>
  </si>
  <si>
    <t>126</t>
  </si>
  <si>
    <t>127</t>
  </si>
  <si>
    <t>128</t>
  </si>
  <si>
    <t>130</t>
  </si>
  <si>
    <t>133</t>
  </si>
  <si>
    <t>136</t>
  </si>
  <si>
    <t>137</t>
  </si>
  <si>
    <t>138</t>
  </si>
  <si>
    <t>140</t>
  </si>
  <si>
    <t>141</t>
  </si>
  <si>
    <t>142</t>
  </si>
  <si>
    <t>144</t>
  </si>
  <si>
    <t>145</t>
  </si>
  <si>
    <t>146</t>
  </si>
  <si>
    <t>147</t>
  </si>
  <si>
    <t>148</t>
  </si>
  <si>
    <t>151</t>
  </si>
  <si>
    <t>153</t>
  </si>
  <si>
    <t>157</t>
  </si>
  <si>
    <t>159</t>
  </si>
  <si>
    <t>161</t>
  </si>
  <si>
    <t>164</t>
  </si>
  <si>
    <t>165</t>
  </si>
  <si>
    <t>167</t>
  </si>
  <si>
    <t>170</t>
  </si>
  <si>
    <t>171</t>
  </si>
  <si>
    <t>179</t>
  </si>
  <si>
    <t>182</t>
  </si>
  <si>
    <t>183</t>
  </si>
  <si>
    <t>184</t>
  </si>
  <si>
    <t>190</t>
  </si>
  <si>
    <t>195</t>
  </si>
  <si>
    <t>202</t>
  </si>
  <si>
    <t>204</t>
  </si>
  <si>
    <t>44</t>
  </si>
  <si>
    <t>206</t>
  </si>
  <si>
    <t>208</t>
  </si>
  <si>
    <t>215</t>
  </si>
  <si>
    <t>220</t>
  </si>
  <si>
    <t>billioniare by city</t>
  </si>
  <si>
    <t>family billionaire</t>
  </si>
  <si>
    <t>Youngest Billionaire</t>
  </si>
  <si>
    <t>Name</t>
  </si>
  <si>
    <t>Row Labels</t>
  </si>
  <si>
    <t>Grand Total</t>
  </si>
  <si>
    <t>Column Labels</t>
  </si>
  <si>
    <t>Source of Wealth Company</t>
  </si>
  <si>
    <t>Sum of Rank</t>
  </si>
  <si>
    <t>Count of Age4</t>
  </si>
  <si>
    <t>Average of Net_Worth_($B)</t>
  </si>
  <si>
    <t>AN ANALYSIS OF BILLIONIARES LISTED BY FORBES</t>
  </si>
  <si>
    <t>self made</t>
  </si>
  <si>
    <t xml:space="preserve">Bachelors   </t>
  </si>
  <si>
    <t xml:space="preserve">   Drop out</t>
  </si>
  <si>
    <t xml:space="preserve">Bachelors Masters  </t>
  </si>
  <si>
    <t>Bachelors   Drop out</t>
  </si>
  <si>
    <t xml:space="preserve">   </t>
  </si>
  <si>
    <t xml:space="preserve"> Masters  </t>
  </si>
  <si>
    <t xml:space="preserve">  Doctorate </t>
  </si>
  <si>
    <t xml:space="preserve">Bachelors  Doctorate </t>
  </si>
  <si>
    <t xml:space="preserve">Bachelors Masters Doctorate </t>
  </si>
  <si>
    <t>education</t>
  </si>
  <si>
    <t>Sum of age</t>
  </si>
  <si>
    <t>Sum of Net_Worth_($B)</t>
  </si>
  <si>
    <t>ANALYST: TEMITOPE OLATIDOYE</t>
  </si>
  <si>
    <t>Total</t>
  </si>
  <si>
    <t>MARK MATESCHITZ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</si>
</sst>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quot;$&quot;* #,##0_);_(&quot;$&quot;* \(#,##0\);_(&quot;$&quot;* &quot;-&quot;??_);_(@_)"/>
  </numFmts>
  <fonts count="4" x14ac:knownFonts="1">
    <font>
      <sz val="11"/>
      <color theme="1"/>
      <name val="Calibri"/>
      <family val="2"/>
      <scheme val="minor"/>
    </font>
    <font>
      <b/>
      <sz val="11"/>
      <color theme="1"/>
      <name val="Calibri"/>
      <family val="2"/>
      <scheme val="minor"/>
    </font>
    <font>
      <b/>
      <sz val="11"/>
      <color theme="4" tint="-0.249977111117893"/>
      <name val="Calibri"/>
      <family val="2"/>
      <scheme val="minor"/>
    </font>
    <font>
      <b/>
      <sz val="36"/>
      <color theme="0"/>
      <name val="Century Gothic"/>
      <family val="2"/>
    </font>
  </fonts>
  <fills count="6">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
    <xf numFmtId="0" fontId="0" fillId="0" borderId="0"/>
  </cellStyleXfs>
  <cellXfs count="24">
    <xf numFmtId="0" fontId="0" fillId="0" borderId="0" xfId="0"/>
    <xf numFmtId="0" fontId="0" fillId="0" borderId="1" xfId="0" applyBorder="1"/>
    <xf numFmtId="0" fontId="0" fillId="2" borderId="1" xfId="0" applyFill="1" applyBorder="1"/>
    <xf numFmtId="0" fontId="0" fillId="3" borderId="1" xfId="0" applyFill="1" applyBorder="1"/>
    <xf numFmtId="0" fontId="1" fillId="0" borderId="0" xfId="0" applyFont="1"/>
    <xf numFmtId="0" fontId="0" fillId="0" borderId="0" xfId="0" pivotButton="1"/>
    <xf numFmtId="0" fontId="0" fillId="0" borderId="0" xfId="0" applyAlignment="1">
      <alignment horizontal="left"/>
    </xf>
    <xf numFmtId="0" fontId="0" fillId="0" borderId="0" xfId="0" applyNumberFormat="1"/>
    <xf numFmtId="0" fontId="0" fillId="4" borderId="0" xfId="0" applyFill="1"/>
    <xf numFmtId="164" fontId="0" fillId="0" borderId="0" xfId="0" applyNumberFormat="1"/>
    <xf numFmtId="0" fontId="0" fillId="4" borderId="0" xfId="0" applyFill="1" applyBorder="1"/>
    <xf numFmtId="0" fontId="0" fillId="4" borderId="9" xfId="0" applyFill="1" applyBorder="1"/>
    <xf numFmtId="0" fontId="0" fillId="4" borderId="8" xfId="0" applyFill="1" applyBorder="1"/>
    <xf numFmtId="0" fontId="0" fillId="4" borderId="5" xfId="0" applyFill="1" applyBorder="1"/>
    <xf numFmtId="0" fontId="0" fillId="4" borderId="6" xfId="0" applyFill="1" applyBorder="1"/>
    <xf numFmtId="0" fontId="0" fillId="4" borderId="7" xfId="0" applyFill="1" applyBorder="1"/>
    <xf numFmtId="0" fontId="2" fillId="4" borderId="0" xfId="0" applyFont="1" applyFill="1" applyBorder="1" applyAlignment="1"/>
    <xf numFmtId="0" fontId="2" fillId="4" borderId="9" xfId="0" applyFont="1" applyFill="1" applyBorder="1"/>
    <xf numFmtId="0" fontId="3" fillId="5" borderId="2" xfId="0" applyFont="1" applyFill="1" applyBorder="1" applyAlignment="1">
      <alignment horizontal="center" vertical="center"/>
    </xf>
    <xf numFmtId="0" fontId="3" fillId="5" borderId="3"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8" xfId="0" applyFont="1" applyFill="1" applyBorder="1" applyAlignment="1">
      <alignment horizontal="center" vertical="center"/>
    </xf>
    <xf numFmtId="0" fontId="3" fillId="5" borderId="0" xfId="0" applyFont="1" applyFill="1" applyBorder="1" applyAlignment="1">
      <alignment horizontal="center" vertical="center"/>
    </xf>
    <xf numFmtId="0" fontId="3" fillId="5" borderId="9" xfId="0" applyFont="1" applyFill="1" applyBorder="1" applyAlignment="1">
      <alignment horizontal="center" vertical="center"/>
    </xf>
  </cellXfs>
  <cellStyles count="1">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64" formatCode="_(&quot;$&quot;* #,##0_);_(&quot;$&quot;* \(#,##0\);_(&quot;$&quot;* &quot;-&quot;??_);_(@_)"/>
    </dxf>
    <dxf>
      <numFmt numFmtId="165" formatCode="_(&quot;$&quot;* #,##0.0_);_(&quot;$&quot;* \(#,##0.0\);_(&quot;$&quot;* &quot;-&quot;??_);_(@_)"/>
    </dxf>
    <dxf>
      <numFmt numFmtId="34" formatCode="_(&quot;$&quot;* #,##0.00_);_(&quot;$&quot;* \(#,##0.00\);_(&quot;$&quot;* &quot;-&quot;??_);_(@_)"/>
    </dxf>
    <dxf>
      <numFmt numFmtId="164" formatCode="_(&quot;$&quot;* #,##0_);_(&quot;$&quot;* \(#,##0\);_(&quot;$&quot;* &quot;-&quot;??_);_(@_)"/>
    </dxf>
    <dxf>
      <numFmt numFmtId="165" formatCode="_(&quot;$&quot;* #,##0.0_);_(&quot;$&quot;* \(#,##0.0\);_(&quot;$&quot;* &quot;-&quot;??_);_(@_)"/>
    </dxf>
    <dxf>
      <numFmt numFmtId="34" formatCode="_(&quot;$&quot;* #,##0.00_);_(&quot;$&quot;* \(#,##0.00\);_(&quot;$&quot;* &quot;-&quot;??_);_(@_)"/>
    </dxf>
    <dxf>
      <numFmt numFmtId="166" formatCode="_(* #,##0_);_(* \(#,##0\);_(* &quot;-&quot;??_);_(@_)"/>
    </dxf>
    <dxf>
      <numFmt numFmtId="167" formatCode="_(* #,##0.0_);_(* \(#,##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[Billioniares listed on Forbes.xlsx]Sheet2!PivotTable4</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Sheet2!$B$3:$B$4</c:f>
              <c:strCache>
                <c:ptCount val="1"/>
                <c:pt idx="0">
                  <c:v>Divorced</c:v>
                </c:pt>
              </c:strCache>
            </c:strRef>
          </c:tx>
          <c:spPr>
            <a:solidFill>
              <a:schemeClr val="accent1"/>
            </a:solidFill>
            <a:ln>
              <a:noFill/>
            </a:ln>
            <a:effectLst/>
          </c:spPr>
          <c:invertIfNegative val="0"/>
          <c:cat>
            <c:strRef>
              <c:f>Sheet2!$A$5:$A$13</c:f>
              <c:strCache>
                <c:ptCount val="8"/>
                <c:pt idx="0">
                  <c:v>Canada</c:v>
                </c:pt>
                <c:pt idx="1">
                  <c:v>China</c:v>
                </c:pt>
                <c:pt idx="2">
                  <c:v>Germany</c:v>
                </c:pt>
                <c:pt idx="3">
                  <c:v>Hong Kong</c:v>
                </c:pt>
                <c:pt idx="4">
                  <c:v>Nigeria</c:v>
                </c:pt>
                <c:pt idx="5">
                  <c:v>Russia</c:v>
                </c:pt>
                <c:pt idx="6">
                  <c:v>Switzerland</c:v>
                </c:pt>
                <c:pt idx="7">
                  <c:v>United States</c:v>
                </c:pt>
              </c:strCache>
            </c:strRef>
          </c:cat>
          <c:val>
            <c:numRef>
              <c:f>Sheet2!$B$5:$B$13</c:f>
              <c:numCache>
                <c:formatCode>General</c:formatCode>
                <c:ptCount val="8"/>
                <c:pt idx="0">
                  <c:v>2</c:v>
                </c:pt>
                <c:pt idx="1">
                  <c:v>1</c:v>
                </c:pt>
                <c:pt idx="2">
                  <c:v>1</c:v>
                </c:pt>
                <c:pt idx="3">
                  <c:v>2</c:v>
                </c:pt>
                <c:pt idx="4">
                  <c:v>1</c:v>
                </c:pt>
                <c:pt idx="5">
                  <c:v>2</c:v>
                </c:pt>
                <c:pt idx="6">
                  <c:v>1</c:v>
                </c:pt>
                <c:pt idx="7">
                  <c:v>10</c:v>
                </c:pt>
              </c:numCache>
            </c:numRef>
          </c:val>
          <c:extLst>
            <c:ext xmlns:c16="http://schemas.microsoft.com/office/drawing/2014/chart" uri="{C3380CC4-5D6E-409C-BE32-E72D297353CC}">
              <c16:uniqueId val="{00000000-540A-4A8A-81B2-39456045726A}"/>
            </c:ext>
          </c:extLst>
        </c:ser>
        <c:dLbls>
          <c:showLegendKey val="0"/>
          <c:showVal val="0"/>
          <c:showCatName val="0"/>
          <c:showSerName val="0"/>
          <c:showPercent val="0"/>
          <c:showBubbleSize val="0"/>
        </c:dLbls>
        <c:gapWidth val="219"/>
        <c:overlap val="-27"/>
        <c:axId val="551474640"/>
        <c:axId val="551477968"/>
      </c:barChart>
      <c:catAx>
        <c:axId val="55147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477968"/>
        <c:crosses val="autoZero"/>
        <c:auto val="1"/>
        <c:lblAlgn val="ctr"/>
        <c:lblOffset val="100"/>
        <c:noMultiLvlLbl val="0"/>
      </c:catAx>
      <c:valAx>
        <c:axId val="551477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474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[Billioniares listed on Forbes.xlsx]pivot!PivotTable6</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areaChart>
        <c:grouping val="standard"/>
        <c:varyColors val="0"/>
        <c:ser>
          <c:idx val="0"/>
          <c:order val="0"/>
          <c:tx>
            <c:strRef>
              <c:f>pivot!$I$20</c:f>
              <c:strCache>
                <c:ptCount val="1"/>
                <c:pt idx="0">
                  <c:v>Total</c:v>
                </c:pt>
              </c:strCache>
            </c:strRef>
          </c:tx>
          <c:spPr>
            <a:solidFill>
              <a:schemeClr val="accent1"/>
            </a:solidFill>
            <a:ln>
              <a:noFill/>
            </a:ln>
            <a:effectLst/>
          </c:spPr>
          <c:cat>
            <c:strRef>
              <c:f>pivot!$H$21:$H$51</c:f>
              <c:strCache>
                <c:ptCount val="30"/>
                <c:pt idx="0">
                  <c:v>Australia</c:v>
                </c:pt>
                <c:pt idx="1">
                  <c:v>Austria</c:v>
                </c:pt>
                <c:pt idx="2">
                  <c:v>Brazil</c:v>
                </c:pt>
                <c:pt idx="3">
                  <c:v>Canada</c:v>
                </c:pt>
                <c:pt idx="4">
                  <c:v>Chile</c:v>
                </c:pt>
                <c:pt idx="5">
                  <c:v>China</c:v>
                </c:pt>
                <c:pt idx="6">
                  <c:v>Cyprus</c:v>
                </c:pt>
                <c:pt idx="7">
                  <c:v>Czech Republic</c:v>
                </c:pt>
                <c:pt idx="8">
                  <c:v>France</c:v>
                </c:pt>
                <c:pt idx="9">
                  <c:v>Germany</c:v>
                </c:pt>
                <c:pt idx="10">
                  <c:v>Hong Kong</c:v>
                </c:pt>
                <c:pt idx="11">
                  <c:v>India</c:v>
                </c:pt>
                <c:pt idx="12">
                  <c:v>Indonesia</c:v>
                </c:pt>
                <c:pt idx="13">
                  <c:v>Israel</c:v>
                </c:pt>
                <c:pt idx="14">
                  <c:v>Italy</c:v>
                </c:pt>
                <c:pt idx="15">
                  <c:v>Japan</c:v>
                </c:pt>
                <c:pt idx="16">
                  <c:v>Malaysia</c:v>
                </c:pt>
                <c:pt idx="17">
                  <c:v>Mexico</c:v>
                </c:pt>
                <c:pt idx="18">
                  <c:v>Netherlands</c:v>
                </c:pt>
                <c:pt idx="19">
                  <c:v>Nigeria</c:v>
                </c:pt>
                <c:pt idx="20">
                  <c:v>Russia</c:v>
                </c:pt>
                <c:pt idx="21">
                  <c:v>Singapore</c:v>
                </c:pt>
                <c:pt idx="22">
                  <c:v>South Africa</c:v>
                </c:pt>
                <c:pt idx="23">
                  <c:v>Spain</c:v>
                </c:pt>
                <c:pt idx="24">
                  <c:v>Sweden</c:v>
                </c:pt>
                <c:pt idx="25">
                  <c:v>Switzerland</c:v>
                </c:pt>
                <c:pt idx="26">
                  <c:v>Thailand</c:v>
                </c:pt>
                <c:pt idx="27">
                  <c:v>United Arab Emirates</c:v>
                </c:pt>
                <c:pt idx="28">
                  <c:v>United Kingdom</c:v>
                </c:pt>
                <c:pt idx="29">
                  <c:v>United States</c:v>
                </c:pt>
              </c:strCache>
            </c:strRef>
          </c:cat>
          <c:val>
            <c:numRef>
              <c:f>pivot!$I$21:$I$51</c:f>
              <c:numCache>
                <c:formatCode>General</c:formatCode>
                <c:ptCount val="30"/>
                <c:pt idx="0">
                  <c:v>6</c:v>
                </c:pt>
                <c:pt idx="1">
                  <c:v>1</c:v>
                </c:pt>
                <c:pt idx="2">
                  <c:v>4</c:v>
                </c:pt>
                <c:pt idx="3">
                  <c:v>5</c:v>
                </c:pt>
                <c:pt idx="4">
                  <c:v>1</c:v>
                </c:pt>
                <c:pt idx="5">
                  <c:v>30</c:v>
                </c:pt>
                <c:pt idx="6">
                  <c:v>2</c:v>
                </c:pt>
                <c:pt idx="7">
                  <c:v>2</c:v>
                </c:pt>
                <c:pt idx="8">
                  <c:v>11</c:v>
                </c:pt>
                <c:pt idx="9">
                  <c:v>13</c:v>
                </c:pt>
                <c:pt idx="10">
                  <c:v>9</c:v>
                </c:pt>
                <c:pt idx="11">
                  <c:v>11</c:v>
                </c:pt>
                <c:pt idx="12">
                  <c:v>3</c:v>
                </c:pt>
                <c:pt idx="13">
                  <c:v>2</c:v>
                </c:pt>
                <c:pt idx="14">
                  <c:v>2</c:v>
                </c:pt>
                <c:pt idx="15">
                  <c:v>3</c:v>
                </c:pt>
                <c:pt idx="16">
                  <c:v>2</c:v>
                </c:pt>
                <c:pt idx="17">
                  <c:v>3</c:v>
                </c:pt>
                <c:pt idx="18">
                  <c:v>1</c:v>
                </c:pt>
                <c:pt idx="19">
                  <c:v>1</c:v>
                </c:pt>
                <c:pt idx="20">
                  <c:v>15</c:v>
                </c:pt>
                <c:pt idx="21">
                  <c:v>2</c:v>
                </c:pt>
                <c:pt idx="22">
                  <c:v>1</c:v>
                </c:pt>
                <c:pt idx="23">
                  <c:v>1</c:v>
                </c:pt>
                <c:pt idx="24">
                  <c:v>5</c:v>
                </c:pt>
                <c:pt idx="25">
                  <c:v>4</c:v>
                </c:pt>
                <c:pt idx="26">
                  <c:v>3</c:v>
                </c:pt>
                <c:pt idx="27">
                  <c:v>1</c:v>
                </c:pt>
                <c:pt idx="28">
                  <c:v>3</c:v>
                </c:pt>
                <c:pt idx="29">
                  <c:v>74</c:v>
                </c:pt>
              </c:numCache>
            </c:numRef>
          </c:val>
          <c:extLst>
            <c:ext xmlns:c16="http://schemas.microsoft.com/office/drawing/2014/chart" uri="{C3380CC4-5D6E-409C-BE32-E72D297353CC}">
              <c16:uniqueId val="{00000000-AC3A-4951-8243-28ABC20C470B}"/>
            </c:ext>
          </c:extLst>
        </c:ser>
        <c:dLbls>
          <c:showLegendKey val="0"/>
          <c:showVal val="0"/>
          <c:showCatName val="0"/>
          <c:showSerName val="0"/>
          <c:showPercent val="0"/>
          <c:showBubbleSize val="0"/>
        </c:dLbls>
        <c:axId val="1783902960"/>
        <c:axId val="1783905872"/>
      </c:areaChart>
      <c:catAx>
        <c:axId val="17839029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905872"/>
        <c:crosses val="autoZero"/>
        <c:auto val="1"/>
        <c:lblAlgn val="ctr"/>
        <c:lblOffset val="100"/>
        <c:noMultiLvlLbl val="0"/>
      </c:catAx>
      <c:valAx>
        <c:axId val="1783905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902960"/>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[Billioniares listed on Forbes.xlsx]pivot!PivotTable3</c:name>
    <c:fmtId val="3"/>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i="0" u="none" strike="noStrike" kern="1200" spc="0" baseline="0">
                <a:solidFill>
                  <a:schemeClr val="accent1">
                    <a:lumMod val="75000"/>
                  </a:schemeClr>
                </a:solidFill>
                <a:latin typeface="+mn-lt"/>
                <a:ea typeface="+mn-ea"/>
                <a:cs typeface="+mn-cs"/>
              </a:rPr>
              <a:t>MARITAL STATUS OF BILLIONAIRE BY COUNTRY</a:t>
            </a:r>
          </a:p>
        </c:rich>
      </c:tx>
      <c:layout>
        <c:manualLayout>
          <c:xMode val="edge"/>
          <c:yMode val="edge"/>
          <c:x val="0.16601959653911247"/>
          <c:y val="0.11844313693952557"/>
        </c:manualLayout>
      </c:layout>
      <c:overlay val="0"/>
      <c:spPr>
        <a:noFill/>
        <a:ln>
          <a:noFill/>
        </a:ln>
        <a:effectLst/>
      </c:spPr>
    </c:title>
    <c:autoTitleDeleted val="0"/>
    <c:pivotFmts>
      <c:pivotFmt>
        <c:idx val="0"/>
        <c:spPr>
          <a:solidFill>
            <a:schemeClr val="accent1"/>
          </a:solidFill>
          <a:ln w="19050">
            <a:solidFill>
              <a:schemeClr val="lt1"/>
            </a:solidFill>
          </a:ln>
          <a:effectLst/>
        </c:spP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pivotFmt>
      <c:pivotFmt>
        <c:idx val="55"/>
        <c:spPr>
          <a:solidFill>
            <a:schemeClr val="accent1"/>
          </a:solidFill>
          <a:ln w="19050">
            <a:solidFill>
              <a:schemeClr val="lt1"/>
            </a:solidFill>
          </a:ln>
          <a:effectLst/>
        </c:spPr>
      </c:pivotFmt>
      <c:pivotFmt>
        <c:idx val="56"/>
        <c:spPr>
          <a:solidFill>
            <a:schemeClr val="accent2"/>
          </a:solidFill>
          <a:ln w="19050">
            <a:solidFill>
              <a:schemeClr val="lt1"/>
            </a:solidFill>
          </a:ln>
          <a:effectLst/>
        </c:spPr>
      </c:pivotFmt>
      <c:pivotFmt>
        <c:idx val="57"/>
        <c:spPr>
          <a:solidFill>
            <a:schemeClr val="accent3"/>
          </a:solidFill>
          <a:ln w="19050">
            <a:solidFill>
              <a:schemeClr val="lt1"/>
            </a:solidFill>
          </a:ln>
          <a:effectLst/>
        </c:spPr>
      </c:pivotFmt>
      <c:pivotFmt>
        <c:idx val="58"/>
        <c:spPr>
          <a:solidFill>
            <a:schemeClr val="accent4"/>
          </a:solidFill>
          <a:ln w="19050">
            <a:solidFill>
              <a:schemeClr val="lt1"/>
            </a:solidFill>
          </a:ln>
          <a:effectLst/>
        </c:spPr>
      </c:pivotFmt>
      <c:pivotFmt>
        <c:idx val="59"/>
        <c:spPr>
          <a:solidFill>
            <a:schemeClr val="accent5"/>
          </a:solidFill>
          <a:ln w="19050">
            <a:solidFill>
              <a:schemeClr val="lt1"/>
            </a:solidFill>
          </a:ln>
          <a:effectLst/>
        </c:spPr>
      </c:pivotFmt>
      <c:pivotFmt>
        <c:idx val="60"/>
        <c:spPr>
          <a:solidFill>
            <a:schemeClr val="accent6"/>
          </a:solidFill>
          <a:ln w="19050">
            <a:solidFill>
              <a:schemeClr val="lt1"/>
            </a:solidFill>
          </a:ln>
          <a:effectLst/>
        </c:spPr>
      </c:pivotFmt>
      <c:pivotFmt>
        <c:idx val="61"/>
        <c:spPr>
          <a:solidFill>
            <a:schemeClr val="accent1">
              <a:lumMod val="60000"/>
            </a:schemeClr>
          </a:solidFill>
          <a:ln w="19050">
            <a:solidFill>
              <a:schemeClr val="lt1"/>
            </a:solidFill>
          </a:ln>
          <a:effectLst/>
        </c:spPr>
      </c:pivotFmt>
      <c:pivotFmt>
        <c:idx val="62"/>
        <c:spPr>
          <a:solidFill>
            <a:schemeClr val="accent2">
              <a:lumMod val="60000"/>
            </a:schemeClr>
          </a:solidFill>
          <a:ln w="19050">
            <a:solidFill>
              <a:schemeClr val="lt1"/>
            </a:solidFill>
          </a:ln>
          <a:effectLst/>
        </c:spPr>
      </c:pivotFmt>
      <c:pivotFmt>
        <c:idx val="63"/>
      </c:pivotFmt>
      <c:pivotFmt>
        <c:idx val="64"/>
        <c:spPr>
          <a:solidFill>
            <a:schemeClr val="accent1"/>
          </a:solidFill>
          <a:ln w="19050">
            <a:solidFill>
              <a:schemeClr val="lt1"/>
            </a:solidFill>
          </a:ln>
          <a:effectLst/>
        </c:spPr>
      </c:pivotFmt>
      <c:pivotFmt>
        <c:idx val="65"/>
        <c:spPr>
          <a:solidFill>
            <a:schemeClr val="accent2"/>
          </a:solidFill>
          <a:ln w="19050">
            <a:solidFill>
              <a:schemeClr val="lt1"/>
            </a:solidFill>
          </a:ln>
          <a:effectLst/>
        </c:spPr>
      </c:pivotFmt>
      <c:pivotFmt>
        <c:idx val="66"/>
        <c:spPr>
          <a:solidFill>
            <a:schemeClr val="accent3"/>
          </a:solidFill>
          <a:ln w="19050">
            <a:solidFill>
              <a:schemeClr val="lt1"/>
            </a:solidFill>
          </a:ln>
          <a:effectLst/>
        </c:spPr>
      </c:pivotFmt>
      <c:pivotFmt>
        <c:idx val="67"/>
        <c:spPr>
          <a:solidFill>
            <a:schemeClr val="accent4"/>
          </a:solidFill>
          <a:ln w="19050">
            <a:solidFill>
              <a:schemeClr val="lt1"/>
            </a:solidFill>
          </a:ln>
          <a:effectLst/>
        </c:spPr>
      </c:pivotFmt>
      <c:pivotFmt>
        <c:idx val="68"/>
        <c:spPr>
          <a:solidFill>
            <a:schemeClr val="accent5"/>
          </a:solidFill>
          <a:ln w="19050">
            <a:solidFill>
              <a:schemeClr val="lt1"/>
            </a:solidFill>
          </a:ln>
          <a:effectLst/>
        </c:spPr>
      </c:pivotFmt>
      <c:pivotFmt>
        <c:idx val="69"/>
        <c:spPr>
          <a:solidFill>
            <a:schemeClr val="accent6"/>
          </a:solidFill>
          <a:ln w="19050">
            <a:solidFill>
              <a:schemeClr val="lt1"/>
            </a:solidFill>
          </a:ln>
          <a:effectLst/>
        </c:spPr>
      </c:pivotFmt>
      <c:pivotFmt>
        <c:idx val="70"/>
        <c:spPr>
          <a:solidFill>
            <a:schemeClr val="accent1">
              <a:lumMod val="60000"/>
            </a:schemeClr>
          </a:solidFill>
          <a:ln w="19050">
            <a:solidFill>
              <a:schemeClr val="lt1"/>
            </a:solidFill>
          </a:ln>
          <a:effectLst/>
        </c:spPr>
      </c:pivotFmt>
      <c:pivotFmt>
        <c:idx val="71"/>
        <c:spPr>
          <a:solidFill>
            <a:schemeClr val="accent2">
              <a:lumMod val="60000"/>
            </a:schemeClr>
          </a:solidFill>
          <a:ln w="19050">
            <a:solidFill>
              <a:schemeClr val="lt1"/>
            </a:solidFill>
          </a:ln>
          <a:effectLst/>
        </c:spPr>
      </c:pivotFmt>
      <c:pivotFmt>
        <c:idx val="72"/>
      </c:pivotFmt>
      <c:pivotFmt>
        <c:idx val="73"/>
        <c:spPr>
          <a:solidFill>
            <a:schemeClr val="accent1"/>
          </a:solidFill>
          <a:ln w="19050">
            <a:solidFill>
              <a:schemeClr val="lt1"/>
            </a:solidFill>
          </a:ln>
          <a:effectLst/>
        </c:spPr>
      </c:pivotFmt>
      <c:pivotFmt>
        <c:idx val="74"/>
        <c:spPr>
          <a:solidFill>
            <a:schemeClr val="accent2"/>
          </a:solidFill>
          <a:ln w="19050">
            <a:solidFill>
              <a:schemeClr val="lt1"/>
            </a:solidFill>
          </a:ln>
          <a:effectLst/>
        </c:spPr>
      </c:pivotFmt>
      <c:pivotFmt>
        <c:idx val="75"/>
        <c:spPr>
          <a:solidFill>
            <a:schemeClr val="accent3"/>
          </a:solidFill>
          <a:ln w="19050">
            <a:solidFill>
              <a:schemeClr val="lt1"/>
            </a:solidFill>
          </a:ln>
          <a:effectLst/>
        </c:spPr>
      </c:pivotFmt>
      <c:pivotFmt>
        <c:idx val="76"/>
        <c:spPr>
          <a:solidFill>
            <a:schemeClr val="accent4"/>
          </a:solidFill>
          <a:ln w="19050">
            <a:solidFill>
              <a:schemeClr val="lt1"/>
            </a:solidFill>
          </a:ln>
          <a:effectLst/>
        </c:spPr>
      </c:pivotFmt>
      <c:pivotFmt>
        <c:idx val="77"/>
        <c:spPr>
          <a:solidFill>
            <a:schemeClr val="accent5"/>
          </a:solidFill>
          <a:ln w="19050">
            <a:solidFill>
              <a:schemeClr val="lt1"/>
            </a:solidFill>
          </a:ln>
          <a:effectLst/>
        </c:spPr>
      </c:pivotFmt>
      <c:pivotFmt>
        <c:idx val="78"/>
        <c:spPr>
          <a:solidFill>
            <a:schemeClr val="accent6"/>
          </a:solidFill>
          <a:ln w="19050">
            <a:solidFill>
              <a:schemeClr val="lt1"/>
            </a:solidFill>
          </a:ln>
          <a:effectLst/>
        </c:spPr>
      </c:pivotFmt>
      <c:pivotFmt>
        <c:idx val="79"/>
        <c:spPr>
          <a:solidFill>
            <a:schemeClr val="accent1">
              <a:lumMod val="60000"/>
            </a:schemeClr>
          </a:solidFill>
          <a:ln w="19050">
            <a:solidFill>
              <a:schemeClr val="lt1"/>
            </a:solidFill>
          </a:ln>
          <a:effectLst/>
        </c:spPr>
      </c:pivotFmt>
      <c:pivotFmt>
        <c:idx val="80"/>
        <c:spPr>
          <a:solidFill>
            <a:schemeClr val="accent2">
              <a:lumMod val="60000"/>
            </a:schemeClr>
          </a:solidFill>
          <a:ln w="19050">
            <a:solidFill>
              <a:schemeClr val="lt1"/>
            </a:solidFill>
          </a:ln>
          <a:effectLst/>
        </c:spPr>
      </c:pivotFmt>
      <c:pivotFmt>
        <c:idx val="81"/>
        <c:marker>
          <c:symbol val="none"/>
        </c:marker>
      </c:pivotFmt>
      <c:pivotFmt>
        <c:idx val="82"/>
        <c:spPr>
          <a:solidFill>
            <a:schemeClr val="accent1"/>
          </a:solidFill>
          <a:ln w="19050">
            <a:solidFill>
              <a:schemeClr val="lt1"/>
            </a:solidFill>
          </a:ln>
          <a:effectLst/>
        </c:spPr>
      </c:pivotFmt>
      <c:pivotFmt>
        <c:idx val="83"/>
        <c:spPr>
          <a:solidFill>
            <a:schemeClr val="accent2"/>
          </a:solidFill>
          <a:ln w="19050">
            <a:solidFill>
              <a:schemeClr val="lt1"/>
            </a:solidFill>
          </a:ln>
          <a:effectLst/>
        </c:spPr>
      </c:pivotFmt>
      <c:pivotFmt>
        <c:idx val="84"/>
        <c:spPr>
          <a:solidFill>
            <a:schemeClr val="accent3"/>
          </a:solidFill>
          <a:ln w="19050">
            <a:solidFill>
              <a:schemeClr val="lt1"/>
            </a:solidFill>
          </a:ln>
          <a:effectLst/>
        </c:spPr>
      </c:pivotFmt>
      <c:pivotFmt>
        <c:idx val="85"/>
        <c:spPr>
          <a:solidFill>
            <a:schemeClr val="accent4"/>
          </a:solidFill>
          <a:ln w="19050">
            <a:solidFill>
              <a:schemeClr val="lt1"/>
            </a:solidFill>
          </a:ln>
          <a:effectLst/>
        </c:spPr>
      </c:pivotFmt>
      <c:pivotFmt>
        <c:idx val="86"/>
        <c:spPr>
          <a:solidFill>
            <a:schemeClr val="accent5"/>
          </a:solidFill>
          <a:ln w="19050">
            <a:solidFill>
              <a:schemeClr val="lt1"/>
            </a:solidFill>
          </a:ln>
          <a:effectLst/>
        </c:spPr>
      </c:pivotFmt>
      <c:pivotFmt>
        <c:idx val="87"/>
        <c:spPr>
          <a:solidFill>
            <a:schemeClr val="accent6"/>
          </a:solidFill>
          <a:ln w="19050">
            <a:solidFill>
              <a:schemeClr val="lt1"/>
            </a:solidFill>
          </a:ln>
          <a:effectLst/>
        </c:spPr>
      </c:pivotFmt>
      <c:pivotFmt>
        <c:idx val="88"/>
        <c:spPr>
          <a:solidFill>
            <a:schemeClr val="accent1">
              <a:lumMod val="60000"/>
            </a:schemeClr>
          </a:solidFill>
          <a:ln w="19050">
            <a:solidFill>
              <a:schemeClr val="lt1"/>
            </a:solidFill>
          </a:ln>
          <a:effectLst/>
        </c:spPr>
      </c:pivotFmt>
      <c:pivotFmt>
        <c:idx val="89"/>
        <c:spPr>
          <a:solidFill>
            <a:schemeClr val="accent2">
              <a:lumMod val="60000"/>
            </a:schemeClr>
          </a:solidFill>
          <a:ln w="19050">
            <a:solidFill>
              <a:schemeClr val="lt1"/>
            </a:solidFill>
          </a:ln>
          <a:effectLst/>
        </c:spPr>
      </c:pivotFmt>
      <c:pivotFmt>
        <c:idx val="90"/>
        <c:marker>
          <c:symbol val="none"/>
        </c:marker>
      </c:pivotFmt>
    </c:pivotFmts>
    <c:plotArea>
      <c:layout/>
      <c:pieChart>
        <c:varyColors val="1"/>
        <c:ser>
          <c:idx val="0"/>
          <c:order val="0"/>
          <c:tx>
            <c:strRef>
              <c:f>pivot!$B$20</c:f>
              <c:strCache>
                <c:ptCount val="1"/>
                <c:pt idx="0">
                  <c:v>Total</c:v>
                </c:pt>
              </c:strCache>
            </c:strRef>
          </c:tx>
          <c:dPt>
            <c:idx val="0"/>
            <c:bubble3D val="0"/>
            <c:extLst>
              <c:ext xmlns:c16="http://schemas.microsoft.com/office/drawing/2014/chart" uri="{C3380CC4-5D6E-409C-BE32-E72D297353CC}">
                <c16:uniqueId val="{00000038-4A69-4DB8-B7C4-D7C90489FA0E}"/>
              </c:ext>
            </c:extLst>
          </c:dPt>
          <c:dPt>
            <c:idx val="1"/>
            <c:bubble3D val="0"/>
            <c:extLst>
              <c:ext xmlns:c16="http://schemas.microsoft.com/office/drawing/2014/chart" uri="{C3380CC4-5D6E-409C-BE32-E72D297353CC}">
                <c16:uniqueId val="{0000003A-4A69-4DB8-B7C4-D7C90489FA0E}"/>
              </c:ext>
            </c:extLst>
          </c:dPt>
          <c:dPt>
            <c:idx val="2"/>
            <c:bubble3D val="0"/>
            <c:extLst>
              <c:ext xmlns:c16="http://schemas.microsoft.com/office/drawing/2014/chart" uri="{C3380CC4-5D6E-409C-BE32-E72D297353CC}">
                <c16:uniqueId val="{0000003C-4A69-4DB8-B7C4-D7C90489FA0E}"/>
              </c:ext>
            </c:extLst>
          </c:dPt>
          <c:dPt>
            <c:idx val="3"/>
            <c:bubble3D val="0"/>
            <c:extLst>
              <c:ext xmlns:c16="http://schemas.microsoft.com/office/drawing/2014/chart" uri="{C3380CC4-5D6E-409C-BE32-E72D297353CC}">
                <c16:uniqueId val="{0000003E-4A69-4DB8-B7C4-D7C90489FA0E}"/>
              </c:ext>
            </c:extLst>
          </c:dPt>
          <c:dPt>
            <c:idx val="4"/>
            <c:bubble3D val="0"/>
            <c:extLst>
              <c:ext xmlns:c16="http://schemas.microsoft.com/office/drawing/2014/chart" uri="{C3380CC4-5D6E-409C-BE32-E72D297353CC}">
                <c16:uniqueId val="{00000040-4A69-4DB8-B7C4-D7C90489FA0E}"/>
              </c:ext>
            </c:extLst>
          </c:dPt>
          <c:dPt>
            <c:idx val="5"/>
            <c:bubble3D val="0"/>
            <c:extLst>
              <c:ext xmlns:c16="http://schemas.microsoft.com/office/drawing/2014/chart" uri="{C3380CC4-5D6E-409C-BE32-E72D297353CC}">
                <c16:uniqueId val="{00000042-4A69-4DB8-B7C4-D7C90489FA0E}"/>
              </c:ext>
            </c:extLst>
          </c:dPt>
          <c:dPt>
            <c:idx val="6"/>
            <c:bubble3D val="0"/>
            <c:extLst>
              <c:ext xmlns:c16="http://schemas.microsoft.com/office/drawing/2014/chart" uri="{C3380CC4-5D6E-409C-BE32-E72D297353CC}">
                <c16:uniqueId val="{00000044-4A69-4DB8-B7C4-D7C90489FA0E}"/>
              </c:ext>
            </c:extLst>
          </c:dPt>
          <c:dPt>
            <c:idx val="7"/>
            <c:bubble3D val="0"/>
            <c:extLst>
              <c:ext xmlns:c16="http://schemas.microsoft.com/office/drawing/2014/chart" uri="{C3380CC4-5D6E-409C-BE32-E72D297353CC}">
                <c16:uniqueId val="{00000046-4A69-4DB8-B7C4-D7C90489FA0E}"/>
              </c:ext>
            </c:extLst>
          </c:dPt>
          <c:cat>
            <c:strRef>
              <c:f>pivot!$A$21:$A$29</c:f>
              <c:strCache>
                <c:ptCount val="8"/>
                <c:pt idx="0">
                  <c:v>Canada</c:v>
                </c:pt>
                <c:pt idx="1">
                  <c:v>China</c:v>
                </c:pt>
                <c:pt idx="2">
                  <c:v>Germany</c:v>
                </c:pt>
                <c:pt idx="3">
                  <c:v>Hong Kong</c:v>
                </c:pt>
                <c:pt idx="4">
                  <c:v>Nigeria</c:v>
                </c:pt>
                <c:pt idx="5">
                  <c:v>Russia</c:v>
                </c:pt>
                <c:pt idx="6">
                  <c:v>Switzerland</c:v>
                </c:pt>
                <c:pt idx="7">
                  <c:v>United States</c:v>
                </c:pt>
              </c:strCache>
            </c:strRef>
          </c:cat>
          <c:val>
            <c:numRef>
              <c:f>pivot!$B$21:$B$29</c:f>
              <c:numCache>
                <c:formatCode>General</c:formatCode>
                <c:ptCount val="8"/>
                <c:pt idx="0">
                  <c:v>2</c:v>
                </c:pt>
                <c:pt idx="1">
                  <c:v>1</c:v>
                </c:pt>
                <c:pt idx="2">
                  <c:v>1</c:v>
                </c:pt>
                <c:pt idx="3">
                  <c:v>2</c:v>
                </c:pt>
                <c:pt idx="4">
                  <c:v>1</c:v>
                </c:pt>
                <c:pt idx="5">
                  <c:v>2</c:v>
                </c:pt>
                <c:pt idx="6">
                  <c:v>1</c:v>
                </c:pt>
                <c:pt idx="7">
                  <c:v>10</c:v>
                </c:pt>
              </c:numCache>
            </c:numRef>
          </c:val>
          <c:extLst>
            <c:ext xmlns:c16="http://schemas.microsoft.com/office/drawing/2014/chart" uri="{C3380CC4-5D6E-409C-BE32-E72D297353CC}">
              <c16:uniqueId val="{00000047-4A69-4DB8-B7C4-D7C90489FA0E}"/>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69090576438322504"/>
          <c:y val="0.29909863306084389"/>
          <c:w val="0.27313167259786475"/>
          <c:h val="0.6815421159426311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[Billioniares listed on Forbes.xlsx]pivot!PivotTable5</c:name>
    <c:fmtId val="5"/>
  </c:pivotSource>
  <c:chart>
    <c:title>
      <c:tx>
        <c:rich>
          <a:bodyPr rot="0" spcFirstLastPara="1" vertOverflow="ellipsis" vert="horz" wrap="square" anchor="ctr" anchorCtr="1"/>
          <a:lstStyle/>
          <a:p>
            <a:pPr>
              <a:defRPr sz="1600" b="1" i="0" u="none" strike="noStrike" kern="1200" spc="0" baseline="0">
                <a:solidFill>
                  <a:schemeClr val="accent1">
                    <a:lumMod val="75000"/>
                  </a:schemeClr>
                </a:solidFill>
                <a:latin typeface="+mn-lt"/>
                <a:ea typeface="+mn-ea"/>
                <a:cs typeface="+mn-cs"/>
              </a:defRPr>
            </a:pPr>
            <a:r>
              <a:rPr lang="en-US" sz="1600" b="1">
                <a:solidFill>
                  <a:schemeClr val="accent1">
                    <a:lumMod val="75000"/>
                  </a:schemeClr>
                </a:solidFill>
              </a:rPr>
              <a:t>AVERAGE</a:t>
            </a:r>
            <a:r>
              <a:rPr lang="en-US" sz="1600" b="1" baseline="0">
                <a:solidFill>
                  <a:schemeClr val="accent1">
                    <a:lumMod val="75000"/>
                  </a:schemeClr>
                </a:solidFill>
              </a:rPr>
              <a:t> NET WORTH BY INDUSTRY</a:t>
            </a:r>
            <a:endParaRPr lang="en-US" sz="1600" b="1">
              <a:solidFill>
                <a:schemeClr val="accent1">
                  <a:lumMod val="75000"/>
                </a:schemeClr>
              </a:solidFill>
            </a:endParaRP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s>
    <c:plotArea>
      <c:layout/>
      <c:barChart>
        <c:barDir val="col"/>
        <c:grouping val="clustered"/>
        <c:varyColors val="0"/>
        <c:ser>
          <c:idx val="0"/>
          <c:order val="0"/>
          <c:tx>
            <c:strRef>
              <c:f>pivot!$B$35</c:f>
              <c:strCache>
                <c:ptCount val="1"/>
                <c:pt idx="0">
                  <c:v>Total</c:v>
                </c:pt>
              </c:strCache>
            </c:strRef>
          </c:tx>
          <c:spPr>
            <a:solidFill>
              <a:schemeClr val="accent2"/>
            </a:solidFill>
            <a:ln>
              <a:noFill/>
            </a:ln>
            <a:effectLst/>
          </c:spPr>
          <c:invertIfNegative val="0"/>
          <c:cat>
            <c:strRef>
              <c:f>pivot!$A$36:$A$54</c:f>
              <c:strCache>
                <c:ptCount val="18"/>
                <c:pt idx="0">
                  <c:v>Automotive</c:v>
                </c:pt>
                <c:pt idx="1">
                  <c:v>Construction &amp; Engineering</c:v>
                </c:pt>
                <c:pt idx="2">
                  <c:v>Diversified</c:v>
                </c:pt>
                <c:pt idx="3">
                  <c:v>Energy</c:v>
                </c:pt>
                <c:pt idx="4">
                  <c:v>Fashion &amp; Retail</c:v>
                </c:pt>
                <c:pt idx="5">
                  <c:v>Finance &amp; Investments</c:v>
                </c:pt>
                <c:pt idx="6">
                  <c:v>Food &amp; Beverage</c:v>
                </c:pt>
                <c:pt idx="7">
                  <c:v>Gambling &amp; Casinos</c:v>
                </c:pt>
                <c:pt idx="8">
                  <c:v>Healthcare</c:v>
                </c:pt>
                <c:pt idx="9">
                  <c:v>Logistics</c:v>
                </c:pt>
                <c:pt idx="10">
                  <c:v>Manufacturing</c:v>
                </c:pt>
                <c:pt idx="11">
                  <c:v>Media &amp; Entertainment</c:v>
                </c:pt>
                <c:pt idx="12">
                  <c:v>Metals &amp; Mining</c:v>
                </c:pt>
                <c:pt idx="13">
                  <c:v>Real Estate</c:v>
                </c:pt>
                <c:pt idx="14">
                  <c:v>Service</c:v>
                </c:pt>
                <c:pt idx="15">
                  <c:v>Sports</c:v>
                </c:pt>
                <c:pt idx="16">
                  <c:v>Technology</c:v>
                </c:pt>
                <c:pt idx="17">
                  <c:v>Telecom</c:v>
                </c:pt>
              </c:strCache>
            </c:strRef>
          </c:cat>
          <c:val>
            <c:numRef>
              <c:f>pivot!$B$36:$B$54</c:f>
              <c:numCache>
                <c:formatCode>_("$"* #,##0_);_("$"* \(#,##0\);_("$"* "-"??_);_(@_)</c:formatCode>
                <c:ptCount val="18"/>
                <c:pt idx="0">
                  <c:v>33.18181818181818</c:v>
                </c:pt>
                <c:pt idx="1">
                  <c:v>13</c:v>
                </c:pt>
                <c:pt idx="2">
                  <c:v>27.1875</c:v>
                </c:pt>
                <c:pt idx="3">
                  <c:v>14.75</c:v>
                </c:pt>
                <c:pt idx="4">
                  <c:v>33.366666666666667</c:v>
                </c:pt>
                <c:pt idx="5">
                  <c:v>19.714285714285715</c:v>
                </c:pt>
                <c:pt idx="6">
                  <c:v>19.8</c:v>
                </c:pt>
                <c:pt idx="7">
                  <c:v>24</c:v>
                </c:pt>
                <c:pt idx="8">
                  <c:v>13.5</c:v>
                </c:pt>
                <c:pt idx="9">
                  <c:v>20.142857142857142</c:v>
                </c:pt>
                <c:pt idx="10">
                  <c:v>14.866666666666667</c:v>
                </c:pt>
                <c:pt idx="11">
                  <c:v>36.799999999999997</c:v>
                </c:pt>
                <c:pt idx="12">
                  <c:v>19.5</c:v>
                </c:pt>
                <c:pt idx="13">
                  <c:v>14.555555555555555</c:v>
                </c:pt>
                <c:pt idx="14">
                  <c:v>15</c:v>
                </c:pt>
                <c:pt idx="15">
                  <c:v>11.666666666666666</c:v>
                </c:pt>
                <c:pt idx="16">
                  <c:v>33.59375</c:v>
                </c:pt>
                <c:pt idx="17">
                  <c:v>57.5</c:v>
                </c:pt>
              </c:numCache>
            </c:numRef>
          </c:val>
          <c:extLst>
            <c:ext xmlns:c16="http://schemas.microsoft.com/office/drawing/2014/chart" uri="{C3380CC4-5D6E-409C-BE32-E72D297353CC}">
              <c16:uniqueId val="{00000000-9433-4060-9EAD-BD934B16F7FE}"/>
            </c:ext>
          </c:extLst>
        </c:ser>
        <c:dLbls>
          <c:showLegendKey val="0"/>
          <c:showVal val="0"/>
          <c:showCatName val="0"/>
          <c:showSerName val="0"/>
          <c:showPercent val="0"/>
          <c:showBubbleSize val="0"/>
        </c:dLbls>
        <c:gapWidth val="219"/>
        <c:overlap val="-27"/>
        <c:axId val="551480880"/>
        <c:axId val="551473808"/>
      </c:barChart>
      <c:catAx>
        <c:axId val="55148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51473808"/>
        <c:crosses val="autoZero"/>
        <c:auto val="1"/>
        <c:lblAlgn val="ctr"/>
        <c:lblOffset val="100"/>
        <c:noMultiLvlLbl val="0"/>
      </c:catAx>
      <c:valAx>
        <c:axId val="55147380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551480880"/>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[Billioniares listed on Forbes.xlsx]pivot!PivotTable6</c:name>
    <c:fmtId val="2"/>
  </c:pivotSource>
  <c:chart>
    <c:title>
      <c:tx>
        <c:rich>
          <a:bodyPr rot="0" spcFirstLastPara="1" vertOverflow="ellipsis" vert="horz" wrap="square" anchor="ctr" anchorCtr="1"/>
          <a:lstStyle/>
          <a:p>
            <a:pPr algn="ctr" rtl="0">
              <a:defRPr sz="1800" b="0" i="0" u="none" strike="noStrike" kern="1200" spc="0" baseline="0">
                <a:solidFill>
                  <a:sysClr val="windowText" lastClr="000000">
                    <a:lumMod val="65000"/>
                    <a:lumOff val="35000"/>
                  </a:sysClr>
                </a:solidFill>
                <a:latin typeface="+mn-lt"/>
                <a:ea typeface="+mn-ea"/>
                <a:cs typeface="+mn-cs"/>
              </a:defRPr>
            </a:pPr>
            <a:r>
              <a:rPr lang="en-US" sz="1800" b="1" i="0" u="none" strike="noStrike" kern="1200" spc="0" baseline="0">
                <a:solidFill>
                  <a:schemeClr val="accent1">
                    <a:lumMod val="75000"/>
                  </a:schemeClr>
                </a:solidFill>
                <a:latin typeface="+mn-lt"/>
                <a:ea typeface="+mn-ea"/>
                <a:cs typeface="+mn-cs"/>
              </a:rPr>
              <a:t>NUMBER OF BILLIONAIRES BY COUNTRY</a:t>
            </a:r>
          </a:p>
        </c:rich>
      </c:tx>
      <c:layout>
        <c:manualLayout>
          <c:xMode val="edge"/>
          <c:yMode val="edge"/>
          <c:x val="0.2589138806339602"/>
          <c:y val="2.6270591801648827E-2"/>
        </c:manualLayout>
      </c:layout>
      <c:overlay val="0"/>
      <c:spPr>
        <a:noFill/>
        <a:ln>
          <a:noFill/>
        </a:ln>
        <a:effectLst/>
      </c:spPr>
      <c:txPr>
        <a:bodyPr rot="0" spcFirstLastPara="1" vertOverflow="ellipsis" vert="horz" wrap="square" anchor="ctr" anchorCtr="1"/>
        <a:lstStyle/>
        <a:p>
          <a:pPr algn="ctr" rtl="0">
            <a:defRPr sz="18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4"/>
          </a:solidFill>
          <a:ln>
            <a:noFill/>
          </a:ln>
          <a:effectLst/>
        </c:spPr>
        <c:marker>
          <c:symbol val="none"/>
        </c:marker>
      </c:pivotFmt>
    </c:pivotFmts>
    <c:plotArea>
      <c:layout>
        <c:manualLayout>
          <c:layoutTarget val="inner"/>
          <c:xMode val="edge"/>
          <c:yMode val="edge"/>
          <c:x val="5.7355174453877777E-2"/>
          <c:y val="0.14555990521062834"/>
          <c:w val="0.88783194094305706"/>
          <c:h val="0.4559338497635943"/>
        </c:manualLayout>
      </c:layout>
      <c:areaChart>
        <c:grouping val="standard"/>
        <c:varyColors val="0"/>
        <c:ser>
          <c:idx val="0"/>
          <c:order val="0"/>
          <c:tx>
            <c:strRef>
              <c:f>pivot!$I$20</c:f>
              <c:strCache>
                <c:ptCount val="1"/>
                <c:pt idx="0">
                  <c:v>Total</c:v>
                </c:pt>
              </c:strCache>
            </c:strRef>
          </c:tx>
          <c:spPr>
            <a:solidFill>
              <a:schemeClr val="accent4"/>
            </a:solidFill>
            <a:ln>
              <a:noFill/>
            </a:ln>
            <a:effectLst/>
          </c:spPr>
          <c:cat>
            <c:strRef>
              <c:f>pivot!$H$21:$H$51</c:f>
              <c:strCache>
                <c:ptCount val="30"/>
                <c:pt idx="0">
                  <c:v>Australia</c:v>
                </c:pt>
                <c:pt idx="1">
                  <c:v>Austria</c:v>
                </c:pt>
                <c:pt idx="2">
                  <c:v>Brazil</c:v>
                </c:pt>
                <c:pt idx="3">
                  <c:v>Canada</c:v>
                </c:pt>
                <c:pt idx="4">
                  <c:v>Chile</c:v>
                </c:pt>
                <c:pt idx="5">
                  <c:v>China</c:v>
                </c:pt>
                <c:pt idx="6">
                  <c:v>Cyprus</c:v>
                </c:pt>
                <c:pt idx="7">
                  <c:v>Czech Republic</c:v>
                </c:pt>
                <c:pt idx="8">
                  <c:v>France</c:v>
                </c:pt>
                <c:pt idx="9">
                  <c:v>Germany</c:v>
                </c:pt>
                <c:pt idx="10">
                  <c:v>Hong Kong</c:v>
                </c:pt>
                <c:pt idx="11">
                  <c:v>India</c:v>
                </c:pt>
                <c:pt idx="12">
                  <c:v>Indonesia</c:v>
                </c:pt>
                <c:pt idx="13">
                  <c:v>Israel</c:v>
                </c:pt>
                <c:pt idx="14">
                  <c:v>Italy</c:v>
                </c:pt>
                <c:pt idx="15">
                  <c:v>Japan</c:v>
                </c:pt>
                <c:pt idx="16">
                  <c:v>Malaysia</c:v>
                </c:pt>
                <c:pt idx="17">
                  <c:v>Mexico</c:v>
                </c:pt>
                <c:pt idx="18">
                  <c:v>Netherlands</c:v>
                </c:pt>
                <c:pt idx="19">
                  <c:v>Nigeria</c:v>
                </c:pt>
                <c:pt idx="20">
                  <c:v>Russia</c:v>
                </c:pt>
                <c:pt idx="21">
                  <c:v>Singapore</c:v>
                </c:pt>
                <c:pt idx="22">
                  <c:v>South Africa</c:v>
                </c:pt>
                <c:pt idx="23">
                  <c:v>Spain</c:v>
                </c:pt>
                <c:pt idx="24">
                  <c:v>Sweden</c:v>
                </c:pt>
                <c:pt idx="25">
                  <c:v>Switzerland</c:v>
                </c:pt>
                <c:pt idx="26">
                  <c:v>Thailand</c:v>
                </c:pt>
                <c:pt idx="27">
                  <c:v>United Arab Emirates</c:v>
                </c:pt>
                <c:pt idx="28">
                  <c:v>United Kingdom</c:v>
                </c:pt>
                <c:pt idx="29">
                  <c:v>United States</c:v>
                </c:pt>
              </c:strCache>
            </c:strRef>
          </c:cat>
          <c:val>
            <c:numRef>
              <c:f>pivot!$I$21:$I$51</c:f>
              <c:numCache>
                <c:formatCode>General</c:formatCode>
                <c:ptCount val="30"/>
                <c:pt idx="0">
                  <c:v>6</c:v>
                </c:pt>
                <c:pt idx="1">
                  <c:v>1</c:v>
                </c:pt>
                <c:pt idx="2">
                  <c:v>4</c:v>
                </c:pt>
                <c:pt idx="3">
                  <c:v>5</c:v>
                </c:pt>
                <c:pt idx="4">
                  <c:v>1</c:v>
                </c:pt>
                <c:pt idx="5">
                  <c:v>30</c:v>
                </c:pt>
                <c:pt idx="6">
                  <c:v>2</c:v>
                </c:pt>
                <c:pt idx="7">
                  <c:v>2</c:v>
                </c:pt>
                <c:pt idx="8">
                  <c:v>11</c:v>
                </c:pt>
                <c:pt idx="9">
                  <c:v>13</c:v>
                </c:pt>
                <c:pt idx="10">
                  <c:v>9</c:v>
                </c:pt>
                <c:pt idx="11">
                  <c:v>11</c:v>
                </c:pt>
                <c:pt idx="12">
                  <c:v>3</c:v>
                </c:pt>
                <c:pt idx="13">
                  <c:v>2</c:v>
                </c:pt>
                <c:pt idx="14">
                  <c:v>2</c:v>
                </c:pt>
                <c:pt idx="15">
                  <c:v>3</c:v>
                </c:pt>
                <c:pt idx="16">
                  <c:v>2</c:v>
                </c:pt>
                <c:pt idx="17">
                  <c:v>3</c:v>
                </c:pt>
                <c:pt idx="18">
                  <c:v>1</c:v>
                </c:pt>
                <c:pt idx="19">
                  <c:v>1</c:v>
                </c:pt>
                <c:pt idx="20">
                  <c:v>15</c:v>
                </c:pt>
                <c:pt idx="21">
                  <c:v>2</c:v>
                </c:pt>
                <c:pt idx="22">
                  <c:v>1</c:v>
                </c:pt>
                <c:pt idx="23">
                  <c:v>1</c:v>
                </c:pt>
                <c:pt idx="24">
                  <c:v>5</c:v>
                </c:pt>
                <c:pt idx="25">
                  <c:v>4</c:v>
                </c:pt>
                <c:pt idx="26">
                  <c:v>3</c:v>
                </c:pt>
                <c:pt idx="27">
                  <c:v>1</c:v>
                </c:pt>
                <c:pt idx="28">
                  <c:v>3</c:v>
                </c:pt>
                <c:pt idx="29">
                  <c:v>74</c:v>
                </c:pt>
              </c:numCache>
            </c:numRef>
          </c:val>
          <c:extLst>
            <c:ext xmlns:c16="http://schemas.microsoft.com/office/drawing/2014/chart" uri="{C3380CC4-5D6E-409C-BE32-E72D297353CC}">
              <c16:uniqueId val="{00000000-7C63-4AC6-91C3-E780391DA291}"/>
            </c:ext>
          </c:extLst>
        </c:ser>
        <c:dLbls>
          <c:showLegendKey val="0"/>
          <c:showVal val="0"/>
          <c:showCatName val="0"/>
          <c:showSerName val="0"/>
          <c:showPercent val="0"/>
          <c:showBubbleSize val="0"/>
        </c:dLbls>
        <c:axId val="1783902960"/>
        <c:axId val="1783905872"/>
      </c:areaChart>
      <c:catAx>
        <c:axId val="17839029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783905872"/>
        <c:crosses val="autoZero"/>
        <c:auto val="1"/>
        <c:lblAlgn val="ctr"/>
        <c:lblOffset val="100"/>
        <c:noMultiLvlLbl val="0"/>
      </c:catAx>
      <c:valAx>
        <c:axId val="1783905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902960"/>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image" Target="../media/image3.png"/><Relationship Id="rId5" Type="http://schemas.openxmlformats.org/officeDocument/2006/relationships/image" Target="../media/image1.pn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4</xdr:col>
      <xdr:colOff>91440</xdr:colOff>
      <xdr:row>7</xdr:row>
      <xdr:rowOff>156210</xdr:rowOff>
    </xdr:from>
    <xdr:to>
      <xdr:col>12</xdr:col>
      <xdr:colOff>22860</xdr:colOff>
      <xdr:row>27</xdr:row>
      <xdr:rowOff>30480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114300</xdr:colOff>
      <xdr:row>13</xdr:row>
      <xdr:rowOff>87630</xdr:rowOff>
    </xdr:from>
    <xdr:to>
      <xdr:col>19</xdr:col>
      <xdr:colOff>182880</xdr:colOff>
      <xdr:row>28</xdr:row>
      <xdr:rowOff>87630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365760</xdr:colOff>
      <xdr:row>60</xdr:row>
      <xdr:rowOff>22861</xdr:rowOff>
    </xdr:from>
    <xdr:to>
      <xdr:col>9</xdr:col>
      <xdr:colOff>91440</xdr:colOff>
      <xdr:row>72</xdr:row>
      <xdr:rowOff>175261</xdr:rowOff>
    </xdr:to>
    <mc:AlternateContent xmlns:mc="http://schemas.openxmlformats.org/markup-compatibility/2006">
      <mc:Choice xmlns:a14="http://schemas.microsoft.com/office/drawing/2010/main" Requires="a14">
        <xdr:graphicFrame macro="">
          <xdr:nvGraphicFramePr>
            <xdr:cNvPr id="4"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295900" y="10995661"/>
              <a:ext cx="2613660" cy="2346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0</xdr:colOff>
      <xdr:row>60</xdr:row>
      <xdr:rowOff>0</xdr:rowOff>
    </xdr:from>
    <xdr:to>
      <xdr:col>14</xdr:col>
      <xdr:colOff>163033</xdr:colOff>
      <xdr:row>63</xdr:row>
      <xdr:rowOff>98174</xdr:rowOff>
    </xdr:to>
    <xdr:sp macro="" textlink="">
      <xdr:nvSpPr>
        <xdr:cNvPr id="6" name="Rounded Rectangle 5"/>
        <xdr:cNvSpPr/>
      </xdr:nvSpPr>
      <xdr:spPr>
        <a:xfrm>
          <a:off x="8359140" y="10972800"/>
          <a:ext cx="2906233" cy="64681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aseline="0">
              <a:latin typeface="Century Gothic" panose="020B0502020202020204" pitchFamily="34" charset="0"/>
            </a:rPr>
            <a:t>YOUNGEST BILLIONAIRE &amp; </a:t>
          </a:r>
          <a:r>
            <a:rPr lang="en-US" sz="1050">
              <a:solidFill>
                <a:schemeClr val="lt1"/>
              </a:solidFill>
              <a:effectLst/>
              <a:latin typeface="Century Gothic" panose="020B0502020202020204" pitchFamily="34" charset="0"/>
              <a:ea typeface="+mn-ea"/>
              <a:cs typeface="+mn-cs"/>
            </a:rPr>
            <a:t>NET</a:t>
          </a:r>
          <a:r>
            <a:rPr lang="en-US" sz="1050" baseline="0">
              <a:solidFill>
                <a:schemeClr val="lt1"/>
              </a:solidFill>
              <a:effectLst/>
              <a:latin typeface="Century Gothic" panose="020B0502020202020204" pitchFamily="34" charset="0"/>
              <a:ea typeface="+mn-ea"/>
              <a:cs typeface="+mn-cs"/>
            </a:rPr>
            <a:t> WORTH</a:t>
          </a:r>
          <a:endParaRPr lang="en-US" sz="1100">
            <a:latin typeface="Century Gothic" panose="020B0502020202020204" pitchFamily="34" charset="0"/>
          </a:endParaRPr>
        </a:p>
      </xdr:txBody>
    </xdr:sp>
    <xdr:clientData/>
  </xdr:twoCellAnchor>
  <xdr:twoCellAnchor>
    <xdr:from>
      <xdr:col>9</xdr:col>
      <xdr:colOff>167640</xdr:colOff>
      <xdr:row>65</xdr:row>
      <xdr:rowOff>121920</xdr:rowOff>
    </xdr:from>
    <xdr:to>
      <xdr:col>13</xdr:col>
      <xdr:colOff>548639</xdr:colOff>
      <xdr:row>70</xdr:row>
      <xdr:rowOff>160020</xdr:rowOff>
    </xdr:to>
    <xdr:sp macro="" textlink="">
      <xdr:nvSpPr>
        <xdr:cNvPr id="7" name="Rounded Rectangle 6"/>
        <xdr:cNvSpPr/>
      </xdr:nvSpPr>
      <xdr:spPr>
        <a:xfrm>
          <a:off x="7985760" y="12009120"/>
          <a:ext cx="2491739" cy="952500"/>
        </a:xfrm>
        <a:prstGeom prst="roundRect">
          <a:avLst>
            <a:gd name="adj" fmla="val 32456"/>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b="1">
            <a:latin typeface="Century Gothic" panose="020B0502020202020204" pitchFamily="34" charset="0"/>
          </a:endParaRPr>
        </a:p>
      </xdr:txBody>
    </xdr:sp>
    <xdr:clientData/>
  </xdr:twoCellAnchor>
  <xdr:oneCellAnchor>
    <xdr:from>
      <xdr:col>9</xdr:col>
      <xdr:colOff>190500</xdr:colOff>
      <xdr:row>61</xdr:row>
      <xdr:rowOff>114300</xdr:rowOff>
    </xdr:from>
    <xdr:ext cx="184731" cy="264560"/>
    <xdr:sp macro="" textlink="">
      <xdr:nvSpPr>
        <xdr:cNvPr id="8" name="TextBox 7"/>
        <xdr:cNvSpPr txBox="1"/>
      </xdr:nvSpPr>
      <xdr:spPr>
        <a:xfrm>
          <a:off x="8549640" y="112699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190500</xdr:colOff>
      <xdr:row>65</xdr:row>
      <xdr:rowOff>129540</xdr:rowOff>
    </xdr:from>
    <xdr:ext cx="2057400" cy="1129925"/>
    <xdr:sp macro="" textlink="">
      <xdr:nvSpPr>
        <xdr:cNvPr id="9" name="TextBox 8"/>
        <xdr:cNvSpPr txBox="1"/>
      </xdr:nvSpPr>
      <xdr:spPr>
        <a:xfrm>
          <a:off x="8458200" y="12016740"/>
          <a:ext cx="2057400" cy="1129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solidFill>
                <a:schemeClr val="bg1"/>
              </a:solidFill>
              <a:latin typeface="Century Gothic" panose="020B0502020202020204" pitchFamily="34" charset="0"/>
            </a:rPr>
            <a:t>YOUNGEST BILLIONAIRE </a:t>
          </a:r>
        </a:p>
        <a:p>
          <a:endParaRPr lang="en-US" sz="1100" b="1">
            <a:solidFill>
              <a:schemeClr val="bg1"/>
            </a:solidFill>
            <a:latin typeface="Century Gothic" panose="020B0502020202020204" pitchFamily="34" charset="0"/>
          </a:endParaRPr>
        </a:p>
        <a:p>
          <a:r>
            <a:rPr lang="en-US" sz="1100" b="1">
              <a:solidFill>
                <a:schemeClr val="bg1"/>
              </a:solidFill>
              <a:latin typeface="Century Gothic" panose="020B0502020202020204" pitchFamily="34" charset="0"/>
            </a:rPr>
            <a:t>NAME:</a:t>
          </a:r>
          <a:r>
            <a:rPr lang="en-US" sz="1100" b="1" baseline="0">
              <a:solidFill>
                <a:schemeClr val="bg1"/>
              </a:solidFill>
              <a:latin typeface="Century Gothic" panose="020B0502020202020204" pitchFamily="34" charset="0"/>
            </a:rPr>
            <a:t> </a:t>
          </a:r>
          <a:r>
            <a:rPr lang="en-US" sz="1100" b="1">
              <a:solidFill>
                <a:schemeClr val="bg1"/>
              </a:solidFill>
              <a:latin typeface="Century Gothic" panose="020B0502020202020204" pitchFamily="34" charset="0"/>
            </a:rPr>
            <a:t>MARK MATESCHITZ AGE: 30</a:t>
          </a:r>
        </a:p>
        <a:p>
          <a:r>
            <a:rPr lang="en-US" sz="1100" b="1">
              <a:solidFill>
                <a:schemeClr val="bg1"/>
              </a:solidFill>
              <a:latin typeface="Century Gothic" panose="020B0502020202020204" pitchFamily="34" charset="0"/>
            </a:rPr>
            <a:t>NET WORTH: $34B </a:t>
          </a:r>
        </a:p>
        <a:p>
          <a:endParaRPr lang="en-US" sz="1100">
            <a:latin typeface="Century Gothic" panose="020B0502020202020204" pitchFamily="34" charset="0"/>
          </a:endParaRPr>
        </a:p>
      </xdr:txBody>
    </xdr:sp>
    <xdr:clientData/>
  </xdr:oneCellAnchor>
  <xdr:twoCellAnchor editAs="oneCell">
    <xdr:from>
      <xdr:col>9</xdr:col>
      <xdr:colOff>236222</xdr:colOff>
      <xdr:row>66</xdr:row>
      <xdr:rowOff>175261</xdr:rowOff>
    </xdr:from>
    <xdr:to>
      <xdr:col>10</xdr:col>
      <xdr:colOff>259082</xdr:colOff>
      <xdr:row>69</xdr:row>
      <xdr:rowOff>99061</xdr:rowOff>
    </xdr:to>
    <xdr:pic>
      <xdr:nvPicPr>
        <xdr:cNvPr id="10" name="Picture 9"/>
        <xdr:cNvPicPr>
          <a:picLocks noChangeAspect="1"/>
        </xdr:cNvPicPr>
      </xdr:nvPicPr>
      <xdr:blipFill>
        <a:blip xmlns:r="http://schemas.openxmlformats.org/officeDocument/2006/relationships" r:embed="rId2"/>
        <a:stretch>
          <a:fillRect/>
        </a:stretch>
      </xdr:blipFill>
      <xdr:spPr>
        <a:xfrm>
          <a:off x="8595362" y="12245341"/>
          <a:ext cx="472440" cy="4724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401542</xdr:colOff>
      <xdr:row>16</xdr:row>
      <xdr:rowOff>40820</xdr:rowOff>
    </xdr:from>
    <xdr:to>
      <xdr:col>15</xdr:col>
      <xdr:colOff>312965</xdr:colOff>
      <xdr:row>29</xdr:row>
      <xdr:rowOff>41608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138919</xdr:colOff>
      <xdr:row>16</xdr:row>
      <xdr:rowOff>105190</xdr:rowOff>
    </xdr:from>
    <xdr:to>
      <xdr:col>4</xdr:col>
      <xdr:colOff>138919</xdr:colOff>
      <xdr:row>27</xdr:row>
      <xdr:rowOff>122464</xdr:rowOff>
    </xdr:to>
    <mc:AlternateContent xmlns:mc="http://schemas.openxmlformats.org/markup-compatibility/2006">
      <mc:Choice xmlns:a14="http://schemas.microsoft.com/office/drawing/2010/main" Requires="a14">
        <xdr:graphicFrame macro="">
          <xdr:nvGraphicFramePr>
            <xdr:cNvPr id="3" name="Marital Status "/>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dr:sp macro="" textlink="">
          <xdr:nvSpPr>
            <xdr:cNvPr id="0" name=""/>
            <xdr:cNvSpPr>
              <a:spLocks noTextEdit="1"/>
            </xdr:cNvSpPr>
          </xdr:nvSpPr>
          <xdr:spPr>
            <a:xfrm>
              <a:off x="751240" y="2976297"/>
              <a:ext cx="1836965" cy="19630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443656</xdr:colOff>
      <xdr:row>29</xdr:row>
      <xdr:rowOff>95250</xdr:rowOff>
    </xdr:from>
    <xdr:to>
      <xdr:col>15</xdr:col>
      <xdr:colOff>312965</xdr:colOff>
      <xdr:row>47</xdr:row>
      <xdr:rowOff>93983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394603</xdr:colOff>
      <xdr:row>16</xdr:row>
      <xdr:rowOff>68035</xdr:rowOff>
    </xdr:from>
    <xdr:to>
      <xdr:col>27</xdr:col>
      <xdr:colOff>421821</xdr:colOff>
      <xdr:row>47</xdr:row>
      <xdr:rowOff>68036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0</xdr:colOff>
      <xdr:row>51</xdr:row>
      <xdr:rowOff>0</xdr:rowOff>
    </xdr:from>
    <xdr:to>
      <xdr:col>12</xdr:col>
      <xdr:colOff>256954</xdr:colOff>
      <xdr:row>52</xdr:row>
      <xdr:rowOff>121920</xdr:rowOff>
    </xdr:to>
    <xdr:sp macro="" textlink="">
      <xdr:nvSpPr>
        <xdr:cNvPr id="2049" name="AutoShape 1" descr="data:image/png;base64,iVBORw0KGgoAAAANSUhEUgAAAzwAAAJ3CAYAAABRHlT1AAABdWlDQ1BrQ0dDb2xvclNwYWNlRGlzcGxheVAzAAAokXWQvUvDUBTFT6tS0DqIDh0cMolD1NIKdnFoKxRFMFQFq1OafgltfCQpUnETVyn4H1jBWXCwiFRwcXAQRAcR3Zw6KbhoeN6XVNoi3sfl/Ticc7lcwBtQGSv2AijplpFMxKS11Lrke4OHnlOqZrKooiwK/v276/PR9d5PiFlNu3YQ2U9cl84ul3aeAlN//V3Vn8maGv3f1EGNGRbgkYmVbYsJ3iUeMWgp4qrgvMvHgtMunzuelWSc+JZY0gpqhrhJLKc79HwHl4plrbWD2N6f1VeXxRzqUcxhEyYYilBRgQQF4X/8044/ji1yV2BQLo8CLMpESRETssTz0KFhEjJxCEHqkLhz634PrfvJbW3vFZhtcM4v2tpCAzidoZPV29p4BBgaAG7qTDVUR+qh9uZywPsJMJgChu8os2HmwiF3e38M6Hvh/GMM8B0CdpXzryPO7RqFn4Er/QcXKWq8UwZBywAAADhlWElmTU0AKgAAAAgAAYdpAAQAAAABAAAAGgAAAAAAAqACAAQAAAABAAADPKADAAQAAAABAAACdwAAAAAget5XAAAAHGlET1QAAAACAAAAAAAAATwAAAAoAAABPAAAATsAAn6EGjIHxwAAQABJREFUeAHsvXeAVVWW9j1/fTPvTAezbWurrZ3emZ7p6X67e1IrVI7kDIqSJFakiiwSBJSooCI555wzqJgwB0RtQUUl50xRVazv9+xTFwpFprFtwXLRfby37j33nL2fvfba61lr7XX+7u/+7u/MD8fAZcBlwGXAZcBlwGXAZcBlwGXAZaCCyoAPbAUdWCeyTuZdBlwGXAZcBlwGXAZcBlwGXAbc2HfC5zLgMuAy4DLgMuAy4DLgMuAy4DJQgWXAB7cCD64zevfquAy4DLgMuAy4DLgMuAy4DHzXZcAJjxMelwGXAZcBlwGXAZcBlwGXAZcBl4EKKwMVtmPfdSbr/XdvjsuAy4DLgMuAy4DLgMuAy4DLgDNZJ3wuAy4DLgMuAy4DLgMuAy4DLgMuAxVYBnxwK/DgOqN3r47LgMuAy4DLgMuAy4DLgMvAd10GnPA44XEZcBlwGXAZcBlwGXAZcBlwGXAZqLAyUGE79l1nst5/9+a4DLgMuAy4DLgMuAy4DLgMuAw4k3XC5zLgMuAy4DLgMuAy4DLgMuAy4DJQgWXAB7cCD64zevfquAy4DLgMuAy4DLgMuAy4DHzXZcAJjxMelwGXAZcBlwGXAZcBlwGXAZcBl4EKKwMVtmPfdSbr/XdvjsuAy4DLgMuAy4DLgMuAy4DLgDNZJ3wuAy4DLgMuAy4DLgMuAy4DLgMuAxVWBsz/OQKOgCPgCDgCjoAj4Ag4Ao6AI1BBEfi7Ctov75Yj4Ag4Ao6AI+AIOAKOgCPgCDgC5oTHhcARcAQcAUfAEXAEHAFHwBFwBCosAk54KuzQesccAUfAEXAEHAFHwBFwBBwBR8AJj8uAI+AIOAKOgCPgCDgCjoAj4AhUWASc8FTYofWOOQKOgCPgCDgCjoAj4Ag4Ao6AEx6XAUfAEXAEHAFHwBFwBBwBR8ARqLAIOOGpsEPrHXMEHAFHwBFwBBwBR8ARcAQcASc8LgOOgCPgCDgCjoAj4Ag4Ao6AI1BhEXDCU2GH1jvmCDgCjoAj4Ag4Ao6AI+AIOAJOeFwGHAFHwBFwBBwBR8ARcAQcAUegwiLghKfCDq13zBFwBBwBR8ARcAQcAUfAEXAEnPC4DDgCjoAj4Ag4Ao6AI+AIOAKOQIVFwAlPhR1a75gj4Ag4Ao6AI+AIOAKOgCPgCDjhcRlwBBwBR8ARcAQcAUfAEXAEHIEKi4ATngo7tN4xR8ARcAQcAUfAEXAEHAFHwBFwwuMy4Ag4Ao6AI+AIOAKOgCPgCDgCFRYBJzwVdmi9Y46AI+AIOAKOgCPgCDgCjoAj4ITHZcARcAQcAUfAEXAEHAFHwBFwBCosAk54KuzQesccAUfAEXAEHAFHwBFwBBwBR8AJj8uAI+AIOAKOgCPgCDgCjoAj4AhUWASc8FTYofWOOQKOgCPgCDgCjoAj4Ag4Ao6AEx6XAUfAEXAEHAFHwBFwBBwBR8ARqLAIOOGpsEPrHXMEHAFHwBFwBBwBR8ARcAQcASc8LgOOgCPgCDgCjoAj4Ag4Ao6AI1BhEXDCU2GH1jvmCDgCjoAj4Ag4Ao6AI+AIOAJOeFwGHAFHwBFwBBwBR8ARcAQcAUegwiLghKfCDq13zBFwBBwBR8ARcAQcAUfAEXAEnPC4DDgCjoAj4Ag4Ao6AI+AIOAKOQIVFwAlPhR1a75gj4Ag4Ao6AI+AIOAKOgCPgCDjhcRlwBBwBR8ARcAQcAUfAEXAEHIEKi4ATngo7tN4xR8ARcAQcAUfAEXAEHAFHwBFwwuMy4Ag4Ao6AI+AIOAKOgCPgCDgCFRYBJzwVdmi9Y46AI+AIOAKOgCPgCDgCjoAj4ITHZcARcAQcAUfAEXAEHAFHwBFwBCosAk54KuzQesccAUfAEXAEHAFHwBFwBBwBR8AJj8uAI+AIOAKOgCPgCDgCjoAj4AhUWASc8FTYofWOOQKOgCPgCDgCjoAj4Ag4Ao6AEx6XAUfAEXAEHAFHwBFwBBwBR8ARqLAIOOGpsEPrHXMEHAFHwBFwBBwBR8ARcAQcASc8LgOOgCPgCDgCjoAj4Ag4Ao6AI1BhEXDCU2GH1jvmCDgCjoAj4Ag4Ao6AI+AIOAJOeFwGHAFHwBFwBBwBR8ARcAQcAUegwiLghKfCDq13zBFwBBwBR8ARcAQcAUfAEXAEvnWEp+S0WcnpUjttpYyejhI7fbq47DjNqx+OgcuAy4DLgMuAy4DLgMuAy4DLwF8rA8HSxvbm/5GNXapPvn3/voWEJyI7ZwlPRHxOBxIUDYiGAd7zhSN8ru/KHeGz85xb/pwz789z3vmuGc7/C8/9svuf77pfdu6Z9nHCmfd/4f3D+X/huV92/+96W4Oslcc+9v4S4/pl4xXGPNbG2Ku39Qv64svG9XLFNbQrNp5lr97WL64DGteAC/8pPxfCZ3/lPCh/vTPv/8prelvPHSfHNcLD5fWbndsXMw/PyCg/OvP+26gHSkUWy0ILZa9hXeTzb+O/bx3hEdGJHdEwRIRH7xX90TiEg9HQNxqWM2eUfXfOefqs7Lwz55adp+t8Hed+/v5fuK639W8zBpcRrv+rbFXgtsbmV5gHX/Pc+rpx9baeXaAvOF7/i7yeozc/f+5lJgPe1rI1MzYujJfm1V87txzXr4irxqE8/po/ZWMjTC8rXP+atn6uX7E+htey/nP5yH4r6/8XbKdy97+Yc4Nu+9z9L4jr5879zrRVgYSyjKpSXvU/4RxzGvH2W/XvW0d4ysQfkCWyn/93Roz5wt87Bi4DLgMuAy4DLgMuAy4DLgMuA19NBtgyYtFRerokEG6Rw2/jv2814SmFZhcXi4FGOZqnik5YaWmxnTp1MhAevffDMXAZcBlwGXAZcBlwGXAZcBlwGTgrA6chMKfL2czFxUVnbGd9Xizbmk9EeEpPF/FaEqKNTni+MbpXHAZETFVhtUB6QP/o8eO2e/8hjsO2ffcB23PgsO3ad9B2c+j1Kx/7L+K3F3Puedrkbf0SrB3Xv1x+LwariznX5fVvMwbfdVzP0/8v1dXfoLx+o7r4PBhczP0v5tzzYuu4nnduO65fsh67vJ5XXr6Ncysm47Kdd+47HGzoHXsO2h7Z0ozzjn0H7BSGdomOUpEhCFIgQN+Ywf+13uhbF+GJKrJFoUkRnhLITgmRnkeGPmm3/rqy/eSf77Sf/y7Zbvu3ePv5b5P8cAxcBlwGXAZcBlwGXAZcBlwGXAbKycDP/j0x4HH7bxLsNo6f8d0v/l+K/fRf48L7f/59oh0+ddpOUZVNe3kC4cHwVlbVt/Hft5DwRClspQF0tlARdjt5qsQGPTbSfntHLZu7ZqOlNMizn/wu037y+5r2kz80sBt+18Bu/P1dHA39cAxcBlwGXAZcBlwGXAZcBlwGvtMycBPjf8NvatpP/1DLWnUbavOe3miLnn3f5j/zntVqcb/97HdJdoKAguztiOxEmVVOeL4huhf263CvKLdQz+A5ZUVEeYaNmWo//U2q/eI/atnNv69rt93ZwirfO8gycydYevZkS8uaZBk5k7/kmMLnUzgvev3y8/T78ufp/C+75sWc+/n7X+i6nz/367i/t1Xjeu7YXhjX2PnR64XPPStXFzOuF3Puhe9/Mf3ytpaf347rl+u3z8+Xi5HXizn3wmPwt5dXb6vLgMuAy0AFlYGsiVbp7oH2y8r32bX/N8n+p0pTW79xl72y+bA1zu5jt/022YoC2RHhOQXxgfAEW1/Rnm/fv29hhCfaRKVNU9pAVVJSFMjP4JHT7Ibf1rGb/nivVcudaMltp1piu1mWmr/QUtrPt9QCjvYLeK9jftkr7/N1LAznhXN1Pp99/tzw95ecG13z7HWjc3WdL173fztXvwm/+xu19fz9+qbaCh6f69eFcD3/ud7WL8rVdw3X88/Zr39ufRHXcI8v0QPnl9evq63SL2XHee/vbQ26PIZRmY6P9MtZnfFF/eq4xtbDC+niM7L3FXCNjYHW17Nr7OUpr7G2xnTsF+Xlm7Udvnj/s/LqbQWL8+rCsxidK9t/mR643HA9O2fK9yt6/9e2NSl7jiW1nWL1Os+0f03JITOqhiXXz7fnN+61u1v3cMJzqTldLJSmOugKsYn2nID93JvVw67/Y1Nr3GuJJbSeYUk5yy0+e5XFZS21hLxFlth+ocXnLeb9Yl4Xhfexv/VZQm7ZceaciztX19J1o+tHv/38daNzdN4Fzv2K97+Yfl3w/sKhXBsueG658y7m/hdz7gXv7209Z6wc168+tyRnQe6/AT0QjdPl09Zojp2d9+fThRechxfQA183rt7WmNx8brwuMAZBrvX9eWQ7Nq7fCK6xNlymbY3Ny3PwuuzaGo3/t6etX2ITXUa4xmT/S+23CtzWuOxFBANWWHyb6WQ4TbB/Scq1X/x3I5uy+DVrmv2gE57LgfCI64jwRAUMTtub731sv/rPavaHhg9bZv5MS86ea8m5Ky0xZxXHct4vsKS8+ZaUu4jXhece+qzsSGRBiL3/wnn63Znzzv7mvNc859xy17yY+1/MuZ/v0zn397aeM65fE64xWTjzesExuLQyoDYmqt+xw9t6rg4oN18irMqN1wWwclwlV+Ww+hrn1mUlr7mfWzO+orx8ZawuBldv618+ty9LXMvbGV9xbn1jMvB1tJV16fM6NrZO8XrOnPn8eeXm4TnnnXdcva1n1v9yuCbkLcMBvwpn31JLyZ1r6W3H2S3/cbfVua+n3dO2pxOey4XwKLEt1BAnv3DdCxvt5t9WsbhWEy0tb46l5M0jwrPAknMWB7KTkjvPUnLmMqC8fulBqDo3dlzoPH13sefp/L/0mn+rcy/1/S+mX97Wv428OK6O67dJBv43naHvY8fl3q9YO/+3Pqkfl/rcS33/i8HA2/q3kRfH9buAaxLkWKRHR1LuEkvNnmG/q9oNe7qG1WvRzQnPpSc8SmLTv4jw6Dk86za8a7f/sS7kZgneAjwG+fNJYSM3MX9OIDwiPik5i6L3RHuSWVCiQ+9FjHQsLDvKPgvn6b3OLffZl577uWuec11dv9w1znt/naM2/CXnXqit5dpb4dtahteZ8fncGMSwvCxw/S63tZxsnxkrzYfzjdf5ZPtz550zt75uXP/atsb6pdey4y+dhxctr97W8+vtz8nLdwVX9TMmc3/x3NJvhFe5334T8uptLYf51yivjqvjelEyQOYTAYJE0vYS85Zgf862O+8ZbDf+rqZVb9bFCc+lJjwR1YkRnqhE9boN79mtv69nldmzk9h+tcWzsTKxw1xLLJjFIJLOlgN7JbUtKaRfKEzsh2PgMuAy4DLgMuAy4DLgMuAy8N2UAaWxpeTODGmFIj3phQstrsXjlOqubdUpS+1V2i4x44mlsYXy1JTI03N41r640W75bW2IjPI0z38kw2KT82dZEpGfBFXy6cjensJllkjlmHj2/CTmw3K/9FjAd19ytJ9nCQWk0EGsMttSeSZnif2pcJFVKlxMKWwYc3nPGe/Lty8x5KDiodY5OXh5OFLORJpIx+Na0aH30SHFlKhI1gVIW2J+lBebkjvHUnOpVMeRkjub+2hvU5knL0dpA7PPHMmkAur78u37pt7r3rqX+pqUDTEVQRVRzZ8NnvPDeGnM0rKosgI+lTsugdQK3wgjeSYSiewlkzaYTL8Sc5WXuvaS9OWbwuxyv098vvbQLbcUNkUqjSwZWUxmH10ykVaFzrWnLjV3Ot9RYIT3ieQQa9xTsyXzkgUWIMlC9gqOZeFvfS4FHckxr4x1TJ4DHsxlzefoIP+beRCO4L1CXjT3OzxlcchHWv5y+0PzGVaJe2SiF1LKvGLKBY/kCd3Aecm0KZqT2gMoHRBdX/IZzVe9Sg6RP7U7zC+1K+pziCyXzd3YfE7KifWVDaPZZX1F9jWvdYR5wDkBE/ROmJtlmIR7Mm+lO2L644wslH2mNoc25YFRPvi2n0m751pCPgVd8paXpTDo+po30idgrcg4R2LW06EN+k3UxzWW0G6pxWfN4Bqx/nNe+K1+D04hJWJluL7uF8Yudx1V5fhdu9lshl1lKVngqCOMb0x/SRbK4UmkISXowCjiIGdVItH6JNoe+it8yu6bwNhKJ0T3pw/hvCiqr3HSdRMU5W8PBuAgGUyVztM4g2XYf1UmF5F3U+N+9pB+TQ6HxjTSzUHeuEYlrh3ferFlFK60yh1mB/2vcdQ91KZkMgtS82ZwP8loJBd6n56FTGSt4lgZHZJtjbvGjbUnkqOYzi//qgwFfc86I7zK2qm9D/pMej42D873qj5Hun5mODeurSqW0gZ0aBzt++9Wc3hF52rOam6S4x/NV9LDz8h2pGsj2ZQDUWun5OAsZmfmG59HfdFvojkR5k7Q6VpnNd/LxlLzLXac+UxzT9dVXzXGOnSe5Fp91vV1nMUorBm5yHRszp9HD6gNYezpU2I+RRwoZCQZT8tWCnwkk9H1YzaE7kk7kXutRdpXlpi7IuwNTspZGX4Tzg/fcS6fJTK/tBbF5DUat5j8RHKttkfrt16jORD+VhvCEeFbuSXjzl5kyWE8bYyuGbUpReOUx3gWrrHKOWvtT1SkrdxOMosOxeEb6R/pIM2FaD7EcJZ+COOHzg3jwPUlV5ITYRwdUVvOjuP5xzRgKttKx5nx0LjHjmiM0jutQN+zLrdB93VYZ/GFrOF52GPSf2X3Vxv8+IYxYI4FPY+MSL6k6yq3GGE3/b9aVq9ZByc8l5jvnNm3c9GEB0WZwuSSYglKnQmZigGd3JzqFM2mWlozntXzFY7UZpMstRl7h5pOssx7edZPk8n8PdVS7ptmVbXAScmWHZ+fzLHPk5noMQUeKV4p35gilEAq7CglFi3eWsAjhSlF9cVDgpuE8k/KWm3J7Z6ypHbrUHAoYhkFuTIiVwUj8sw9pACzUeDZa/hev/2mj5jij/pyZhFl0ZLiTGiPoVYg45CFGsNB6YopKMsq7VD4GEihvSxcUvJa/KNFJlLy33xfvmnsLs/7RUYi4yrDncU5oT2VEYPBvdLi8p7heIrPteDKcOV7vpMBFxlvyHkwMjX+ZYf+LkfIz86dswt6WHzDeTr3i4dkoTJEOA2jKKnFBObHTKvUVoTm7NwKxpgMMmQvbKaV8VdmYAVDJmZQiSCUfRcIXJmhGM2pWJt41bwNc/dse5Jom46zxr0MQN0zeg0yGwxF7q25ru8wThLYXBqfvyLgVR6nyOiQ/Muwh9SFc2VQMp/KFjHNibCPUUb4ebA581mZQRki49w3FWMvPktkaSltEWkt00G6Rhl5iIxI9I3mYP60MGeT8yFKMoJwCKXQ7phDJ9yH68Z0WtRvDESNSTms9V54Kz05Iri6n2Rd4xH1VUZ5MEilA7l3hJOw17Ukc2VkKuhXfhPaq+81tlwvGGoxnSpdrUP3K9MpQQ9G4x9dM2pjCkQhvc1cqyojAY+o5DeFaqAy+CLdG91D4yDiH5+vcZMhzPftMZwLp3Pw2AReRciCzpdODm2K3T+SkdAWfR7aJYNU1dnoWyAHMnBj/TorpzF5jb0Ki/D7PDm95kH85Yzgt1xXRX5SsqZaushslq5PG8/gCR6cExurCJeoXZLfqE1f9hrN2xhuEQlg7dU4S69f4PdBL9CGYOAzrmcJj3TE2fYEvMJY/aVtElbICjopYKi5jIwlywGhPocjkrGo3eU+C2NQJh/SF5JFXUvYQngkU5HBH5HLZLAOchZkMZIbXVNjEl1bMkjfyua85kHoWzlcUnFsZBSAA+teXDvhrPZrjs9iTi611MK5Ft92LkRisVVpPxn7BoJPX1JwtkZ4x+5V9iq7INgGarfmRtn9RbY1r6Vfy9pxpj2xdoXXsrlzTp/K3yuShdg1yo9PHHipncmtZ1m1QhFuHCphy4Fsnag9EV7C349vDIMgE8iVdFnZWuGE51KznHL3/8oRHpSTPIzBuyolBRn57zrD7Qc33mU/vLaeXXFN/XD88Jp64W99Fh11z/2b768oO2LnXnFNHbuS4/vX17GrrqtnP7qCc65vYPH3jihTbjHFU34iS8giJRaUT8y7pVctOijimDc5epVClGJi0ZJn5AJKIblgMkoYhSLlqjQ/VauTJxbvYxLebHkgw2IC+QkeK5GjYKxEkZYLXftv8Z0WHC0WZxYA2hnzRofFSYYyRoYWGZGeiNjMJsJDhEqeT3AUXgl47YSVjL60HIyJC2Dk35WXxa//fTr4R2SUDZGMX6I87SGSwliJfCNzUQEBRVcxGkV4WPzliZZH/+yiiczGFt3g6dfc0BEttNECLgMqUtoxo/Z8rwlEm5TyWi1vsg2e8LQ9NOUlS29PtAdPfbiH7ks71dYQ7Q1GtBZ53avsnmcID59pngbSFmvT2XbFDI6zc5j5S//Ut7OkIWqz5nXoc9l9w3majyJa5QkP3l5tLpWhEkWOdH8iNvI6y5EhY0dzXpFsjJhgWCmVV5E2Pk9lXqTmKNoroyk6zjU8ef5Y3rTQp4ScFRDDmcyj4ZaRNx49IowjoygiBmXGX8xAkwGtMQgRHq6DUajfZeSNs3TuG/ohfHVoPAMWmrcyumR4nsVTRqTwVuld4SiHUGQkRgZjIIrBucG1grEU069cR2MVfi+50++jvyNHks7jWkGe1P5Yf2Kv+iw6Iv2g82PXU5tE0Jda1bzp1q7XfHtg+LPgMov7KPKADtUhmUGXJWisgj6S3i4z8OWRB6+QM4/TJhEyGKIH8owTaYwiCei3GKmMjT3jHaJvWhOEi/Sh5lSQyVjfZTie/5BsROuJogTIAYRHa0MCUbt2fWZa37FPWfWciayPWldi/RR2GpvIMI5k8ty2nW+OxT4L85J+R/NU14q1VxgpciHMpcvLHxEpj411dA31XXMw6ueF5xNjV0Zqz//K2CsyhWxHe32Z57QxIRdCHtoRkzPhGK03+lyyoPVT7UjRGBK9E/lXn0Roo7mmKBxO1EBI9D16TPiVyUzofxifsyQq3FukXCn4YT7Q/jLiIdkcNPsl6zpuPdckQotzVnKl71OYo8kFREnQsWlsMm/ec7H1n7TW6ndkbed+lbJZP3k9IyNBhsuRitAujS3ygM4JpLtsXsZkL8zT2BwNxEhyUHaEeVk2ppIX6UAO/VZzK0akIpkp6xOljyX7VduOtsdmbrC7uvGA5w4LrHKWdFy5tvmaHeTtG7NPkH/JqROeciTjcnr7VQmPFGYISWuAUSapbadbfP1hdsW11e26qzLt2ivKHVdWif4ue73mh9Xsy46rr6hm1/2A44dV7PvXZNi1V1exm/+pml11dW2LazYcD+cyngWEouQ1AWUcCXIkYNGCK6VYpjzwoiaxkKWEY7FVbouhUBCloEhxRou7fovSk/KR1zb0R9ctdyhao6iNPpP3qT0KsnCGpXSABORP4pjGZ1psCZUHA0CYzGQhJP3lEiicZAyyyDsKFhgClVHwqYUYb3izgyeNCSnCExR4iEbxjCWMvLjgNdVCGGGoxSdOizmYpClV6hL0xe8pWQJ/xjCFhTaB8crgob+12o+xRh2etLrZHHkjrVGh3g+1Bh2IjuYgj8zPtPYY58wVzRMtgvFZeAIL8JKzgIdFUQsjcyReRIDXOMhvDO9EUj7i2uG9LpTxHxl+yRgp8SyoCRgKlUk3TYQwa9F+aMoLdqz4tO2j4El67lSiTRg9nJMkA4ZoRjJ/V25HpETnc604UicTZNBzzxD5IFqVoD52iBwJsfkdfc+56nc4kE3NWx3MNRl6keEmA5hD0Rpdl/sGY6osxUb3rdyW+UkKSFiMIESJpN1mMA/SsyZbzfYTrXb+FKtTOM1q6+gwlWOaVeeBy3XaT7Vq7UfTr/EQHJwjGHfx7eTR17yQbsEwk3MA3aH2BGzBWDoonrYk5uIsKVgDlsusXpcZtmnvYdtJJcycgWv4LUYUbUtGP+l38WGshB2fkcojXZeM11mRpLqFs+29AydtBxh3GIzRA6mpLGwVzWN8NRbhOjLkGBPhmQRxkGGZWqhoRzS+yQX6jDENqUIyVmk/cpKoaL2wkyxwBGKi9zK+GMt4pbtqnDgvXucG/alx0DogbDG06cedbeaEvuj30XhH60QkV9F14yHKQeZ0X9rXY/RSOwwmB+lbrc7ICZjGDPdUjMTUPMhO1nKr2oEH+nUYbg1yR1n9nJHWsMMwq5s1wephXGYwviltwTtbsoKTpjAyUiXf4d5hDpBPzxxIQAaTuXcCc0RyFZsDep/C+qC2aX0RWZEs6jUeXKM1RwalfssaRJRc10hS2hPjnc7asONIqR2hLy9t3WNV5CTjmvGaC2qHoudBfiWfMfkFS8kuRzQnwATMNX/0dwznKLWM+cPvdETzgXaFc2S4a27xOddP4Pe6XwIylcL46Lvo0PjJYGZMaIu+q6RIB30N11Vf1C76lopcJdKmePBMYV1IABM9X0Sv0gOhbUFmhZOMb6VLT7DMgjmW0Yn0yxC9xFjXNfm9iEMScpwBIajdaQH6a7rVzJ9gtQrGMOfGWM3CcVaDuZeePQV51fwUJjhPCsCBtTRZkT+t4wXIgsaDdkTYqL06wFFzQXNJ78/oB/rC+3S+O8647NPcG0JUWlhpzdNvCyAKOWRjMH4Z2ZPsz3uO2DHOe/XTg1a5DXO+oxwjS9nTrHVRuGhe8ztw1SGMJOtKk5NM6DUVTPW52iXMpSc0R6Nx1/gzr/gsQXO13JgKY+Fbua3IINdCXsM8Zi5r3uga4XPepyH3m/aeCP3a8OF+zgUn8NG4BTz89ZvHIchEZI96hOdyYjplbfmqhEeGSoKMfLwQ6RCGP9V/3H78y+Z2xVUiN+l2HeRGx7VXZvIK+eG4+oo0XiExV+ic8x/XXFk1kJ3rrsiwK69Ot6uv5u+ratvfX1vHfl29P3mqhJ47UEhBi1ZYzLQoRwIW7W2IjHUppvROLPS0LU1eHDyxSeS/x7cjx7gj6SF4DOUZl5dHnqT4LLy1LOhaCPR6DuHJUgqbriXlrdxjSA8KJ6mdcumfxhAizU1KkPSK5EKlhdAeIkHJbfX5N698Yvm+Ieokg4GQd1L2TMvUU73lcaWPWkDjWEy0WKW2RaHnrLZKHdcxpivpD4YuuMkoisvnMwwk/e5S9MXvGcmPCIjIjlIrG3WbbQdZkI+cOm1HeT2kA2NRBuOOU6V4+1jktTi3xXDDUE3MxvhpRzSP+SJjVkQojgU1vT3yq+gGSrpyG+YHchHmUjCIRO5FhhbbnRiTwTCSs4B596fW8sayYGuvHgbMgOlP8xyv02HhzcgZQbrkfOYZ57ZbEvb2JEGk0rTgy9BtJ4NAc1d9EQFT/9AhHWibjGsOGWQiSpqLZwgN81lEJkpzOfsaIg0yKIkGVCadLpF5l4LcysgJqXYYunfcp77JEGTOI/eKCKRQPSej3RTLHbDMdtF2GdzC8sTpYis6fZLXomD0CNttHAWPrbbElmPCNeOJbMtBkIAhl8S+mlSIWmTAk84HRnGBENBGERaix3HhuQwrrC8RMN1HBnHeQ+hMcNQ5SWWHjM7KMnBwRgQSokhHR4wisHho4pt2gN/p9/1GYLSDYZqMG8YnBcwqt0Y+GOMUxkWe4TT2Peq7OM4LeINdZkeMTo0tBlXkKcd4E0lhD0o8+FRib1E036T/dF+MOAxi3T8FfZ8SUrgYF8ZT0T0ZYNpXpOumsYfgTtKBwkMmpQu5rvoWj85U+k1klMoA5P7Ipq6Zxm8rkZLTZ8x8O0m/dNTrNC04Y7TnKRnvf1w7CCNyn46u3sYDsWW0Fpe9yniV3O+DbL+787DlPrTCMrOnWbUuGOTsA43nN4GoIfPp6nc79QOs2JuhBwSmQExF/GX4y+GlvovQaQzVxhS+SxcBAgO912sy7Vc2g9L/kjDqZeBKBlORMzka9h0ttlO06fVPdltGDml2zBdFEfX7hLYizGdlN0Thy2RX8qkxiQe7FBELfpeCsyHIkoirMOUaiihpDNVutTEJbIVlcCpAzipznTiI/x3Mb2GerHErm+NhvokQgEMqzoAEIvrSBYp2qCKr2pMi2UBuEpEbOQgk2xHB0L1lpEtOtH5o/ossreJay612x2mWN3Cu5Qzm922mWEaHsnRN7lcJvOUoyewA4Wo9zrYzXsLoKK+ac5LpQ4zpYf7+eMcBHnY+16oUsM7SjjDHcNaJGGhNj9Z6MGCcEjQOIj5al9VXjrT2kHmNLW1NZX5mMEfi2yy0KoVr7fSpvczr09bxUfpJNC65cLVVpo930o/43LX0ZbZlEpnbAuE5WVxsGz/bz/gzH0mDS+AckZY4HDdBhiVPGhMdyGe89CtjkoouTVcbSJFLwjkiHGNjLp0be69X/VbzJUn2BtcTQdXjP1LoTwayGfaKifywd7ky10thbU4BgxTakqH5hbx9sP+YlZwqoq37uAY6P+hVjX0kz/76DePghOcyZDnlmvRVCY88e9qkmQqB+LeEIfb3VzWx7/+gkV1zRUO74v9Utx9+r/Y5xxU/qGtXclz1w3p2NaTmy46r+O6qQJqq2PVEea64qrr9fzfUtz/WG0m+KgqjA2QFhZ6kRaFM2Z2f8LBYsQjX7EI722CotB1rVfOnW+VWLKAIpZSnPHdawJTSIeNKi0NmRxkpUhhnj5T2k+irUrpQfloUWEiTMSbT6HsKyjRJhqUWNnk6IUQpHMkQjIycS5XSpoVAHr8yT1I23rd2k/Cm0Q+RMS1oYBCPJy2dPOXabDav2obUm/ZU4eM3VdpOsJqtR1sGKRlKVxDhUUqDK89vWHmWX7QwMOIwsjUOzbpNCsZhMYv3sue22OQ1W2zkwjdt9vrPbND0jRDYyZBxxo49WUpFTISwxENoFBmSVzAN4pskLySLbUrWFMvEkE3HSK7Ukrx1yT1zIa0QQwiPbNVOGOGt2UMHKUmSHEGgU0izqNxqejD8EtEB/ac/ayW0pYijataTzAEZJBgcLOip/Kbu/cgUxCgTT2pCMDoxEDBW0mlHJhGMqh01r2gvxr5Ij1KDFHWVRziR34uQBcLH94p0pXFuKnMrIu+RXMp4SGfzbgKGleZzVTz8aXiG03BOpMuRwf2CASJDkeulq8BK25lWv8scm/zcHpu0ZJvNWvaevfraR3Yaw6sYMjl/xSabsvQTe2zJVrunl3LmpTvYPE8/7mw1FQcCxFJYYABmdJBxw/zHcRIcLPQhXVE5ERgZVuiUjHYjbfqyTTZ5+QeW0nqUxeE9jlfUmfYmMQ/jmINVO8nohFDinJHj5Q71E4MyveU4m8DTuscseZ00ljH0hbHDqEuHNKRjkMXz23jGKSmLCNX9GPJgpLkufSVDS9HrdEVCGIdUyF6qItBKJ1JBAIz2ykTz7mwtQ1a6MTIgZVTecZ/GHnKIbkjFGMwgxS6FNt1xH2lB6N8EdGASxDeTa8S1mWH/wx7MBLWd/saOO7mG9EpUtCA6vyqELImsgEzuL8Jz6vQpKz5dYvULZ5LWBJZUBNV905GNBIy9TAzT/chX6emjtmvbcZu+dIuNX7/Z9vDZzqKiQIRkOLfuNcn+1HSE/Q96ORijjEkKaXK1OmP00neViQ2RJ+aRPO9p9LcK0YN00pFSleLMepAoXYecpiEnlVpOox2aN0SHWs/g3CXsNWK/I4QsAcKcqH0eePKVcpieO8X2HTlmxWWERwQoXgRe+474be1OrBlBfsEHDKN9WNIpkfEc33YGhRsYy7azuO9Uro/8Mt807wKxR8alg6P1jkgK8lfpPva8En1Po03p/C1Z/I/m05AdrVOMGfKQzlyIUgslDyJxGM+MjypI6Tkh6Zyn9DvNB7VJBrciFLpXoj7XAYZKbc7AQRHu03p6kM845Es6oesTq4LjRaS8du4I5vQsCDkyjRGfhiOtaud1dud9ij5PsO0lJyAfh+2zXYdt2tI3bcbKD4IT4CSkp6S4yPZyjYYdx4XxV0GUeNbqjA5LrEYHCI3aSztSIGsJyFuEoeSVtQ45TIJsVaVfybQ5k34miURAgFQQ43TpcTvB2Nz/BGmUBcwV5kSqCCB4JxCxTVZ0ijm+ee8RKzp1zDZ+vBu9SCoxslEF3alrJrSTbuKawobxkB0RR1SzKm2THq1ONdtkIi2pYKi0TM2RVEhIXOvZVqPzKvqPfmA8pRtEbqJrRGMqXac02STuoWcgam7E5FWRRpEujXl1HJg1kZNk5O39A8fYh33cNkHOtI8q2GXunAzjc0nsFXSGp7SVIxiX29uvSnjkCUvCIxjXcLbd+sve9qvbetj//Uk3+/mPC+2XN3ewn99cUO4otF/cUmj/8rMudtO17SBF1b/0uPpKyNLVpLxdUdVu+l413texX1UZaP/RZDrEJ8eu+Y8elkLIPB7Ph7yrWiyiBUCGvBYslEgQOnm051hNFO/qzafsma0l1m/aK9bsYVVdiTb4KT9WucPatJiBJ1Wbbu8d9Gx4jTbgcj0tgqrMJOMzezUH3uO8sdaoTz/LG9vZckY9bDW7DuIapLYRJVF+f2r7sdb8kcetYd/2l2TiqT9KCQkpPLQnBWOvOor8U5R97V7PoYQxKGTYFMy0mu3GW5sWo6xZq2FWLWcYC/E8q992hDVp/ajVbj0W5QxGInkie8LAj0uDAYRHKRipjEOLbmPtaJGiEaRnDJiDARPJfSrGV4ZyviEKlTHGmg5abvf0Y0Nu60l2d59VVq/HfLsX+U9BFmp3w2DGG35vr8V2T+8l1rTfav6WEceiC4mJZzG+68FVpJlMIVVonFUvmIbndZE16bPUmvUjigIpTm4r7/Uqe2j6q1aCbJ2iPdXajUHuVmAYQzwwTpr0W2ONe8+zu3otsEa9ZVyyoHPtVORPDzVu8vBqu5frJUMQRMJkZMe1nmjNBq6nraTGYKCmYZwlQSRkwDR5kD48uMDueXCRNaTt2gOg/H5VTVNUSA9JTs2dZvf0WcIx3xo8MIfrkD5GWxTJlfyq2ENl0qTukBdW7SjEOOu8FGNntD0yfV0w3GR0VW8/Ei/7PIwMjg4Qhk6zrV6fRVa7xzyr122uNek5z1r0UTQAg5T2N3hgJRgtteZg1ILzGnVGr2AMK8Umgd9nkDbXssdca9YbQwnHSjUM8DoYwXf1WGy1O5NCyDy8r/8qa/Hwcmv6INGjdtMtAeMtjshUHAVgmvacak36LsCIVFU8GXKzwOkZdBE6B/1zT99F1pg+3/3gUrCRrkK3yVjE2KuqKAyG8b2MYTPGolnv+QHLxuB4d18ivBjbIk7Bk87YnSELkI5GvZZb/e5zGMe5YLrIanUFR/RCIF0itcjkXT2XWcsBa3Gg0MY+y+zunousaV/S0NCd+iw4XzhXhD0Ng6zhA0uQo5XWnLHvM3oxZOcUZAbCgyzH5VHZDsyDMVuAEUuRgqSWCyA8pRDrg/baW7sosIKDpvNMq0Fltvb95tveE0V2sPhYIEVV8yZxv/WMqwj0dNq8nDYhLw8wZkSBgkOKeSJCXYNxb9p/LfK5knEWucA5wByQQd2gB/L20DMQASrqtZlu1almWb3jIru3+wJr3neZNX2IaB5EU86lNBHKHAjP4aP05bS9RoRHVROVYlQJR10G92r10Fpr0nsB8ruQcWJcQhSL6CPrlOS3/v0LrT5y1aD7IquSN5V5uZRjcZhzcqhFkXsiUODdqPcK5iey12Y8WINlb+G90qrRvkDectiLQhub9JxvjftT0AQZVURNUTtFm6LiGdPtXubmPb3mWbOHllpNZFBRg1TkMoE1pHaP5dYInVG7MzqBdaIxpP/ungvDuKp9im5VwsFQq9tSGzBhtZ0oLrVjIhRD59q9/SHpzB2l/EleK7dhfUa/VMmfaFtPnQqRndXvHkQWZtqfWuBwIy2867B5tv9USSiktONYUYi2hLQv+lu36xJrizw1fRDcka963cCjrMiOojwiHvFtJiPfYMMca9JvmTXuuwpdMgX9MIeo33IITxRRyhkwm3nEGDBPmvVZYXd31rjj6CSqlAbB+QDCY3bS/swYVkPvNQLHRj0WonNIYw2EJ8p2iCJuRLBajrd7kYUm/ZjLPedY8/6rIWMUbUJvJUOWKredBvZzkbN1XGMJMrAwyEGNznKu0u7gjJkXiNpdvTXXFmG3zOGe89CPkGVIayrzIoW9hLW7ov/7o2MY+yqdZtr7+4/QryMhGhUvxyS2j1JgfZ2+RLaKE57LjeKc254LEZ5MvL+pGAVhwyKGfk08m3ULxlltNik36jzZGuaOs6oNh9kvIDv/dtsj9oubutlPb2xvt9zY3W6/Mcduv6Gz3f7j/PD+Zzf0tF/fMpRzutoPr6phP7g21a65KtFu/ceadtU/3G1Xf6+h3XpFsl13xZ324+81sGuvqU2k5w925Y8bWaUua+yWW1uS3pZo37uuqv267hiLe2CFVeoxxRI6ogggXml4XuMwKkI4uDVtJuc7Ds9TjS4T7QCKbu3bH9m8VzfacbxI9w99GuVBGo3yhUl/ycidgMeOhazD2OBduhtFktiGhbfVPEgA+f334c0iXSaeKI/y96tnj7Pes5pa84d62L0DZlmjgcM4n+spdaBwIkoOr3n+GKseFBWeZK6TwW+k3ENIG4OuKlEVlefNyOLaHSdZ3P14xknFSMVAyiwczaIvD9A8lP4Eq5r9GN5h+pQ3JSyOKVTlyiCKlMRik8gClRz2KuANYr9BAgZiYsFqiIsWGrxC8hhjYGTgsVR6zl3dng0GaXxHPNRUE2rScojNqlfDpt9dzTre9WBQlq2a9LdHGnW2Jk2HswigrAmpx+HZdCV6iZQoBnMqqWlJSk/CoG/Qa2ZY5PadLLWcPnjXMW6UsqNc9LhWGMhUTquav9pKMSxO4/0eNXkxntNiIheH7TgpbzvZZ5DX5WHbuWOXHWFulBLROE05+ukr1+O9xbgjRTO13UR7f/tRO0ako2WbPnbkCN7XkxwnIDacP2w4Ht/s8VYJWRsw8TmuzfVLTyH7GHmQiBpEM55+42MrwmNLEhdkqNiOFBXbiWPF9sSUZ4kaTcKQXmZFpZTCLz5ubQdgbLH4V0X+G0MU5K1X+tJDU9YHT26T7lNtz4GjfF7Kb07Z8WOH7ARzuRNpNJl4tVOzXrUE5k/1nOG2b2+xlUAIi9WmkpMh8tRxgMgQfYPsK30phb1GSvtTulSCDF088fr80RkvY3hbMNxqsLdHOfcq355EBKTHmHWB1O3a+ZntPIAXmPYdKynB+B5vg2esDqlVwqYoYFRKFK7YVm3YTJvGMyZLrdb98+04Fy+hD/mPKAI23YbNedGO0I81a5+219/eEvTTqeKTpG0dsxff2EJBCIwdCEt19FwxWCl60P9JFRdZGCLWSgk6BR69Bg2zA7r3saPBi334ZIll9UE/4vWOQ37qtB9lW3YfCbhqr5W86SeKDoBxib1/qBR9NZH0pdEQDaIZ4JKStSJ40ucTQTx2gvty/mlhynHkxCEbP389GKInMXoLB83lehrHEps4dXYYN04H/xI7dOSk1WOfRkiXJHLTrPsM23foMBgcs6OlJ62E3615/iUrLSmyIt437ETUBKMheNF5VTqV9uQkgpXw1ti89PYnEIwoPSzhPlKukJspz7zPtcAW+c5o8Qh6azqyNNHmPbPRTp0izewYZInvtDdjxctbqAqH5x55GLP8DStBJg8h3ynoujhIQXXkqf/UZ8G6xA7wm0Y9ldK7wAaOXWMnTh6jnwdxNpwKWG4/VGR12hC5IC04AxnZc1jPsiux9z7ZGcaoUv4zFGV4wt79YGuYZ0rjOoFHvphI1aEjRdbnUfbkYbhXRj4mL34r7IXbsvuEPfX8a1Z68iS40CeIxDtbjiBnwxkTnAVEYU6I/IHXtMmz6ZPO22+ljM3BA0V2f6/H7P2P9iMXyP/prTgjjtrqpz+y6hjgiaSepbFvrS34bN19kD4ehXycQg+U2HHktoccgq3JYCAqNW7NZzym4rRNmbnIPvx0D+Ojh5MrpbDUnn7+eRwAEDPS9iYvf5Ox5HPk8zQyX1x0KshgwRCcHioIxDocKkqSmpaZyxoLBkqBXQ/hSVE6F2uVUtL0ft7Ln2Gg7EGGill7HyOLYqaNmf26HaNvB8C1hL5qDA/SlsVPbbYqreTcW2O1Osyyt7buxhGE/B/dhy46wBwusbbD2D9HtLkK+vDY8RPIUKm9+Prr6CWuhVwUFZ20A8cPWqNO6AaiKCK6H0J4SkpO2Y4d2+z40RMBZ+EgeR41cx2yJx25mjV9juU/vMSOHNobUvI090+XFtnJE6fs4IljRAJH2586PU/q3HRb+cZmOyl9XIJu4lo69+CxEzZ86srgEEjusNa6j3mOyPIJO3Zkvx0oKmH8IWjM4/qdmD/tJoDzO3ac32kelKB3tu/Zb0cP7YwI9mcH0GMiszhCFDFmzvhxCTBwwnMuwbjc/roQ4anckZC5qpeQdpKZM9aGjCa/deMsG9492d5b2dFmD2piz8yZbHf8upX96+0P2W03drabr2tjN1+dTSSnjd10dT6vbe0n17WyW67rav98yyC7/aZC+z4FCK5mT8+PRHB+WNX+4cra9g83Vrff3JJiXX/6Ryu4rbJd/6NU+6cbqtkN/93Xft92hV15VUP74Y/S7drvV7JrbrvfEnv9mdzw56xKS7yTA2dag+UQgwEQAEiJDJkkKsVoj0omm7hFeLoPXM258+3xMavt030n7OFxK+1TlOhmFjulU1Rt85h9xqIor/k2FH/t/CdtO79T3viOkyes9+RX8NSSHoQCr9b+Ies1qxXRorYYIoPZ+DzMWvV+FE93jvWa3gLP2gPWaezD1nxAM4y4MZY7/EHrMa2J9ZzTwu556EG8VYXWZ0Y76zE+z/rPaGXdhncIhOSeB4bakJn3W88Judb0kVFWvdsD1ntGofWd1ta6TehMCs1jwfuW3nGuvcqCto327sIYWfn8JntwyELbdbLItu5n8UZZr3vhY6uCV6/X+LW2+/gpe/39T+0UfWlwP/uKMGqD9zRrDZGc4fbwPbnWqwltafggxGa21Wdh7dO0o9Vr/ThjL8OC1BWRKleilwyDEMXAW6oUmQbdF5MSgtGEfD716ns2/+m3bN7T79ik9e9ZPRXKwHtdlZSUEhZ8LdS7j3NAcvYcwqjh72PIgV4PI/9bkfWjkJqSUyeDAVe9IzLOBt4qGIObd+zDaD8SFvP9LPY7j52yQ5CsUxhsJ1jYG1IZKB5jfOCkF1notdiXQJj4PSkdq978yPazOB/g+i++s4OUsReRVRZrPLjHMYwa3L/AqpD+8dn+4xhrx232cx/zO0g7nuBeIzAsOecgv7+r6xTkeIZtpf0nMeBmr/vInpz1go2Y8ZQd0fVPFls+81/pQJmtBtjOw+y/oS3zX9hiA2e+ZI9PWR2Mi0Oc13YwESNIo+RYe2tCxEfVvPC+XojwhPL7gfCsDcZFEfpARGMrROFTDNyGpPG99u5WOwSOc55+1x6d+Yyte+UjDNWSQGaa9YCgkPJWF8KjtsnYy3+EfSmQmUdnPhvG4iRG7WHGRRjtPiYSUxqMm9b9lSo3H8/97DDeiqINGiOithjCMzUYf6eY7zIAd3AIbxGHU9z7mY3buQdpTTh33t6FoQheT730jo2dus7eevlDKzl+CPJxxPqNXouhp/1NRAKynsEgxvgkspOYN8rePHDCth8vscdnrbNhM5bbG2zGP45MCPtaRIjTOzxtef3X21HuXVLmud8CLvuRrZP09STyMnH1e1yPiAaEfMUbO0L7ZLCLeG0r2+QvQ/oE16zbcTL3VboO+gbjQZEhbcIW4dEeH6VOvrDxU67HmEFWhUMCaVYFw+Yj7xiTtOPJhe+jJ2fb/OUvB1y2If9PzNpgj89Zbx/sPoQMltrqt3YQuZlow5e9j/xFhK7VkFVWCV2XAUl8+SMILZ9/uP9EiHB2HfVWmB9H0bGPs2dt2Mzn7bm3MDZp89b9h8MakE4Fvb2HFaEotY2f7EK+tO9jha17dzfYI7+0be3rO2zO2tdsP3r7aFFpmFu120+AtM21icte47xo75gI/36M3R20vRhCK8fAiKXv45wjdY2Ih4x54Auy/elx5jbjfgL5k3wc5ov9HJKlfdyntJSN7dy7cXecX50ogIFD4dM9J5j/JTZuzmtU+XrJJi1+PUSN5US5u8cE5vEkm7T2Iwzw4jC2cpZpPh/UuHIt6Z5GRJ/SMf5Hrdhie/lcBFGkZx/yu5N75z36FPNMa7H2+mqcFEWdAOEBI859btM+ZDNKKwsRRfrVfdQLQW60z+3h2RuI6s62ZyF7+7ne5CXrbdj0tfbUmx8yj5BnxrteF1JDSe0at+qdID+7Oe/JBe/YYzM22IrX9ljuYy9CEBdYTe4v4isZ0rV3I9O7DuKEob9HTpywsau2RPoHB+TH+47QbzDnPPV3OzJ6APKhvmlclBqu9Mc2D68IeyaLuO6HjPuIaevszxAPOYm0R+m5LXtwxKy0Ks0eR/8WhzF6ZNozNhid9MGO3YwV1wVLRc/uxKnSc/xzgYidQr/s5/OP9pXaZ/SnDjr5ru6zbQ8OI63he4+hi5ELjYdkTePxJiltodpkwFuY+3p9STBwwnO5UZxz23MhwqNc6sr563kwJRNI+zvuGWhVquXZnb9uZg3jci3jj/dajWRS2X75sP38F6Pt1lv62s9v6mj/csP99tOf5BHt6cRrrt1+Szv7Gelu/3J7f/vZLXl23ffr2VVXViNik0phggy74sba1nDMImvdfoAt+Nc7bPL/pFqHB6dbnVHPWaW+L9kf7plv/3hDA/v762vZ936YYd//8QN2Z+FH9j/Zb9p/tcLjNWqCtX6DlI8pa60yFV+SSHEJpWXZ9FmNyj7KK84f+JT9V2s83x0esY/w/DYmwlEXb2+LnkvtJMojjTS0u/vNtN2cezeRI4Wg7yKPuGbhePsIJTZx5VssXuOIomAgtVyNAhpo/eblW9ephYT4u1ivGVnWol9Hq9H+UdJ/nrQO43rbfQOzSB161HrOzSHNpIXdNzzf8icPIRzf1vrPrmnNB+VY04EtbeC0HFJUhlqPqb0sq19nFNzjVi1/jHWZ1Nc6j+todz3QxwqmdLFGgweiyPBIsy8gbxjesuZP4q38LCjNXkOW2G4W1Q4DF9iyta/idcJrS+rSxyjsAaNXWguiSDKKGndbb4mdxmFAkAbTZq31urundbm30HKb3W+zaja1u5uPs2ZNxtmwu3OsUatHITp4WPH6quTmJVEgrrgj3Mk5V7pRPCk8jbqtwNtOChCGrhZwGTNKo5GcDyLakkpKTxX2SJzCI6ooydvbDlsdKo5VbT3WXn5/px09sc8OQzw6DV5LCtxI6/0YeyiQHZ1bBweBHk6q/QcfbNtvx04esV0s4HULR+KxfMJ6PLkaOSq248eLbMlru4g4LbTBpIrKAML+CqlVd5MedKjoeCAFXQay74GN5yns12jccQzGAF5gDMnFb5xEBmfZUxt3BK/oh0RlMkhFSybCs/WovNfF9srmA5ZELvv45bvsEHP0AFGdTNK8UkkBySQ6u5t+H+Va/cYRCcD4nr9usx3HiNxx7CSG8PAQVamaPcH28dlhIj39J7+E44Y0JxVQgARoT084FC29QIRHxpg2hvccszIY3CIsM9a9T5roKEtjf2Amc6MJ6T8prSaQCoj3FyJzT6fxtmcf+INdz5EQLdLE6nSZhTGHAcrv8x/Fi04Ubfi8DcHJIkfLkEnrLbnpELzGs/C4R0Z41xHrwl6Lah1nBmNWRthA+qs2VeNZIRr/UrB6b9eJUPEq875HbeN7WwIB3QEZSyNCXatzFN3VGNdq80gwwlp0mR3GR5v+axGpS2yzhmu+yNivwUAEG8ZVe/da9CWa3GwkBr0e/DnNWpIyJIeK5K1+3miIyRxrP2wdRjZjhhG79u09kBaq3GUNt08OaBxLbOPOExCvlejAhbZXsoqhtoDWyWoAAEAASURBVOjpD60aUe9aRJXe+nhHwFWe+1qkUKrSVlQ6m36STquN+YlEk4SRDPrnN37G90SvtaeNPT6ViTLlPrKQaxTZkeNH7K29YNGJPT+HjoeodpuHSTcmnSqJiM8DI+cGD7v6ncw+xbqkCB0BF0Ui++IcUkQsgahFcAgwdg9PZt9Fq5H2513HAwF9+tU3iRhoP9wKawmGinhpw33VwiEQZ6KQYK7xDSltROjzhr5Auh2ONO6X9+Bk1oc57JGcbPd1GRvm7QEI1NiVG0O0aezCTcFBcQiiM2rJ20SNRkG+JuIUgMiJWOG4qkL2QCK/P4mhq6jH5u0nrXYBkZ/7Rtj6Nz9lDhdBdk5Z9xErrBbzK/vhtURfiZ7RppakQyoD4IklRAr4+wRzJ421JJX5XrXdVHv1g522h9827vsEc2SqjV72KWNFJEtt78+e1JaDLKv3+EB25Uhp3ZdUUKWuEi29/9E5tL0kRPqadB1tmTjLUiBxiWzgjx4wS9SBSJz2yOwtiwY/vwlCwDxUSpf2qSUgc51HvkhkGmKLcb/yjU9oxxRrTGprKrorrjlzDYLb6v6pduQofQKTxj0YV/a1TFn+uhUTwVm87h1kniglKe/at5qMTklgv0yVDgvRTlEFvRWvb7XqbQeTsj3Y9qDHGD57avMu9s3x/CTO37rvcNBl+2hHm77s38kebZ0eYe4KM47lb31E5GmkPfPeruBw2E9bMtqMI1uDqnNUc3xm4zaIiNluIj1prYmotR1PyjARU8Zea2g19EXXx56CcKJHObEqEWAVyggRHnAVsVr03CZwHU8EjXnHXr8Z69+P7g922exTy0A2OgxbFSL2J5GDd0LRgqi4SLT/2AnPJbFXkGHfw3Mux7is/roQ4anSmg13bahQFsKkS+2OBpPt1l+QrnbdcPvV9cPt9h89ZL/6SS/75Y0Pk6rWx265iUjOLXeRftbCbr4xy26+oSC83vKTluH9bTd1t1t+0gqyU8tu/H5V0toywl6da3/X3JrPfdG+f3OSVbryD/anH/6X3XBDpl31L/da5X7rLfOxN+yeeZsoETrb/p0Hkf5rk8X2x8KX7U+Fz1HEgHz8+8dY6oARpL5BdjorVUEpEZS4xXhSyVlFeLoOxWtJxGPwzNfsXbzKPR5fhMel2OasfiukAtTlNw27rwopPk07T7FqeBT3nzxla947guFy0iYtexElOhblGlVDymTRqVvQ03pPvMc6P97WHlzQ3Or17UVaCHsm2gy3HpM7Wm6/6hg5Q+2hWQ2s+xP1LbdvNxagJyBS7dlPdBeL6xKrP2Ci9ZrUwlK7DrYHFmRbq0HdCIGPJ+VinvWc3Mf6T2lkPYbeB2HrSmpFD4xZ7c1ZYM9+dMI27jhqb3y4OyxIBT1W2CZSRapjvDy56hXbS6pFjU4jQ4WpNkNI08A42odmr9NTe5R4OCyLTM12T9qUu5rYqPqt7JEmHW3sPanW+r5+1qj5CBvQ9D6r225wMHri8aBGUTNXopdEiYr0kYeeoEo+bIRtRI536TG8kCyWy17YbLPWvmsz8aJPW78F+SL1kX0TIjzaBC5Dp/94qhpqHwJys/4dLcZFpEyUYjxxTfY5tOkzx44TAdG5DQpGYVDhuSVffPO2QxhvpRAQyAnpmXHogfTs6XgaITcYA4ue/cjuYEEfMuP14JWV9706KTPN2UtwmlQZXa8NjgtV6arEfEzPGh+8xYpOLX1lD4bjXOs6Yg0LfEkwZOsWjLXq7KnYDuE5fuyY9RmFAco8WPUyBghGwOGiwxhrb9hIUn8mLXk1GKDyeL68+SAP31tqq1/7lBSVY0QVDtqYOattJB7x4RRUkCEtr+6GzXtJ68G4wtOsB7fqeSEiPOEZWxciPPJOs7G79+gVwZiVgVG/kPQv8EjsgAOiE+0kjTCeqmuDF31gTyx60cbOeY40oMMhopXbZyr7HFbiuJiHpz6KUuQNZeM0e4dGLXw5GDJqY110VQLFJWry+Z/3QmjBpccojD0IWbVO0wNGMpAeGstGflKgqnG+MJaXdyieb+1ZrNpppU1a8BQeaogfTo80DLgqpC8pdfEE+i53gEjlJGs/YH7wVos01gL3ONJzEjoiZ9wrhf0ZIhMJ7TZAkHASNXnCHpr7lj0671MbueAD280+FfWjWtsn2Fsw17IHLMQTTuoPbamP/KgCXzIb4FcTzThFis7GT3aQgrvOmvWdDpEoJrWr1LLYtxTXljRCnGmDxs0IhpsiXLVVpQ1jNYrwgC8GbiA84K++y+h8DoNSD/DUHkWVQI/PX2sdhz1FhEMpS0X2LlG+Bl1Il+R6Ikgr1r+EPLxiI+a8bEueeyPIaiBXYeP6AkpIM5eIgnxGBLRGh5nWbvTzAXt586sStalFBOYQEYHj7CtR5GYosvf40nds3NxnIBMY+Zw3dN6bGOUTbd8B7UVC1kgBE3Hs9ugqjGdFFkqtZvZwUp5JcYZgpN83JsyFYlK3Ri2EiONYGrP4PcgrfWRu1eFBqnH0Kw4ZfeHtrTg4jtlm+lW9YAJOhWn0M7rvjBXvQ+RUMn2uLX3+fT4vDo6P5JZDIRcriQY/H8jvweNH2e9HsYUOy23a01sgYIoQnbbHFrxijy3eZKMXbLAdu/eFSNInGOLJraYQcfqUthwL62c1yG08a17D+2fbx/v5LWSpff8ZoVJfJSLPnYctA8PiUGmtIXtoMnEYJoZiHez3I0KZxlxXymoG5EiOOcns+nf3R+nY2p8YClWssMIRL9NepaQet+fe+RiyxF4YZLI6TpwnVu6xYUs22+jFb9i2HYcCcW5B1Kpa5zXWa9RKZO0AY3vKtqHLhi/YSErcUJ6hgxOiM5kePVczplEaYgdsgXTW9zT2ga14hVRAyMkzH+7iXhAeZP/jPYdoH1ETxlClxpMKSDvLGh2IcZCnV98nrX+0vUFRgxL00k70oxw1d5JirlLa81/6BPJFpI10Tu2nuRP9XQncUyA8I+Z+YJPnvW1j575j+0k/VbS9GtfO6CTC80yI4ChtrWHuIPb9qfABskK1y3WbdhDBOm57j5/ECQSRU5tw7G7bF7X1PQiPnA/RYzV8nb5067TWaiLwrLVRai4OmRYj7Kb/V8vqNetgt/02OehsC5RauoK5EBhB6WXFC/7SxvzdX3ri5XLehQhPVfJGU5lsYQCzVtmf6k2yK25qYtddk2M/ur61XXNDE7v6eiqzXZNN9TUiN1e3sB9f18KuvyLbrr+G16uyeG3O+Y0pTd3OfnRVAZXaGtkPr8m0n3wvg4IEmfa9a9nPc0NDa/7ky/b7Vk/YP15f3f6B48qr0uyaHzW0/2z/ot2SONn+C4PtP1n0Gs981+qOeNt+n0eEoscblLwkjS3s3VHIXF4kyA4bEJWDrn0s1XPG2F40Wu9R5NG+vzUiBwNX2ailG23jn3dYs9zHgkKv0mowm0nn2V4Wm3YPspk/e3IwqOrjqdz02W6buOI19vGgKDs8b1W7T7JWjz9mdbvk2EMz7iGqkm+9JhRY9uOdSVnrzUbIEfbAuA4sCCI8Y6zX3AJr+nAhaSljUUhj8Sreb/1mtsJLs4aKSv1twOSmGGxPWvcJnVk4etpdvQdZIzyP7R7Ps17zGlvd7vksVFStYYHWMyC0uKkk6+CRT9mq9RsJb5da54FrbSMezRQ23D65cgOEp9RSW02zHXiZVr3xmY2Y/Sr5wCI8bAhWvjRe6JyWvWxsw/usfbOuVnhPf+vRItt6NOlm993ziD3cPMsaUMhAqS7xbGJPIQ/6kikRGfzf8UMyrcpnCYx9g57TUB9Hg9y26kuVLlJGVMI0Xp5MDKd4DIgqeMlLWODNKNYxZkPYz6aqfE/J+4jBfgiDJZnnSVUm1ap1v6XBWI289k+y/037vmbYll0spnbCNh88yQZZyiuTkpQKWd4DWTpNGtryDZ9iIM+zAVMw2pljivKkZI1hA/VSCBFebRbuFj3HMS9n2R1EVTIwJg4jg6fZo7LilR2k52mj90RSuIrCQr/8pc/s7vunByPgMGkbjbrOZlP4Ilvz8p7wG0WstmMgyPCVh/kU/ZD3+fE5m/BQz7BnN32Ixx2SdvK4FXEflemWMapDBv+w6S/jyCBSSVsS8ArrAcIR4WGfwQUIj54LEwjPmOXBSBRODXGsxLOZPp6qkXE8/G/h+u3ML/rMd7qvjPdT6BIZlZ3ZZ5REhSdVhFNbRAyyh8gzTnrwnBeCUS5CVh1iktge4oKsr37jYDAKe0L6kqm0V43nAsnYCoSHlDZt0q7Ovht9pnTCR2awuZ6x1/6t5t1Hh5SaXaQWiczdgXH90tuf2gH2jBzAIN5z5HiIGJwAv9WvfIYBhV6CaFbuDNnAYy+50LPGqvOssefe3hcM8x3cR2lNSuUrYv+J+qc9nkodLhjwNO2IDOiGXSHGSo2DmA/lgYhKXXrn408wlpeSAqQoFftKSAHKoYjGf7Yg0gZRfWTi7JCWIxLSgDE/E+ERoSwjPAkYc/pe+L0IaRcBV+nxjALu1W6NdRmyLuB6mIhSzdzBXAenAPc5XXoQ4/xoIBIyLmPX2HbkhFW65wkM9qXWh31iwvHQUQh6r8k2YcO2YBwvfelT9C4kn0Icew+y/4K+aP+J2iAyFLAA+10Q9HvZ+F6LtOh9+yNHRER45lj3R4nGQsIU2avaFgOcflRifqmIjPZu8XObtupD1qp1No4sglIqiUm+anUYQXoxTkaiRC+99wnyf5jUwiI20ZN9wNw8yV4Wkd0xC95lrFS4Y5ote3ZTkAW1K4N0vST23zbsvTZ8JiKY9TB7VlkTJ6zcRHsoZ4yxJbnTWqLfaI9TETL74Mi3IBgTbeLyV2nfqagQBPdNIAoj8vHSB9ojU2KFDzMHcNpVLkAGhi4P+Es+63ZX8QPmPDrrTp5hp/2FIjwhrRFSsQsM1ce1G/dBEpjjECY9Hyo4QEhp0z49ReDqQSoyiMwte+0AzkdSXPlMaZtq72GimrpG6+5jQuQkjQj20LnP2mdEwZSGpkqLB9EB9w0iJR99WLUTxBMZ1fgXPsa8R3aULdF9+FNhDF7csgPdhkyB7da9OFjA4u1P95Lpwdxnza/CnlqlJUrHLXtlM9Uox2IXHOA+7PVBlpKJhiYgi3GQ2dkvbg869vgJyAmEpRqOiDWbiBBy7xMncO4QXdfYnSItT7JUPWsE6zHpfKPZN8bf+qxe7qPMZaLRpNxmkGK6/t3tpN4dJsWxCIcoztxC0lBJO/0UciY9+B5tFeEJz1f7jq+Vl9RWwP50wnO5sJvztONChCepAA+OvC948ZL17Il6U+zXv+1LtbXh9s+3jrRf/fRJ+zl7d372s8H2q18MJYrDHp6rOtvPrxzEe/by/Cif17b205ta2k9/3CmktN1yQzu74poMu4kIz3VXVLe/v6EG0Z46duO/Zdu9UzbaH2oNsX9iX89VFC24/ve97M6un9ntKVPsJ9fXtczrGtsfbk6zn6fkWPrAVyyhzxZL6/UG6SKL7U9sOIwMGFJFWGy1GTmZik81Osy2ha9/YssJ9y99a7vlUZEqve1y8ulnQwS22PKNn9jsVzcRth6DAhlno1e9bUtYUKvlj7I1bI6d/9qHbJzeYA+QX5vCPZJznyGNZ6w1HTbQskd2s2ZP9MJzMwZv6xBrP/pByx37ABWdHrEWT4yzuv16shiTytPjCWv/RHfLH32/Nej9JN7aXpb7RO9QdKBO96GWO+ShkFKSmdPP8of2sayRvTEwSQPC85M97H68Xl0t54mhGLPsOyAnX4vJgPHrbO2blCGesNgW41Fq2WO1TXvhfTzwc6z31Gds5vpPWEioNNRtFEbNR7by1W02YckGPOgoekUK8MS3bfqotWnyiMV1pKwpFbcatZhiOS0G2D3NR1u71v2sFqV30yiWICMolP10RQoOl4h8aa8JMp3IotaQal2qzCMDtCWpEipPrOcpJbLPSkUv9KyqqsyJEhbU0xgs/ca8BFGiEhTy8zTpQCI8B8sITzwe57Z9lwQCocW2Xj7l32OEh1QkeTp34cHMJC1DzgRt1FWKTikGyLwXtnPNRTZwKoQHQ4lTIe5TIPxEePhbhCev3wTaNh5jiVQeUkO0j0SpKCve2M/nSsGYa5NWRFGOw/xm7aufhL0Tr350kPlBMQaez/PUWxgWGDqHjx6zGpD+ehhf9bhW3fbjiF5MxumBI6DjKlv9flSEYefBIh7AOonKTKr+RLXEwpHh78w2j1O2lntCDBTJkI6IUtqUavLlRQvCXhL2EfUasyIYdTKORXj0jJDK4F6v24zQZnnhuw7i4Yvtx5NmNAbDfGswYDoOJhpBRLVel3nBmIkIj/LsF0B4XgxeYhmc1XjwYgJ7JlP5fDX4iMgowqPqVtV4yLGMLRlD/SnjrE3e1SkeI8NJpEqERyVp9ayhxj1kEEd7gfTg4SS86sHA4rMVb35gb24/jk7YZu3ZcF0V0pKe91SI6CSxuTroUKJgKoDS4ckVpBGSNsm43EOaWuPsR6w5ZGLLtq3BeKuC0acqVIWDVGVNe1fAhT1Xce31nLNF7E/aEORq40fbkZ0lpFQRpcHYK8X4zyZV6H8oBqMS3oNHTQrnKe1L6XAic+emtGF0Ir8yVtWPF976mHEltYuISi36XJNo5Ksf7A9jo+dT1ek81Ro8sCyQqMNEYB54dAoe+RmQBYrQFOJwKhiNkTmGVD+cAxRzuZdKZgfpo0j0kJHTgoNMYzxy4StgikOBiOlB2l1CYYU1L75tjdiHUi1/MtHMSVYXPV2D9Dk9JiFFe3iIrGsevfzp7uDd7zFyQ8BGn9Vq1Rd8yUCg/HHV7MfDXFDBkKmrIXBEc8ateDcUKAjzMI90STnvSM/aoAgPe+w+xZhXcR5hpoiUNr+L8CRS+VCEZ8V6CA/zRCQmlTmhcsyNqAancZE8ZD2stMQ5Nmn1JiI5RXaU69XLH8vaNclqdJxo9ZXW3W05z/Bh/ey80MY+TcSJcRWmSp9M0HO7iPZvAGsVKMnvDzklqiEbocPQlSHqpyptdTtOIFWONElVQ0QeVfRI+5kU4ckkYrOHPgvfZzbtDcRVzpUqYKxn+by+lYIWJQfsEONWk705jShpr71IStvN7jfa6rNON8p7BBK9LRC2VveP4Po8r4iUTO3Jq8J+4wUQv1J+U8yx/PWdpL8iIzhANZ/kkOgwjAqIsmtIs+z25NNBbl7asj04c1SVVUULVITl3U/2UGoapxD6sFq7USEKruIdi1/7mP5NgRBBpmnnTgob6KHEcTyMWZXjlr66K8iS9g3eiR7uP1mk6oSdJAp6d8ET6MFxPDh3KEUL9LwvER4if9z3gVHrg+zos7q5wxg/7dUjywbsnoHwaJ7vwTmUypxW0aUMChrtOCfCE5HK6LlEl2idulTr4+VyXyc852EZl9FHFyI8eoBdAl5QPcQtkUoryRCChJwB9ouaHe1PbYbYr9K7239XHWS/ZA/Pb24fZr/+aRfKU2fZbbdm2y9vzaU8dWde8+2XP80h5e0B+/efDbWf3pBPwQKKEfyghl37wxrheTxXXZEaFTH4bUtrPPFVu5PynL+tO8FurTbJ7ix40665rppNvKOJba872D4smGiNflnHfnJHd4vr/Y7Vm/Kx1Z2wgeozqmKF50ObXKmWppQVPRxN6St6HolSuJKomKPn5MRhKCgdIpFnNVTCQMykJGZ4xk4BHkcUenhSMZsIM1nEZJSEB8/hgUui8lsa10vS9alwlkbEJ56N/yGyhCdOIfGQepS7hlc2rAo7lVflHikyWAtZNDopNYkoDQutPOZpKklKnm5l7p3EXplMFKce/KnndiRTmSlUYmtL2V6VZ6WAgHLa5SnTuQkoepUPFYFJYk9OIiHulDzK0ZLTnsID0lQOVP1VSdXU/Ocog8rn5HBnYrRWZvNqKqkGWogSqGCTyJFGulIqm85DKW4My5QsShWjcDX2vofn0i4gwj88kZtF/S42v5ccPRSMmAcep+xsZ0oSE4Gp33mi3a1xZcyrIh/a0yAvbr+x7A1Rnjwyuh5Pv/Z8iPDouRrKf8+mlLGMPRmTdTGAknBupJDy8QH7FpRudgSvZP8xpDbljLNBMzezSBPhYV9AwWMr2eO32AbyQE0ZVfL6pnJO075r2RN0HIOzxGas2EikcRxVhqZZp8eXYbhoo26J9RxL8YxsCDyFRWpCsuT91L6dk2ykPsn+pBHLNiLHzGX2jUxf9+cQQSoi1aZwGE9Jh3wkENnVMysa3o/xyP6dyszXVa9+ZseUJnKqyPKHUHqX36s0c3LWRBwNi0IKWRpRGT09XRW6Ukm1E+lRCeQLEZ5Q4p179oTwyBiVsaYqlcGQg3jUJQ1KhEUGef2CsRCIhdao4xT7eBcPMOSzwsEQEQzDul0Xhr9FeHKGMKdIlXtiDlEQoh7qv8hiAmlA6bRt3Ru7ygjP0+gPCqVwDxEe3XvAaOYtRlwNogS6vq4nwqPnhWg+39VjTojw7CdioQIlrYY+G6JN27bvs6adn7S7O44nrXY6hSMgDZDRJAy/FDzTaZQpV/U3eZVVECB3yEpSn6L9JxltSLGiBHPLPkvZ93CCCm+lVrsNZezROXls9leETwblXV1IIaLSWRJjM5SN/ZKrtz/aF6q5NaFkb6gOhyE4YQVRBEjc3VTH2nnoKIY+UT76UYeULT0HKFalTZEiPbwxAdkVRkphfIMCEfUpbtCYSEKjvOH24kd7+U6EpJi9HJuIJC606l1XsM+D4hr85qk3t1pN9J76pscHVG0/xepQrVL3SMbYrkn61Xvb+T0koLSYDf6QH+131FyIo6x/HITzM+aAUgw/2LqDSBxOJ5wKyejP1JZPmspdJ3CdNKJpwlwy8mogPPMsZ+hLQS5UWGI6qWtp6OI0oic9xq0IfSkmCtFlGPOI9KUJK96EXEIwuffkZW9a3eyxdi/yfYgIviIOT71/gPYyxhh3xUSClOY5dv6maP2hLyvWv4ssUVmO+yexFiXQdpWvZggCdu0ewiBmrZm48r0gHyrK0IqyzIk8C0qOnDTIRL3uPKC6G2XPKXoyec1OfktxBa5XI09OC0gda9YLgfCctOz+6ESew6Q2dXx0eSAlwjvvIcon52LEc6/EAko5Q37DwXqsqqP7tIcH3fTSezshNJRf7jQVIjCavYZEK+j7aeb5DMhfBnsWm+CMOUY/JV8ZpGImMc+bPTDLdu49SmSj1Jqyn0cpjVVIzW1AMQbJf2LLkfbwY5PpIxUAcWiqmmB64VNBR2m+dHmUdVDRQ9LourJHTjry1UB4WCshaZu59mlS6vYcOG5NujNeEK/BU9dDJpW2aXb/WOYajscNW/YRRTxJgY5iSnfjOGCfYlXSxN/6+CgV707Y21sPoR8p2T15PbIVzfFMUuwycEwVDEI+0XPSGdWyRXjmWI/REfkKehjCk6Ky+TKgsRGWvr7diniorXRj6348XDdvjD2+6DX2LFIogsjTppDSJtngN6zZl8wxd7kQj0vVDic8lxG7OU9TLkR4MkiPSkehySCo1HWe1cCL03bWi1ap1+N211RK4HYawuI8wW75TS8iPf3tth+zR+dHBZSl5rghj/ed7RbKUt/843ZUcOth//zTIRQyKIToVA8E55oralCCuo796AdpdvU1KfYPP25it2XicRq+yRpP+MB+2Xg8aRZP249vTLENydm2vWYP23ZXf+v5hyZ2+x87229arLZbqyy3OsO32l0zP7Lkvi8y4WehZAi1kzMbT537Siyoetq8SIeIUBo5tUoJSIUQpMt7wqKV0AbDvi2GPcointB6IEsskCpNnYmSV2680ixEklQtKwkFqof2JfIE6Yw2EBA2fibnQhrY2JyYqxKcIjw8WZrojp7zofLSSjnSgwmTgjd+NedDUESGIJWJLAhRKgn3YJ+RnlOipy8n4rkUEVOpbT0NO5Co8Pv5LMJShPJUayMqfaMveqK2jLAEyFYq90/BGNP9k7mWNiBLEaao5CztiYcUhacyY3TpwXnajyDjJVqc9DdKkwXzTC4913YlCuaXSJEm4MVV+d1kDOd7SfsRcVD1phMYjycxxJSyoqpFOzCgGvecYTXyx+AlZdM4EZ6Hxj8VKjslI5/PiPBgcCilTRWfRNCz+/KkewwKGZR180czp/Eekrr23s7DGIzH+FyVmortz9t2UInsMIbpMYyJozwrAkcI0UZFeLSno4j7Vct6Anmby8byT4OhpGu++/EBe+XdbSHV5Dj3XvrWfovHKEll/0scUZJ0DMXXtx0Mhkcp+zDkba9G5bN45ksic68WqaC7sDTk5d3F3p43P9rJ3rW99uaHeIK5fq8xLwfy0qDtMFLXaCtG6z68p29u3s05B+0tzlNaa9eJ70CSMPo0J5kjKjmtQ/MwBSdEVYjGUNKbZLQpZakmJXT1NPuQJtJ2EmmxS4OBIiOlYfsnmffoGfbc1MMzrUIL+nzzx3spIXzAtu0V4SNFiDZrc7EeclkPw04Gl442D5POR7rw40RBtL9D/ahZqOfHMMbslVj71r5QCrrb8FWMxRz2dEwLpX+VljV41KzgFKmZMzJ48+VVf5w9PJns7dAG8AYPjGevzCmiM8cwwrkm6X4HSG87iZF89DRGJelQSmc7ihH9MnsXmlNFLh39opL5CcHzHe2hyRq0ivTFklD+++2Pd9kLnxxnf5UqhtE32lwzaygFECZbwaNUaaP9it7d1WFkSHuS1/7R2RsoXnEaksB+LQzyDLz7L35wKMiZUuLeII1oP3sSZORqo7YiE407j0MnMz4QsASlExWgV9GVydxHlcdiRR+Oga3udwJ5Ejk5gJw/8+dj7FWEeGBkJyJXy5/ZRHokBILrvrdlr23cvMfe2rLHtu4pso+4VuWWGLPowqQWU6lU9jL7T5hHxaS/gdHbpCtVg3AoPUXRpd6TNpA+GaVpbt2/317fsste/fMe2/jRHtvNtaqSlpQJYdx7OKru9Sp7fTJpSzWcVC9/SjnwMqP9bcjCGx/sDhX9hNnSDbsgGpOCw2vcilcYG4x7MNO8+XD7foxiyCBzT+Pef/omnunCg3pZ304x5xXNGb3wbXQ8ldsgu0vWvw2WpH7x2zSib4lEcxr2XsNW/SgdsW1/pZXOtru7Ux2RCp+qKngUkvf65mg+vb5lp+0E03sgwuk8KHPS8r1hXESgqpMypihEBs7CZ9/bzRwpsYhAsS5Avu/jGT1K0Sti/m07dMw+ZD9Ue5wT4YHC7OmqzNqZhKGvdu1V25HBqMS0ohx6cGw0f6SH1mwqRn9preYZYQ8spggJqWi0a9PWffbc1mP2CRFcFcNQRLDpAzwnjE3/E9a9S8W/o/YWuuHlzaSX0ubDtHHGs1uRfx4T0UX72qLUvfZDVBJeBHgW+29xwnDv5z7cyb7ZaaQCzg7P4dEeJ0UjJafvf3aYCnZExNCDOyBZ6YyXns3U5Yl1oeKcyuPvJl1U8rV1x8GAg8ag3QDsC+Sw/aNPh3S8Y1zvDdIT3+Re+yDQmoeauxmklGbiVOw5ak0Yd+mfu7OGIfeQUel89PE9EFGVSD/GPryDJyFTyJD6LyeIrvHmZ3sgiDhu0WMhDfQSrVOXan28bO7rhOc8LOMy+uhChEfeBXnFgtJnf8ydTSfZbf/a0W79l/Z28++72I/+nQIGv3/Ybvvnvnb7bT0hOh3txuuzOFrbjdfxem0HXilR/aNWlKbuRArcw7xvC9mpzjN2MgLxueF79ShPXcf+/qpq9n/jHrPfpU6z793czH6W2sUyHn3Z4vq/aD/+7/+fvfOAr6pK1/699/u+OzP3TnHGMiqo2EYdy9jbKKSedBJaCB1CCYEQIHQYVGxjQaooKAJSEkgChN5770hvFmyIKCJFOu/3f9bOgUMkKCgG9YTfYu+z99qrl/d528qwuMsirGd4O3vi8UZ2zZ+j7YbInlb2iXWI31fZ4xmcv8Hi03Dix5bAwWTR6D6HYmwbgbQjGqJORFMoJxNHQzjoJO1ygBhJXuSpSQaVUdgnOa8/cKt10JnTwVRc6i4QFCt3uQCP8OYekAlnc5ErW7nZdGcMoCIT1lIidQEfDn1kw5W6iwDjRTMRgwvgz7ovZAcj4lzAvCqqR9sBNl9CBIjIFsHndPEhlN6HGyyOc0WM3D/juTbFZwYvY9PkJHgkHjNwVaxN/BPAiU6Yl0parc64qcW7lEBFjX+hLsGckUeubTvQMSePr7GFWMx30qNXfp+z6ddo8TIbK/MA25Rns9c6F8PSu6/RESkn3hGTcd06cPJmBzTkPlUEiJyHzFv3GY5Q0Lvn9PcwCCEBHnFg23Uf49zqyvPcEritcRn9ITRhqgC8K3QebRmozyze/LnLR2k5UEK6C7d8hSejwVYOLnUSgCW1c67N2cQ5FsSRfY/K9AVttfajb/DcNZJ6obYlIAUhIQCpA3hlhxQOUa0DMnvh1GQX3678BANxDKXDIeb+mQ7oQb1O5/Do3acQTnU7o+4Lt17MhnC8Qb2c+459RvuIUN0Pcbtsy27buHO/I3RavbbQHeSagpe2z/lWabR5fb4lkGevUbQdv+UdMgkpTjnccksSW7AUYpdnnQcsdEyQytj36LvdhBcGSOULiREG/rKt0bNeMKJ0PkgYBI8O9FRbfwwIc+2Mqur7HwKOaa8hs9Y4L13Dxm+E4PLA1wLaNQbmTAiMDwd4xCSByJKHt7emvu88q6nvdRjrEoynP/nygOuH5I6SHA+3Znj720V+Cg04yDISiXo8a/BL+WvdN+tx3hDNmIiWah7erVaiCqT+0fgV8frqkPlunKgulVEH1LlfUq2TK/wQMXsAYomoV4/Ctkbfqf/Vzgpy6ztq3lakUZLYD0BCzbhiTY+AMVQFtbD+49e7sso2U2NXtly7GA8tes/H/oe0OXMnCml7Mo4idAyB2lwEcKfXcJYD6PcBuqJQq4zFa1nX7AUQ3wAFgS3iaWwJhL06chX2TOTNvJGbbYHXuRwbEK/9BdBRBfurYdPXu+dy5y0CVXEKFn4A2HqN8SNJyBRUO1c66Y6kpePnrnHzWgBP47fPqHVWrgF5wMgTwS2CWqC87+T3kbqQD/vVSDx5qfwfUEZpLURBRMchOdqKcxuNncye88kLz2rMt0ac37UE19vyMKe6qE3VHzPX73be8xKod9/JADOe68DqJOxkY9BCiKcdZm/d68Zrix4AGQj/MM0dQMV8VNRULuW1VXZNrEOSwobyPrz1DMfAkNOCyWt3u3SVpz9v9U/21M14YONAY8CymHJyJ50AKOk1cpObN/vol518s3TL5/bup3vduM/ohkYDHtKeG7LUPgMQyP5nN2nJrfOACXJcgEMHxnIsKq/KS8dMtO67mHHLvMd9/pMDFru6TPsAwMDvxKYFePnb7/LpNWSqLVzzoWO0yN276lWd88B0OHcsa0dogzesy+DF9iF9rrTVV1/Thpon9WAiuEOWWb9ikRC9OWGjyeubxqzc7c/GPfsu+kmu2au056wv9uenmOtaCxRqoq7ruWT3DutNgCnUBoaz5rrGncL0pVtt2IRFLv7Cj3a7fDy1Z2iY4H5fMm0QBDwXEbo5Q1HOBnhCpQ4m9Sk2HDf5qufZHWWetJsvbYO7aaQ3qLBdV/pfdvO1z3DIaGekOgCeq1taqdLNkepkYsPTBglPUzy1NbQyV7exa//awUpdWdcBnUsuTbLLOIun1B8S7Hd/SrGbQ3rZ3ZGD7A9/rIcThHgr/ccou+S6plb2mcVWN+cjqw6BcPVj6XbJrV3svjoL7NHMZfb4sysAFxw4ivqOry0bE+4rK/ReiYEsXDAtSkhLEtLZxNkEQ9rhKQYOqNSzwlqhFgMnVGc4lGs7i8UYXWRCJBwsPY9rqsVWHE8OcWSRl3RGXLQo1NfC8H4VzkYZjrQkEiPxCDaakDYsfqjKRLM4R7Ogh9FuYYAt2cUEFx42luDi+4PbwAcB46Rt2FRpw03kgNv4rH7ObW0snPPyOOdIyugHJxZVRNmoQPBJL74SkpJwOM8+VFQiGMcRcBMTcadcqQPEP2foRLTldPb2nNuDvZi8qIVDoIWxSfvggG7bgeoJBMJOpCWJDfta/aemImmYAFcfIAJhHi4JIoRsGIRCPDYRSZzfFIUxua89p9w7BwcQco37kR+690g3ymP3UK4hYAdCMKQJcwfGg6SM5QFz6Z3fdKo3x1AbaYjEKYo0w1C1img3wx6DIIwT577pQAhmbEk6orLE2RXJgAAdkBoHM8YHQ0NeceLbTWCeywvhAGyJOBgxE4kDZYtsjPcwVDZ9SHij1RZSfdXaxjdS4ZRaZzREni8D9Tucp/ia4HKZtohsJRVRvLCxVkQieYlKV5sPtHKNBgFiVH9U88RAAfhF4y0rHrWgyEZ9sHkYhkSDU95xEx2Bqks4jJNogEwc6kwxfB8JwIjtAKEI8ZkAoa66hVO2MMomL2VxAM7y9KfsnGQfkojKblzTtyAAcVVLW0S1mkWbsMY1748zFaRNTeVAgHUIO4t4VF3LpyO9gJD30b9vTsLoHTC8YeMu2hp7RyRLSbgKX7XpY0DPYWxDJO1jbWyHZIexddLDkIhC1jT1jy/9DaRy2FSlYesBlz+mydsQu6x9gEepP8Y1e4NAmwEMo2gPHyFGXHraMyHjNUAbDl+ov49yJtAusuWIZazGY1eWyJiKEtccO4kKHSXFRBqNhMfH2hqDO2F3aCnjwZc+CCA8kL7lEGekL9GcDRdHm0c698P0ldSUGOOxpOfDGF5XtVFUxgDU1gaZVOo0TmUHFgk4DgH8+gAEkqbHAv7jILQjG7yOy2LsOdVnnL0k72E6NLac1IJxZBNPGROaDMNd8Sz2lrccdz622RDaQIQ/3smavGFRjfox90ivDXtLc1S6pAHA4aQ+1N+SkNSlwFRIQPUzkYOkIziANxZgJxW57IkrnV2OJFIVm72Equfb1vAZ2hBJo8ZthPYk1AV9ck5CveOa4bYar6DyVBrVdjrpZXPgL4b+9KUOaw1hfvqwcarSqh/9wGHWkmC010GcMD8goKMBnxUYZynYFEU34Nw3pGiSUiXAjAiHweejX+OZ0wmAWs0Z9Wl5xqxUvBLktY26hlDnUMZnLPtvHO0cx/yIQRqq8RvZhPPekEhHSeMBtbMIHERItVZ2LvKQFsd8iqdd5PFUvyU1CUPCEoo6ng8HK1K3lSpjDGtRedo3mmMYwhkDCdSlKvZSMajKPpIqBxuMFcZdHPnGpg1CxXKBszmMxc4mnHQjGQdlaYuk5rQX7S7j/pi2uF/H2UIUYyA2k/PmmuOsBXAdA1NTEtYEjqCQqmNl1sIq9FOlllpH+jKe8px6ajR1kqv5CJgkyUjcNfar/ysb2y4AVnPKQXv4cDXtE6gWXcD4jmItjIfZU4FyxaQNtcrM5XitBQJk7SeznjMuWIOjm9KOqJZL5dipdmqtgt4oj2MRHUAagxMNH+tgAjRJIvEiG+EGnPEscOmk0YyT4J5bQm0QBDxnQBkX0aOzAZ4wEU6AHW2k4vw9mpJjpQE81173rF11/RN2fZkOdiPn69x0dRe7+coudsNVvCvV0a4p3R6Ak2VlrupgZUo1tzI4LbiBZ9df3cmuvLwOKmxJeGirhJQn1kr90Wd/4Zyee1Om2W+v6Gil/lTPrvxzRSv9P9j5XNLEHsH19LVxb9gjHSdyzs5WS839yO5pPMHuqg1weXKps22JYdNNQfVOG0hYO/TPWex9EAJR6LhLLaIKm0pqw4HWIK0nCydud3kfC7cxGu5tuVYQZxAhkTIEZPGOZnOKdhxGiC1Xb+x84MBEyqaFTTsMTpf005NQd0tN62MNGnW3ymyCIrakjhbD4ib9dxlEBo0HS2jR+QUCLKlVCoD74HzLu5Czq4KYC5OEpMM8wIOIVXFUUVmEQI/A+F02bBEQfuVoj3CnJgQBBxGvc5U0t+Xa2NduOgQQBA/EZQQSysi2cNaRcsrl6bZPv0btBC48Rrnxcn0rYEAZBFRkrB8CdzwUiYJCuBgFUnmB+NEBlpE4Q4hqw3PmmFy1ikvvVCjxChdOPg50UHbNxWiI/VlrP3MSh6/37gfsoFKDaqkPEOKjPGEQFpGkFYothxwqxLREIsv8koetUFSxopjj0WJEIFWIIF4Ydh9h6L/L/sOH2mcYxFukbPMghtUOUeSrOaq1zbUpNgjhKiNEkWsf1FnDsJuR+pCIPDkCkDcqOQqQml0YHqdCWW+kPhIpmzneh5BfOVRnQwBBYaQbLU9KgJwI0pYqqcoi4BJKeUIph2OidIAYpx+iMyDwm2rNALQhTQhVW6ndIISc3UT7mQ4sSYLgygchFZ01B66+HC1oPaJM5B1KHtG4pZYdYiTS5XCkgT4I+bdmrEUVhhPoAa/Nugzj/CUMqXuOwl5Ebpy/sdELNkFU5lk5wKeM2qUWKwlYJAShVGFDKIt+h+LcQHWNltSFZyEAq6h2qC0x5sIFSKT2ypiLbgPRCPCSlEUEdzjrosCx2j+O+rnDKKlrKGmH0cdhLXDMQHvFtKeNJHXDs5dTp2VMypVvDH0bSb9FqE+xSwxnXQ5jjIZIAsQY1DiOID/n2lj5CITRh5HMAa3DWsdjkG4qhKGiqMN7fbLvEuMKYB4GE0xqzJGqP4wrH/m78Uo/hLHmh0K0lxMTjDEtlUFfC+YX9pxRvI+lvpFOokTdNf6YSzooVo5zopD6hwHeQmBSRAJiH0sXoJX0X7alGPSnQ/jT/z7XNuPt7bFrnPqdJDex2HU4xzuk8zh1Kct8k3tkpS9HH2HMIWkYqB2i2fN8tHkU/SCgp3YPVb0Z53Gqt9YJxoNU/WKwEdP80FjzAX4F5KOIG8eaIaAZB8APhaER3Z5+wHY3jPw89WmATlvqTVuq/zQ21cbhpCH1cUnjYiRR0nk6MAbFYNGZdd4cY+ywX4ZnaA7Sb6Sv87t02KrOzJMKrLQmyrH/lmMMRQNQyrE/yzY2jN9ajzTXwpkjIQLClCFOKqmMwVDNPbUNwMSlL6+iAHoxM2V7q3KEKzC+JPkTKJaHNh/94HNzF7AIcAgDoPkAt5GMxRDsA722oQ6M+RDKHcfY1BlGkpL76EvZR8kWN9S1I5JqzXHWnhCVg/y0RgpUhZOnQojGDfM2nPGkcRxDm/tIQ+MgGtu+GIB+LOlFMGfVt2EcyuzmIuujm0eSkFFXb52i39W+gNxQ7C0jsbkr15gx4fKgziK6f4F74M+iTmp7zQ/mYtAt9UUEdPxFORvgiYAwkpqWgnTeQ2oPtxv+hjTn1peszF297brb+9mNt3Amz8298cD2st0oKc6VDa30VXXs2itQe7usI9cWSHaaWJkrOuLZjQNKr21pV/8hEcBT0QGeq/8UZZden2n3Vp1sN9/Z1TpUGm9PVZ9rt977gt1Strc90nae3Z062a659zn7Ey6w//pAipXDcUFYt3csafDHVuftFfb800/Yki617Lnn+zDQBrMoa6NmE2BDlgOAtmkdrGOdJ+zZWu0sLaOL1Wr4ulWCO5cIBy8eQqECRs0JcJzjmsJ1gmgLY0EN5dtYFs0KaXDhsJ9IhhNVCa6yD25XDJzJqk2GWnsO6+xZK9064spZBr/hcN+iWcyiM7xNLZTT0X8WkzS4OF78/SRi2BHlAgkQa9q4XYAgY/MWZ9+/wApoS13L2UBAiOjwWKmIxIgY45tQNl5tmCLgXRoszpJ0yE6tLMSIiHQdwLcVL20ivjbtPwRRhLRCns1EoBDElXQGwpQlHELRbcps+iICndG7CBKlC3El4jVCAULMI15UFwgqCE/ND9kkfEo+UkOZunADRKTWHNmgkZYrm4haiE1cLovQcmVlroWJuOK56iviQMa9rj4CMxBGcmKivEUMSXVNRLvLk/eyVxFR5AEeAIg42o7QVzzKxzeSqHnrH/fEFeNHdXBgQGWjjLI3iaHN5CHKK6OnzionCKq71PaUh+LpW/WVQKo8L0W0QdJA2X0ZEPwZAg4iuqmf5iNllAG1iGOvLIAv+kV5yx12FAS38ld9RfDr3BxHXIpoxP21PPIpT8Vp1G2KO3tM6k5Sp5LNjGwl1LeLOccrCdW1aIEA8vM4yqTrxoZAnoLaQuPGk5Y7sC3CTm2BupLaUv2pMaf4ytOVTYS8xiF10KG5sqGU+qAk6d7YVZsoLmkQ91TeXtvJtlFjWmNG+UjNzQXdk57UkgUcvbw0J1QO9RP11rgp7AOPacdzldOVxxuPbmySvtSTXVCaImYhLDVO1OdKX2PAjQ2eCQB688obI6rHqXIr/cL89R1jygFbVw+1g9pIc8Urp8rqzQON46nWd9xmp7In1alIpFiRmQB+CFp52vPmtyQQSNCQeGgMyR2058Jbc80rr9cPlJFyatxJy0H9pP7094vqpbGosSmHRM5FO2Vyc0XzRW1IHzltCECAs13lG//3rtzEjxKxzTh1/UNfuPlHXXW+lbRD1E5qHzESVWape7t+k2SEfvfGgOazN3dlS6c+dXNXbcNY8fqG54wB7ele33hzSutLhNKi37QeOWdFGiv+9DWPlI7mh1s/sAcTQHFzXfVhHNBublxSP1dvzTvHUGIsIPkSENZaqbbyxoTWGo0HjV2VSSBJV289chJaASrmgBixshHWveaGnHkoqLxOqiwAo3RxuuKTBgkMHK1Z6tPQtpLuFJZfc9D1odfHrv+Y324u6d3JeqjMWps19vVtMPzkbRAEPH5ocXFezwZ4tDB4/vOZ+BhfVvv3Qg7H+tgerVVgqS9/YA8lwV1KmW03/x3Qg2vqm0p1RtqTZX+7JhMHBhyyhJrbDVe3w2FBS7vpqqft9ut7AHja4aGtPOfsJAJ4EpD2xOOGGjueO/5lDz/c3bpUnWUv1VlnN93d3f78t7Z2c1I/u6/2GPvf39UCKMXY5ZfWsN9f38DKPbHCQjvOt0qvTLMu/860yd1i7dlnUFsR4GHBCWWBiYZTk5o62LrUa2g10zkfpx4HesKZ7Vm9Dc9acG7CUGtR/0nrlppi7VM7Wrv6bSwzvZPVTn8OadBz1qJhF3u+doY9T9xna7WxXikZSIIAW+20qM9BneIte4X3z9Ruj0g71xEz8qwSzUYgJwRh7ViUgotOsA1+hDHgNntHLGljFpEFMYWkUca3YkZ4m7wIPYhApwrBc4hnEQyyM/MIdw+EaIN3my4bsQ7GU1oiQDxikTiM5VjUZlp0nWjt+sy2jN4rrBzcaRG22sC9jRxOrNv4lSYbqwgYrrL50yG1AiBRKkshseiAhSMe2YzZkL38RGCLgMiz5j3nWrtXp1vVVn0BTHCjISJ8chggQkkAi7QjUA+KwoZAxIGII9VZ+YqodGVCPUyElVdXEasCerpCdFBHJ0FxBIKIchElakuVnTKrvMRz+ZC3R+QjieK5DpBUXfTMayN9q7oKRKKOAlddceRCWH0hAlgEstJzIJR7/8G9HnFWSESjcqhyiUMrkOh5EaO+pOvAj9qA9yIUXRBQoAwi7CWddupnIvREZDsQR1viTKUc6jFqG7mUj2o63co2og2QmrXuOcY69cy1Dr0mW+s+cyytB1I4ztuJaIZ0BSLVh2qWS6uwL1UPJ/WmDWKcxIS4qNNFtNKY88aNiLkoJ/2C8HLlVd01BvVehJeIWwh81JNEQEtNTf0puy2VNRpVHAFxb7yIyPPSdeBSth8ict24F9HugSm1uzf2kZBQLv9Yc21Jnv6xrLHtiG31P33ggtpbfUR7iWB341IgGjAvgt2BORHQ1EXjSv16amxojFMXCFQBSufaXPVx/U1/qB0csal20/hXPRW8OHrnnlP+k2UlPdVRAKZGlxm4d55grXpBuCLhkMv0WMZXNKplHqGu8kAYk54jtiGMNXb9dfTGp/qhsJ1oy2jaR+3v+oZ2UNu5cervF1TsIlALl52rQI5XF60t3r3Agvetyq5vC/tUfc248Y6A0Dz1+tX1L/F0WLWAlNYgr/6ax2pfbwz7kMRozHsBQl7qbgowCZxNrcaz2lVzX55GC/tGdXTPNS9459MxDQQHqFgXIl2/8MwxZ1Re+ox1QMFpXdAHbvy5MeG1lZujKo8bV1prmE9i2MiJSGuNeYEppaPxAs3j1jbyoAweCKIsblx5a5vWYMUR2BTTwdlBa/1iXGndUhnFOHW/BcDcfNC6JQaFQDNzRnkCxlzbqx1I35uLWnNIH/vCaFQYXb2pi1u33D5A+m4MBsGOW9u1vv+UIQh4Lk6g4y/V2QCPFkpxWjX5Q9tC6HSYikrYbLsxdoCVTZ9ht4X1t4ejcwE8r9rtt/QB6LxgN1+NjU+pJ+yW63BHfU1Hrq3tb9e24PlTdmeZ7nZz6Xb2VwDPZTgt+MufK9gVf0wmJPI71v7yh6p281/S7Yrf17PL/5hql/6+kv3xuvoM2Jn2u6vT7JIrkAb9NslueryLxTw5G+Jnuj3OZiXvP/XQg6/Mqe/RlLkctgI+9Pvj0e1OQyf7udrNrGKT3vZKjTbWsUGW9U1piApcV3RmB9qzdZpbjbojrEnD5y2rwZOcQ/Os1a7f09Lqd7P0RniEq5thzVJfskb1+vBdC9w5s4ii/5zccISlpz9Jei2tXlpvFmlxwljAeafFynHe/ATVTznhgnn9tAvcT9TeIjwcsewIBhEdIrq1+RdyT9n0/FITR8Q5IssDO4qjsSnuqBZ/uWQWgSIOt0d4eUSpe8dmLTU4nW0VhStmgY/HmzD/RTyzGXuEtjjUGu8iUDxiR2uERyx73HWPEIKgYPN1RI4IDQcSREywKYt7y+YgABEF4RaPqpMMrx0hLMIAgl5qQPJCKEJUTheUpp+g9G9iSlP3Xp09wsO794hWT5LjEXwe2PCXz/tOIEjcY3FTJWVwxE7A1XuuOn574/SeCXjoO+KIYHQEPVcRZO4Z4ExEsiQwykNtD4EjjrBUZJ0UzLWF2keEqspaSDipf0Wgkq7K7pVTUiURjXzLd8rPtYXaRoQufS0OuesbEUmkEZ5O32cAaiDaRBxKrS/MqQISFwIyLGMuzwAAbcUsEmBQ/pTfEcCFbeoILgEdvVe5vbI5MOnKXFjuQuLMuflXPVwQKCUdP+gocvWkPmrjwjZ0Y5dvITBdoK4qk9e2Ag+MedJz0hPK6crq2lvtXpiOu3px9cy1lyNGiC9w454xxly/6uqV1Y1JF4/+5hrY/25ciSh1UjgRmfrGG2fefKRdXFtoPNE+6u+TddU97eDqpnKqD/1t7c8b4M55V9EceSDvdDrfRvPBA4/qK40BEcRKX+1JOm78Ky+l5wfktAHvvPRpuyLj2StzYbkFbl1/e2PJtTFpeXX1+tkf3433wjmrNLUmqW394MgPRhwRrjmuQJmcZM3NAa0zhfNI7aQxWxg89T3GIONQ4/hke+p7tbP6WeDJtaeeqc5aLwrBjr8dNG5pG69vVH4vuDlKXifnKG2pOeKkOSqTpGliQMjTGUDMMSFgBpwm1dZzQKhrLw57dWueyqrv3fgErLv5qDL4603+rs6qg/pd7zQW+I76uPJw79Y2faM5Tft74Me/LnnpevVS3TXP/Wl59fX3l5gPLm/y8Pdb8PoTtoV/LLi5TT/T3yEN+1np+ypZ1foIAe7xueMfDM+JZkec23fdGb4Uf45///FzK/TZAE+I00P3uBrilJZvMN5uLvMMZ+10s6tRY7viln529Y2v2zXX9OSsna6orrWz0pc3tquvqG+lL6ttpS5Ns1KX1SfUtdJ/aWW3lP43am9Z9lcOFr0cT2t/uaSiXf6Hmlb693hdu+QR7svbXy+pav97VYJd9ZtYu+6yOPtNqYr2YFqB3RLR3f74J5/97tqaHDLKCc7YAkQDeKI4uyIC0XlMYxlTQgxAmJXD25EWVrmYTG7Rx16qm2lJ2CA8Xy/Lnq7TyIZXrGPVMnqjOtPfXq5bj3OFdXDrAABAAElEQVRC5lo6YOdf9TvYk/U6W2adrta+7r8tE/DzXN06Vr1lV6uf2t9eSG2KGgGLJly3GnXyrEvNp61mky5Otzc0YwEcLxYoDrYL7YixJFy7uLRZwUUnuPD+aGNAm6PjdrKpRwAGHPdbwITNTxIESUCcJ0GpCDkwJIJKiy42J6iDhegcKggcOdYQURKOLYxTgYGwCitUzYgUR5n5JLscHyqt5ZpmoyPPpoo6k9KRxEX6+qHY2MgzoUd4QIxRppOqPiLOM7GfQGrgHVwM0c03ysupq7h6iEtN+Xgmg37ZIESgohPJmhMltQ9UfCJ5FkZZnJqLCAoIg/Dm2CY1x24GwsMDByIoSB9CUGpdTiVJ97SL90zqS6onIMABBI+gEKGmtlE8l4eTIkhthTKSj65+VRg/kekRjt7m6RF8fAtnPlR2KFJNKQRnkhI4CS/lcMbsqAWFZrEWkF80Bt9RMEXk5CQyQ+0H4dhG9goCLiK0dCZWodqL60MBQ9mZSJXNU5+RRMS1q6QmqDspXU9lkLpCDJdP94igcLyD+doMdAbNUYDdsnKd3472w6ulpN+JEHiJIhCbzcJ+gjbrPJTxRXq0k4LrHwFC2kZ5S41ObRkmGxbX/hpblIE21Lhy5SgEZmpXj4Ot9sKRAPYU0Vof4eKrrALfYZRHQepPoagnqi3FSfeIbohbP9ef7x0hKQNtx8GnbCJWKYsM5v1qRA4UOWLdkwCpP9QP6j/1j1PhciqeMACQUqntvDGotBgfCk5tVHOrcPy4seSBDBGODjwRT+Pv9G88wOmpb8ruC9WkwqB4fvCmMXcqqF4aj540KIx+jnHOL1Bpaj0fz6IC/JqnSP+Ye1KLCsHhjtTb3JxnLoqQ13sR3E6NlThqbxHEqrdThXPgRHXQvPCC6y/qE9FsDmOOuUd7ShLspFyk5eYBY8L1b+H3p7710grD/skxIwSu3JyR7ZVAmifhcNIgQKv6KZw567UD5ZNEzUkKJak9Nd68thC4V/DWC6fKyLzwwAnSFSfZpL8Yk27tcaCPPmbtc+uCVFn9feP6krK68tN3Ykxo7SR9MRy0/mnNcMyETFRKKZNsdd0cZE440C5GgPIAWGl9DeOMPbfOOXU39WXhuGKcad6rDd2a4ub8TMYm7c2Yc4BIYFkArxlt0WyeiysVXZ9+0wdSn9M6IOZONMBFNJcDSE4CKXU/qS+zlmBnpTno1m+1gwNM7AOyDeJQdY8B8xMS+cE9nrFS2N7Mb9fXWhe5DwKeiwwRyQWm96eT0jlBHdeKMxevszL3JtFhbFosFppAmnzxLCA+uWhtBHcN72e+dDbOtEkW33Aikp5+dslV6fbnS+vaFZfXtUsvreWFy7gqXF7bhT9ckmKXXYKHtmKCXFb/mYNJ//KX8kiAytslf6lsl96UgWei6XZtWFe7q8ZQi+4wC2JLi54Wd3F6tMCz4KN2J06HMwJGF9bH4iNPR2kNX7ZOqZ2Q1rS0zEb/svp4UYrBm1RVPA41afwMoCbdnqibhV1Of2uU/jy/m1qrOs8CgnraswCiF+vWsCdS2/MdnoEgFCLYfKo37WFP1W1hr9TMsnapXaxKs1dZkHT6OsQbC65/cT05EfwTIng9tTgE2yLYFsExEBwDwTEQHAPBMRAcA7+EMRAEPBcZwilSnLMCHsCOX7TsQI84dHIzCdEfhUpENBxIuW+OxbNZbINs+90VgJnLklFZS8I2RweKeuGqP1Wxq/6UTPCulwJkiguXXYL055IEQjySoHi7gsNJ/+fPVeySWzLs8fo5qNXBOYZ7Ig80RQFPBO5TxV3yznGA8wfnUNykxPRspwsdg/1BXFN87TeEY5o5F7WOBY6rGI3LywhE2RHN5vNuopVv+raVxU4nDG5zav034DyjYw7nOwEf/THUORTupQx4JVpOyMTFJO5Dw9ty+jucnBi4p+XTeI4akHR4g4AnyGkKjoHgGAiOgeAYCI6B4BgIjoFf+BgIAp4iCOMi+3k2wOPXf/VffUhU5ArVqWFIl9appkg8jc4/B4/d9FBz+9OfcDV9SSyAJuFkuAxpjYIf5HiARqDGC1dwVdBvqbv99Y+6xgGYYu3KP3BAKW6qf3tZZbsv7kXADiJkidrloQnwcZqEhwPYJMoXsBFAC0MlIBQ3nBFyD4q7SakbxOJ+Umd5yLWn594XEbz0f/mttJ0RNBIcZ+iNaLk8HtzkIUU643LdGoURYzgqcwI3stvx4ZHNibqdShAiZQFC4obivrpcJ+XxC5/gwfoF+zg4BoJjIDgGgmMgOAaCY+DXPgaCgOciQzhFivNtwMNpy6i0XYdKm1PLKpTyOD1YpwsrfW3pwnrBHcLZBr/xHPD1WJVe9qfLK9oVSGYud5Iav7QmARU2AiBIh40Wp87mfy61tksFkogrKc9lqLhdclWyRVV/1Ul13JkOLn8BHg9QSKXNHZSKLq10bnUIlwMxsgGQNAg9YqcPjG5wGGdThOi8C9zzRgKMYvDcJv1i6fKHcKZAaBbeoJBmyUOPPM2ES8feOSLgW+lF4ztfXmiccaFzD4susFTsnA6vB5bCOOMhhAPh/OULXoPALzgGgmMgOAaCYyA4BoJjIDgGfqFjoAjg0WHT5Ti0+5qg04IiyKOEfn4b8MiGZ62Vua8CxLqn0ua/ngQ97jnEvIxPJXHBMK8cp3o/VLWf/bZULfv9FdXsD1cknyXofTX7o8LlRQJqcf97ZVX7H8L/XlmYxl/5Xbq6hVR/7awAQgaazoYGI+sY3OrqxPVo5+XG8/4kLyxSeZPxpefxCbUznbSscyiQWMWggua57eTkbQyD4ziZXV51ZLSruvowYJR9kILPnfNRaCAoQ0j83ztgxFXgK6bpRE7h9rxiBRe3X+ji9mvnZgXrf9b1KDjvg/M+OAaCYyA4Bn5FY6AI4HFOCxr1s2vur2zJqW2CXtpKCOeczLYo4Dl27LjNWLTWSXj8QEdXSXtOD4WgQV5YAARRqJhFI3WJQ7oS1yQPwKGzG84U8rGFKT6Ub5pnCRmcAwL4iMM9bnwTBYEPDkNEOuN3UKCr53ry1GRSOWTXIw80eu/3FiPQIm8yYUiinKcnPLPENZFqHvFQZwtFGiMPJwJv8nSjZ3LBq8Pc5MHFuXpEfU4eZcLbyLOM/P/jucXZMKFCRz3ld1/edjwPTXL2gPqfc7F5qnzBhS/YFsExEBwDwTEQHAPBMRAcA8Ex8AscA0UBDx4P/1nvVSvzYFVLaciZlEG31CexR4ncFAU88tI2a8k6K31XPAS/J+E5Heh4HtuicA8ZVXiSt95HyTsZKmGR7mAtbGnk876YEIH9S3FBntXkltF7L1enAA9cNMpVazjqZoGAxwM9pyaNDkUUiHHuM3HV6VTYKIPUzWSvI0AjwBPWBvAEmHJ2Ohw4Ftp8PnGw+cHWR+8FkEKw/ymH/Y8DTjpDAm625wpV0h2lw2/KKhAlV6rRzSagGieQA0gC7HjuUE+VLbi4BdsiOAaCYyA4BoJjIDgGgmMgOAZ+oWOgKOBB2+j2xKdRaatsKQ2CgKdEQM7pmR51RyDhlBq31MfsxLGj9s76LXbzvaF2f+UeuKLmXA46UQ4CIqQKxtkGURycF60D9njmBfmXV/D/Lu7qj3eh4haXb+BzfxkCn53p3h/v4iyrgN2pELh4BD4/0/35xD1TOkWf+dMt+rzob388XYu+K/r7fOIWTeNMv/3pnuld4DN/vJIv6w+ZW99u5/OpV2C7FHfvT7e49/7n/ngl367fbht/Gf3XkimrO7jy5HrqX4vOtE4FPvPiecSUv/zFXc+nXsWlFfjcn27gszPd++Ppeqb3gc/OJ27g98Xd+9Mt7r3/uT/ehS3r2ef42cYA73RWVjGh+PY9n3r52+RsV3+6Z4ujd/54F7Zdi69/YBm+q6znEvdUvYrrE+85jp8c3XS2vv32/NY4OXudzq+s3z/Nc+mvX1dZIzCNiMLEI0xzsTUmE1nDrcw/0yyuWmery7mOQQnP6eijBH4FAJ7j3B8/ZoeOHrNqDdvYVQ/Ws/C0vkg08GqG9CailQ7XIyAtkUtmdzhf8Foy7eBU96S+Fwy/ijb4IfMsOEZ+nvPkfPs82N+/rv7WOEFDofgQ3CNKbo8ovl+kvXLeNFRwjl+Uc9yZQeDwKgohQVTzbLstpo1dfU8lG1Sw2FKbPRUEPCWAcIpk6Qc85iQ8R48cssPHT1jPAfl2/aNV7IbHa1tk414WrxOuQa0Rsm1xJxnrHBxNZiQ/p4XCCY46nHfCsX/CF42n3xcirj+/ovnredEyXIj8z6Ve519WnebrD96J6DrZ99Qz985v5xTw/Hzi+vM5eVW6AWnq3p/uac9/pPzPpV6n5a8y/kLK6o3d8xuvRdvA31fBdi0yji+q8apT3M93zbow9fqlzq3vqtf5zJfzmVun7Yf+vfFsY0DvtM9y9bymnr6/6YgF73nhOlhkLTyfen1XW+m9P93viuuPdy5tdS5xvyv/cylrsXG/c83w90GAA6hi+utba7zr+8I1vwjtclrdivTr+Zc1YN34znoVift96IGLZT++gGWVeUc0ph6JWfl2Z3RrK31vooUnN7VZq9+3OpmdgoCnCPoogZ+osZGrCyeO2vHjh+3IiRPWY8AIu/HeGPv7Y1VBqBXtbyFNLabJmxabMcTiWuTgnGA4xvrZwVBCbRDbfCje5RSGnCEUvsvkqvC94g77jrgB6XDY6qk09bxoGQrjuvwD4xaNp9+BcQPy+FaagXF/fWX9IXMtOAYCx+DFO17jNBeYW3HNVV4OND7PteXUfPTmk0vvtDl7tnl4McytwP76icta2Acn16WzrkNef32/uN/VrkPOu781TmLRwig2uDr9mGX1xpWr92njSs+L9ldxcYvG0+/CuOe0b3x3u55KN3Bc/URlPWO/qMz013nOb9ffhW3lXzNO1tE9L9q2F2u7nqUPLrox8P3KGtlkAB56+9vV91fnXMpKFlW5sS3dtMvmr/3Uajd/Ogh4SgDhnJalnBacAjyAnxNHHODp+sZQu/2+BFu0+nNLqtXR7ipbC89tFez6ByvjYi/Jrn0w2a6+rzqhWpGgZ/5QI+C+aDz9Dox3trj+eLoGxtPvoule6LjKP7AMP3X+Xhtc+Y9ku/7hOlaaNrz2gZr0SY1g+AW1wVV3J9t1D9a0Mg/VtuseqlU4zs9nbDNW76nqxkipe6uZxk2pe1NcmlfdXTU4Zi6iMfPXu6rYX++sbJffXrGwz89vfVM/BwatEVffk+KeBdeKi2edLPNwbdcv1z5Qw83z0/fDwLl+9j2mFPtRqXuq21V3V2PNqEM/e7/1zAXmu+Z8MJRAG/j7oPB6NVf10V/vTLbSrD2n0y+BfR5IY5xhHWBN1xzXvFYI7v8Xx7wudT/76wOJ9o+IGtbpxbds+frPbemGL23Jxr1Wo+mLQcBzGvoogR9nAzx3P1rJFr7zua3Y/LVNW/KB9Rk82V7PnmqvZes63V4dNisYSqgNerw9w/pkz3Xh1WFz6Idg+CW1gfq2d2Gf9h46+4fNM5fWbOs5eKYLaqfXh883jaFfUpv93OvyWs48ezN/sfXJmWu9hsw87z7XuAkMPQbPIL1Z5o2j4DpxsYyT15iDKksf+v2HzfHZJ/vW38e9h/HsZDh9PASOjeD9hW6bwH7w+knzW33zw+a4vp9l3QdNN60bF8uY/rWXo3c2a+2wyTb7nU9s2abdtnT9V4Q9gJ59VqvJv4OApwQwzmlZFg94BtsdoVVs3oZdtmDjF7ZkMx238StbtA60qk7c8BWolefBUAJt8KXNXbPLlm3db51eHmrtX3g7GH5hbdDhxcE2csZ6m7XyM1v1/qEfNMYWbdhjCzVnt+xzYej4Fdb62besI3kEx87FM3f+xVxetHGPLd74tS3asPu8+1xpBIbZq3fafNbtZ3vnB/v7IlonJi38wJZt2W/z1rKPbtp73v2tPXjplq9twbpdtnQzcx2O8ulBz4KhZNrg9L5Ys/0AcxGaar1oJ3H+z5OG2rTHeg+Zbm2fG2Btnx8YnNcXybzu9OLb1vbpN2zk1A02dzX08ob9thhaeRlqbXUygjY8p4GPkvjhBzzH0Gs7YcedStsx1Ny6933bbg9BwrPtK5u/+Uubv+kLW7h5ty0C+CzSosr9Qp4Hw/m3wYINB23hxn0QJxA3bEhL1u913IBlgMzlG3a6BXFhIfGynPZegh7oMhbIFVu/tqd6DLZr/hFj1zyACPXBWnjUq2tXPVDXrlbgPhh+fm1w5QN17OqH6lmph1LtWtRdbnwo2crGN7CFqz6yRQDc1dsgihgXC9d+ziK61wuMncUSmYtALgxLebaMObqE53o3d80OiKrP7eU3x9rdZSvarQ+H2s0P3mu3PPJ3+9sjNwVDCbXBTY9eZzc/8je7+eF77Yb7HrLr7yln1/8j3irVfZk+3mvLN++HsXTAlm/ZBUH8Mf0JkwlOoSOSAvp7EQTUcvW3+n3TV7Zu9S4I3K9szrsHrGbLV+zmxxPtusfC7KZ7H7Nb7+J6T0wwlEgbRNuN94XbLfeE2d/phzvvibJb6e/7w9PszYJ1NmeN5u1+xxmev2WPrXrna+bvHlu2AUDDnqAgInmx+hmAsxCieSn9vZywAtWZ9s8NtAeiG9oND0tltTJqrEmoPVewGx5ICIYSaoObHkixMthAX39fkt34YAUrm5Ru89fvBvCICP7S5qzYzp4OLSVGsmgA5q1UoLz+1vrtrevLib+SMHflp5YzZYU9ENXQyjxQwa66P9GuIFz1aDKhql31CCpuj2Fu8HgwlEgbPFqZ/builaJP7ixXw1at32crV4uh8YWlZHUJSnhKAuQE5ukHPEedLY9nw+MAT79Bdvc/KzMZRYgzCU8GxHMn7/3PJbrzi+/8z3QtLm5gHH+8c4lb9Ptzzf8iKatb3D6njT9BeiZdT8qlsHGnLd+4wy18C+D8LYDjK8CzbMMOe+e9/WyQtdDNjrPSLKYRaT0tuvkgi2g22Hw4lPA1HWKR3Bcf3uadP5wtnt754+l6trjfN965pHmh4l68ZU1olWvxrXMtodUIi0zvZ/cndrAbHqoKoVrepizYbgvWfAbBw3iBuyfO0SKI4UVIXReLUxhAAOt+0Xo2TeIprPvwkD0YWcfK3P2Q3R/9iGW90MBeGdrMXsmub6/k1giGEmqD7rmp9uLQWvbq6Mb2wpCa9vLQxhae8qDd+sgDANM4GzZuBerER+Dcf4KEXYBHa/GBbwEe9fGideIUCxCxfrzzpc2i/29j873jpnL22O3/tEaVku2lmg2tX0qq9atRJxhKog2q17U3UhpY/5T61rdafeuX1sJaVqxt9//9Ibvz7hBr2KqHzYYxsRRVmDlb99hyQO8i1n4nwXFEsCQCHgEsCY4YZcu27gX47GJPqGbX3pdot4U3sXsqdLbY9L4W15SQ/hoHYucEQwm1QVz6GxbbuK+F1nnJbiybZmUexjbnzjiLr9kWRsZuW7Vtj81c9iFruphZCmJcqJ8BuNBUHuCB3lkHQFr7lQ2bsBLbnSi7NrSaVXjiNUt/a4K1Hj3fGudMt8bZM60xKvZNhs0gTPfCUK5nC/54up4tnt5diLgXIs0SLGv6oMnWjFC26dN2JbY8YmC90D3fMR5rtno+CHgCwUdJ3PsBjyfhOQV4uvUbavc8moLRFRwnFt5l6/YVBn6fvNczvfMHfxxdFe9iiBtYJn85A+tTcmVdtXaXrVz3ma3YAODZ8LmT8CyCg7sQjp1+i9OzCGM3SXmWsKmt2PKV3R1S3W55rLrdFtce94eDLLxZNm5ACyyseYGFZ+I2PHM096MKg+4Df4/kN6FF4fVkPMU/Q1zFKzauPw9dC+N9K27RNAPi6hsX/OkUjVv4/ltpKv4Z4v4CyhqVhe/+LNyYco3kwN+EVvkW0fB1pHap9o/Ha9qMFZ+iDvEZ3H84vcxLcfu1IRYFPG6TlPopRK/AUbnyLey2fz5uTbrUtJeG1bPeo6tbz9EJ1n20z7qPjA+GEmqDriPKW4+R5e31CRXstYnx9nJupPUdV88yn02yO8reatfd+bjNXoGEfQ3S3k076G+I3zMAHgd26W+pHC8E+Exe85Xd/FCi/fPuMOsQWcmyq9exkSlVbHJCgs2skGiTqiqUDwiFz5K5+oOLUzSevrkQcQvTVNr+/HX15/WLKWuSTa9ckVDeplVJsMnVK9qIGpXsrdop1i4ixO64PdzSO3ezue/ssOlI8udvkmoj8xjusMfQ8ACt7iW5nbcWaS+g56G4+hDTte3eyh0tMuMti2tVwDkg4ywma6JF64yerGnBUEJtUI6jPEJw8RxBSGgzzsrjxe7W0MZWBsdPHV4caAvow+Vb9tq8Vdr/2efpWw/wwLAqBDwe6Nljb49Zblfdg5QwIsUycmdaQ2xF6g+fZmkF86zBqHnWkNBo5HxLy59rjfPnWFreHGvsAr/zzhQK41zAuN+Vv3t/AfM/lzb4McqarvYfOdca5c201DcK7KqHE5GulrfBoxdZzSbBc3hKAuOclieCHRTZzAR4+B+VtqOel7a+w9l0q6KyJgnDHlvA4hsMP24bLF53mAVOOp7o7QvobDhkCxRoa79I2+n0s+ktQZ3hpb4Fdlu52nZrWBNOaM6zsGb5FtlqooW1nGThWZM5c2ESp21PhGAuLnCGUlbRcKa4ReP4f1+IuGdKU8/8eQZezxQ38H3g/YWIe6Y0f8SyFh4mF87hvurX0IyRSNby7dG6b5pUI7KeHWSLRfyIk4/6Y3GAR++X4WhEG2n/EXPsunvusayX6iLJqWrdR8USoq1nQQKgJ9565CcHQwm1wSsjYpDuVLJe5N8rL8W65VSyPqNqWtch1S3r35XstkcetsiKLWz9h0cdx9cDPABduL8eAexx+/0AV9cFgOF67XvZTTc9bO0Sk21Y9ao2GsBQkBJv45PjbGzFBBuTnBwMJdAGo5Or2DAATm61ClYgMJdS0SZWqWjjqlSxCSk1rEFUspW55QEblDvXFmLbMxe1teUQvYukxiawyz7haQHoN+psqDa3fPZNpP3l7bHUXgCdXAjrfPYCQE6r6RbZegbMsGnsCfnFh5Z5xb8L/K4laZxT3LPkeVq65K+0A58Vd39O+Z9Lvc4h/3Ms6+MwsMq1mmJhWfQHIapZgcVnvm1/9zUD9CTalMXbYUwhpUeCI8Cj/tXcVp8vo+8l0ZMkT8D3FlTVri2XbJmDxlmT4YCVnFmWijSnHhKNhrmAneGE7AXWgPHTAKBzMuRyf6YQGMd/f6Z4euZ/778WF+9CxfXnG3gtrgyBcXRfXLwLUNbUEXMtNX8+AHQBfTLLavXJtWvKVrbKaU9a7bQg4DkNfJTUD4Gd41JpO3HYjh3z3FK/0r8AaUJlW4LYVRwmEVoL2WiD4cdrg1mbD9lsiNI5W75gc9tl81jkFm0m/U0fotYAV9ctfIWLIBKepLqd7CrciyY0H8AGocPkkAbAwdOJze7Kb19zPZOEQNfAMJZv/GHMyfvvG/fM8by8vHTPPU19d+Z0/eXU9dzTPXOaF39Zfc1VV3+/en3nQ3LnQ6J1F6oqf3u0ms1YiXoT42TJehFAUncp5AgWbpQeh9Dj9s9/Z6c9HFnb7gy5w17JSbNuI+Os55goJ1XokVfZeuRVAewkEpLOEPT8TKGk45Z0/ufSXmcva6+RMYCd8tYztzKhivXMq+D9zuO74TUtpnak3XhPpM1dJRUXglN5kQ3P6YBHfS6A6yQ8a3fZ3/4RbpUejrTBNWvYmBSBnUTLq1bZcmpUtrzqFWwsAGhMQNDvs4XziXu29H6K/FXm71uG7xvvXNI8c9wkG1slxcZXSbYJAjlVKvO7igOfo6tWtTdq1bfH73jI/lm2ui1G938+dlmr13xpyyGGFxWqO50CPEh4kOCWujvObnysLpKdUTBHCtxBo+4ASwjtiCwkC1lIe5rr1PfAMIbfBNaaKCQQ7qrfLgTG032RuP7fp6Xn/yYwrj89Xf3vA6/+uOeYv8pcbBn8aXJVvYqNV7ReZ0szMO65lzUyiwPb6YMImJERLaZaDOAnshnPMgbZDY/VtkcTGmNjSR8jiXdmAYXruFNXRJ1xMX28BI2PSYs+wK6zgoVmPmcNh0xChQ3AA+hxIEdAB49/aTkLLA3A02jEfAeABIKC4adtg0bDaf/hi2j3RVY/D1VDJHG+ti9h0xNnofGNgiptJQVy/PlKsOOps3kOC44fP2r7eZDxRB9Lf36c1X9qpDV+bqw1emaMpT0bDD9mGzTtMtaadhlpzbrkWOZTOZb19GgbOHIj3Du8csH18YyUtRCK2/Ol3clZSGUeb+LsPBwhzKLuAAELuyOWIY6jII59LQi6BgY9Ky4ExvN/f6a4ReOdS9wzped/VjRd//MzXb9v3KLxfgZljVJ9T5ZbQEf96/VbeM3n7fqHqtnUZR+hpgagcXZ0fn1vEcMeZ1BXv+3O5AXv2t/ui0NNppF1zW7gVNd6jI4D6FQkAHgEaFCpOntI4L0/nC2uP46uZ4undyUdNzD/7ypvYNwft14e0AHsCOgARnuNiuIaC/hB6pNX0zr3qW+34WBi6qJCkCv9/jM4LXA2XSKMkOy93G+M/ePWh+2llDo2tnKiTU1OgMCuZBMq1USSUA2gU7FYIDAOkBAYzgYEzieevvm+aV6ouCWd/6QqSTYxOcnGobInMDqyWnnLrV4e1bZEy02uZB0TUFe+M8be2XaEfeArAM8XHuCRVFdzu9CBgZyS9M1baJf/Pd589V5h3Z/MejEBQn88oIc1g5PefVkjzNcqx8JbjSdMCAj6XVz4vvHOJc0LFffiL2tMi+GoFSJtYl13DEgYkj76SIzJO6KznGrbjBU7bdFa+haJjtTYJaldhB3XcgEe9/tLa9nlDbvqvkTLGIgaW85Mq48UoT7qUyeDfitAZDdEwtMoGEqkDQRC04cJfC6kHxZYfeyqar2aa6VQbStzV1QQ8PiBR0ldTwGeYxThCOG4HUDa0/r5wXYc4KNw+Jujduwo98eD4cdsg0O088ETx+0bwn7uV277zPrlTrP5ODFYLI88hSJueW1biheXWx6tZbHNBli59GwWTL90xJOCREoy0JJn6G5HtvTf67c/6FlxwR9H1+Li+J9fiLiBaX5XGQLj+stU3PVCxA1M88ctqyfxUl08IOv1qVe3mAa98LpUzZ59fTSAx9PvXioCWJx/x/0/BXhk4yPQM272Jrv94SRr/XJN655XDQlPDGAj0bqPSHFSBRHXPfIBP8FQMm2QV8mTsjnwWaEQCAKqJPEZmWxdc+qhynivJVRvU9jHInpRZZQr20CACzEsImne6s/sXy++beH3lLW3aqbalMqAneQY1Kcq28RK1WxyJalQQXBXTuZKCLzq/kzBH+9iiBtYlp9hWSdUrmL5NRIsv3qCjQTkjALsFAB6BHw8ABlrb9RsjAe9aHuq1xj6VNJ92XLilMJpWTCvN37Gb+w+UDV/ffgSu/mx+lY5azCc/9HOTsStGewFPkBPZBZSH4KkPN8OxM8qGs4UT8++b7xziVs0Tf3+vvlfqLg/fv6+5oAbaVrQhpFZIy0cW9OolqhBZ0y2+ys8Zdfcm2TL3ztqCwVsYVo4wOPU2NT3YnCwvuONL6lOeyuN570WQ+dYnaEAHoCNPzTAPkehfmGQClfDogHVrkaFoSFXF4rG0e/Cd6fFPVO884h7WprK5yzpfq+4F2FZG+XORsJGW6PaJulagxGzLZNwe3x9u+He+CDgKSmg4883EPCcOHEEUONJeLIAPMdQcTt8/KAdOLjPvt632/bt32N7933F8yNnDscP2979X9lRroFxjhw7yPM9pz0LfO/d6xvvO+Xj0iCdAwf3Fn7nT9N/LVqG4p4XjXfx/D4BiDwBiJTjiCNcN23fZYNG47997WE2Oxkoa9HDHgOu3hIAz+3lUs2X/hb2HSzMMkaFU3QytISLhu62F3R/5hBx8rnijiWMKwyKr/tT33lxT3+m9xGnxdN7peW/iutGGuIo8tyfX4SL46Xtfe9P14sXmG/R+wiX1qlyKa8I5eHKqvyUhn770wx4d/K5P47/qror3gT0qydSTj3n+1aBafjjBqY38eR3/u9PXQvTOFlXf1r+dPy//el9+xpBP0bQLxEAVXd19+Px9IPzgnuT7YU3x6H+gArTOoKkgGcAPAI74vrnT3nHbr0/wV7Orm5d86KtR0GkB3iG17KeI6qhPpXgVKikVlXSoadUuwrL0TPPK4//Wc+T5fTK2zMvsbDsRct/+m/F86flVMfOUM/A9z91G/QYE249RsdYdwBnd9QLde0xCrsqnvUaG2PdcqsDeO6wshile6DWD3hOgVvH9QfwSJ1N6i8dnh9gYbc+ZIOq1rZpVZOsoGa8ZaPKJqcFBdViIbRjkCokXXwBtbtRKlfKqbL5f+cXPvf/1tUfTtbF/13A1X1XtK567w9F313g36PId2IVpG2VKxOqOIA5Ce95UwjTKibb5JqxNrBaQ1wYx1jzfw/DGQlOKFBxdmcqcY7H4k2AHee9U+rOX9mA0e/Y5XckW1ILvHS2Gmm+NnLmgqMTmFZuX4CwlipVdLMLF2KaTTQvnJ5HjMtzAu++/Vzxz6VMp/I4/Tul7Q/RJ9NUnNPLFFiGM+V9pmfnUr6zxQ1rPgcb22luX3F9pL272RiLbTHdEnEwcd2DlW0+TAwBHmlxSGVRbsed7S7ruyQ8epZQs7Xd8Hh1a84h1PVHoLomlbaiwRHaHpD4ls0N4ODHeTbbGuQT8hQC0ix8JsDkATCuevatuP5vve89gAVgC4jXkLS9dArTcGkSH4BUn+DlrTgCel5cL77y80BbA4CHyuelr29+mlB/5CykbjiUUDkBPOk4K0gbPNn+zhp+/d1BwOPHHSV6FejRKTyS8Ij4/obQ4pmBdgLpzonjx63byy/YbbfeZP/v//ynPfroI3Zg/yE7evQo4OiYA0iHDx/C9ueobd/+vt1/3722c+cO91zSouM8X7RogT1w/3125MhhO0o4gUTj4DcH+H3IDh8+6L7VMwUBrnJlH7epUybb24MG2l133ume6bny0DdHjwJuuD906BvuVWZ9JwmV3C/8fILOPToisENQu6/fttv6jNkCcYPHFsfFhcODNy6nvsSzO8JqWmRa39OkO569CpKGk/Yw33GPswPPLmQOwGmE03WOZpP0oRIR2WYUV8AEYCq8xSTejcLIEhfJDlDgHKHVJMDBZItpnsv9dAtpPsVicffpazXVYrNyLbTVNLy64TEOo9OyrQQM2JAQ50fwnVQt5FghHBWtmBbZ/M7HyxycyEwMOlvMssjmE1HLgPsFB8wvoXJSrKwpGO+Pspg2AibjXPqxbcZaSJNcC8kYDbdM5Z5CmuTXkk0fjpoASITqQfnEXYtqhatu0pf6X0TmNDhteRbVepBFkXdZ4oW1mWdxmeRB3r4OeRbudL/HUkc2TnFO4TzGNYM713IK72aRDptWc3k+QmeeNKJaoDrSHB1tCIzw1jiSUL78ljpJRKvRJ7+Japn7/fupSH9GNOyLG/Ike/mNfDiBcPkBwyKAnNoj9jx+Y1cRwJ6R627LnfoO57sg1cmtDTGNNEGqZqOQ8IysUBj4fUb7nTPZnvyIz/CK5spSKFl6JTfOehckodJVEZUuVO2GU768OOtGmbuNSsKbXBzllfqdAA3OFgTWkE459S+kVb1QzXPgbXQEAKeipxLGs56SZAkcSZKVm+zqLDW+Xsp3BF7qCD2QsvQcVULtcLa2p67dRzSwWx991O4JrQmH33ND7DdcD5Tw+N1Ry47nud6M37setBFVq9tYQMRY1KREZI8C7ExAjWoshvNSa7uYwsiqiTYtBduiFCRSgII8jPnzMe6fkBRtE2qUt+xk3lWOcip6BTWq2qgqsdi9pNj0lEqAl4pIsIirOnI/lns90+8RNSvZOO7H4BFtbE3FS6LelZzNjNrlYmoDf1kG1kyxW1Bdavl0f+a3ztsSlx+Ayz6wCNCzSLad2PcsWbcHbYCZ2AaksHaxRhdZL36K3xHYjmqPiMlk3XYqw6zh2KhEwUAKbwrwaDXcwngXyb4Q0Vpr3wSLRrIRk8me0GKy22ei8RQazhouRo/2BDGgpPqltFUHMcxi2yAlQWIVkTmctVUOelhrYQT5JC1h/dY+Es3vSOJFk4YkUkpXa7fSi242nrUc2xlJvpqjHaF9gDzDyTOSEKs9rgTaL6H5ICt9fzJn8gByOEdJ81huyD3JHqptMLV0zpLsNONqteG8vQrW5O1pjvCX2tpPHVJRz0rFK1yDghlIk2Zhq4LaVs4iJ82oPwrHCfnTLH3oYkvNXe6I/QajpljqmKmWNmKWNRwhuxakUACCBiP5Pl/PsD3KWYy3uTVWv2CK+15ppg2fyfOlpLHE6o2djIc57GGyJ1mjIfOt0eg1OGqYbI1GAfiGLuEb7rOXWsOhtMfI6VYPyVcD1MkaZU91oEPSlsbZntRFoKc+HuwERBrmeqp/P3YbemlLpZD2EchCzTA9e5bdEpsKIyM6KOGBQi/xv+IAz1GkDkcBPAqTASD/9V//ZUePHbNSpctYZYwv581faKn1G1mpa8rYq6/1te0ffWw1a9W1Z5573jo/8ZRdV+YGmzt/gc2YNdte7toNxwhm/7j7PitV6hp7+ZVudujIUev16mt2LfH+dsttdugwDhNIf8u29ywkLMIiIqNs9JixdvjoMYuNS7Crri5tK1ausr5vvMn9NVardl374MOP3Lf33Hu/S195/FyCGaCRf+DKQsDzZSHgQZ3NqSn9+IAnBGJexqzRLec4jzExmbMsPAOQkjXTQltr48E7WNYMC2mFsV2baVauiQCAiH5JKZDYoDInnWQBnzDiJqJiF9FkqMXrG9TsIlqNheuWZ3GAl9DmIwAGBZwBwcaEPnkIcSJbzmQDIp3mU0ljqhPzR2UCSvhWKl3hpBkGgArlnXvfcjqGnnDImgLKAFdJbcmD9MIyuLaYAreM/FpRnyZslmxqEZnTAVUAIIBPVKYXolsM457NORMD1Ew4jmyKMVL1y5hrYa3Hc59jlTJfx8X3eJevgFI4aYa2U1vBNW0nICbgl+s2ZXHqnFSnDW3DhhzZejjxKDvcu/DWY6gDZRAgasVm7kAabQynVbr157ux/pIBTy9ATTdAj1TreiLp6J2LelcuAKgAon8kgIfQQyAJ0NITINBTIAUQ09M9k/oXzhj0HJU99w4g4Z4J/LjnxNX96PJ4qsNLXU5F65adZL1Jt9foJHsl31cywC8IeBzoyBUwSa5oo6pXtnGVKtnY6imWX7WiTamBVCo5FslUso1NjLTcxHgbVSPFRlSJA8zUsYIqsoWpAKCrYJMI4wWMqlY4+UyOAEbjBno8Kn3jeT5GEi/SHQ3o0dUPMi6m688J8IQL2ABMBFbkGTQCoBLN3hLL/hCeOd/KNhODarpj/sS0HOS8vDmmWGviOXvTQptT2So6wATDDQDlGHBcpY4tZlkIQClMnivbTgHceDaNUhGTpoCAi8BTeEvWXdbgKKQ7bq0VwwmbpjDyiiL98NbEbz2VNV5rOYw8rcuUWx5Ofdyf77r8Q777uQGeBqOXWJ3hEPIAmDSARMMRAJ4RS5zjhLThswEq2K4MW4Ya1zLsWJBuAJAEMtKyFwEyABhOMrUAACIJFb8x8G8gO5ecd5DEKF3SzAHEELfB8BW8X2aN8gFZOQCW0fOsOXmk53LeUMFcqzsatTGcNCj91NwV1qhgKdIfwI/U+si/LhKe1ALeAYz80h2BHan9Sd0sbfiFAYxBwFPicOa7C1Ac4BEhLtAjYDJl6hQHeI5wL+DTtesrdvjIEVu+YqXt3LXL/vs3v7H3P9gOMIm39h06WefOT9rGjZutdOlr+XaqPfHUUwCXo3bl1Vfbjs922u9//wfbsnWr/eGPl9j48ROtY8fODkwdPXbcAZ+7/vEP+81vf+sAUN9+b1qPnr0sO3u4der0hM2cOcs++vgTwFYDW7x0qf35L3+xtevWOdmO6lJcKCr7KS6engfGPVu8c4kbmKbu5RXPSdUAPieQUG3Y5gc8fruMHx/w+FjwO2cvtvxFm23CwrVWMH+zDV/xnsW1HslGw4YB1yysFWDGcdEmWywSiuQOAASML2VAH9UiF7AEpw2jWIVFH3zN+SHLkPAgWQFghON6s/+4NTZp8VYnMYluM8PGLdpi9V6YYOWQGsUhGYrNAEgASsq1ns1mMxwOW763KbH5hCHRcRw8cfi0kQJcQpuOtvLk1W/8Bnvv8Alr0mMFG9ZUi28zxvIWv2/jF2+0AuoT1YFNjfKGtcpj4x3GJsYm7IAHnD7yC28+nXzZONlAIwFQkRlIj1qOslGL3rcPvz5uZTOmsoEiwWni5RsOeAvHs04o0iWVV/WPhWMp6ZdLh01Wz7Xx6xqJFEugRu+892zgAjlsvgKSAovnu0H+sgBPoaMAJ+GpAChJ5GygJM4ISrC+YzmcMa+RvTW6NRIO1NyQvnTPrQpgwbAfEORJhjxpT498gJECrradpApAJFDUA9W1HqM8AOXZJ5EO4KanvJ/llrc5a1+xBZt72+ujcQUtSdJIPNedDXyUxLtfkYSnoBpSGYBJTmZjG5meZkPq1rLhSGDGJVex8Tqrpkolm4Kdy4wWGZbNu7kds2zjhAmAnmrYKXlApwAJ0WRAz2R+KxQAcEam1LatQ4fYzBaZNjGlspPwyGNdAVIkvb+YgI6/LD8nwKP1TPuEJP9i+IgpFM/ZcDU75lj1jgP5PdDCWf/Ds+axtyB1AaxIvSu0NVJ2rZXSJGjJmivpP2t/KHuHY3iRphhJ2oeiWyNpb5ZrnYestfyVH8Ow4nwhNAwEePQ+grU3FClPJPuTNAeimyHxd+s+4KYFjDIYUE5iBLMqBC920hroMXqrtX1jLhJ4re98T/nPd13+Id/93ABPWj4AZMhce33OVntzxbuAHtTr8rBTQR2tMY4UGuTCAB+5ECnOXMAOh58SUrmXpKYB59JIBS0tR1IdJDB4lmsAyKk/SnGWAEAAPFJDAwCljgKY5AOSkAopjYYjkczw7YyPvrZ3oUdTh062euMBRUiJGmcrnYVWJ2+GZRVMtjY5SKCQ/KRyGGvqKMoEYPLUy5TmvADAA7i6AFKyIOCBpL3Y/0S0ezChiErbiWOonHlqZ5Mmjbf//r//ZYcP7rc//M9/o+52yI6jWnbbrbfY9CkT7fe/+41t/+A9i42Kss4dO9jKZUtRXzti15YuZTOmTbEuTwBoUEH7x51/h9A/ajG+SNu6eaP9L98lxsfZ5zs+hegX4a9wxGbNmGovPv+MHTl4wPr1fc2efbqLbVi/zjZt3GDl42KtdcsWVge3q4tRl7v80kvsyKEDpKtzhPzBU5HzVOX8z7xzhpT/mePpm/OJq/QC01QagfkHphsQ9yhtCOg5jk2UvvcDHu9cDUCP1Bl+bJW2+lOsz4TPbPG2/YDJI7btw69sOgawiXDDKqZNsvj01y225QgOSHvbErJyLLn1QNt56ISVT+/JpjXO4jKGma/pUItrMRSQkmMr3t0DR3658wgU3WKshQIQVr27C2cMLExdOHOg3URPRbLrFKRAuVax1WCLafyalW851Hzt56J2kA+IQA2BTU+bp1Teyrcm/8yBFp32BuoaA3HjOdQSW7xle0iz6RP9LQ5pUTjcxIptc23/kRO2ZcsO7Jz2ORDkY1ONQRUtEjWHsPQ32eCQXjUbAthBfQ/QEd+WTZlNNKZ5X4AWh/S1H2ljp2+03QdP4D5yNt8NswroVic2ReqTNdQiG+dZbFtsbwBLcTgTiEXiFdl0jMWgUpdIuaMATrFs1uVbwylMQ72vUX+LBxDGNh+OlCsHCdhgAN5ANmMkUHIbSxudT/hlAR4AidTrCgFLd9noIOWRm+w1nw+ywyf22YHjO2zjjnH2an5VAmpuOYnWbwyezPKSnWSmKxKaHjk17dVRAjjx1nVYsr06soa9VlCNZ7jbBhy9OrqCdRsRj0obKnIjEu3V3DrWKyfF3tsx1XYfXWE9sqs5INRjFACsJEDN2fL8FQGecUhupqal2/FvvrRjX++yY/t22PC6NW1ijVo2plpVy6tR08ZXSrT90yfbyle628InOtqxvXttSNVqNim1NipqSIWQ2oyuivSmborlVEpw94Pq1LcDH2yy/A5ZNqoidj+AojGoz8lBwJgg4DmvdShw7RJzzNljYk/pa5Fj9Z8dZSs+2Wufs07vhjAds+pd1uk8C8mcaAmskQlNWdeR2vhYmxNQS/bUl1mLkbKHA0QiATChABppCfgAT6GoDsc2G2hJOGXIn/We7SXdCJhk5QEvAjihMJyqdB4PEy3fXspbZsPnvUc+BUjwpTItj5dI72HkhWcAyABN0Zx/E4/mwdKtR6zfhOXEy2X/AbSxHwTW66e6/7kBnkbZ8y1j2EybxuHXc7d/ZhlDxgJIJljtgSOs2VtjrGH2FEufJOkP3meHjbOWSGPq5021RkN5PqQACc84awYwaTpR0h1U1HLHWkb+OKuXM9YacrZQ4/yp1gS1uIbjAUujUZHLmWCZb0+xJkMmWgaqaou2f2W7GQONh0wBGPF88ERrOWC6NRpUgNrbJJu6/WObt/UTazJwjjUbNcsyh020pgMnWnPKnIajB51PJCmPAFAjQhDw/HBk8h8/PImfPoXiAM/hb/Z6hDwqbeMKCuy//vM/+X3C/vu//x/XY3YMac+Vf73C/pPnf7nkz7Zpw0YrH59gT3T6l61G8nP4m4P2txtvsmlTp9lTnZ8AIB2ze+++x6URFRlpH7z3PkDpf+z/8H1I2bIApKMOJJ1AyjNu7Dh7usvT7pvFixbbf/3Hf9j/RbLUoW07u//ee7En+j/uu6VLltoVl11mR1GH03ffFY4TR+H7xrtQcZW/PL45KRptKvW29e8WSniks43e7oUAPOJwRbQaCsHex76EyO/2Fhy3Zn0BA/n22sgN9jkF+pjyrP3wG6vakjjcHyWs+Hi/Neo+294F/Gyn3Bv3H7esPhNsHY4WumdjD4Q0Rqph4a3zbM17O232qg/sg2+OA1j64PjihLV/abI93W+6fcq9vv8MSU1SO2x70rCnkcoBG6JU5mIyB1v77hPscxw6fELYSXmqPzHM3uf6xcHj9vGB4+h05wOO4NwBJj6ibO1eHGY12vS1pDYFEMonbDMgbA9XlX3g+C22HVA0Yv57VqP1AHtv/1HLnrTV3uP9h9SlcsfhNobfX35zAmA0xl7OX+o27J18u33PUWv05GDbRrwqncda1fb97UO+q9iqv63/6rjtoA6fEC8Vl+2VWr1uS94/ZjtUbp7Vfybfmj43wXYRfwe/C1Ztt7CmgKUg4PHAzknAg02R7HKcBKaqrd01zD7eucT6DKtDn6yw1e8jgZv9Lw7ny7GF70ywoZOR/AxLtOmrXrFVvFv8bjfrOjjJ5qx7w+atG25zN/a0V0fUtIJ5T9vSbTk2e/Vg6zmkgfUeDkE880UO9+1jmz6eY18e2my9htUEDKEyJ/ums4GPknj3KwI8w1IrWU7jhoCdL21Ey/Y2ML2BDUadbdPQt+zDMSNsA1KaYUho1uQPtTFPPmnzX3jGThzeZ8PrpVq/2BhbPbCPvVcwzBY+38VGJ1ayIai9bckZYO/0H2R7dmy0QR1b2Phq1RzgGYdamzzVBQHPDyfyYwAPbj3DE1xc8zdt1sZP7d09xy0ls7eldBhiHV5fZeWbvGH9CjbbsKk77LXR62CYdbO+rMkde02wQVPfs+zJmyylzWB7i/ctX0SC3uRNGzJtKweqDrY+POudv4r1dqCNmfehW899nRZb1TZDrPekD633jC8spWVfq9ZhqC3bftA27zpiLV5bbPHNulvX/I3Wf9pX9mT/xexBky0hMxdGyQqkvJ/YirVf2KAJi9lrhlt5tAfCUD0+33X5h3z3cwM8ktzILmfK5o9tAeBi0sYtjlZ4F/pQzMgR73xgrfMKbD023tvY99YdOmLNhhbY0k922y727/d5tuTjw5Y1dKTbt1ftPmSf8d0uwgw80W3m/aw1n9i/AC+fHj1us7btcPvteweOWidU05bu3uf27UzsiIas3GQ72Je1/w9fu9lenOnt21/z+9UF2+zZUdPsU+4/Is3VXx+15oOnI0XyJEVybOB5svvx1dqCEp6fHr+cc47FAR45ApAXsWMM1kMQdzKu/+oArpR5JpfK+w7jfIB7hcP8PlT4XPd69o2+072uhfEOQBDqmd51f/VNu++hUJswbYFdU+bv7pm+E9deabg0uSoffaPn+u4gYEHpuPSJ74/rL8vP6aozj+Qk4hiLxrpAwCPQcwEkPGGoej3SDGP6piMdF+6ltxcj0mejaTPCvqAttemkch7QV4eO2XP9ESd3et32HDpu5Vu8ATiYbDWb97a4+i/aPsrcffhKW7v1S4zM1yCh4RRpJDgRcN9WI+FJfXK47TlyDMDQz76m39p3HWWfA5K6YZRYqVOefbbnkOUs+AR7H1Tl5GgAhwBSkUjI7G87id8X0XZS5gDbufeQ5S3ZYVVavWb7KV9659cd2AlvPcVSOo2w3YyFTV/us6U791o8djdHkKxt+mifpT6fQx0OWq8BcJza9bAdpNniyWzbeeCIbUE0XrnjCPuMtN+cuhkJD4CHtOPZ+ASSnuo3ziq3est2Hz5mQ8YvsY/2f2Md35hqQyfNti2fHbIXs+fah/sPWssnukOAz7SpGJZ2HTHD9lCWjE79bcDEhTZx7Q4kCGscVzLjye6W/tI41AOlxnF+hMYvS8LjP7xTKml+wCO7nWq2bleObf9wm+VPfMX2HFxnwyf+2z7dNx6w8oyt2jTePvpyDgCmGq7zN9roKYMx+H3VRs3qyPrwkY2d85K998UQGzf33/b53tU2YtJzjJ9FljOxs41f0Ik1412bu7qX7flmM4Bni/XKTrHeku44t9BIjEoC2BSX568I8IyqFmejGzW248zXsU+/ZG+3amqzn+po60dm24SeL9nBHTttXMuWdvzAbls3PNeWv/gc0qCvbUyNOrZ3zUr7cP5MG4MGwMEd221gakP7bNlCO7Bps23o3d+OH9lpI7q0s/EAIUmAxmIrNJ4QtOE5v3UocP2Kcus2KmSo7SZgA/kxNMITfQqscjsk8C1nWGz6eFv13gHb/Olee7rPdPuENfb5geOQrsLIYj3OnrbW0RYrdu5DvXSpfbb7iJVv1s+2f4F3VgjeDn1nuPW4Y/9FljdzmyOM5bhm2xdH7E3Untp2z7d9pFm7w0CbsGKHrd6+z+o+O9UKFmy1TTu/sWd6F8CQ22k1O422/MU7bCfrec/cj20P+9Bbk5ahajwGQCbVuSDg+T7SDtnhpI6ZZhOQosz74EMkPVugDU7Yy+Nn24r3v7aVn+yw0WvX2Md72Qf75tkL01fbS9PnwcQ+YV2wz3lxxjL7gv31hYLxtoN+W7p7vz2PREd03NvzN1mH3Im2m/SeLJgCzXDU1u3Za1nZk+2Tg0ds1Ib3bcYHexwA6oB6nEBS7oSV1mvMbAd6Wg2dBPPrc5u7eZulD55mG/fst7Vf7EGyP95Wf3XIei/YbI1xhuDseeTJLSjhOWeccKYPflESnmMMKrlL3vL+TluwbJ3NWbrWZi3fZDOXrbXZK9a7MGv5Op6ttzn8nrV8LaeCb3D389/Z7D0j7pyVG2y2i0dcfcv9TL6ZsXS95U1ZaqNnrLKpi3kOalcas1ZsdPGUtv+7mUvX8B6Xzas3ufTmcq88VQ6l6X6vpBw/ozCX+s1dtdb2YNt0iLD2PU/Cc8rj1o+v0hYlr2lZsyyqCYsLC9HLiIRldJqEIacAbULmW6ieDbNVWz9HHWip1Wz/pu1AUuPD+1jKU2PtEm0HyAAAQABJREFU3S+PWO6cNXaQ8r5ZsMg2vr/LXs5ZSZocfIcdi2xlVm773Ko+Nc4mTF5gGz486MBEm1eG2m4WwmYvoi+dNc1mznrHZm/5HHuggU6v2jPqZwMC8HxEfk8PmGMJ7SfawgWrbcn2L61Si35uc2vUaYCVww4otNVsS241zFOXe0562qg54EFN0qRugxdaGN9uR8JYE5etKS3fdFKXZs9P49lxq9bkdXTNp9mCeWts8upPbMycbfYpi24CqhDaQJu+JHucSbZ86xc2f80BmzBjkc1Y97F9BqeoR+9ce27QYjbtYzZjwTs2buFqGzRjm72CXrLac9KCtTZu2RobMGO1VWv+ho3hKiA5bOH71DVow+NAhTyuOUIfkIOkpzsqaT1H4jkNN8zrd2XjefFrJJ+HbO37I6z/yEaWP/VFmzzndTbGd2zHV6utb3ZD+2IfoOXrL2zSvG6WPbaDHTj8ue0+wPqxtLtNntsbJsgeGCRfME73AYbes+lLn4Wg2mB93m5o2z6ebV8eXm+9hlfEdgh33Tg0uKjAjtrmVwR4JleJsYkN0pHaHLGNUxbYusljLL9mss16vZctHJdnxw9+Y2Of/BeA6CukPCNt0fNP24kjX+PcoCaqbV+jKr3HDn3+CSBot03IQpNgP8TX2AIATiPbt2OL5XVqY3MqVkf1rbJTfXOOC+S9DQB0sYWflQ1P8xnY3cx09jblW7xp7+07bp3flJ0k6sSAoCRUfnegRfBs/3xUyXJs1OojtvnDz+zg/hO4yF+BSnAPOwBTrO7L07DRHODOoqvTdb59dBCO/kv9LRGm04RFG23yxv1WMHWV7WWNjsfzpRwn7d77/9m7Dviczv8rg9irlKrW1lLVVnWgRvYUhCTEzt42pVWtlrbUiD1DZO8IiUyh9t57U1XEpnbP/3yfm1dSJX6lin/5fJ7Pve9d733fN57nnuec7zlXcZqs/O98QLb3mYjgzL1Ytj0XVn4x2HfqkpoQvXL9Dq7duIqZizaSfT+JHSdz0dZ7AbZSwj0jbYuSX9v50FmUErqCQO7fWn/RGJ6Aeay1oWFB2r5TlLSdQMaufTjJ38A9LBrJx89gza8nkcgyheMElN7hGQQXWRi1cg1uXLsDb9bn+MSl4gzHwp/ikhTjM2PlJgRGplJa/weGRqVjUHKGyoAckbqUffcdDJkfAne6vGUcO4isw8ex8dAFNYE4Yn46gfB1rDh+imzTYaTs248hNEzIpINhztETlMatwt6LBNrXLiFn316kHzyCH7PWEvBkK8CjJG1ikPCyhudBGOZvbXuhAY+Ww3OHM+OcfUnfosJGb/OPcc+BU8hZuRVLV23X2uptyF69Hemrd2ltDZf32k6u39/yjrt3/P37//++Tl21id/HZmSyZa3dgqw1W7i+lenp27F87WbkrNmEq6R+/yCAOHGSgzjZjA1iUUmGR+UviLRtj7i2nUaDNt1gxjwWy4EJ1B1TBkZXMHGyETcac9L2UqBvykFIS9VmQT1dxMwG0UGM7I0Zdc6Sz2DlG8rjWfjJh3uRjI2fl8N6lTTY+y9Qs2mTI9MwZEI8jvN379g/BM6s4TlMhsfjq2A+6K9X4MWV5gASlDojdivWH/6dTMZKurqxKJ/MUYeAWVhLeUH34Qno2G8OhGK+yvcZ8EM0Dp67jUWrdsF14DQ1w+P3w3J05L3F/7wFHQdHELDITGEYjnPgXMIZmV5DgtT79RyRjA7UiAv7EjA6gg5tYlm6mPc3R2l6v54SCc8vwuDgHawo9u/DNnIQjMYJsjldh8+EA93WRFb21ffzcO7KbXVPvsPC1SzRoLHpiFi+D8f4eR39puE4JXPzOBh6slZIZqEs+0eg8/BoDqxkM3lM15EJ+GrOCkry7uCLH0Lh/kUIHAeF4+vgVZxB5Pf0fTy6fEngRhAZMI62msPD0HdMOPbQFMFWim2fc4YniPUuujaJzMdkOqJNJgsj0q9JlH7JNrF1nkTQEpRIKRprb9TxNBcISiRwoe11EGtu1FLWVRPzAbmGdh0NYGhgRx7sheUZHy2mAi7YfT4MR06tpixNHNssMCnamfVgFzjJEskJlzCcOP8zpkW5YCaPXbpxJgfGXYjP/hJTI3pi2SoC4JuHkb5sHn69sApTwnwQFN6ZNUDtkb55ME6f24mgWcNw6NRy/t2sJeDpSZBFMwRxe3sY0/Kstj8jwLOI9TBLOnVk4b+YBojVszQp+O/EgEypfxFntPa0uKb1M5u4q0kT4KBjTTSnNDmOx+e1woBFCutqYv0IeP64hkgvf8Tyesu+G45rF37FtL79cTX3KBKGSN0Os6eSYrHiuzEERxcx19UTt8+dw8GF8QhzcsKs3l1octCTTNA57F+YjDE+Prh26DASvxyOUJG0OTuqe01V9ySythcH8Ej+jrKbZ02nMP8bOCZMp91t9Y97qZoWKfK3oAGL1MVI/y52+VZ+GbD1YW0hwYcWRCrOZtJk7KCrGZuw6spMhf2V1FFqZgL5S6mBtKJ0TZYyKSXOmWLSYk5JsZYFl8KJLjpxEtDEbTyJIwQ4rkPGovvgUHQfxP+HfD01LBtdfH7E9l9vkMnZoNid0RGrqRrgJBYnjnqM4RjESSl2r/Aem4rTnNHPXr+NY8kknnMG4+i6lZSzVTFDTv1ClQzq6ymsCfINhg1lytas0RRp3LKdv6JTv+nYevoCVh2+Due+01hDOZORAvP5IJyLbQd+gYvXt9hw/DxmpW6lpI11nQPD+HmeT9OCNcxbU5OfO3Nhwxyeqp/QljpUiv9ZsE8FhDSPvCbsixTli0mABJJ6RNMxjQYBIuPyEDMAFu+7x4l1NIEI5V5iDS3OaN6RtG2mo5pmIsDzKR1zo0mAZOlIcKYKz+RSpFribuYdn4mkXUew8tgxZO7Zi8Oc5OvLsPTEQ9dYv3UKIVu24cStu5gcuhDxu3ZjTM5S9XvNy1iDUE5wH/z9DgaGxCtp2tSVW9CPdUC3eI3PyboMoJXzDT4rjE5hjSXrv8//fgs/Ja5SEvPRSzKRwd9QGKL+cYlKrpa0cTuGL16BMao2ZyESfz3LQN7fMDAqGTmnL2EfpXU/LczGV7TCDqD5gfZdyGcRI4WXgOdvIZuHHPxiAx4JDKUsRyRW/iNm01XtPBmeaziZ+xsO/XoK+/kHvf/XX3Hg5EkcOnmc0pOjtKJ+WDuSv0+OO36Mr4/hKJs6R23L2y777rUHXO+Jj5X3edh1C763rOcfe1T32XTb7t2j7pz8az7s2H0s7hM5nrAnv7MjuEYweZXtiiwpAbjMB2lhJf7grNXh4+cwI3Ev/fcF8DBde480HeA5i4ZtusPch/U2BDzKCpQPz1KTI1kEFqTn5WFaAitlsFM5MMqak/kzzKARpzABRZZkYFr3pQsbncwStl/GwKnrWFsi2QkL0XdyCpZvO4+szZcpbUtFp8BIOPjOR/a2q1iyLhfOXyYhedNJDh53aO37M4bPWocFy85gyMzVdDLL5gDIvBoCp+CcXM7ESd5OJH6K2IBlu8/B/btF6Dl8AXL2X0fazhv4PnoTB6pEdPkmC1l7r6P95wvRmrbQpjQF6DYkknT5ZSw7ehvfR26hM08ki1wTkMbBvttwyuYkm4efyYGGA1n7ryJj/3ks3nENTnydxIyKgbPpCuQfRVbmOo+ZjrYEY0sP3YTPUErkKMn8cXY2VrHeJmb9YdbexGJMwn4k8rz2NCwIGJOMtN3XkHPgOkbMXsociUi6uc1lKOwF7PvlIgtkWSzrPZszioexbO/vfO/b8Jq4hkYFYZiXuQ/ZZIWyDt7AoOlrMHjacmTxwWQ5t3l8E8KHAuYB8Td6nPZvSdp0YEeWCuAIyFEAR16LzbM0ghMdmBFwE+eYv10Ak5gMMFOnYNPOk3NZL0MQpQwLpI5HGJ5YLrltfJQTtpyajQOnU2iEQaDFEM7JcZ0JTvbixIUc/HIpG4d/28DB1Bu/XEmj9GUDWbc9lLBNxukrK3HyzErsPrIEIQnf4tLt7Th1idLD80swJbY35qX4UyaxDWeurMeJi9n47VYmxhMMqfsicHsJePIf/gXAiOxL5F86EKOBGs3ZTMeQ6PbpwI4yDXDOP0fb/mgL6LQu7bDEx5dmBReQ7OqDOAd7ZPXzI8DJxZkNm3HrxAGkDhyM26dOYmdsJDaO/B63yeiEMgJh5Y8/KZODs7vW4rf1PyOnUzcsn8Rtv+fiwu5duHnkCFK//BJRnbso0CY21osJeJK5fJEBz0Zm8sxLWofXP+oJO7HMZ78ils4WzCITUGPKYn3JvrEYSEt+btc1C+bTiNukgBRz1Qrpj2QsIVsjGTtyvrKOzgNANgQLKtyUIEnGICvWyDgPi8VeTlYdYq3llou3kLT5BCcUVrMe4w9sPH4aW8/cgfPg6TjKce+7iC287wU4yTGx59g1aEdr/3M8znccJyP4oLvvlzPY+OtFdS330WlYsPSwqsewY38cuvwIjrCuY+WxS0g5epkmNrE0LdmEQ1LrQRm29w/JSvq08sgZHnNejRMe45aputAtv1zADtZfTlq8jfdM05mBrDslkHucPvlJz3kkwyMZPBw71+86h7Y9h6Dqpw7wDctBL+bKFGQnBIh48iFebJ3FLtotnu5pfMhXoZvcrvJuKCX3Dl/N8xmESbDpSUtoAUWezMLx4PlS1yJgx5MASa4hRf2q0fbZUyyjKSNzp5WzK7OfZm44jPCdRxG8YS/STlwlsMrEtM2nEbPjOPwiyawSdGw6fwczt+2HLw0M5q/bhxxKwTMpRRxBN7aAsFSknb2D75Zu4/1kYM3JMwikzbQf3d5W/XIFwxdlEBRzfF66FsvO3EIKVST9WNczjzLxpSduEqSlYGwG91EKmc2JxJzfbsIrIQ3fpK/F5l9vYcyyzfCbm4isX3Kx9AzHcipLAukmJ9+TADhPCSslCCz4Hf5T6y9reB6CjJ6nzQVreG4RWQvgGcJZaeAKbt65gpikeIQnLqR0ZAlbKttiRC1MQVx8eiEtjft0TY7LKNB05xXcVnBdt7/gsuD+gusFj9GtF9yvW9ftK7jU7bt/WfAY3fr9x+he6/YXXOr2ZWDqtFk0J6BJAt3nrl48h8sXcnHxAovqL1xGbu4lUvPXCITEcOEPurTl0nr5CDYduMIibQkh+zPgqf9ZV5gyeNSSRaLC6qhsmT4y4DBQTQaxPKtoS74WfbVVII9hGrVlAOVmPF7N/DF/x5SOYsL8GPuEcB9n6gggWtPdTK5rqwY4uqsNJGjg9nafZ/IYybOJhC0d12z6RaAtlx04ULSjLbQlQ0utByyi1egytPbnwMfZQFM6mEk+guQcCFCxCggh+8QgOIILcYCz5OBoxRBOYzI1JnTwsSUQsCQosWZBaht/vgdnKdvyWPuhBHIcyE2psTbtFwtjLzq7cZCyYi2R+RDm3DAsVQZjYZbsh2TxmtkEbxzs6YZm2XcZLD24fVgobIbQgpSGAQ7+YWpA7sjwORueZzuA98VjJYehlS/d47h0GJas7rE9ZX32KsE8mdI6Svku3VESPjN+Xkt+fxYB/B5Ys2Q3mICSeUXWg3kvnGlsOyieznSZ/ByZaOnFWVQ6E1nQIUgMEYz5PT7uIPlPAR4BKvlAhAxMAUbnr+s6gKNb6oCOMDZkdxLFHprghqBkIkHPxASyNur6shQGh8BG1woAIAE9CmjoQJMYB5BpGR/difITN8xa6EEL6o7cxoycqA4EP56YGutKh7VemB7nS6DSEXMWdycL5IYpUV4IiuyOILI+kyIJziI7YSqlcVPjerJY2o1SQ2faXXfgdXtiapQrptHyemqMK4JTvAmyJIxUY6peAp58lkaAjAZmmGnjTDaHRf5S6L9IJGFkfRIpB4vvojVdXcz9TI+EgQorlJjXCgUXHa2QxPydKC9vLGzniIzuTojp2BbR3p5I6OWGYBdHhJNxSnTvjegeXWk33Zk1P66IdHBARCe6svXujkWevRBNe+vUTp14Tk/EeXgizK0nQhnkOa+9HSSwVJzcBPDIZxIWqtB74nfwLPY/TNK2fg+dNXdzTFAMzwVsIOAZ8uMCvG83lDlnWpCzmvTiRJDkiJmQhZEMGuNBBDYy2ZXXlGV+P8nO0ZoYxTysyTXEstlU2Hv25QpUEfCIyYzkpqnJtTxWyIqumRJSbU9nzw4D2Z8TENnSGdOK/WrnIYmsiaSbJSehrBlBYMP7taVJjjXHLEdOdJkyH82UUrSuQxmNwPNOX72JL34Kgcvn0VQAzGc/nQwH7nP6iuwSJ/dsCZRcPmffy2vbMNbAmpbYElvgQAdOh8+TOC5xH7PXHFhL1FaFa0fR3lruYR7dPqkEGByOdoPFxY2fg2OeqSgkOM782+1/AjwEO8Ly9Bo4Bo07+tP9jFbOfHAXtkJ7gNdyZuSBXbJlxKZZ7KIl+FJYDLFzFrtoj8gNdCrbRIezLWrdI4pW0TFrFRukGCEBRmwCiryo2BAA5S7MkAI7ZEdYo6ryceIIlhZwO00APIVtCuEygYxSOCVroTnwSVrFDB7aVM/OQE/K2npGZcGfpkaSyeNL8OQ2L4PSNrJTBG5uPM6dDJNbZAwzdBg2Gr8KvlSY9EvKxBECnmEhCxFAhzXv8Cy6tkmYKO9xAZkZfn53MjZ+BEu+iTnoGboIbim8F9pQBxKs9SYA80hYRlaHLm/RDEOlZbaXALs8xkrsr18Cnn8GgbzQDM9dMjzkGkgzs3j923lK0naX4CeC9oIp2ayXWfcLNfInsHTdMVLOR5G5gYVrG04gk9uyNvzC5Um+/lUts7hPmuzP4H7dvizuz9hw6j/TwsKj+JfFb5W205fOncGVC2dxSUDPxfO4dP48Lly8gGu/01KbzNpu1vBMTtiHtQQ66/b+meFZT6ansbknB5EFfEDX8gQko8acnbWZNBl4KGuQADZz2jpb9KcMgeBFO4YSB8oaxFDAPGApgQdBCIPgzGlcYOKp2YOa9Ynl7CD115KpMIgDJQFDG1optyHQkOwEU0nK5uBozAyddsMYCurLQk8BVpQDWDAYtJUfHdYY/CkMjYk/JXf9GCo6mCGjg5ljE5DAUFICM17baiAHUV+CIg5y5jzGlGyTKWV2IqVoQ+tnM96D3LMZAZgtwZbFoJV8bzJacu9kqASEWQ3hZ6OVqTmDTC05oFtwvzHvX5q5FKDys1szdduSg7C5nNtf8n54HAdVHzrN2XMG1IqfxYQBpqZ9+Zn4/Znw/S1pi2pJiYdJIO1QKRe05bVaEcQJmAkYlw0rn7k8ltcclIU2/O6sB4gMJIUBe0t4HBO7CYRkMBcwZcPvwkJCUQMTaFktn4fgjXVOjzuoPgngmRDTQ3MiI5sSxLyb/xnwMKhTAEwQQU0QmR5hdiZRujaJOTeThQEScEPWR4r+1T6RtCXSOpqMiQr1pO30PWaHAEgydZTsTbFEAqJkG2VuYknNYyfEyLUc+VqWBDy87jhK3cbRUnr6Ime1X46fEG/F61hzyfwdxRK1ZZ6OJWYsEnkaw0UjbVlXJs5vHTGWWT5Tkh0xc0kXTE10Um0MXd7kM01d5MTQUVpiJz9nhgXPsIZnkaMEcwqYEcDSkbI1Nm5TgCZvKdbOSZ3bUuLWluDBXoEhAUSpTvZkTwQYaWAhmccvdiQI4bIw8BDnbMPA0Q5IcemKtA4dsdBFQEkHgh4CFIaQJhKkxPG6skzk+yR3obyuE22maVUd3c4eGc5OWOzQDildnRDL3J6Url2Q1tERsbShXtyjMxJ47GIFdrTPIcxVYffzLPc9HPCc5mw/Ac/uy2q5cV8u2rt9hU8dvyVzLH23yGXJ5Aewn/JlWLNPBoEQ++AA9qccB9RYoFv2Eyk088HYNLbnYUutL5VsM+1YcdRkfhlBlUnfpeq6Wn/GvpiTa2I+I2Y4AmQs2ddbC1jyZ19IcGXLccKSfb1ZIO+JjIoW/skYA/anJhIhwP7egn2vBSfMtnPm3m8M+1nfCE5IkaGS49ln28jYwT7fnGDLlhNwdoEEerwfGfuMGZ4tfbKMSVYcAy3kO+H41fZzGRO5naDJSvX7BGrsk83Yx8s4YyHAj/lxj9svP8l5jwI8G/ZcwFq6l60n0+P/7UyOkyMJMPgwH7uKD/9rCHiYecOHeDcaOIiUzZXb3WPWEHgw3DNc5G4EBorN0IJCVdgmZW4eedsE0LiR2ZEsHc8o1riEEgQxSNSVuTmuBCVyXXeRtxE4CcByp4RS2CKPaAIlAqZeDBB1Z5io1MT0Jrjx4nu7JTCLh+oPsbD2SFqLnnEMII1jmCjtoHvTNECBNWb19CJw8yAQ82RzpQW1NyV56vOQZXKlnfTotI3wj8xAr7BMfka+f8Ja7bOlbCFQWomevHcvAh+fSIKs+JWU2hHo8bvwDCfw42d3Y02PR3QWXCN4PkGQMC+aBFDYMAGELxmefwLyvNCAR4VgivSKrS8Bj3Joo9wqitrP1GwaCGw4iYzVx/DtuAgYVqiDPl//iKWb9+GHmWEoXrEGxsyIJMg5QHeUBTCqUhvfTZ1Hd6StcO0/AkXLv4HEnE3cvx8ZDK36r7Q5C6KUrbMUWl4kuLlAoHPh4kUWXF/ClfNncZ7g5xrdicTue+eh85i68CABz3ltNo/A556kjdR2IxN3dvQCDiSrQKQLMssmdDyL7AM5KMgsHh+yjfkgrmbt2JFbcb+FgCGRJ7DDN2NhvxXlCTbMMTBnzY95IEGJ6L45w2XW52cyNNRj0wDAmoDEkvk3EjJqyod5kUpogyavqTTdBAgcXGSQkwHQUt6L50jAnCaXYHaNCtsUMMYZQrInmkZcWBsZbMiMKEkFz+PAJLOGGjgTxkprAoJM+nFgpWTBksySzFzKedaSAcRzJOxTZh4ladtMZuj4+STMTiR8MpBL3ZIE24nu3Gwga4Q40AvLZcnPJIOhACilb5dzyRbJ/Sjbbl5DZkDl86qZUN6HpH+LPl7kD/J5ZKDTvg/5DeQetHsWUwgBXJLsbSoPCnJPBFsmAzmTOuDxZxKfCPBE5wEeBTj+BuBheOfUZAeMCWPdDq2epZ5mcpQjpsV0w4QFbGRappBNmRzL7QQsIkEbH2VLuSOBEXNxJkU4qxYUSfYnmuwLQY+AISWJu8cs5dUAKRBEUEVgNYHXmcD9Svom8jcJESWQmUBWSSykJwgzI0uyMxMIuCbw/bXtss8xr3XStsl+YZAEnEmtDmtjNJCkyenurT+rWp2HvS/vc0K0O95u3hwfGHfDmr3ntL6AUtd8UxNxchTJq0hfWN+y7xJGTWbKfeOPEe3sgmTW3Agjk0rQkdDFhuBFXjsW+rC/mAxJJAFCWDdnRLg4IcrRkXKwzrR6dkFEFydEOAsYIvgg2InvZMVrMfOG1411tEdsF4IUl46IIfsTQ8CSyJbi3Alpj3jP6K5aPc0SAiMBR9EuBCgENwKWxD5aaoYkLDRZMTPaegq3LeTrFB4XT2ATyWvojpFtcbwHXb2RgDAdENOBsWcJagp774cDHpE55wGePRJM/Rtz075B8y5j2e+yr5Mxgf2g5Mq0dhqHz2wHomW7QWjW4Qt80lFrn3Ycik87fs42BM06DeFyMD5zGPrQ1tJhMFo5DEAzntecrWXH/mjjOAzNncaqyTJzAgsd4FF1pOx3ZQJOBYqKpE6NUQQbZFF0tUMqt4cTc7JN+mMTskeyVHVFqg4pngCJCgaZuOK1TDnGaf05J+moEjAZoAWKCmCyopRP5NxqnCCgMuXEnNY3yz3Idum/2T/zGqYcf0ypOtDGIY4b0ofLmChjijqW6zIO/IvtfwE8ImeTiIqA0bMJ/r4jq8JsGz68C2PjESnhnAQ6NBJwoxzMPZHbaSTkw1w890gBImRdopegRxCzjIZ+TzXCt2g7bBTsvvwO9l98hw7fjifTkkSGRtggAVG8JkGKO9kUuZ4rWR13XtuLwZ7uBBFekWRuKKfTgIMGQKTWR8wAPDkpLqBCy7nRJHayLlbWArzkenI/stTAhjBU0uR6q8kKLae8jaGjcZTcEahIEKkwMiLNk3MU4CIw683P6E2mR+qM5HrCcrmrbB15H6ltIpsVxe+F4EvuTRguYbDknvPlZnzfl4Dnn8A7+H8FeIDrDMW8g6j4RUhdtp6F5AQ9W49gwLeT6C52EO9+0Appy7bAuWcgC4V3wNSmJzKX70EwUfmy1XtgWOJ1pLPYMDppOQv090O/2GvIWL4DS8kOScuRtq5Ay9um219w+aBjC+4vuP6/HquOe8A9FLyWbv1B15Rtuv0FlwWPnbMgVtXv3CSDc+HSRZwn6DnHZe7lfMBz9eZ19cen2VIfwHoxKeADjCpSZWenTAs42DUyIcPDon7p4M0kh4YduYAES85WWfmRtvekwxrrS4TxMfEhSPAJh403Qy89ZsOagZiWnky+5jYrr9mw8eKMkU8EZ42YyeM1XW0zYaG/hWckr0N5F4+V4y15jJmvAIEMBUpkYJLaGxnsRNagZHIcdKyE7REAxEFGmzXUtOIKnAkIoYRBDSZqVo3nS50RJWHa8bw+BzAtLE4GUW0QE/BhTNbFiiDCmoObFJcKo2LD2T3JgFDFtjJAcdCSgl0LBpIKIBL5hgWZKTMOmiLhUAPzAJo3yPel7iWGoIe1OQF0q6PETs4158yjnKNADo/RFbIqEMTPpN2T3JfMQuYNjByolW6e966BH5EQSnI4B18O3gKELAik5LMqlkyB07xz/+bA+iwAjzA4Y5lx09SqOlra10Srtm/iE7PqaNrqTTT9rC4at6iGJm1ex0fmr2HsXAdMi+6K0dMd4davFaw6NEAz01poblEbFo5vw3NIS4yeTSYoinUzsQQzfND/q4RO2yYAJYgP/JPIvgRR5jaJLm5idDCB7JECPjGdFai5B4RiCHgUMCKYEZtpATYCklQjC0Q2aGKCsEFSq8NrkqH6cxOm6jljeZ4R4ImlTKzPu2/BoVZ1dKlfG51q1oBdzZow5rJ1zTdgWeN1dGIbb2WMUIKbYLIt35i2Qu/GDWFfuwba1noTjjwv4JMmGGdvg6ge3RHVhQ5pzg9nVWLIyiRQJreE7I3I5SK7cr0TmRrHDio7R5OfiQRN1/KvlUZwJuySACA5P52vZZvI8JR8jeBHlnINYXaeZ3ZHvqOHAp7deWOCMDx7cqkA+A0dWIDfrMs49v8EOwHaQ7x14HwYvdYYekWLQb9EcRiUrwr90g2gX0raW1yvx2UdtlpaK11f2y77VHubS60ZlOSxJeryNc8tXQeGxSujSJGyKF3xQ9h7TGP/pgEe6Q9lHFAMjxqbBFzI/TykcSJM9cly/gOaBdl3M04QCdAx4brIswUUCeAxI1AylYk6nmfBibB7k1vs280Yei39u2amwHN4LwWbmbyvgC+OZao/F5aLbp0CjP5NoKN7r0cBno0c8wXwrKV5gd/3s6mKyAc87nyo96QczIchnD6sV3GfHoHe0yLQa0Y0ekyPh3tIMlymzIX95yNgUKEa9AzKokyVN/GOsTmqN2rCv49y/F1fQVMnF3gEL0CPWeHoxfN6z45E7+lhcJsWCg9OYPsz9FNAjhdZHwEuAkzcFSMkjAxZE8rURDImNT6a1bMAkb82OU5Ai9QXeUVp4Eekd0p+F7GeACRbu3b0GgIoMjMJwsgQtCQKo0XgpuqWyCSx1kckcwqwcLuqyYkShkqYJwE9XPI+FRDifcq9agYM+fekapMItuS4f7rlgyqpe+J3FbeS956Dt2xcUetDK9T+wELFqIjqRwiGu4zR0EpK7v4jAOTfvsj/M8Bzm84pZHjilyBl6VbK2I4gZ/MvSF93GCFJy/B+cwukrdyGmNRVtI8+AreAkfiJ/2mWrj2CJT9vw2t1mhDU7CczdBCffzsNg74KQvqqPUrqppO8/X9fBhdkeBisd/ESi2lVO6ekbecu5uLKLZESQuXwTFu4Dxt2/0bAo83o5jM8BDzG3kyeJlMhD+0cDKSGx5qze3b+4ajU0BklKjVB7cZmtHaehVfqWaF45YYoVakGSlR4HSXKc1m+Powq1UaJsjVRskwdGFWU17VQumw1lCz7Bl/XQ/Hyb6F4ufo8pyqMyvKYCu/hlbfNYdYjSAEeU9pTW7PORtgLS5nNk1kyPrzLDJ/U1ChQwtk0C7IhKkmb+2SgsSCwkOM0toeOP3STM6dMTWbgTCh9EPAm4EEGH40Z4jYOdMaDBUxxsKPswZiSBpkRtCaLJTN74lJnwYHPjFI4YVXMBdSoQZaDmFybM55yHzITKCYO5pRMaCwPB0vam5oFrOSSbI8CPNkKgMlAKPcoDJkaZMl2acyOxvpoxbvymQQU8XocQAXMCTAS9scqII+54vsLALPkIC33rgZVGdz5HTxOexaAZ2JkB0yJdINBaT0497ZGx27GKFpSD/oGbHqlUETfCHqGeqhWuyx+mNwb7V3eQdlKhpzY0GMYsQGbIY/h0rAIH5z0UOlNI7j4foJxEcLKaCDjT6CHAEtJ1sjgTIqzpbuaFSaTHZocTYAU1YXAxYb7CVwIcJSMLtGCrwlmKH3TTBCEwdGxOAJseD2CqyCCpSDWBGnrYr5AGR3fP789Z2BHwNczAjyhjp1gXbUCPqtZFa5WpqhXuhTK6OnBwIC/YVEDFNUrgqp8PcjSEoOMTfBJubKoYWiACsX4cF2E+4sUgRGPeZ0P23WLFUP7WrUR5NKzUMCT5OxElkYATzvFzEQTRGU7dCKQaacAj9QCpfC+xFZa1hdzPZ7OcVJTFEe2SRigjE4aGBJgo7aR/VlIdutBQEsBH+d80PSgY57VtsIBDxn/3ZfUBNhaWvB28P5OAzwBZK3J8JsReFgHzkPpNz+CXrGKqFSzOWzcxsPMbQrMXKVNgrnrBFi5T4Bxt1Ew6/kDzNy5/WHNdTJMe09FG/fpMHcbg3c+tUMRvfIoWeEDtOUkWX5dj0x2SV2PyNI0Rrsg0FBjhPR9/aW/1ia21EQUxzCR/Gr1RSl5TBUnrwLJUvI60u+bkBUXMCX1RDIeWNGlTSa4lLqBDL5MJgmrLpNnMi5q4EWbMNPuQc6XJpNPGruvsfkaYBJnU00Z8Hj98uP05bpzHgV4NrGOVwGefefh+wMBT5/v4BGWx/CQ+fAM42Rn/69R5s13OPZzTK9aF8Wr1EGJqm/D8JU3UaJadRiVq8D/j0VRTK8Yan7wITx+/B7GXXsRAJVBcf3i0DcqjtLVqqLYq6/xWeBNKnNeR8nX3kSpqjVQ6rVaeMvSEb4hi5VkzDVuLeVia5TcTQCGAjAEFD6sG9JYFJGRCZsiYEUACIGIgCJhXsiyeEUyx0ekZ5TVKdBEgCLAxDNiE3otTuc6a4VoqOAdTSnbQgExlLzFLVGgxJdAS4CUGCv4sCZIsTzCIBFQyPUUcCHAECDkHicSPgIwvhYnOqlnym9yzD8PdHTA6SXg+bch12O8X0HTApFW6SRtt2+T4eGjeGTcYizK2oBsApeft/5CwHIQ77e0QygtCpdv2Id5pE2Xrt0Dd79hmDw3jqzNXlSr+S4WL9/CXJ0DdE1aik+MHQh2dvP1Idb10NLwP9LmLoik290fyrjgwnkxLBBZ20XVLnOZe/4crjBnQr73XQfPYVrSAQ5opLFFqsK2lm09Z/ekYPUdY0+yG2RcZOZKWAYCHjNKt8Qxp2y1ZuzEjFC1XgsCggiUqfQODPT1OUDpcVbOAAZ8CNHT0+fMTlno6ZfMeyCVB1M+yOjzIdWwFPeV4Ws9PrTwOG4vUoQPtEV4TFEjfGI/lAOGDAocKDhwSKetzerJUrbLNjYFKvL235s540CjztH2q8FKycJkBo6fYSAZHDI2MiDa0NBAzfoJ8BCGRqRmZI4EBIlMzHwQAR9BhoA9uQf57ALARL5m04d6bzIsxv1+VoOvDHgagyRAQ95L7kvW5T5kKaBGlnn71boco92n+ozyeWW/AnYC5ORY3TH83Gq7bCv4Hch2OUe25+2T49Sxctzfb08L8CgHNsrAgigL09zVRPImjRk1BApTIl0UqCnKB9oSpQxhKIOk/F0Q0Ojrl4VRSX0MHG4GExvOGguwYStSpBRBkQCiovzb0UfthhXR7/OueK1mGRTj8Q5eDVjj40LQ44DxMQQmIrVTrI4maZuoGCCCFWFiZD2W95O3TUDPBAKCCTRJENnbBJ4rbaKYD+SBm0kEQUFS5xPdhY2yunhbXkvYHR4n1+SxYoWd33j9/wjDs9jRmWChI0GBWEzbI4mAIcWZfbMTpWldrRBD8ND6tVdgSFBb3tAIRQ3YF3DdkOBVv1gZBX6c362PPu2tULZ4CRQj6DV9+130s7JBk1fLoTL7j+5ke/pamKJqhZL8e9FD09fqIbZ7J16bkjq+dzKZG520TJgdsb9WNUJO2nZxiEsngEnvJLVC9oqtEZCTSRAkbJBI1cRUIcvBiVK99grgyFIkbyJdE6mbSNqeFWh5kvctHPDkS9oU4PESwPMT+zwCDrLJpmT9rWnIUub1j/mbFcOrdVtwgozjgzzs+5HV95/KCIKZaGzpC6NXm6B+Mzcy6OwDaTpj4RdKC+tZaOc5Ce09J6Cd1zi08x6Htp7jaf88j+6b4WjUsif/35dAiVcawMJ/HscgYXW0/r/gUuvf8vo+XT/4p6VMKnECSvXPmgOcklH3oQEBjQ6kjxWGSPp7Y9aHmgxKJODh8TI++HOCi3ELStkQQJts7hMwo1gukQ/f61vz+mhdX82lyLbz+++8PlrGhSfol/Pf7+/36Y8CPOv3XMJqjv8bOPb3/XYO62pHs8Cf5gF0WJP6Gx8W7ddtY8ff2gBlCU6sBv8Esy8nwHL4d6x3Goqir75OQGOk/i8b8v9lSR5Xrjj7b05i6OkZoST7aaMixXh+Wao6BsP68/GwYEi3xedB/Btx5uRGUYKhunAPXpTHhGiARqRjikkhmFEMC0GOjlnRPfjfWyrWRWqJNHAj26WWSAEdAhiNDSK4oSTOKzYdrklkdxYKWBEb7Qz0FiAUqRkpqBokYW/UeZpcTSym773Xvevpriv7dOu6ZcHj//n1l4DnMQDIv33KwwAPCHckFCqKKDstZwuWk8XJ2XAUVWt/hDDK1DIpW8um5aBh2TcRn7EO9d435jGHUL3+J0haugmLlm9jqOgmgiPqu9M3EgDt5DZm7qw78p9pc8nwCOBZvnw5wQ4ZHjq0Xbh4SbVLXP/t9Gms37SRieC36dLG4NEk1vDkgR0d6LkHeChp0wEeM6l54UO/zIRJnkC51z5Rs+lV67XkABhDwNOQM658+FSAx1CtC5iRWXcDdnxF9Yuo2VojztzKcbLNkA84fwU8BEqUR3xs/8UDBzfdQPeojl8DRTLIkB1R8gMBIDLrxjqdPit4z7SApiGByNok58E0MIfbV3MWUWYFyZ5QrqAGSdF2c2CTgUtzCZJBl45wdCSS2iKZ6RTDBDVzeG/w+/uD0aM+z7+9/6kBHj78T1LmAmJKIDU2rL9hC0pk1g7rZKZGdVUPvEVkYOTfjH4RSiEoa9HnugDi194sj/HTfVC+ioCbInDq0QoftqgNg+J6ZAsN4DegE8FOF4KdUjAw4t8fQVDlt0sQnLgogDUuOi+75x7gEbamEAAitTy6uh2p1xHQw3NlmwI8MU5cCpvD19Ha+iReTxiee/U6vMZf1gt7z2ex7ykxPCl0NVPuaWIF7UjAQ+AgeTqZneyR2MVaFf03q1xO/dZGnOwwKMrfrBh/awIXPaOSKM+JkBH25rCu+RpKsN8oYVQaFbjtEz5Y/WRPcMqaH4/GjVGHIKkktxcrLiDZELPamiKagCeRgGRRHuCR9xbAIwBHB4A0wwSpE+rAe2lPgEOQRAAjjI7UIkV27UAQxJohApoU1hsJKyQAR+qKksSkgNeSOiBZPgnweFbn/h3A40DA01wBHrIrAniYqyNRAGUV4NHHq/U+5XhBBQDHh+ofevH3q8lxoiYMy9VGE9svOFEUA9vBUs8ZgTc+8YFByY9gWKap1spxvdwnZApM0KLHTDUh1bClGyfAipH9rwtL/7lPMB4IGJG+XzdZJv2z9Odany5skZKqiURZjuNSjpW6TWuJLqATpgZyBPDIBJw4llJCTED0b/fLT/J+jwI86wh4VlHSLtK2fiPn0kRoNA0BKB9T9TkiZ8tE3dY2/L9ZBBVqvIVAlhJ40+3MnfIwv4gs1DB2Yk6TJV59rwUqv98cld5phlcbtMCr73yI15q0QKX3PkaFRu+hSos2lMJFKDAlTIoPTQfadO/LiU9DAp46cJ27WAM0eQBHAzca2Pnz+sMBhKrnIejRMnA0AKTqa1jj4x5F97jw9cpowS2WhggxG+C7YCNZHLJJicwXipeMITY5ny0f4Dx/6y8Bz7+NXh7j/R4GeO7SsECTtKWzFmc7w0b3YfWWE/h5PZNvCXZWbj1GudohhmnuQ/pKsjdkflZuYU0OlxlkfFZsO0JW6ABTzg8gc90B5GyisxuX2Twnm17uhTc5RtcKHivXLPha1nXH3X/d+4992HH3X6+wa/6dY48gODRafYdff/01ziuGJx/wnM89R9OC85g+m9bV/xLgKUbQU0wAjjA3nMEpwk7NkOuyTaQoTxvwqAJ/Ds66WTUFhGgoIKYIbQZxAOubw1k9FpKKy9yAcM7msYncTQwGAujapowGyPxQUmeiXHs0oNRmoBg3UA4hjAqLZcV04UkGo+ft3KcFeJS9NBkSXShoEKVeQcKo0CY6KJpZOJFd+KDEGX4jStMIaPQojdAzFKkawQ9BTbkqhhg1sSdqvl1J7Tcqp48urhb4arQTvhnTCw3er6IkbXoE1iJ/0yd4bmJRScnShFESIwORsWkMjzi3SUZP4YBH7SegUUupy5FGwDORZgeKtWGNj5K9qRoekbxxn8jgHgR0dNsKe89nse8pAZ4lnZwJOMioOLejDEwAiCOSnJxo5yysjz3iad/c+tUKCsyUZV8hUjbpF6R/0KOkrRK3BTb7AN4fvqfYHCNur/UqGTxLC/Rr3homlMZ807EL2jX5EMWLkVnm38wrJYsh3JE20wRYBRkeATwCcHTgQl6rbQRBCQQ0wtIkEPgIGBLJm4AY2a5byrGZ/AxSvyO5OrJdQlMFGC0SCVyBa78o608D8JgzXNOOUrLmHX9EvebusPOaQxtoOlBy8qgNJWUWZIYsA6LQltJfcT+zJtOiaiLZJwvIMKFkzoIM+9utvTheFKOkrRasyRTpAMuDloX1n9JHq3rNviJxJoChFFgmu4TNkSaSM60vJ5Mv7A1lyQJwFLMuE2RidEDGRmpGTTnRpb0/WaP+csyL0+//E4CnTmtbTkjx/1idhvALSaNZgdS8sL6HYCEwdCX60yrad/4SysBoz0y2w5P20N7xS2jdvBDeCQQyEVEMM41G10kRcBoXD1+6s3lTjtbatR+fEYTh0QCPZ55E7c8A537Q83AAoupm5P11MrYCzE/vxLUKxIjsTGp8JEzVW/KCKIHTjAnkvLxzFcMjLE8+0/M8AaCXgOcxAMi/fcrDAI9YVEuxfUJyBhZEpdB8YCki4zMQFr0IMYnpiGRBWRQpyGim2UqLon+6vI7henAUc3v4OmZxDqKTlyKU9GQY3d5imYwbLef8R9qUmfMUSzZy5Mi/AJ7LZHh+OfkL5synIx4lbf8Gw6MvcjXK14w4S1ehZiuUZytWvo7aZiCSNz7Q/FnSJg86T8bwFJQS6BzNZGCSuheZzbMOlIGVxah09jGhHbYAHHGHs+XMpDkzHUTeYEtraxseZxPA4ynbMKHVs2yXgU9mANXsHh3nBDjJAG8eKHasL87g96h7fXqAh2CDgGMSWZJJrIX5aYEjfgrpjHHzaQwQ1gXjuW7a7n1Y2H8Ic/tGMGvbBNZO78KkHWUt7ZvArMPb8B3aCl+P647X61RA0dIENUacXX6tFEpwXep3ivDvyqBYURiy/qfuuxXw3ez2GBvRnnI2MSdg+zuAhyBGGRoQmE2OteN9i3xNs6eW+h5V05MnVwuSGh82BXTUtvuAlA7syPJZgJrC3vMpAZ5UAh5xbhPAI0xICOtggp06I6yTE+YQTAR3aA+Pjz6GdaMPYNPwPZi/9w46N3wXDu80Rqsm78O24VvwatoYY5iNY1qPfQhls41eq4yGBD3FCYJLk9l5ldua16qDKqWL483ixTDAwhjJvWgPTWCiGB4Ckz8xOgQzAl4EsIjhQIY0WlKn01o6lfcl2TrCQqXRyGAJ19M7CttDJkckcs5kfHiu1OUIaJP94kQXS0e5FwXkFLzPpwF4TGjdb8ICf3E9s/TPgbl3LBq3/xKf9RilJpeMCTosWY9oTVAkBjHKtZNsizDrVqxhFOmaGWVzDVq7k+EpSoanNgHPnCcCPJKBo/V5vDYnwMSARjH2fF8TRhOIyYvUSSrJM8cDE1r6CyiSY8Vt7V5tJhUBqvZTsUMChF6cPv9JAI9YRfuQ0dEBnkr1G8EnZAktndPRzLMfPurcCx8798RHDOL9qHMPNGHdzsfeAQiISUZvyuG6z01BC99v0OubqXi7lQOqvd8OjoPnstCeoIWtpXt/TnYYKcDjRoZH1b08AcMjpgVaTY0mLZPwT10AqGsi3d8kLyc6hbI2grNIcWkjwCFb5cXtHnxudBeJm5gACMujAz1PyXjgSQDUS8Dzb6OXx3i/hwOem7h99xY2btuBFeu2Yu3Wfdi0cz927j+EnXsPYfuuw9i5+wi27TiIHVzu2nvs3vrGLTuxbec+7Nh1CLv3HsWW7QewZ/8JbN95SG2Xff+Ftpmf8xZBY1pamsreKShpu0Jp2zlm8azdsEHL4XnqkjYBO6+gQavOzGmYykGM9TCc0TPzCEKND+0JbCpTqqTP2VwepyRLxTnAPTng0QYh0XTLoCZ1RxzgOOBJLoIUqH45bR0Tstcxr2YupQlpsOsfisCJSzBq3nZ0+1YKTnPgEDCbKdxJ+HLuFvQYwfsmu9OW8jW/0Yvw5Rx2hKMog2Atj6UwQwMXUO+86oUa/B41UD8twKOCQfngPSXeEWPnUwLxdik0bVMFH7aqgur1yuJ1tmo1K+P1mpXwZr1XUPe9Shg/vzfeeLccmjR7Bx+3ro036pVDw6ZV4D+4Azp1N8W7H9dEtTcrKwOD0q/oo/IbxfFe8xro4d+CQErqhSTXR7J7hNHRMTxcyjq3FQY+guKcMS7MmdbYDCiNY0BpRBeGlLJWJ6YrfpxPt7ZIJ1pji6Uz83fiXDAjsRcND8QWmzVJzOERJmiCqgci+PkPAp5FTlLDQ8bEiXI2ysTsqlSCaZUqcKhRCx9XKIsm5cvirQoVUK9CJS4r4q1XKmCMlT3c32+KFpVfhX29evi4Ynk0qlQB7Vt8gq6mJrCsVx81K5XFK2WMUIvsX20aFjStUhnuDRtiWtu2KjhU3NcEmMjDfUG3NNkmEjvZJvU3wtakdnVEHO8torMTFjCbJ6yLM9J6d1XytxhHhpJ27Yo4uQ4ZqYU8JpoW2nMpaYskqBLDg6TOjohnrk9BIPGirP8TgKdMtY+UBPHVup9QApbAGpxUvG//FRpYuKOlUz9UqNscpas0RTPzoYo9sSWoaeowCvVb++FdY180NvZRy3eM/VCvTT+Yec5XsulGrXuph+CSFerBwjfksQGPYmo4Fmg1PML2cCIrkEHPNFzoEEhH0T4L1Bhg3Yeh0Qx/tmbQqE1fWisPZvA05c4WAQRlfegu2od1RN4s5vePhDGNYcwUC/QfATx82PdhIOc9wPPWuwggAHKPyoTVFz8QFH5FGfhwgtWv+P2O5ITgaJh+PobBnhLEyUL/eVlo7fcdqjW3YQjscPjNjYE/7aB1oKKFa18+AxRD6ddqQwEexczcz+jc//rhDI+rZAXRcMAjUWy0Mwl2JHsnE74x6egVv45228vhR9c2T4IdP+b79GBdUE+GmHoT5LglprJl8nzaWlMCJ9I2AU/C+jwJOHka574EPI8BQP7tUx4OeMSW+jaSUlIxdU4Yps+PwaTZoZgREonZC6IpxQonOxGNqbNCMT88AZNnhGDGnHDMCo7ErPnhCJo2F3NCojAzOILSrjjMnBuJ4AVxmBEcxhaOGXN1LYLr0vhatqsmx+ia7jhZ5h33wGPzzv3TdfPO/ct1Cx5b4P3vXVf33k92r5Omz1WAR2wINdOCfEnbxXPnKWm7gCu/a6YFT5/hIZAxqg5bjx+YoxBMNoWDg8gA/ObB2GU4wdBrTwnwEOxwtlCbxdMAjzUZGos+MVj22x0k/bwbR2/exp6zV2HrlcBZ+/XYdv4WUraewuGrd8j0pCGIyc47Lt1B/PozOHTtLjvxCIyetQ0Hc+8gZcMvOHb9LkNZxR6aRbD9wxiYuvol4MnYhtofMqCzkByeiQzgnEigoQBPcA8YkpXp3MMerc2aaMYDLG4tUqSkkj7qGZRAxdeLY1ywG7X9+jC3bYwuPS1Yp8H6HcrVihbXx+s1KqOlGS2KXd7D1xM7YtQMgo9QyskiumN8BPNzYhlMSlOEP7mzKaCjAzyaZfXDQE9o5iCcvrEGF67vwblru/HblfWYHT8E+3NTkHtrC879vgeLV4+i2UJPbDnESYYbu5F7/WdEpo/EuKgOGE/Ht0kJebK5/yTgcSKYYFE/AU8sc3aalCmBT+rWRufWxqhIyZq+1FmRoTMwoNSVtTtFKUkbZWcPB4KXz8pXhoeZFWqUo8MTZTQlWNdTvURJtHi9FuzffR+DLKwxpV1HTHfogAVkWBKZ35PYgUCGGT6FAQ4xJJDMnWSCnXiCmDnOdri2dyN+P74b186cwPVfjyBjgB9msu7oeGwMfj95BLEBnszrsUMs2alfE2Nx/dgOXGML6eXEAFMnZLaT2p58udyLsv40AI8tA5ebOYxDmTdaMA+vKt5q4QQLjxCyN7TLpwmABHW+3/En1GnVFw3aBKBha380bOXPiTE/gqA+MHWfAyv/MDRq010BnhIV6jMUNPSJAI9mHa0Zz1gxJNRhQAT2XryJgxdv4MSFa9h39ia695+O/RevY9fZ2zh86ToOnb1GRUAyhs5YjrUnr2PnxduI+vkoHD4nWyTsjzi+yZj2grQnYXgkjNNbAE8bStrIor9S7x0FeMQe2pdW0n4LUhBAticgJAP9QpYiMDgHvWel0dmNuTmRPJf5On4EG30i4uA9Zx4aubjjI9/hBBAEEgQUAnj0KV/+pwCPTwQlaCHZtLnOxrxtpxDPXLEUxm9k7D6Db5bvQ+yui0jihG/Cvt+QtP03fJ2zEQHJWUjffw5ZO3KxkK1/COV5rDFSzm9xBELMD3oaoOVJrvkS8Pzb6OUx3u+hgIcyq1u37yI6Pg2ZK2g2sGof1u48hSUrdmPFVqnVOYDVO04gheYEa3aeYCYN63Q2HqRV9S4euw3LNvE1XdyyWM/z8+bD3LYTm/efZU0Pt9GuWteyC6zrtmnHyHF/59j8a8p1Cr/uo47Vvfffef+/HjtzXhhlgfweaT19+fLFP5sWnL+AS1cu4/qtW7hz89a/IGkj4DEoTye3VjDp+i1sfJjRw9ba+WsWujblg84rTwfwiNyABaUq9E2sm1lvY0YLU7ETNaUDkKPbXIZbrsTpazfhxELak6wd+3J2KpwJxn6nT73v6OW4xm0j56ehY0AIzt2+g56jFuAi/z4nsAN0DJyBX2/cQbtB1J7TstqOhbsii3hRBr7/5T6fGsOjamjsCHgc8BMBj0jS9MjyGSiGr7TS7OuR8StCpk/c18pU1EdQiKeyqjZkDY/oxw3o1mZgQDaQtR5FipSGAQdgg3J6GBFkj2k0QJi6kEGilJRNSSbDksR6G3FlUzK2fJBTEAA9DOzI9pnJPRGaMgRJGdMY6HsKB05mkXFyQ0h6X0zkfV3/4zK2HlqIpGXDceOP05i6YBAil3zBv639BNJOlNK1o5ROQBXbfxDwLLNRavIAAEAASURBVGa9ThKL/JNY+xLr0gWNylJ6SFvpknTdK17MUBkU6BkWo6y1GGWImiRxlF072L/XCOVULQ/reoykjssARvw7kRoeMTeoQlcw7/ea0GSgCxIcbbG4sy3ZmrZIJXsT31GTsOlkbPeDj0TaUusYnoV0ZYtm3U7KkD6IGNQXCaHBuHPpLGuLOiN7xDDk5izHncsXEOvvg8VkdRK//AI3jxzEHLceSOsfiIWU2sW1t0YqDQzuf58X4fXTADwWdLA09aM9P4GPmftcZVZgJXIxFvybD6A5DA1hLMmcWNIAx4oOmFacnLKidMySwMGWNTxKfsbJpIbGvfn/nDU85WlawHHjQbU7um2F9WlSwyPHKaafbL/NIN6LXxh8x2ah1/AorOTYfTj3Jh3jpsJjZBQ8R8Qgm4ZJN9nft6csbz8nuYZPTkfPIQtwgeOCFSfs2tCd03awTib3YoCefxLwVHq7MQv9yZaELsGrTVug+Os1ULx6TbY6KPpKTRhVfQuvfNiK9TwxBD3Z6Ph9KCq8b4NPHLxQtNJbaOEyEP3mZGm1MpSMfdarL51dCwAekZE9iaSNoCuA7m6esxdhxfm7OMrfLZdNHIGnbzmC/b/fxS98LWP6nVt/YM7yVfg6KgbXr3CimNtOsA0OIQsUVgDw0H76ScDJ0zj3JeB5DADy754ilTq6f7dZS3L3ni31H3fv4jYdxqLiMpG+fC+WbzqFpRtOYgZRukHJWhj2YzDS1x7GT7OTYFS6FqYwBGv51pOYzgI5w5KvY2r4Er4+QY3/T6wTqYu4rK1IXbUf6RuO/WfabLJhxDu4fec2JW1iS30+35b68iXk5p7FtRv5DM/0xIO0o5bkdC09/U+21P+zS1ssXdoa3HNmE2MCA7GVldqd0lVR8pX6qFjTGK+/1w3VP+iB8m+0QZnKDWBUqgqPKUH3NobW8WFGs6UWSVtxfGQ//LEHOGXPTPmaxvBIeKhoxqVOJxpOw+NxTjo0dnYTg0PRmUDoN35hI/m3Y+0/hd/dGXiMiOPD6x8YFbIMdh4EOpQI9vomCJe57fvwlWjrNx+/EPB0GCphoqloxwJcUw7YhQ26L9o+M4/pqP5RB4ydFU/XHmZx8O9DrGm1v5NLtC7XbMzvBdbydcw9hqc7mRUyOQIyEmnHrECOMB2UdSUSfDCYcyq3j53bHXoEMaLd1ucDsIEUrRP4GNLBT5/ARv4mSpHZmRTak6F13KdHxzYyQAb6FWBI+2lDcfRSdtU8lkzBVxO6Y2qCIyYl2dJJje+zkHIzuQfVHs7yFAZ4xG56Kh3epoQEMtD3MFbvnIkZ8d0wI9kFsRn9ceHaL1i9LRSxmX24/zhmRviyP+qNa7fP4KdISuhoZz0uSiypdYBH1p/HGh660UV74O3mzfGBcTes4YyoyuTaffFPv7Vyctyj9RUb9l3CqMmcRGj8CaKcXWgQQJaD9TpSxL+wCwEI63ZS6KImsrEUB8m46YxGtKjVJ2gxpIGJAeVoImcVsFOWr4sR4Bjx9x9tbov2DRpoRhUEOgKIxPbYkMeK3b0+LcuNuL3Hhx8ggsYE4c5mlKOZ0FbaWtXdRNIIQcCONAE29wOPGLJBmlubZqSQwToiqTVKcO6OM1u34/dff+E9d6YUj63/UAKeK0jx9kcOa3ruXDmPI+mpyB76BTYP/gJptK5O6dqRUjibv7zP/e/7vL1Odu6ogkfrf9heuXKtVQHUF/l/XIsmkP/ra1TwqIRRnqa9u7i0jaXhgM6ljbbNfSJxv6TNXCyg2deasV+09E9Cc5eJKFXDDPU/8+IEEWsiJf/MlxKxwFDmiIUpAwOLAEqDWbdj4p/M/BdaRItpgbE7+4BiKMWaT2vvx6/h0TJ7hI2n6QAntSwH0Z2TEmUzhmfL/Z++egurjlygHE9qPCNhQ8vsY2T11+29gA4EYZfY738+JoHBq5NxmeOGHe/brB9z3Vjb+SL16xrgccYq5u2s3XWGcRQSNi59u/wfP8cAcs2lTWypxaVNbKnFpc2DLm1ulHNpDI+NYngq1n4LfZg9403Zl//cRATMSYA/w0d95yXDf/Zi9KVCwnVeKs0KMuCZxHybMBoETCDz59wHA2bGwyuMRgZ0RPNUtTPL0apXH/7fpmnBPUmblqnzuKYFvRetRO8kWlIvXIaeYfFko2IxLTMHv/K3lMwdn6hs9E9IRVDmzzjH33RgUhoGxi/GmqO/wS8pCe7RC+HBGnJXBo8KqPDi5xeTg6cBWp7kmvmAR8wX/hw8KmqLl8GjOqzxzJYEOXxvKZoH7nD9tgZ4RoZy202VHxMVn4rFy7Yod7ScTccQMHQs83cOoNEHbbA4exPaOnmq7J021l2QSRZnVugiZK/ZzRnCyshatQsrNh1U2ysyEEu2/9Vl7UHOZ/8/ts1ZEKNmpm6yFur85dMMHT2jgI9YUp/lYH0l91we4LmrgkeDYwh4dl1WuTvygPOn4FEBPCp4VKuBeagttX8CffnrKMAjDy96RUvgdc7mfOY8GhZe89CWQZkyyElQnARjSgaOHdkWc8+5aO48AlXeNeODK7N6aDtchA80ekVL40O7UY8NeHSuPDIYSQ2PBTMVzAKZm9M3Sg1W85eQEdx7inlEd+A6JBS//f4Hhs/NoowiBHcJFL1+yMLv7ARHBSdDBokLZB1dh8/i7N5djA1fjfYcKE/z3HbD53NQT2fWRDwDS18secOjBmoL9yBay5KhmLUQ6/ee5d+FPADLwxDD6dQD0cMBT1BUV0xgnctEqZkRhkUVxNOZLUYyaVgzE8ssnBhm4szvwYkJAhmGhIqttJgMGBK4KABEaVNRrpeprI8JIb0ZUkuAw/36fEg2oBuXIQGQYnwogxJXN6MKBDzjO2EagdaEGHFKoylCnASKsoZH7uM+GVvB14UBnknxlpgU7YjdpzKRe+MAJkV1473bYcPhUJw5v5Xy0Qtkkidg3iIfHD+/AeeubsBltqu/52JcpDMlbR0J/ghyFLsjYIegjzbWhb3ns9nXjoDHKw/wuGDNvjP8vc/mPQzl/9YPAjzmjZoh0rmbAjjRXRyx2MEBOXRJi3fugDCCnSRK2paQdYl27oz3S7IIXV8PJQhqy9M+upKAHBoPFGcrR7BTge076/bo/PY7MOLvXIFBsiWYzVOe55TmsSUIikuT4SlPMOzetAmimbOzyMEWiR3bUm5GmZqzIzKcCndMSxFww7qbGNpQS+5Ooh3BCmuNYry9cffKJawYOYrXJUjjPSf598fda1eR7OmNmB4dcPviZRw7uB3b4hbi5tmTyBg+HInM8EnhZ33eAM2j7ieFwHReNxfUbdoBfUcG8/91LoMnL6v/5+sp/ZEH4TW7r+YtBfCMzAM8BCf9tSBmO+a0la9Ktp6/y6t1PuWkEeskydxUb+7NAvTmqNnQBEXLNUTt5r1g6jOX9v90O2MNTW3jgTCqbo5Sb7ZBKU6AlXrDFCXfMEfZuu3QsvsUjhGxeLuNq5oEK1GxLlmV4MceD5TRjLKkltwcsv8DObk1OJNAKx6fT9+Bi5zhd/6cRjYDV6AtHTe/nbkYZ/l80m1oEuwGR6kZ/wFjktGpzxxc4rGqlmfYYlgzRPpR/ejztN+2TwiqN+2ClTLe78rl7yrjvTahsXHXWWzeeVHZUq8l0OvzHX+rft/DNSKbdToM8IxexRqebObwWGoubXXrk/1YAi8CHucf5qDzyOlwHjmVy6lw+WYGXEbNR8fR8+EfyWDOcAIFHtd27DTUt3NER/9hqN66A1xmJBBIacGdLT0CyPTz/3a1N+HGcdebdT9PxPDQtMqLYaWekevQO2EF/BmaevT871h86DDritailzizxS7CQU5mZO/4hcBrBfrEZuLAtd9xkOqXvWT8BtDooNdCrW7HO4IhpAQ/TwJOns65ck8aCyXBq2IA4UuL8Lete6PO+/YvAc8zwzn33rgQwMNjbrGjCacj28Jl25G27jByyODkbDmOhKxN+OCztkhethVz+YeZs+kQuvsOw/dTwyllO4zlm4+gYrV3kLFmL5x690cTZvFEL1lDmdkBZGw8/p9pc0LiNcBDVuL8JS1w9MKFK7h4/hrOUpd85cw1XCU7IXBz65FzmBW/H6v35bLj08DO4wAeGz8GkVatpWZu9SVcrHw12PmOZY0Liz7puGOsZu2WsANltk1/Brv1kZRuFoPS5tO2bwjTtb/hw2tVJWHSAI8RPrb78rEHOCVhYG1NPuBJpXSCM4c+YRg4YzOcvMMxf+kpzsLfheeXwThz4w8WmK9Dr68W4QaBTo8RS3CVy3mL16H7sBjF8HQZPAtnb91FSPIGeH0ZgfNcbztoAd9jEewCotF6EO1NCbD+v7QnATwToyTkk4X7KlBU2AyyG1HOGD7RBiOmtMPXU+wxarozRozrhs69zeDS25bNEt28W8F/SHt06WWLHh7G6NrLBN3cTfHtRCc4u5qjm5slXHq247FW6DPMEl16m6K7lwW6ulugcy8LjKAt9chJzvh2SieyPR0wchpZJcnJKQTsyL7CAEZQnDkmhnnwb2A/En7+BhMjaX4Q2ZVucm6YHemGG7fP4uLNw5gU2R2Twl3JMntg6ZrpuHj1F4ItF4KbvJyfPwGewo0SCrufp7dPx/B8SoZHB3gkkPiKeuBVQIcPSA8CPBaNPmXIZ1csYZ1OdJeONAMg6OlI2aK9FcaT2ZnYzhqTuBxNJqV3m9Y0H2iOTi3bwLmFKQZYWqF7m89Y09MMLs0/htNnn2CkXXsEmJujfatW6NqiJZxbtYCfiYlqvVq1RLemH6Nzy5boa2ONMe1oDd7WFhN57fFt7cjKONM6unDwoRgoshtxkqVDuV0qGaFQl85YMYe/246tSO7WS23PZC1QQh8BPJexqE9fLOhGwHPuLLYsTsIcFzdcPbgHkZTBxVHWluH8VybpUYDjWe9PZS2TAJ56BQCPTH5pD8GFAx5xWZMcHtvAKJSr+iknqgxV8KglJb62LPy38g5FQ/NBqNK4A1r1GEeDF04IDRAJGJ3bCDpMPOfBxG0aTFwnwZjL1m6zYew+g9vGwCowhMdEE/D04pig5fBYUYqsk689aFl4v0vDAhoMyHgjY4MEn5rTadOu32wk7ziNJRtPcAKOMryALH6eCKRuOYm41cfQgRK8tgMJeDgWDJu4CJ0CpyD32h+wp6FBG07cyT0W/r7P13hgx8m76k07k+G5qAEeNeZrgGcDw8Z1gEeYrb4CePrmA57esSuYUyOmBdaKea1U7130IYvjtiADDdozJsDYFjXaWHPJ1soONVu3Q0NnDwREpBAwEXwkZKDjD0EoX7sRqlR/G9U4ee02K5r7aAhA9qRNb8nh0UfpqjUJeCR4VBcuer9RQcHXDzctcCdY8Y5glk7Mariz9mZkfI5ScgxPSCeYWgH3xBUYSnffY7fu4MvFBHXJBHQxGegfEYkpactxhgzfuLRNDCZdqowLfAh4xMnt6YCWh3+OR79fAcAjVt5xPyvXubdsXVGryUvAcw92PLuVhwOeu7yp2wQ8EQkpZHg2kplhng7rcbLX7cGnJu0xJ3IRVm05iPmxS7Bs/R64uPXF2KkhzObZgzfqN0Fy1jq1npSxGonpq1GxSl1m9uzg+af+t7b+fzzuf73e3z3u77z/Q44Nnh+rvsPbBDwX6cp28aLU8Vwm4LmKcyzOvHL6qgI8InvbfPQ8Zibsw6r9p+9JWB4L8PhGEfDUVA5r+iw4L1GxGsx6DoO520SYu06ABZcW7pO5nMJtU2DpPoWvg2DpFgRz9wlo5TIExUpV0wAPZ3jFlvrTtkMfe4DTAA8HV6nloZzNTIAI2SUrDmqJ28/g2PnbOMovIHXrGZj5R+OL2dlKs3vo0i1kbDsLew7mw8fH4zjllQep9U3ffJb1OuHUca/Ar5zh23PxDrI2/6YFj9KlTRx82gz4+YUa/B41UD8J4JkQRUmbgBzK15ScjUzL5z9Zo2w1A5g5vIV3m72CkpX0ma+hTytpQ5QqWxRlKxqgZuNSZHM81b5WljXQvM0bqFDZEMVZn1OuIpO6y3K2v3RRTmwUw4/TXVCzURl81Po1mLd7h+cbUfrC67zCY8rzumSO3mxYHBPDmb3zBIBnMsNQ09YF48ofh+nCRlBD5io8/SscuZiOjXtSOEFzDbtOLETs8v7YcjQVa3ZkcMJhHxIzfyTDI+yOuLTpHNryGB7J8BGm57lq9wEexepRurbrGpuAngIsz32SNisCnlgnF6Q72iGGVtNJZFmiKWdrQRc1yzdrwL5+HVSjBK0q2Z1XaRf+ejEjVGOrSmnaj+3boUOdWviUNtPtGjREnVIlUbtoUVRhq8pw0Te4fNOoKIa0McbAli3QtFRxuDRsgLplS6O8XIv7Khc15Hox1ChuhB9tzJFMmVthYELc2SQ8NJn3uIjri7t1wfzuXXDr9HHsiJhPOR7DUnuSLfLtjaMZC/HH7fNcJiO4vzs2/PATbpw5gkMrMil1O4koD1dEOLRFXPcXD/AsEcBDUKcDPOv25JLpv4xV++Qh+BGApx8nkAh4rGkEU+a15kpyWLnuZ6qm0ZoMjhkt/s36JsFYJGy07v+48xgYd6ccjpNeEtypGP+AcJ4fToDDoM9AskY0NLCmRNiKLpnmgZnM4fHlmFBCBY9a+c1+7PFAZbBxLJDaIAkMNfZjfSdd2nqNjsZh9ucDJi+FHVkfY78UdP0qBce5rd+kdLTxjYVt/zisPURG5PgVLGeR+xmOCbZ0c2tDYGfBkNVH9aPP034FeD4USRudWu9J2gh+FGN/FhsJhCR4VABP/28JePp8DzeyOorhoUuZAjxttODRSvXfg29wBrzJjHiRPfEKS2bGThK8wpPIBHE9NBm9whbBMzEH7hGruX0F3GYkouOIcQicQSnj4NHwmpMCAVIiy5IcHiPJ4Xm1NtwleJTbC5ezyf7CgAIZnPBVlM3xmLg0rD91BdvO3aIzHJ3a4gjewtKx9tRVbM+9ggDmBLlGZyP+5DkM4GeI2LwLp2/+gW/JDLklZDOElJ89Uj7/8w145Ht0J+DxjsrCW3auygn3paTt2SGdvHfOBzx/0JHtLqVX1why+n0byv232O6w5uQyJSE3cPnabVy7fhu5fFA/cfIsrl67xaL7Gzhy/BQucnkm9zIuXb6B02cv4szZS7hy9SaPv4Xf2WT7/oPH6Eh2G1dIUf6p3eBraQW2X+a6tILbZP3q3z32vms88Lq8prru/3js37rXK9eULFCkgnfu3GC7jju3ubx9i/KbG7h7/SYf0u7gFmetth07hznxByDa7bVKspQvaVuzM5d++W6wFHccysLE1vlhkjYrv1glaRNLaZG0qZT0okxPN3iNTZZl81oZLnVNtpWnHrgaAU4FyuEMOLgxmFQADzX7H7d9EoZHMnfyZvM4MGuAR/TZlNNRWteu/wLYMm+nLWcnLf2Xw5ahePbc1r5fKAdnyhQCKVMLCEa7AcGw7xPN40I4IyiDMWf8+kdw1i8Ybak9N5dg0v4xlMqFwCRw+Qs1+D1qILaiXl0kbeOZn7BhX+GStlWUR6zYcYZ1LNtR7yM7jA1zw/hYe0xe1B7jpGA/1hnDxnegY5M+TG0aoUHjaqpGp4j6zeV3p/kAf/eq9YsiKMxPGRQ0/awWmjZjSjtrdaSeRwwMDCh7KkIpkzi7/TCjJ8pUNUK9xuXxmem7dPiiFI7mBYas9dDXK015BB+aaxqRnRFLagkafbBhwaMYnkkEbnMX+yE4xYfXkUweG0wmgJuz2JVmBgEIWdQXU4XJieGEzCJXLEjrhZDUnnRtoz21kq7lgRtheO4BnMJZpfzj/j1QFEQ2bnyUB+p/+imaWbtxAoS/OeWL63ZR0nQ/4OEDkjwkrd11TtXwmDRqjigCnrROtoihFCyB0rIwMj0N6b7WtBqBa626dNZjLQ7lh/oiS+PvLeYDYjoxxqEDrKpWpe10RZi/8x5DQ0tpoaN04TPkbyjHlWQbYGKGADI+tUoVhXWDt1G9VCkU53ZpeqwZLKJvxDogPfxoaY4lHewKBTyJdGYTKZvUFi1xdFB1Rgk9eyB2QF/EutKMgLU6ix0JiCjPWxToj/h+fZHtE4isHr3pONcVMYG+SA0MRIKHG49zRgqPTyBbVBjIeh73LaH0bw6ZrVpN2iHg69kcA/IAz96/Ap61e06jnfvXZGQmw9w/VquHYQinNW3+y1Rrye/fEJXrNqPlMPvbQSvQtOtPaNZhMBx7fI/K1ZvTVKQh3rMcTCYlkRlnkbD0mAnjrt/DxOVrmHYeAbPOX/M1a4R6CyhibQzrY95q3Y3/7w05MUJb6icwLTCngY05jRRULU/AEgIfWin3pUnNFwnw+DaK65IZxJoesk+OQxPRe2QMIwsiCeioQuBkmcOAMPT4Np4AKQEd+81UkjxTBlabU6nwqH70We+3kLwhMltyH/Zk3mp+3Bkb9l+i6dOpvBqefMCzfud5gl35P38e/fj30NrnG1o5M4dG1fAs02ypyeSIS1vlBu8TNNCWOjYHTZz90ci2B95iicHbNjQmsXbBu7a98G5HLwwKSyNLwmvEEVR+Mwll3voIleo3RcXGLdF9Kr9XZuJ4Ll6Nz9y04NFSlWrBbXYKndtWkfl5FOgpBPBEryHgWaMAz5DMVTjJZ8x564+he0g6PJKXY3TGZrVt9uq9CIxayhqjNKylauMQn4v2sM1as4fhqakES9masQLZHbGoLhxkPYv9f2Z4XJl55Mdao7fauqHmhy8ZnmcOd8jhKDnVg2p4hOHh3xobnTO4vMnZlFtcuc0mS2niQKZcyAps0+27zZOlFXwtxwpr9F9p4izzoCZSQXEoke9dllKUv+XoBcyMOoi126nVf4CkrUFrNw40C/4HwCM1PPX44CGZOlJ8rj3MFKXWXjlp8bVI1e5vss9QHUNNPx9cBPSIC5fUAH1oN+KxZ/Tyg0e1jl436Nxjfji4mQ+I4cDKWUgWyIrsTsLuzP1XqFRtMw6IokM34yBppQLrFsJYnN4YNCqBdGaDOEBywDQNzOFxsQRJEjwqoaTPl4ThSe7H1HW8Ajw/cFZu/R6p53h4DY9ovtfxIUlMC2p9YIUR0z0wngGf4+IkoJMMCzNwvvipHR946drH2hx9DpgiVdHsp2VJoMv6rSp1jAh4/JVBgZ4CN/KAzNouNgP9ipRMllDnSf3Od1N6K8Aj1xMHL/m70acGXI4xLEIgrVccr9YoruXmFAJ2HgV4JsSw3oY1SBMZQDohjvIpho1OSmRLIGiJ6kygw/ogMjgTojtjPOVuKpiUtUrjw7sR4Dx/wObhYIqgMMYfbzdrhYbNne8xvkrSxpnfBzI8/M2/GR/BgFAThLn0ZM2LNRK6SjBnJ8wng/Imf8PSNJUoJaBEfp8SBLfSN/C1mtggABrFOhmzam+ouh7pO/QNjfh3Qgc+Iw3E6LHWx4DnBppawMvUlL+xBpaKqr5DJlikX5Fj6fDEvuQHG0saEBTO8IiULVFqdJw6KMCzhAGiyTRXiKOjXKITA0UJgsTwINHZAZHM2QmTnB5nZyQR3CSx1ie5kyOWODiy7kcaLa55bDpBz/MIagq7JwmEDe7RFbU/ao/Ab+YUCnhW8QG5c+CPNCAYS1aGdTqsiTGl1b8VmZmSVT7hb6CPKvU+hg3NCMz6JaGe2VcwLMPanmLV8fo79rDwDoH10Cz2t4vpbpaKmiZfoEwdR5Sp3RZlatqgTA0LlK1thQrvtEUrKgLsOSHVoKUT/z+zPo+mBea+HIdUHQ4nsx6wLKyvMyO7Y04mXsKmLQPo0BawlLWXWVxPZs1RpLqeZlvNUGlOcFmR/bFgDZFp/xTKsAUgSX2mgCJOkFHGJsea0LTArG/aC9Hn60BPu37BqN7EAZkbjmPLAZm0kD6dxhTC2LJ/X0szAwE8Any+oKuaqe93cF3AIE4CHnfaSt8LHhXAw8kJ34h0sjMMZR3AQFm/4WjlN4zM1zCuD0Urz885xn6H/pHpzLHJIlDgbz9sDOu03kFjWxeUrtsUXSaGwGMhZXEJzOjx7IuSJcrQtKAec3hSaRLwpICH9TtRNFuIYwYQWR3/uawLIthxj1mDnqlkQaIJxOYloRettr0oq/NNJJNF0NNnDm225y+GG8GOeyINGwjofCLEEOBn9CJwe+4AD5m3ezU8ZHhco3LItqWjgY0rqjeyelnD8+wRTz7gEYaHUEQ9gAd8PR/xOXsRv3SPWsZl7UZ89h7OGu+h29pexGXvRWz2btXiZHve+v3LmKxdkKa28xqyjF965D/TEnL28fvbh7il/M6W7mf7P/bOA0yr4urjX2KMGmNMTIyJGnuv2HtQivQmTZqoFAEBpakoSBFbLAEVESEi0nuvyy51O0vvHQEFpS29n+//m3dnuay7yy6Cu+u+93nOO/ede+bM3LnT/nNmzqy0ofwXDZL9+ZFTVtjg6dqPMHWxTAMnWbfBay1RM3s0eH4fT7w0PokazNxZtKEVqveVGnVmiTLW8JRAw/OP6zQY1WZyDV5DIEcztIAZzdK6AYnuQ6aGGezqXoOU38gqy+8YAKUMYjhV2wGe3/1Be3hOHfAc7/wAPCeCnqKyplZC5ycUa6EG/ZXBAjITrJDWahfVBtTiTXXCdotxcrU+XZ3dE61k0UedqzttW+u+n9TBo3SARaTtKawzJYoCljRj+WQzWQACRP2KAE+h5z6yK++vZn3HJqpj1JLHTABPqNzssIET59q195TUvqjq9rFADiahuwwPaVjafMzMoLQ1DuxQFjBQwUA1NBj+P5WFf153jn2i/TJoAn4jy32uLMgq22+0cd1pdsTzfxpA/+5PGth++Zyd/3c9k7zf/OY88crKn2T9VgOvswSmfqswf7/qXOvSX0YGfgbg6TyohoBLyOhAlyEyxKAlbZ21TC20NwftjZ7xX3uF0Oh0EdDrrGVwndnD5LQ6fhnbL6etyRjUZJaGCvZ+bxkteOhxa/ffYSmAhz08oTX+QcDjtDvS8GCl7Z3PhlqBuwrZl9VqyyS0lnaJxmgg3adqBbtOy83OUZsAKMEyG3SW6j7EJnc0we9pv02RS6QJ1rfDOt9v9P0AuyEz5WojpOE7R9/4lSeKWMN/F3RlwsnR9w59e31/aYPgO1cy2pd90obo/JzMBvoAGZ6TzjHauD9G+3m4nyAaITA0uHoFyaiYcmCqZLFErlJ5G1OxksBQJe39kQbrmYrWr+ZTug8dcJqeNbjM0pAbng2vXMF6PlvTrnngKftyeJz6APUDbGh3G9lPXNIWLy1vI8363/NUJy0Lo71jDw9tJdr9h/Td/s8u0f6Mso16WtkXO1uFJl/bE7X/a48+844sofWxQg2HaomxzFRrGdgTjfqrXe2vsL1kjKC7lWjUzUo1/NzKNPjCKjSQ9vwFLXWr18fueKSG60POu+h6mZH+WnGmD3bwz6ztpf3m0NFiaqvR8rCPqEgzDdS1cqG4lt258Gim1K6z/A2A8KT4IfqLouJ7Uq77T1j5h4480CRZLm/zeRfSiPtIjffsyvsq2rLvD2rp7SYHeGI0WcWeLdp3DNIAeBKl4fmyzzS7o2ITe3GI9sGwHE0b4zl49Dqdw0M//rdrbrbmPUda417Ddd7NKHu+j5anDRgtq2667zvC6vSR22+sLKSNscbddUbPFxOtQXf5/W+gloeNsLpfDrHG3SZa456D7UWFL/xMA1lrxUrb9fbcVxOk3Yn5WRoezgeqq2Vx9QfKQpwAzXMDpY2S9qOeND+1+8uamUDWcwI5zw5Jkl+81dOytrqDJgsEyQCAlq89r31FdbQ8DICDJTncuhxAKjdXUQDwYOSh0fAYqyXLmZepTt9671NhwJObAI+z0ibQwwbxNz4aLgta3e3NXon26ucz7I3u0faa3NbdZsqd5ejVL2baq/r/ivxxT6AvxEMYkedzvOJr3X1WvqE23aKtTbcYe6NbrL3eLU5uvL3+RZwo1l7pnmRtuyYqj2Ks3ReTraXOFugToYHLSs3ga9NiEPAkaNanSpMudl/VLlZIS7kyAzylG/ZzRgtYfvAbzbCHQAsz9+eLmL3XzK0aSQY+fvADryOAjyxvsdSF9dpuJlhW2h4p8/MBT+qytpROyXVU6rgKvTRLnddoddwT1dlGaqZPSxO0VrtQC8DMSCvTWGamtY/niVe0wVazmUVk8ABNTimduF1CM5rFZWWODr8Ym2BFmFClE83tnV920nd7qVftsrur2NQ538lK28k1PHEqL9N0cOvND5W3R8s/LA2PLJRJK9J5OOCgpHX4tKSd+6dz7bw/aE3+eX+yc865wP5woSx2aX8OdO4F2qtxy3nWpU9N7dnR4PXcP7r9Pef94Vw9k5ZA+30uvEAmahXm/Et+a+//r4b9TYDm3Au0x+fcC+2cP4j/fJ3ZoX0i558n949n2RU3/9EdQIqmJTPQc1KAMLyEgFtxARlpcgYLyABwhknbI/PanYfrzJ9hAjV61y66/3hwVe3ZEfAZWSzPAZ46bxSVxa6CFpGgtsCZpWYiRCaKNQFyAuDRUrZ4Nyu8wz7VrOktdxexd0ppGZjMUo+oWtZpSPpVLme3X/BHO//32tOn/TV/lqn5v2i54V+kwfnT2SK5F4o+0PKzUv+4xM5nL5cA0h9F559zlvbwyEIbvOedbX+V+fFOjxexFo88qm+rM3zO+p1dILl/ksyLdf9X6Nzf2+XS9H1Quri0MJkbLRhTpZIATiWZrK7kzFMPrs6SNKVfS9zGK92jBdbGCNhwQOkELW2bpPN9RkkjNFIW4dDmjKkq7Y/+TxIImgwQkh/AJzeAmOykYbi0Vy0fuV+D4HIWv0Z7tQR4EhftSgG5aQCP2oDPZNnq+iKt1P6h4RnrlnwBeC689CEtP1Tbrnr9p8tLOQB04aW32V8uK2AXXnKv/fmfd4huknED/f/H3TpM+F678J932Z8vvUth7xRxf4/9+XK5V95hF17xsF1wxROa0LhBIFbtw0U3WJFGaF1OEfBIE4PW3i1pk1a/aEtpb1oNl7W2YSFNf8qkVeEWIxyIK9wMrf+EFH4BNcCP3rdYU7XxLwkoAZya60gCaY2y06bmBG/hpgA8gTn1UzcVa2nXPVRFpvU321xZYUTDA+CJ8YBHZqlnLduuvTw7ZN12o10p8/T1+kbZC4Pj7Hkt52ooM9Q3FSln56q//t3Zf7KLrnnY/n7LY3bx1ffb3669T4eR3mt/va6A/fWaO+zia+/WEsd77O83PmAX3aRvfut9dvFt99gltxawi2+63f567Z1yH5Flv4fs4lsKan/n9e5srj9ffavA0mRnbODn7OGpP0Qyhgmk9RGYGRhntUbPkCZplvYTaZz4VZLVHzrNnh8u8NJnodXrN1uW5EbJAIOA1pC5VmdgKEz9AQJLAB0Bn/oCfI36hjQ9uQnw1BXggQA7zqrdgGn275fft3/d/5Q98IgmM+560q344SB6towc1TEw3GkdlfvNaz//l9cSTMZrlZnL9GPaS3JMe3iOaHnVR9372R2y7hG/nNlkNbZ0qJpFDNmH3+I63URVUPc/4OKXqA74BMIvwEMYx5cBb7oyfw5vSnzpyv2Zaf057xWapaeR26aZnBDNWr7dZq1g706KPX6lb7b2ZGCTv+ewOXb1g7WtfONu2qvCDBjaDp2UrcPiriv0il3zUB0rIC1QqcZf2k2FG9vV91W1q+7WulHWjt5T3q65u6JdUyADurOSXXNnRbu6QDnxiB+6p5LCV7Fbn3zJSjXq6kCJAyZqsEPL1I67biOq0lM0TKecB8Vf0rp2AcCiLTQgkOnuxxtr2Yc2If+77pd2472lrWbDDjZLRh6Y0Q8OeNPex6rMQEkrd1uNBu31HQvam90aSsOjTfvDSggkVLD/9q9uHbuVsw5dQ9RRbpDw79itlHUbVsve/KyoTMOW1P8SP6FO8oe6Dq4R4vkixNP+i1IWopJySwjQF7V3eolveFX7TKDrU+1R8fSJtDL5kf47qLy0ujqnSNq3T2Q97vMRVa2z/Nh/9Fb3Z6zA40W1gf1xfW8BHXf2EoNfffs0gIfJEPbv+LJRqFoDK3p/Yev19LM2sSqGAIrZoJpl7IunSln3CmWse7niGVKf6qXtq8rFrFvZx617+UInUNfSheyLckUNt7fA1Deiz8sUti/KFrXPyxe2bhX0XPSlwn1ZTmFLF7R+VUrpgFOlQYAkv9NYAbNJFWsLpFWzEdUrKl/K2HDRGB2Syv6dj2q0sEIFithjJWtYwpqQ+ekEzfLP0mHdTH6h9U/QRBgUoz2dU2XQ5fYnnrGiz72jSR4Bh+Y6eFmmjm8p8Ypd99hzdtNj1e3mRyrbTY/UzoRq6Vkm9KiepdCNjz5j1z9cx24p3NzKN/rfT/qAtH3Caf+PtiedvidX+vm06ggIZ6xHKxSKSotVRJOV7Jt6sm4vu+beqnZ3wao2c/4WmwfATdOuszQ5QWOD2arvCQu3WJWGb2lpWjuBBi1rY6mUzuSp2XWIPfZCW3vomeb2cI2X7dHqTe2RWg3s4WdeOCV6pNrLOoS0uWS0skeefcOe6vS1lsphEY2zbzh8NCNikB8mzkeqM0zGGbQPqdHgKHvxq3F26YMV7LHSjax+4w/CgCfnAVLGgOe2ghVlIhlLITs167BHja5IVmNCKlevekX9GqZTyYPERXs0gwftEkCEtFzFrc/nvIXklKUMgEPN6GpAEy2ekrU72h3FmlhJLOlIw1G8udT5TQV6BHxKq3Et3VSbO5tNcY0r2o4SsoRWUuudS2q9dAktJ0NDwhpoTxgOgJ5kWZmouO5L6IwcqLiWOxRj+Zz2xzzBDJs0J+nRk2hUdFJ3lkmbT3OUN6fjJ6/SSUMR9iMJ7BQW2CmqJQ8culdCS1JuLNTUrri1sI2IXGyztWzpZICH5Y8MgKMX/mjjZq60a+8rolPSr7KPhtQScdAoGhYZMRipvS9a8pURfeb4BEzkdla4IN+nKeG6juAwz3KO5/PRWi4n7QoHmqZqcLjXQaOdtd/m05FaUjdCruR9qnCeUnlPstTt18b32Ugtu9N+pE9HaW/ViCet65iy9n6/MoZVvbJ1HlLn+IgOdR6SMhAC7GQAePS9Y/St+e58876RC+zeO56wt8vW1MC6pjQd5aRlKWWTpEEYW7GcND9of9Kn0ZVkEe2pKtKmVLPRFau6wTkDdGh0ZcCTtC2ikRXL6n8FkayqaSA/WvtnxlQVn2gc/Ao7ThQh89gRlWtob021NPS0/gcp7fPg/1PhI0xQRtr7oMwzxXtinCOrPm1Da8iYQrUyNqFqae1tKmPjdf7QEPn3f7qWPXrrv+2OewrZ1CXf23Q0eYuTbfYiDhiWERsHdD3g2arJjF02S8sb23QeajfImE2JRkPtyUbScDRSG95Y2nIZfiklbUJJN2kSauN9W3+C+7L2TmZIQ9QGSa72zzwpnqJyi2oJ2pMauBd9Wdbd1O6nR75tT+9ZWj/Hm4Gc9HjT+qX3v2hKf5Tes7R+Zz6trFZQfrXQkmu1+8XUH5fWHtMbCr8sgyRVdITHJrcUlbqbFvDEa5IzBHpkvELn8kQkfWc3Pvmszpvr5s53eU5mqevKmln9Qdr3MljmnQdNcNSwP/tcpAE6BXph4ESBm0kCUxGiSAGrafaCBvD1tDTrebnPSyuDZiZ9QmuTQrLGVgfy/zNzs8ubmSz/LLsyT1NanxXQqauzkl6QAYlGvbQ3rkhNaXfKWw9pY2vV6xAGPLkZ8Nz5aAXNMKDZoaGlAUa9ivZGnavuWV8cplPPg0RtRoTI09mLfrQkmaacI/X2HG1IDW1eVCPIrJ40bHGLpFVjQKNzOB4o1dBuLdTKyjXuI+Ajq2SaTSquRr6QzIiGAIrU/dIUoOov7jaHSnMgwMMShCLa/F9Ye1wyoiICREXFW1QdnSPdo0VijXSxJuo4MyC3kVSAqWiYTjkPCjtwyfp2fTc26tb7TEsUytuV0rZ90T/KZq/Y5coA5eAnnSMDohSi80TDw4z/dC2Bi0jaLm3ffVa5cTlr9kFNe69PPQEQHUaqwXaXEVrulQF9zN6XYQzKq4hXB4ZKOxOkT0bIMIA0E12Gy3qc3I+4lx/8XYY9HSIXhrCVxfOUeKTB0PK6zsPFB4nvk+HV0qUu8u8yIkAZ8BH+BN5M+LLNeyrxEyaTNPi0dhbw+2SUAOIo9lZVtPf71LKX337ObnzgPrvu7sftlU5fuIHuhFnr1M4y458+4OFbz1mlySi5AN2p6/dbmeovW4Er7rYWpavaB9rY36vW0zZYG/lHyijBsEqVMqQRVSpqQF7FWXYbqcH48MpaXpZCY2oIQEkWA/cRAivDZTRgdLUajoZV1cC9ipaSieAf/XQVLUWrIsMClVycg6tX0l4ckUAXNChA3s+5afhOC6+XmZ34s8Ob8k4nT2tFLdUrJyt05S2iopbjPVXV+tesZ6+Xe9oK3nKPDiZ8wgZOnWfR3+6Rxn+3+oRkS1qozeya4T8OeEJ9Md86Bqt9qw/a860+t9ueaG4Fn/7IysrSZfEmmtRqoomqpvQJMuai+4yoiEBRxqR2X4YEmFCDp5gm14q5/TOSq+VkJwCnlImzsN+J4JLvUBQi/2SAoaTODLqx6It2xYNqW3tPtqUbD7pvO2/1TzU8iTpkNnZZssWs0Ddfof08WukxbMZqF/ahxm9bpf/00UGiUVar+0gtdZuogfZEqzNgopaFydLaN1pSdQpUVwYF6grs1Os3WZbSJutQUAGevlOtfp8pOk9GluG0nyZMGecBB7u+0GO01Xyvt11wcyFZ1q1mXw6NkRbvB7dCI7ykLccRTzoaHu3h+ah7f7vj0aqy9iSNjmaa4txmWTbMQmpoNQMVB0nlegJ5f+dqdir1f1o+/U99Bl+AN8sysxP/z+AV6DgTaZ2uWbrpK3WSuGiWGrQYLWWL1qGjMdqQGs2gNWUtL2v2EzXLF89ZDFrTG6dnVRp8ZNc9/JwVKNnK7infzu4s287urfiO3VmunUxIv2n3lnrdHiz7ht1f9nV7oFwbu6/sm3ZfmQ52n3jvq6D78m/a/SeQwunZvQp/Xzn/XPdlCNvGHtSzu8u9IWoTIP6HqECF1+2uCm/YXeU9tbG7xOuovNxU/zcsy7yS53gDYe9CVnpy0+P1fLgBGZnGnx3e4HulF38203pP+fbuW15b8EW77J6adu0D1e2RUi9YVx0mlySwwzKWOVqmBvDx4CY9F0DEwBfiPmntYRsX863dVfhpu/bewnblXXdb0erFrGqTElalafEMqVLjYlbZ8ZS0p18qJb6SJ1DVFD/nig/eSo2LW7VmZSS79HFSuKpNSziq0rSYZBSxqi8VTqUqTQvJL/9R1ZfIs+JWo1l5e7zKY3bFXbfYpbc8ZAUee1aHu47Vt+MEdg16VxxIATwsc2VpE0vcjgNcvjHgljLCfdQanVGycqc16/iF3XRPEbv5tgettA4ofK5QKWtUpLTVL1w8Q6r7RDFrULSUNSgSovqFSpinujKB26BIWVlnK+OoYdFyelbG6hWSTPHXLVxC9yEiTINCJe0FHXzYSM9efKJkvqeGypPnnyymvC9hL+hbNCxR2R665QG7+c5H7fbHpenTjP1MraiY++0hS1q2z+YsQMOj5c3LUvZu6Zsz8chmdtcfCxTNkgYoQW6tF9vZlXeXsGsfrWYFyja3O8u/andUaG0FKraxe9UHZEyv6VlG1FrPIJ6/ag+Ub60+4lW7t0wre1CyU9th12aG2ti71c4GKdTuBtrsDHiPt88BXte+/lRuqswM2tdTiZ8wqXJJo6eUNv6nMuFPy/fTtN6tfrNA2bbKk7Z2T7nX7J9aIn7tAxWtwyeDHNBxbbW+KQA2WKe5n63VHzFqA6JX7rAZ6vtnq25D42eusQLFnteezrI6uFQTYg9XsUvvr2D/fPAp+6dkX/pgGVHpE+kB/Q9S2uep/ys7Gf+8H1lPKcxT9o/7yttlWpbFxntHenbZyehM8p4sbp6fyfiRnVEaHlK+PVjWLr27jBV4opZ1F/ict3Kvq7fVtPQwDHhyG+A5ctCZkv7wi752hyoSjasbZGmgHb/oB5lIDFG8tDx+UJXWZflV/KIApQy+0vLxP8t8uYE3q++UxbQ6wwTkoxozDh5LVMeWsHiLtGfsm2IfT8pMvgY4CVrHH1q/Tee31aYt2GoDIxZb0449rUTNVqJXrGTNllaqRnMro7XgpeWWqtncStby1NLxlaoBT4sMqYTW7h4nhanVQnKbSdZLuud/RhQMF74/nodZz4sy1VpqZr6lvl0ra9T6U+upmaEpOnV8ltZvp+0Ms/M/QUYwElftkMGDH6Ran21V679jpaqrjNR80UrqkNmMKFRWKC+nQNVfSSecL3fIa5XvqXTNpsoD1VPyqnprq/h8W/t65EwtH/5WM7qb9c0Bthwy6sm3B8fBTnrlYPZCAV20xyv32Vdj51iL9/tYkSovWSXleZmqWg5bq3HGpDaEdiRdqtVU4V7KgJqf2DZIRomAnFMqQ6dS7nJ5GNrP4s80d1Ty2ZZWqPKLOlSyh0wTb1T7rgHt0t2WuGCnAztJCwVmNPBlEsyvsvBgxy15Fj9W+zinJV7n8nyiTd6FqzSxe4o9Z/+6q6TMW5fW5EZxEW6ZAPEfKiWQlBmVTHnu+UvbVZKLqfur7y5mV9xTMkwnyYOr7itl19xfxi67/UkrUrmpNXyti02OWedWdoTAa8Z1GQ0fBgxmaiKUfb7siwYAu9U1Gg98MyLa3ny/t5Ws1MTKVWth5Z5u6ahM9WbqQ146JapQtaWVl5yy6osYJ5SsKXJjiGYaVzSzspKdMTXXs/xNpdTmfaQ9Vl2lFYvRHjuWpLKKh32WtV7sGAY8OY530jFawNk5AJ7Cz39i/xm0yD4attg+HLpA53jMk3lb0ZAFcqH5jj6SC7n/Q+SmRyk8Z5LXpyej+Hl+JuPPTh6Qlk8GQgtSaJH9t9986z5ytU1fdljLFYJ7NVhW6InOTaSZwFmATwFRpwHSsrfZSzeLvpcGSA2lKFr7PaJ1qJkj3aMej9WMEbNGuLFL0yHNILlZJWYPV7C0An6/llibJ6VpIj7nci9rQT+lwPPs8Dp5Pmwmck+QeZI0nMCbicwz9V4nxJ95WpMEfCE2qcYLAPNtOZRulpY7pjewzbLfstWSs8mSVjGT+IPTFCUs2y2QLUqrTQ3+x3LQ8s2nRPHLBNKWadCu8vETAshjlCO/k8sffVuXH6pvCzSwkRYvQRrekGGClAFtat33bQBuxgOlRVrCOG+uns9X26DvHCMtUfyy/VoSw7KZfRowad+gKCHF9f+dK7mJGZHKS2KAZgfuE9H8q11KJdqlAMXKGEt+Jwz/zJ97wJIWHFTe79eqgb2qj9LiAXAAtQIuCQu0PHGRtLLc6zv4lQUJGuyGBsjs71S77cAwez5D3yt2Ifu4dmo/yAGbrm8/ZtpqmzxrjU2esdLGRq+1MSJcf8//MTEBSo8nZo2Niltto2LX2uiY9TY6+lvJWSdaIzmrbXz0MtHyFJd7aGka8v5pedPy8f9UeE8Wf1DuyXhPJf7M32vczMUWmbhK32OhjpvQ5KaWps9WOUiizjMxmkk9ZrDMxGe06hHlYDbfWsR9rIwcYbkxHiAk09UJWoWSCA/y1K/HaTncqdCclPLkzgFUHDEpRHxxAt5xmpQ9keSf2mew+sST9/f/vSvtZCoPfp4P1/Nk5J4O3rTxB9OQNt60vCePP0bfNE7tdYK+r9PQp7TdGJ16ptHbYcCTWwHPB9362Evtesp6CBZEvrf5a7fYgnWbbdG6Lcdp7Q+2KEynnAfkJ0TezhPNXrnZWn/QX41ZaMkSHZzv5EJWmljSEiIqUKxmcmM1e8AsX6yMHbiOkH1VGDnQDBAndWNhL06UsERgaLHAkJ5h9Sk9YpCVpP1DaJjitV6YdeOYygzt2dqie06BDtOZyoNoze5GayATozyOdgNfLXNUBwlIyaxjPNmz2Uv2qpPdqw5RZWbxd+ogBURomLVkgsY5Y6LxTkuUCYhw/j4tjzpimVINER17GpLMUBmlnOZfilukQa+vr5qoSBBIpKOMW7jXfRv277nlayxh02Am9J09CPL/f+omCNxQhmKZGVa9j1e9Zx9gNG2BJkqOfxv/jQKu+zZ8n+yTLyuxCpuW/LP87mKZ0+3HUf2Yq0mlOGnq3XfVIDh6pfJc38zt2dHAEs0Og9tEZolTAA9tjzceRL0CCCWpPY9ZSL3eYTMX0uarj3DGTVK+IRMmGZLiV1uTHrHqIFpnfrF3JIbBtzQOACvX5ygMfmHKPA+YVIjWxEOiQEiMvk289kTHqQwAILjPrO1mVYfjTan7zoCFvj9WXAG30ZogceMB2nW1xzGUIfHSNh+fIM3ePWXTgSzJYo9YrOKLx3jGQsYdmfUVKhfiy++E0alYaXZYqjhTeTmLSWfqo/r22g3fCwOenAY8x6TNOWYH0fPIJLXujx6xw7IN/vGXI6x52x62Xyaqjx07ZMcOH7OjR47q2X7HA++RI0fs6FHZERfPgQMHbO/evc6Pd9q/f78dOiQT1+LhOZfn5T/3ntxD/SADfi5cH57/hIGIgwv5hw8fdjK437dvn+P3Mn2cyPDxuYD68XH4/znlHiMPMAnu6LDtUh43e2+AGppkDVAYCKpBU4NJo+Y6Smkh3FI3t8QlONA53qiFGrvgs9N5fzyeU21Qw+EyzsMg8GA22A2MKAM/m4JxBuUF/X/J+2AaTt89Vq0SNChLHdCn5ptAhPLTaU2YZVU9Ok4CAdJCzdbS0l+etipOTxiCURo0yMEv0fmfWpoImyg5WHeEZkOS7f+HJjBC8f30PhS3k5GSjuP3GYXx/hmHPf6e/n3zp5v6Dfg2Kd/bfYOUb+Wep/lWwXJ5/FuQf4HykSLvBFlOfoAnyJ+FewbcMZp1h2KZfWcwzeDbAXEN2N1APDSbjZYyaKmUfb5hSi8Pjrd3fkIzuy75fmLe+v8h2dmVlx4/fU7IP713CPudmP/H8wMNHITmlQmJOCb+lJeJ6n+e0bES4T08OTXaTok3BHgOCPAcPgHw/LfHSGvZvpftA5wcO2jdPu1mrV9rY2+0f81at37VjunwHsAFoIPLA4xly5ZZhw4dbM+ePe45/tDEiRPtjTfecKCEMAARXA8+cJEHL/dz585VPK1Teb7//nvr0UMATODG8/m44ffhDx486HgARsh65JFH3H+ec/kw7k8O/xwHPOTRYUsG8Lw/SIBHm4/TAB43WGMJDJ2NA0AndjDBziZ8H86b/FgGHOAJapNOADxoRkKgDvATsoKIq9lWV6d+ScAXjst/i7Cbi8uCBtYAHUfcO4BzfMAe6ovQKISIfQqeWFYdWrKqFQfSboRIy/ZS77VMWjPf8GWL182WIzs9mfillZkdXi8T98S0/lRuxryp75WNtBLmxPwKxp/ee2UUf3Z4A98gG/GH05r2W5Hnoe+VoHLJXrzQt1T+svzULSlOttqN3wkDnhwec4dAjqUPeF7t9I0DPEeOHrB5SfPtmVrP2Vnn/NYiIibZ7Pg5tnDhQgNgzJs3z2bOnOmAyJo1a+ybb76xpKQkB3ri4uIc8IiKinKgJzk52QBFsbGxqVoZwNGsWbOcHA+irr76avvtb39rc+bMcVl022232U033eTCAHpmzJhh3333nQMzMTExDiDNnj3bdu3aZe+++6699NJLtnPnTnvooYcsOjraduzYcQK4yul8J/4sAR6nzdHabGahl32npUla+sZyE3VEx4n/QQo+C94HedLKCPJxn9O8OR1/dvIgnNYzU17S5iv/05ZT/z+0x8HNrLllGAAcTwzWBG7QlmrfiV8WGnJDPCwDClM4D8JlIFgGGLhppYHX6LgJBF+ncFX3ID1PwLCOeNmnwh7E0H69bWEWAABAAElEQVQMaalZwuUoNAmFhdHjfgJKaI4ceT5czxv083y4x/2Z2DlRJs/S4/Uyg/EHeY/LPB5/kDc9mYTxcoPh0+cNp9Xn1a84X9XPpNYXJgi0zNSBei1frd4kDHhyfNydmYanVcevHeA5Jg0PGp3XXnnDfnfubwU69tjZvzvPatasadu3b3cuAOPOO++08ePH29tvv20FChSw6667zp544gl77733rG3btpaQkOBA0iWXXGLVq1e3UqVKOVBy++23O01Mq1atHGgC9AB47r33XuePtqdy5coGHwDr1ltvtRdffNEuv/xy+/bbb+1vf/ubPffcc/aHP/zBxV+2bFkrWLCgbdmyxf74xz/a888/bw8++KADQ8j22p6czvzMAI/raOhMtMY/QQAnadkmm7Nsnc1dusHmah/GnKUbA7RB956C/undez7c9J57vyDfmeL1cWXkBtOQEQ/+Qb5wWjP/rmnz69eTr4ky+BCyZki9OXFgBuBh/0NomYYGZtqbACW4MNojpf0tPyUGe+lRVnmzykccOc2b0/FnJw/CaT0z5eXEfE1wk2va0+nqCnVL9cpNImhGm4kDBvvsIZJBikVrkm3Jup22dN02W7p2my1etz1M4TzIh2Vgmy1Zv1V1AVI9oC58u1v7tHfbM03CVtpyesydqYanZYdeKXt4BHi02eSN1m/a76ThObB/n/3j75c7QIF2BrBTq1YtB0AmTZpknTp1sptvvtmBFzQ3RYsWtXbt2ll8fLzNnz/f2rdvb5s3b7ZLL73UgZB//vOfduONN9q0adNcfgBIrrnmGnv99dftsssuc0Bq4MCBDuiwVO2qq65yWqNGjRo5EPWnP/3JxQXQgoYMGWIff/yxA0ce6ACW0Aj5PT05nvFKQOaAR+tAWSIgDU+SAM/qTdtty87dtnPPPtuevNeSk/eEKZwH+b4M7NoVqgs7d+7ReQcAmM2qN9IEOcCjgZkboEnDw96YFVjAEyBestYWLl9nC1eutQUr19v8lRv039PGwL33+7ludmSeKd6svsOZiv9MyD0TMsmnMyH3TMg8s2mdv1R1QzRPdWb2IhlFcJMDgB4t6VG/FKN+iYPJ0eqs3bzfDmgJ+SFIYwX2poYpnAf5tgxok4hqgepAqE6s3pRszzd+I7ykLacH3plpeNICnjfbdLCzzv6t7d6dbFdfeZ0DGSwvO+uss2z06NEOiHjAc8sttzhQsmHDBgd42I+TmJjolrqxlwdNyxVXXOE0RCxV69mzp7FPx+/hQcPz1ltv2cMPP2xnn322Ay8sawNgAXjQJD399NNuedwFF1zgsjEiIsLef/99GzFihDVo0MAtf2NJG3EBurx8tES54coK4ElU5zJHM2yrvt3sKg97kI4e1l6nozLG4EhgFA2cp6OAU/8srRvggz9D3jR8Z4o3w/hJd5o0ZMibhi+c1lBZyCtlIDvf6ydlQN9e54Y5oypHtOx25SYNvrBIJmtIrJt2Bj8APSwx+cE9X795u+1T/T90+KAdPLzf9h86bHtVp6hXYQrnQbgMHC8DB1U39h1U/Th4xFasw2T+Jk0oqG65vXA6+kCuM4UsTdD6zXtk0IghnjdOpD3BxzBY5In9uZD/jwuPp6B/TvDmdPzZya9wWk8sR6ervJyefDUZAZNZLZVt9U1H+a5m6zbusLovvh4GPDk98M4O4Jk2daZ1eq+97T+w17p+0t0tDUMb07RpU6fVAbSsW7fOpk+fbmhkABrsqenbt6/T3qBhYQka+3kANh999JF17do1NfwDDzyQamkN4ML+H5aljR071g1G/vvf/7o4kffhhx/aZ5995oBQ586dnbt27VqnRWJv0QcffODA0f/+9z+Xxf37909d0ka6csN1csCTrFk1AM/3qjBbdCDsASVbYMB1HCFjEORjmMJ5kF/LAHX58OGQwZN5qzZqAKZBWQaAh6WPG7/fpk6IDpJ6dEj1SfeuMXBDNfcfvzCF8yC/lwHAyKHDsn4q66xLVq5TP7Re+0fRoqLlCZktBvAk6fy3bzfvdhodV5/cJES4Tc6vbXJ+f2/ZAU7tX7B6jJZrzca99lzjdmHA4/raHPzJFPB07B0yWqCBwRF9tf2HjkptfcgOHFFDqP8HNXBAhb1bWh7u98nyGv8PCAT5Z3uZTU3xS9ZyNH/veWO0r+fxoqWtVLmq1rv/YNsj09Q+7H7NusKH6/18ePy4D1KQx/v7+P3/XOUqz1gGcETETECqlTZn8UOdijZSc97OHC3TWb1+U8oALTQTpC1VCpfzdEjfmvSfPC2e57h7WO9/8nCZvyOH5AZlHJfp/XHTuw/JDYX3zzOOi04/FM/JeYPp+Xn3x+M6nk78ZFMx9b1D/4/HczxMkO94vqR9x5Cs4/J4HpSRlj83/Q8tnQml95jNW7VB9SUF8GiiAAs57NtxM9ICQXOXfGebvt+huhaqb3RGqZ2z2mCAT04TSyBcmnJBWoJ54dJFmpS+1PtM0giPpxPCZCE8INbFfQp54dPmXMIrjV6ed4PvlXqfwpsab8q7+ueZhs0kH3x43CP+vbLIHwybM/ccHaHjHwRglq5c4wAP+3pCZzSxTDRklW229p85wOPyTN9O2tYznd7U70yeppSTE/xS8jjVz39fucGyQTr9f+8G0+6+mQ8rXv+f8pCWP/V/gN+VffGe8O1Tnjt+H3+a9Po0uHInfsJ7+d71PKnvgCzPlyIvyOPyKW08wbQSPvCfe1/u0/p7WaQr9d0Im0JB/tS0+zSlxOHkp9z7d0jr59IflJlO2MMag/hwPr3+vX06MnI93+ly/TQRLY+fmEbzuXLTAVlp6xQGPCoDOXplBniadehryfpYB0Xdeo6wVh2+suaduluzTl9a87d6iXrqf4D4n0ItO/awlh17inChL1OpRcfu1kL/Q9TDXn1Hsjp8Kfcr5xfkPX7v5QRlnig3xOv5cE+V93hafxp/UH568RPW8/S0Fh1C79fybeWd0hPKnx7W4i29f6du1qRDV4uIxhKdtGHOLPUAHVS1WwM3luGELHwk6kDCdRt+SJmZDnXiOVpoFDkNG8s/2BPlG+XM0uR5COeNRnCP/8+5CE86vCxkkyZc7+fj4D+8XDznHtc/zygdLIGEB0JGUDb/z8Tl5fp34z9EGoLvF3wP0uHNseMPcflv5GU5z5Qf/17wwufzxIcN8ubGe59PvMf8lRvdHh5ntl2Ax51Z5UxOA3p0eN6y7+27LQCeULcESHQdnZbZ5IaLvPdlzL9XTqbLlzfSxEWZ8H5ZSV+wnMLvy9bJ3snzZiWOoCxfZn0e8t+XeS8r7X8fnjCk1/N5f1yeBWUGn6V3D6+/fNign3+W291Q3VCbp4mBNWu/dUvavPEPZ4mKw4sxPy2raOu27FPe0S+E8upMvVuwDPrvzTfz3837+bIWLAPBsD4Mfv7bEsYT6fffDF7uvSxcL8u3rf5/kA9Z9B24yMDl8vK86/2QQXi/5B5+/kM+PPc+Tp7T3nN+oX+OLM/j/XCRzeX7Mv57cg/04+NHPnyEg3x8uN7Pp4swXj4u/qTLyw66Pn7keB4vh7D4cXHP5Xm4x8/7Ewa5PPdhfDp4Bh/px4/LuzwL/nd/TvMPSYdCE5CkhTwz7cHeI6MFb4cBz2nO72yLywzwtOz4VYoGQpqZQ8dsn77iHn09aK9mSffiZkD79DyrhJYDeRxyyrk/WQ2XF/h4N/INNy3tFMABUO7Xc2bFQoCnf54APBQ0GhsaERqwzC7fWPkGi2WK3PuGNLOwmT1Dhm/44GM/mf/v48KfdPKftHJPY4ibtiGEN72LcJ78u3qZXkZ64X6OH+n174Dr4+Ped0bEHeTh/T0vz/xz/FhOyjukvfx7eTk+THq8acPmhv8+3aQ3rwMe3gXiXfx75XQekw7KBFewDPp6kFH6CAO/5/Ouf8eMwuHv3z8rvGnl+LQig/i5kMOgED8uL9/9SfnBj7DexZtwaf/jl9nln/uwPi7++2eZhc9Nz3hTN0udiwBPMA8xfLRx40ZnAImBP9/P5zuu/558Ay7KA/ecE8gxFfBQLvGDfHj8eAb5Ms9zf4+////jjz/a1q1bbdOmTc6FB0IWcrx8+Dgmw8vwcSGL/tCH8/H6tPv/Po27d+92/MQZTKdPE3xc/PcyfRq8DJ4Hwwbj8mFxvT/HfkyePDk1n7wc5NPn4MKLxV6+CS7p82niGeT/kw9cyPHp4Dl5hIs8eP2FH5fnx6U/++GHH1y+cw8/BC/EvQc93Ps08ozw+J2JC7FQGPCcidw9DTIzAzwt2uugT83YHDm6y+bPW2xRM+ZbZHSiRc5KsKiZSRaFmxHNTBRPBjRL/gGaHjvXpsfMsYjpcY4yDJeRvFzsH5+4wL7d8J0q3BEZe9gt2mW7du9x9MPWnfZD8kG3ifrY4T2222l48gbgoaHD7Pj111/viEYks8s3RjQ8GKGgofMD98zCZfaMM50wUY6BDNJx//33u8bON4y+UaOR69ixozVr1sw1fL5B5flTTz1lX3/9dWbRuGc+/cTHe9Np8j3P9EVneMMNN7h37NWrl8szDIFgBZFBnG/ceWcO9+XinnfkwmjH8OHDnbXD9L4RfhDvh8ERXN5v1KhRLnxu/yG9XLxDXgc8vId/H+/il1MXafDly88i40de45/ZBV8wzJQpU9y7+bqXWVgf7mRxpJWBbC8f66AMvkjHvn37HGvwfTIKS7sWbJf8++JCvl6lDR/878OTT57fhw/y5fZ7alZuAzz++5KfjRs3tv/7v/9zR1dw9h9+lBk/8eMH+vhxj8EjeB577DFnwAh/vhHPIP4jH5eLe75lsEzgB/k6wF5jDCv9/ve/tyJFitiSJUtcHDwPEnuOOaIDP9LgnwHUCuoIDeLwaeAZcXD5tHFPuBdeeMEuvPBC1x88/vjjqXJIJ+FwqT/0TT4OZPFOvlz69w6mA/l+dYB3/XsOGDDAvvjiCyfPp8OH9bIAOP/+97/d0SB33XWXs8RL/PB5OYQlDaTb+/m0AVwxLEU+IJNwuP4eWTzj4jtyoDzWeTFkxfEmPs2EC+YZ914W+cLFf+SdiUuiJT8MeM5E3p4WmZkCnrf7hLQ5h3fb132H2KBRs2zwuCgbMHqyDR2j+9GzbODIGTZ0bIwNHRdjIybEW7/hU23ImGgbMlauaPCYKBs4OjL1v/fPL+6oiVE2fvIUgcYjtmPnVtuZvFXudtumWY5dO7bZjzt2y8z3Xi0b2Jei4RmYJzQ8NKh0NhzqSuPxhizv0dgDKtavX2/t2rVzAw6evfbaa4ZhiZdffllmlJPtnHPOcWV36dKljp+DaDlglnOYaABxOcwWq37Nmzd3Mz/4A0yQQdw0ZFw0XjR6PWUwAwMZ/5ORiv/85z8uLLyYLicsjTbpIp0tWrSwV155xYWnw6IBbdOmjTOZTnzMHCEXHsIzePKdBe+8bds218mRZs6X+vzzz92MIelr2LCha6QRzgG4LVu2dHI4KHfMmDHWr18/l1bi6yUAw8wgaSNdtWvXdmnwxjlIN2k7//zzXR4jq1ixYm4GDUBCZ9BO+Ux+YaSDg3qR88477zjAQr6SPvIKS4gAoldffdWFZ4DATBvPSCfEmVWExcy871zIw9dff93lFcZChg0b5r4BceeGi+/ERTnL64DnySefdHWK+oFBFt6N70Nnzvv5PMfl+/hvxDPKSvDy/+Hlm/p88nlFGH8fdLn3vPBwxMBvfvMbV7befPNNHjt5v/vd79w9P8TBDPDy5cudH+E9MRBctWqVG5ww4CBd8Ps4+E/dYnaXukucWP2k3HP5dPr6Dj9+kH9Hx6gfL5O2gwERBnSIi3vqLRMtvMuaNWtS00eakEXYatWqufPjkOvTj8sAjnzgIh0+TTzz6eEZ/6kr5A3x4E6dOtX5+/T7uHwe4HIFZTqPXPBDzcptgMfnH9lDO0VdIQ8XLVrkJr04i49vXbp0aVfmKHt//vOf3REY+NMGA0yw2Eq5O/fccx1R3+AbOnSoayc512/t2rXu2T/+8Q+nSeql9hoZd9xxh4uTb08dZFIKEMI3xvASFmbRIMFLOeAcQs4spN/g6A0m6Cgbn3zyiWuLGbCvXLnSrr32Whcf5wtSlphc8zJ4X/yeeeYZd6Yg+fCvf/3LevToYcWLF3dllMPfkcuEFVoZziqk/kEcB0L7jjz6VV+nsWzLRRieXXnlla4/pQ6Sr9QP+ifqEGHoR+gjmSjk+d///nfXH3swAQihzNNP3H333Q5cFhSgQzbvTZ7dc8899uWXX7o007fRJzIWqFGjhhsH0J+TZmQzWUF+kx7i5yKfkUO9pB8jr8877zyXVvzol/kexEl6mPggDniw8OvT6oSd5h99In2nMOA5zdl6+sRlBniavz3Adunr7Tp8wL7qM8omR6+2iNkrLCJ+mUXErbOo2Rtt+tzvbUrCtzY1aZNNjFnj/CaIL2r2Ovmtsynxqy0ycY14VmdAPAtSRnz4B/kyk5mW90zIzFr8UxMW2dgp02Tk4agGmNtTwc6PGpzv3r7Vtu3YpQoowHPsQIrRgoEy97nbmfvMzXt4AC4MIGiU0SL85S9/cTM0NMiYCedcJhotGib4aDRpyGlsaZTpJGiwsdhHo8eAh8aJmSIatzUalHCALA032oyRI0e6QTmaFTonPwikE/CAhw6FRpLGnQE8nQuH0sJTv359d+jtX//6VwdgaODp3GiUCUdnU758eatbt67rSJk9pFGmA6UzCgIeDtDlHRng0bB26dLFvR/nSfGeF110kbMWiLzChQtb7969HchBU7N69Wrr3r27GyDCR1rJO99ZVaxY0YWPjY11lRxQQkfFRcNNepAB3+LFi10HSx4BNum8aew506pJkyYOXCKb9+d9AaPlypVzM6OFChVyec535IyqFStWONmclcV3oDOjk+vWrZsLywCAASGH+PJtea/ccPFuXAwA8jrgobwwuKJcMXCiXHKOGN+Kjr9KlSqujALsAUd+hpdBDwc9M/mASf5PP/3UHdqMP9+N8sOgg4kCBg8MOFZpIAggoO7ed9997jwzloYwy8oAyg/sOdeMgQL5ywCTA6Apz7Nnz3bWOCkjTGZQtxlsUI/xI14GlciiDSANzz77rDtTjSUvvAt1eK0GlUws8J6UO0APmlrio96RD0xKMEhhJp2jCnhO+wEPsnkPyjBnrzEApaxT15io4DlEPSONPKddIS3MKjOAIw4GXBydgB+yGKDSNlC+KlWq5PIDPyZWOBCbukcaSDfpYjLAtxHUHfKMsMzIU99JP3ndS4PmdpqkII/QqJLPzP7zXfju/OdCRk5f1KzcBnjIE/KVb097Rt+Cdp9BuK8P9B8cVl5bE0jkMW0+7RxaCoArmggmmqhvtJ20p48++qizGMt3ob7RjvP9aU8rVKiQCh4oJ4As6hnfiLJFPaV8ky7KBmGpr/COGzfOHbJOvwIfx2mQVvq5iy++2PFR57BeiwaI8gkwoLzQFlDXONAd2ZQvJuAoW5TlPn36OOKetJAXyKU+koYrBV6SkpJc2ijX9DfIgIe0Ue7IEy7iXrBgget76Qs4HJ48Jl5kUTdIG30M9Y0jRaiLpI0LXoh+cWoK4KEfIjz9JYCU9yG/aCfoW1l1QXtBummP6F/4boAp+Mhn2griYNKGuoY/Mnlf5FDv+E96mPQjT5ksIS5c6jpWexlj8F7IRNt8pi4lRekJA54zlb8/W25mgKdlp75uj86eQ/sFeEbblBgBmNlrBHrWWr9xc+yDHiNtfPRKi0hYZ5MT1jo3KmmDTY5fa1PkTooXKJqzyd3zP19S7AIbHzHdaXiSd2y1ZGl5duzcYdvUAAN40PDsV+PG5jb29DR7H8Ajc9TabJ2bAQ+DJ2ZcIiMjXaNEQ0ODx6xS1apVXSNEI0MD6w+KxXw5gzIabLQtzLTRWNHgM9hiME1DiCaDxpcGkwEDIIrBG40yPMwE+UYP1wMeGnIG9DSG7TSoYFAOIOE/4Rik0ZCTJoAWAxEGioSj08SfRpEBDpoNwAUH4NLI+gEgYI3znyZMmOD4mRUkXC8NZAYNGuR4GbgRF+HhR2PEc94NWbwH70BHDACsV6+e82dGirTSORKeewAPnQidDY07WhzyijxmaRvLMzxQpONAPoM4wnHPd2FgyXvwfQBSgCFmFekEmR2jQ+H96Ax4F/KMfAVo8hxCc1W9enWneUMO750bLtLJRZryOuABHDAJwEANwED+U3b4hszEMthg4ABY4JwxBnNo8fjPwICBD9pNQAnl2397QC+DLeoUAz/qLAMYBhCAEsoXEwwMGqjXDBgZpJC3gA3qOfeUF8oumh6OHiA9aC4pm/Axe853gJ9BEmWKNgCXckvZ4x05ioAyx6CQwSZlmfj9UhfSi0xcBpwFBdZID3IZ5NGOEB9lFaI9ob7AR33iHq0yg0bSQz1C68PkB/fkMQNP6jrheQcGktRr0kNaGSTRfjAgpH2BD6DFgBmNLu/BgA3NFvUF+bwn+cR7kTfcM1FTpkwZp3FFDoNE2hbyh/fhe/KfgTF8xEOaqbs5feVWwEP+cNGO0eZRVqgHABi+LxNt8FAGGNzSzlKP0KrzzQA0lGXaQMo/bSVglDAcdE694aKMMsnEwJnvQfvIPd+Zb4wf9/QfflKKyQP+8+1pcymLlKs6deq4wT2aeYAG6aQ8wluyZEnXH9LvIBfwRTmg7jC5RJ2Fn/JMOQWgkw78qA/0jdxT5ngH+iGOBWHQT99JW4A//QTp4jlp+uqrrxzxDrTtgA3yk7aCPIAXuciiPSJ+8gB/3pO2gKNDaDPIC/wBVeQ5k4lMTBKGvoIJPfIWPkAhaUbrwnvSR1LvmISg/tL/kV6+G+0abm21ibwzcSCDi4kb3oX0U58YR5BOZJJ+0k4aeS/aEp9O5CD/TFxKntIYBjxnIm9Pi8zMAM9rMkuNhbYDh/bY19+M0P6dNU5bEyFtTb8xcfZxz8E2YNxMK1m5jg2PTLTxsxbYs41fl5WyztZ/bGKq9icycYPCiRLSuN4/PTe7vPD7MOnJ8/Fnhc/zBt2MZAZ50ol/aux8mxgxTUvWtDxpxxZHHvQka0nbDzv22L79dJSH8xTgodFgYMTSARoZGjoaETpvBlw0TAykaHwYQNCY01gycMFl0H6lZqBo3BiA0LCx5ApeBiA0gMzSAnjoqDhHiQaNjoOBE40ccUAe8DDjyuCJho7ZOdJFGkkD8TDbRcNHGAY8aC8APAzoATyEY5YV7Qmz2YAngJJvaAmHPDop3hV+OhHuaXiZ6QW80NHQyJJ+wiMT1TuzdaSFzpG0kRb4SBuykE0cyGCgh1zeiQ6czoABKfEwO8kglzxkVpt3gJ98ZbacgTIdJzLpLLhHg8WAEhnMMCIPjRSDOmaXiYt4GCTQEfOfDoX8Z2abMHSKzJTzDmHAc1qa3xOEMPAh7xkI8O0A/JRRgDngxmsc+PYM8Oj4mallsMYgHD7ABMtJ+H58e1zqJgMPAA/fnG8M4GGmG5BEWaQ+UQ8Jz2CEOkhYBogMzLlnlpU0Aqp4Di9xAIYph0wCMPikbJA2X04o04AS/jMLS1opW9QjBoS0FwxA/QQIeYAc0kO8LMuk3PnBFu0EwIE8It2XXnqpi4/lZNQnwAeTJsiAh/gJ7/ODOkA4ZpWJC/mUc2aY165d6+oBaSUfmKSgfpB/DDRxmY1Hw4b2i7gZoPK+xEN6kc3gk7jhJ899+0K6qcO0OQz00BQx8CYuvjUyiJuwOX3lRsBD/nLhArxpa5lQo98BHJBvlGnynaVkAHMGvwzQGXCjwaZ9R7NAPeH7409ZRib9FFoBvgFgF1nEQT2jP+B7s2QNXnggwBR1lTJAWAADF3IhJgFZRo0/9YZ6SjjabcAM9RmtSW0N6pELmEaLS3/ABB1p9+WY5ctonPgPL2Vp8ODBLm76Dco2aaS8ky/ET/ops5RBLrRT1C38AQrI8v0UZZWyCdhDPs8AadQPwtBmUL7ZF0r5pbxy4UL0PUxqAvSZoCNP6HtIE+H5LtQd+nNkkA9XahywVvUOAMsEAHWXeEkvfR1tB+9BONLExXOWdwOsuKePZsKQfpA46WMJg7YMUIvWiPjxQ4ZPtxN2Gn+UBZIdBjynMUtPr6jMAE/Lt3uHrLId3uuWtEXGfisNz1ppbtZYv9EJ9mHXvtZ32BQbNHq6/euG+2zQmBl2S4GC9kXvkfb3y260uIVrbaJAUFTiStEai5IWKCphve615C2fUETsMqfhOSrAszNZ1kt27JS7x5K37ZCGZ5tt3b5HHTMmIAPn8CzZleuXtNFoAF5oWJmVYUaURoQGitla7unMabhphBn0MxjBn4GXf054GikaPgbwgABm3JCPPx0U/DRqABb8/AwafjRudEZ0OtyjOcKf+Bj4IJ//dCg0isiiwaZRRw4DR+KGFz4GSaSfjo6OhBkyBmjIJs2+QeU//Lw7/hAyeEc0LwAmGlk6TZbYEBedLGFo1EkHeUaaSDPh+U9a6JzoCPEjHniJd606BdIOMVgjrcRJvsALH+9LvhMPfoTjnjzi28BDp4Mf97wreeX/+zwj/71WAD6es8TIAyneOzdcvCMX6c3rGh5m+Bk4+fcBoLJklIERdQLAQ3lguSYDCwbglB0GdAzKGfBR3jzgYbDEd2NQx6AcbQR+xOGXADGw4Rkz2QWlIWFwRTyULfKWQSMDL5aPMDBhMIN2heVipIvJCIAwyzoZ2DC48DPJPm6+DaAJ2YBqwBszzKQbLROAhzIPUGI5Hv7UAyYySB9pppwywOL9R48e7dKFfMoy70Oa4WNpJ2UeUBcsG5ThIOAhHLPTLIElHmbOATxofbyGALAT1PAALJmAAJwx2ALw8B3IeyZoSBvvStoBZ8RBGpjQIA9JL2HgZ2CJdpa6RxpYRsfePfiRQdicvqhZuXFJW1bzhbwkzxls42Z2+bLCNwYk5cTl08j3p9+jL6Q++DYhq2nycgAK3mAN9YcL2ad6+XKJfLRULCn0eezz71RlB8MFZUZKG82Khfbt27tJkiAf9/CSLuo9/Sz9Jv9pC3LiUnKUpjDgyYm8z1KcmQGeVp16h8xOO8Az0ibOFHCZs84mxaywHgMiHeC5/f6i1rB5B7v8+nttbFSS3XlfEYuKW2qX3/SwlmRtcQApUsvZImZ/a5O152fy7E02OVH30ox4ikjcaJD/71zHfyLf5BS+rPB6mdnhRf5P0pCVtMJDegPvlJrW2CU2QRoeAM/2Hdttu8DOrl37bMfWbXka8FC46OBpcHDpoBmI+04ff0AFjSODIVz/zDfIyPADePzoaFCz+4ECMrj84Iv/npAF+f/w0dDBy4U8iDR4Hp4H7+FjuRd+Pg78SBOz1cxGM7hkAAMPLgN+XGRB/hnPiQ8/wgPA6BSYPQb08Rx/LwfX54e/Jzz3njy/9/eu1ziRVp8Ownh/7gnLM+7JTx/Wy/T5h78fXHkZnpfwvC+8+Hl/+HLL5dNCWvM64CGvKYe+XPCt6MBZikHe+4kA3pVyzffm4jlE2OD3YnDOt4WXck5ZRR7hkM3yFZ4VFNABhMDLc8qrLzPII6wPT34TD+nxz5CFbF+XvAsPQB+XOJFJGGTgBx/vih/vxDsgy09owA8PxHMmRHxZ9O9OWjyPzyd4fR0lf4jPp5XwvB+XfwfeOZh+5HARP+khLmTCR3jvh+YMEAl4Q/vFM3/5NCMD8OUHh7QpLP3jOfETJvh98CNMbrio5Xkd8JCP5K9vJzLKV74vPL7sZ8T3S/j7tPhynd3ywHv4tgAZlH3K1c+9vAzqCisyIOrC6b5IP3nAhUt9hNLLB57zrr5OkkaI986JS0lXOQoDnpzI+yzFmTng6ZMKeHr1GWFRGCVIWmXfjJhuVZ59xf7zWT+75rbHbNiEOLv0mrttiCy13f9oaZsxe7VdevX9NmLaEpux8AebEL/eJgnoTHT0ve43Zo2SssiHvHR4AVg/iSsdvp/w+HCngTcyZpGWtE1VxZUGJ3mnbdm6w7b8oKUcrH3NwxoeChcNC42Qb2RoqLin8fEDG89Hw+T96eThhfDz/+H197gQzz0vDW3w8v4+Tt8g4o8f4Qnj00cauMf1PN5Fblp5/EcGckkHF/+DfMH/PCc+/5yG2A/M8OMifu8i1/uTJp9nPi4vJ+gSn5eBfzB/kIsMnyb+w+Pz3udDevLw8/H7/AmG5d7L5d6ngThy8iItXKQ5rwMe/y7+fXDx4924fP7z339Lvr9/Dq/nx/U83HPhen6eoQlEw4BWg2d+4MC9L2e+zvk4kMMzX698+Sasl4+fl4FLWFwu4uU+SN6P5/BC/l3x457Ly+IdIC6flmC9w9/Hx72/vEwfn2+74OWZTyey8UMmdcL/J5wPi4t2Da0n2lP+e/nE5+s2fuQv/7nQZPm843/auH0aeJbTF18srwMevp0vU5nlJ98BgpdvmRMXcVNeuEgLg3z8fPnLapoY7Pv34V2QwRUsn1mVFeRDJjIgn68+niDfz71HJpePj7iI079HUD7PuHhOvfJ56OtbkPeXuCfp0BFHtHu0JeGDR3+JvM9SHJkBnhZvfRMyWnCQPTzDdf7OCpusAfz0pJU2LWGVTY1fbtFztUwtbpn+69ksPdPyNe6nyG+qlq1Fxq+0qVoG5yy1OWttMmiQuEq0OkBrdA8F/eDx5P09X0a8ng/3VHiD4X3cPy+tkbPm2KTJkTpYVEvadibbj9t22Y/S7sTHROdpwOMbOu/6Bob/NLK+06ABwg/XN77cc3mXexos+LjwD5IPj1/w3jHrB7n4e8IfP2Ryedk8T+/ycnkGj29E/X1QPjzwB11/j79vdH0Yz+sC6Cf436eXMMELf/hwkRO8vL8Py3/vx6DTXz5+3sXL8XLh54LHh+c/6YDHh8HPXz4P+e/D+Wc56ZJeLt4jrwMe3iFYFsjz4LcKviv3PIe4grz85xtBXPD6e+Txn/rq/bzrn5EG5Pm0wJ+2TODHRVgv38tBtpfl0+f5fBgXOOUHHp77ekd4ZPo4vAs7cr0sHwcuF3LgJd3+mQ+L69+Be8inN+1/ZBHey+U5l3fx93F5mZ4XPu7TyiZsMC/g8zzc+2fe9XHxLKcu3jqvAx6+Bd8o+H3Sy0/yGwp+k/T4zqSf/+aklXufdl8msho37+DD+Pc6He8WlIX8YDp5djqvoDzeBwr6+bjw898WHp+m9Hh9mDPpkg1QGPCcyVz+GbIzAzzNOoQAz96Du61P3xHWb3CU9R46zvoOn2ADhkda/+ER6RP7eoZOtEHDJtrAFBowfJJ4PU3Qff6gr/sLKEZOdYAneftOLWvbI1XwLkuInZWnAc/PKHLhoOEcOG054Ds2Orq8DnhOW6aEBYVz4DTkQF4HPKchC8IiwjmQrRwIA55sZdcvz5wZ4GnRsZ/T8Bw+dlBrlWdZ0vyNNn/5elu4cp0tWLbRFi3fkC4tXr5Rm8HXO1oiF1qcQosUfvHytfmGVq7/zu3nOHpI6+e3Jwvw7BPtsrjYmWHA88sX93CMv7IcCAOeX9kHDb9OrsmBMODJNZ8inJA8kgNhwJPLP1RmgKfVWwNCS9r277L+/UbYl1/pULsve9vn/+ut+wH2RY8+GdOX/a1bD6iffe6or9y+1lX0ec8+KRTywz+Vegafez7cAI/nT5UT5EuHN0OZ4vWyvBvg7XqC/PTiP57WjHh7fN3HZk6bbscOHrBdOnMnDHhyeYUIJy9P5UAY8OSpzxVObB7KgTDgyUMfK5zUXJEDYcCTKz5DxonIDPC0fLuP7dcXPHhor84QGWmRcett8py1NiFmuU1PWCPjBIstavYqGQbQgaTzvrfxsWsset53FhmzzGYu+t4ik9Y7mizeyMS1xynhW52Zkz9oSswSmySjBceOHLRdO2XZRPt4ME0dG5e39/CkLVHHdGjqMS1cZQDqOsoUBvdfHs49Co/W2bOvRM8PiHeviPWuh+UelmlurbQ3bd/XU6ysyDrTvh+c3H16fnT/j3ZIMvYrrkP72Ji5S36ywHNE94ewrMTaf/bDaH2xXEl2/MjmPCni0Qp78YT2PfAvfOXtHAgDnrz9/cKpz705QHOZl/fw/FI567oVl1f0f6G9JvQ5ew7SF9Kn/foJo0yHDqW8v+vnXelRn6v9gMqL/HLxqlB4D08u/eLZATxTYtfJ0lrIIECtOq/Z78/7m539l6ttss7XiZyzUYBmvU2fvcb+8rfrbUr8Kps2Z70zWDBVwGdK4jqZnl7vKL+AHd4z3wAeGjmICk/jn1LejwMdGn+AjTaRynLJUToGABKdApuNdX9U4Q8eEdyBJChZtFtLAXcK4PzA8/27bde+Y7bzgCyK7ZerBnav/PfIPaiwR8R/VEQnrSZHLhZc2PAIwOKZ4E4KpSQv7OTxHAgDnjz+AcPJz7U5QHsdBjwn/zzkE1eoLdKEmu4Z5K/esNn2HZapeOhQgLxfRm5O855C/HsP7rPdB7faoSOb7MhRHcNA3648YPLROWRQPrh4V0ivL2JyNWylLVd99uwAnojYtdLwSFsjq2tNWn5gMxKWSesjbc/cDda130R75a1PbWrcYvvbP661Wg1fs6+GTNGzdTJl7cGOzuPRWTdhwPMr1PCkVHQKt27d5cCOaj9ljAaATgAKgRL5H1RjeOio7dFDND0b9uoA0B+SbbC0hv3mrbd2Q2fYi/2GWMPeE6zF0EkCQEfslW7j7JmOfa3mm/2t1lt9rWOvmfb1pMU2OGq5rdm637buk6UryTookHTksECPs9xEoxPS/BA/mqXw9evIgTDg+XV8x/Bb5L4coJUMA56Tfxffm6QFPAuXrbF2nculUHlr91/dQ511n+rvnwdcz+d4A/7phckybzbiJ31ebpbTWsHafFTe2n9cwZatnqZyE+r3ncaLWcZ8cjG0gMKAJ5d+8OwAnomzVlmkBqIAnvpN37FOH3xlvYdE2qPFqtmX/cfb841bW49vhkjDc7l91K2PtX2vq301OMKmJKAV0nI4d76NlrzpPr9QvtHwqHzTrAWbNg940LwcSFH1H0PtLTqgRvBH+cdu2WbdY+fZh1Hx1qTPSHtxwAR7YXCk1RkyzZ4dPN3q6L7+oDhrov97xN+q82Sr2WakPdMuyqq2n2hPtx1jNduNshqvD7Q67QbYy+8OsXd7RtgkHQK7dushB24cwELLg2ZJM06HaJHC168iB8KA51fxGcMvkQtzwLXnzFIfPWJr1n5rSUs2WezSHRa3ZKfFL9XRCou36XDxZItftt3WbeFA2RBA8maCc+ErnZEk+d4k1N9pkk2xMLG2eMU6a/dZ0TxARX52Gt/Ue77x2RPW/tMStmRNRADwaFIzDHhs9aY99kyTt+2au550E7KhkRIrXUIaQZba58Xr//JaorMLeKYu3GgR2pPToNn7NiZyvk2aucQuu/FBa/bGf+yl1zrZ0DGRdtHfrrAZiUutR9/RVr3+qxYRv0Jh1tnkxG+1/A0NjwBPfqHYfLKHRwXfN/zUATo96NDh0PK1o8c4vFNne2jqY4c6gyFzV1vzQROtweBJAjQzrN7gaVZviADOkBlWZ9gMe354Cg2dbnUHzbbGg6e6ZW6vfRxhtdsI5LSeZlXfjLTqb06w6u3Gi8aJxloNR2N0P8YavDvWuo9aYDPmbdKyN6VH8TLjtP9A6ER30kknhf3+8JU3cyAMePLmdwunOvfnAO15btPw+H6F3OOewzk5E8a34/68lhD4CLXtPPc83oXPn0WFHPhxfXhcH457zjjjfCfPx3/43ZlPyijuD7vzfkJpAfAsWbne2nQpkz/ok9LW+tMi1rZLKVuIhkcgxxF7ad3qitxf3k9HCvXZ9b5hDc/pyMszIiM7gIclbZOSQkvaGrb40KJkiCBKh4VeKsAzPWm19RsRaT00S/+XS66xr4dMsr9deYcNn5xg42cskkYnZLiAfTwnGDAIGjP4Fd5zGOuESZFa03rIdiX/io0WpJRO39G4jkEVn4b/kGYxdu8/Ylt0//bIydZkwDir1z/CGg6LsfqDo63ewASrNyDe6g+MtfoDou2FgTPshQHT5U6154dGWd3B8fbikKm2W+FbdZlktd4cYTXeiBDgmWQ12wrovDnOqgn4VHtzslVtB02xKu2nWLV2E612h4kCRwOt5X+G2uIN250RDtJE+nznd0YqVljoL5IDfEcuBhzhc3h+kSwPR5JPcoCaldsAD1nv6zxAxIMQ7+cPrYWPNoGLdt7fww/hx0U4HxZ5/vBbnu3atQvHhfUAiP/c+2vvXhnWUUYdPMgKAnIsBJ484Gn7aVHLD9Tm02L2+iclra2W3S1cNSM0ueg0O+RL/jESRBGAwkvafA3JZW52AA9L2ibJaMEMncczfsZKWWCT1kbGCWZomVtUwgqLiltmswSIomKX2bjp823WfD2PXWoR+j9VxgymailciDBmkD8oKk7vP0UzHod1Ds/Obb9eK20pHYfvQHBZOsZ+mR/UGXwwcba92Hu8AM0Uq9UvwuoPj7UGw6Kt4aCZTsODlqe+u0/5L9CDX4N+U6xh3zh7qf9026cG9NWPo6ThGWHPvgbQGSuQM1HuROdWe9NrekLanpryr/y6wFD7CC19G2t1O42x51t/Zcu+354KdugIfYeXy6pmODlZyAH/7cKAJwuZFWYJ50A2coDhe24DPNTzDRs2WIECBez666+3W265xRYvXmzff/+9AyIxMTFOc3PWWWfZ3LlzbceOHbZ69WoDmCxbtsw2bdpk48ePt/Xr19uCBQsc+ElKStJh4Nvtvffes0GDBrn+4OKLL7batWtbcnKyXX311U4+PMg4//zznVulShUnJ3nXbgeK9u/DumgawPNJcWubD6jNJyXsjS7F7c3OpaXhmUIupPSr+at/1XBH7x0GPNloZn5Z1swATwuZpWYz+YGDu63PN8Ot/7Bp9s2ISdZv+CQbNGKaDRw7XVqdKfofYX2HTLAR46bboOGRIRo1xQaOjLABIya7Z4PEN1gaIGjAqKh8Q4NHRNjESWoAZJZ6pxrf7Tt327YdyXnULDWWz9SAoa6mVutynaJ+sbDGhA7uMVlZw92p5WOjFyy2VwcOl5ZmhpamzRTIibc6A2ZanYHTrcHQWdLwsJQtSjRVNM3qallbXZa1DZklila4KAGfGGuk/yyFe/lTLWNrP0ogZ4xV6YBmZ7JokpawjU9ZzjZaBg1GSQs00p5tP8FqtZ9kldsK8HSY6jQ+1dsMt2fbDrK3u/SxxWtl5loyD7uZQL2b1qp76zK8XujdcLljtpD35q1z4grlOfke+gahjiT0P5So4MyjB3K4XEE+7tPz93y4XpYP510fDh4/c+rj8n64+Hnivw/vXS/H/4fnVC7CcyEvrOE5lRwMhwnnQPo5QM3KbYDH13fap2+++cbWrVtnTZo0sbJly1qPHj2sbdu2DuScffbZ1q5dO0evvvqqNW3a1G644Qb77rvv7JFHHrFq1arZJ5984sBQrVq17KGHHrJ3333XBg4c6NqSq666ypo3b277BGIuuugiK1asmGvvAFnnnXeeA0uVKlWyMmXK2Ecfd1Z76dvjI067Qb+yZNV6e/fLivmDelSyTrxr9yq2KBXwsJ/Ja77SL2O/Nl+6Iyis4cmlXzYzwNOs49duo/ihI7tt+NBRNlpAZcy48TZhwjibPHGKTZyowXy6NMUmTJysZ57ENwFSGNGESRF6fhKCx1OAl/h+EtbzpZH7E94M+H4ijzhOAy/xT5oYZfPnz1Mjesh2Cuzs2LHPdmzfZXGxM2339m22dfserQ9mnethS5ZlsWbvD7KYJbsscel2bQjVBlFtCk1ctsXWbdB5NBrUuQFijpWlUDodKHAAJ2R9DTBwROAGU9N0RGh1Fm/bbR1GTddStSlWb7iWrQnwnArVESCqLyD04qDokNGCLpOtlpax1WwzyqpoyVpo/w6anexRjTfGW4NOo6Wx/NaStb/ngExxsr9n3559dvTw8Xx2nX4q4An550T2HxUYI29ZOnFY5cSVA75Bqv9B9xweBv+AEZZn8N/x6pvgx5IPiMvz8NyDE/y8DB8Wfp7j+mc+Dvgh/hMfxD0yWTpCGJ8OH4ZnPn78kAl5Pvcwiz9eFnLCgCeLmRZmC+dAFnLAtX1ugiv3GC3wbQvJ79Onj82aNcs6depkM2fOtHfeecfQ1mzbts0APIChEiVK2GuvvWYJCQl2zjnnOI3MfffdZ/Xq1bPZs2dbXFycjRw50oGg999/34YMGWJbtmxxfDfeeKMDTxdccIEDPLRR1157rf3xj3+05cuXW+XKlQ2NUsGCT7h2OdQ2qv1U+0YfuHTNtxaztEf+oGU9LXr5Vxa9uLet37LYgT4t9NNX2iMKtfd8s1/7RdcGhQFPLv3SmQGeV97p6waZBw7vEciZasNGTrPBoyfY8LGTbOTYKBs5LjJj4rloxLgQhXgJE/J34VN4fs33o0dPthUrV8o2vTQ8O3fZzu15F/AAaNj4T2V2mhHda7iqkq1ZnKP77TC2+PVwyNyl1nToRKs3VGBlQKw16q89OrkM8FR7VdbeWo+3Om2GWee+s2zz7v22FzPWxwR4ju6R64FCqAGjEQs13MfXb/+SVRoQdkSGH/YCWpTHmN4+LKtzhw4d0GTECHvsscds8ODBDmz4NeqhDjikaQGUAA4ggIV3PcCBl3suloEw24kfm3O54Oc/gwQGFfhPmzbN+fGM/4Abz0cc//73v43ZVe4HDBjgeFu2bGnx8fEODDFQYQaVC9k+rPPI4g9huMKAJ4sZFmYL50AWc4Calds0PNRziDZl4cKFzu3cubNr+1asWGHdunVzWpwPP/zQLUcbNmyYa6dYykZ7w74clq2h3fniiy9spfrm3r1726RJkyw6OtqWLFlie/bssU8//dS6d+/u2qWePXs6Xtoo/Ai7efNmTehOdFqm99//QGliQol2VZM3apNon5ev2yiw802+oRlLetqsRV/bph+Xu7Y81F+GNTx0UWErbVlsdM40W2aA5+V2PZ1lrD37k613n2E2YcoC7c1J0v6dObLOtsgmz5qXMc1cLJ7Feg7fQps0a4FNnDVfpDCEzSc0KTLGJk+JkrWyg2psdwvw7AlpeOKi86CGJ2SEgMYcQwRHpZVCM+VIg3CWPw5eKpPlA8dZHS1Xw9hAvf5xVrffrFwHeGq0xry1jBu8MsFqS2P07Gu9bJfSzyFxoVmpkMbHa7OoJ1zq1pz7S/9wQOvRY3ttu0BF63cG2YgpizSLuF9nDR2wf15yuQMOP/zwg910001uXTuznDfffLOjO+64w5555hnXsV933XVuace//vUvtxb+rbfecgMH1rkT9rbbbhMw32mjR492IMrPcjKzWaFCBQdiWOIBD0QYZBLf5Zdf7uL2G4MJwyCBQQaDi5IlS9orr7zilpHA0759exs7dqxbI896ei4PYLKav54/DHiymmNhvnAOZC0HciPgAejQplDfaUO4aAOCxHP22wSf+ckc+LxlNyZokOHleRn85yIO/LgIzz4gLvy59xM8+MF3VOGCgGfZ2o0CAL0C9LUDBCf6fWWzFosWQZnxpvD9hPfnyCS+rMafOe9MpT16SQ9LWN7XNvwgDY/rL1lOzbcK5SH59Gu/KC4Qk8Lhg0dz4dfODPC8+lZvB3j2HdprvfqMsKiYtTZ17lqbIuMD34ycZSMik2zm/PU6XHSNjYqaYwPHRVuUDo2cIgMGkfHrnGGCKXFrbNqc9e4snojEVTZd/FEJa/MNTY0WyJsSJQ2PlqztTA4Bnh06eDQ27wEed4aOyjDaHQd2NKN15FBoRmuDNBCvD5ogM9OcoROj/Trx9kJ/WV0bxB6dyFwHeJylNxk5eLrtVNF0q629QHVf/9qd3bNP3yoE5qTVENDwoIfqm1NNN4Dn8LFd0rgesYavfmOffB0pwCNtlEx+vtvpA9dps6ad2chx48ZZhw4d3Mwm/9HYFCxY0FiyQWfesWNHBz42btxoDRo0sDlz5jgQwmbeVatW2datW+3111+3Z5991s2g0rlfcsklds8991jXrl3dsg/ATq9evaxv37721VdfOZdwzJ4SB4MBBgm///3vnYw///nPFhUVZY0aNXKbjNEIEceMGTPcEhEAU3CAQV5n5fIDEsKGl7RlJcfCPOEcyFoO0NblNg1P1lKeM1yhtkhATO0ek4LL1m6Qdud/+YKil/xP4KmHRS/oaWs2JKifpPSwdJqJw5z5HjkRK+8KhQFPTuR+FuI8GeDZr68H4Pla5qYjo9fKMttaixDgqfJ8a3u4cEWBmlU2WZbILvjHjValTgsBm+U2aEKMTYnTIaXxa6zf6BgbPEkaoTiBnLmbbFzMKovQeTz5hSJjFtv4KVMd4NmlQeKu7bs1+5RsMXExeU7D4wCPygP7dY5pTxJAYL9ow4FD1niczs0ZGGmNpNV5oX+80+5gfOCFIZOtwaBJuQ7w1Gw/WPt+RtnTb2LeeoY93SbSar8x2pp2GmHLNx+wPdqEelAzU3Riro6kzFLlVNtNXh+RhmefNGsTpq6w2Ys3qVPdLzBxwMqULm+NGzd269JvvfVWu//++532hfXtbML98ccf3XpzgAlghOUa9evXd+vU2YRbvHhxW7t2rU2ePNn5MTvKunY26j7xxBNuWRrAqXTp0m5pGhuA0SbBx1K6u+++2y0fYe07S9cAOix7a926tT3wwANuFhUgBOhq0aKFW1vPTO3bb79ta9assdqyhoTVJEAL/tm5woAnO7kV5g3nQNZzgLYuDHiykV/qK9jPihEcAA97eKIX9nEUIzdmYd8UCvn5Z2ldx7fg5LypMrPD69KQNv5vUtNJWlLlpst7Ytjjae2ncAMsZl5fW79xges3HdixvTk2SZj1L3f6OCkCUBjwnL48Pa2SMgc8fdy5JftTAE9UzDppcDhPZ7U1fu0jK1+joY2akiBgs9RKVH7eqtdrYS3bfSQgVMFuuP1Rmzhjgf3+T1fa7Q+Vs+FaDjclcYNNigfsrM8/JLPc42SW+rC0Brt27hDg2aWB4i4Bnti8B3hUi9nHw94ROsIDB47Y+n2HrO1onZej/V11dWBo3f7at9Nfy9mGyBKbDg2tL+trLwyUFbZctoenhqy8cVgppqzd+T1tdF5Puwla5jbWGr413FZu2SPQI0B3iCVsvC9EY0an9stfR2lBtTzgiDrTwwJfrBM/IoMFrBtnWUZwqQeAw2tLfHrxg/gf1MB4kOGf+efwIBN/7okDXv/fy4cH8s8I79PCPevhvSzPh78n5BEWHu+XndwlDBcywhqe7ORcmDecA5nnADUrDHgyz6Pg01D7FVrxgNGC5VrSNn/pjADNDNyn+C+TC53AN8MWLD0zvPPTyvXx/yQN2Yx/ifiXzdRhqzO1omCrmwylv5L5Bjf4D+bTr/me7ggKA55c+pWzCnh6f6MlbdECOwkrbZrO2nmx1Xv2Xpee1qRVe7vzwcLapzPXqtR+0fposzruRf+41qbGLrSL/n69TY5ealOl1ZkSv0Fg6fv8A3YAdpxJNGV6CPDs2C7Ak+wAT3ReBDyavTqoPTsHNfjHeMF+Dby7RiRY/WER1kAHib4wNNKeHxFlzw+XienBAjsD2ccT65a45TbAU71tpNWQueoaAjw12o2xGu3HCPjoXB9ZfqvVdoS93FEzVTsEeqRBMc1ShVTzIW1PTlRlrPwdxfSp8vwYS+5krY3/WGmD6Gw9sPDgxYOIICjxQAV+D1Jw/Vp2vy7dAxGeeQATlM89zzz5OPnPPc+RydI1z4OLP5Q2/mB82clf5HAhOwx4spNzYd5wDmSeA2HAk3n+pH1KWxTaw3PU9Y2rNmzWpCCWKn/9tF/vuF+WTvcfShbYUT/lLYlqzMDkXH65eFUoDHhy6RfPFPB07Oc0PPtUkHv1GaODRTdoWZq0NEnr7YVWH9qsOavtymvv8t1y+AAAQABJREFUsdff+tQmTJ9n1bWkrfIzTS0yZolde8uDNlF+f7n4BpuuZXDs24lM0eywByi/UMTMBVrShobniPbwhJa0JWspUELsjDyn4XF7dzTYPqZ9I3tUq/vP32D1vtEencExJ9Xg1NHyttAZO5yzw5k7njiDB7/pTiOEVgjif32BpjNlljozM9ZofWp0mGB13h5lCzdhxlnmuA/t0nurI8tHjXcubbJOSFYY8JyQHeE/4Rw4bTkQBjzZy8pQWxQa4NNXYrTgs97NQvS13K+b22e9cF8+CYnH8Z1mXmRmSW4KXzbT2rnnSxabNEkTWowRNKmlybnQZCHGH0KrI0Kg8LiG37ff2cvp3Msdes8w4Mm1X+hkgGefvmBoD88Imzx9mU1NWuH26bz5n16WsGSzNWjxtv1v4GSnyWjU6l374POBdtVtj9m1tz1icQvX250PlbTpc7TvJ2G1NDvaJyCK0JK4EK2RC+EH+f/+uXe9v+cN/vc83g0+C8rE3/N491R4s5nWabNt3KQIt/xopw4c3eWstO3Mk+fwhBowLWVTmYjfvMMa955gDWWgoJ4OFD2ZBqe+lrT9P3vvAZ/FcaeP/z65JJdLuSROc9pdLuWcOD2XXHJx/qlO3Bu9N9GxY2OKKZLo7oDpTUINoYIAod57A9F7laimq1AkJCGe//PMauBFFkIYZL3AO/DV7M5+d2bf2d3ZeebbHHKAjMDMVYpo2BbwUbnADssGkdoC8AgMdRrH4KUMcPr60jTze6XSVldbgzquXnmS+/SA/WB6JDzuc088V3Jv9IAH8NzafWwMeHbsP4iJs58iPX0D4rE5LnRDPp7vyqftlvLeUvvN1etynU20P2HW05gytzNScoJx/mIFO87RRgAUdsAJ2k3I09Ch5slqKL+3vqcewNNwi901aw7wjJoSYry0VXN1Oygkkt7GNtIuZy1S84uRVbTTcTedu4WGaqXILt5rKJn76YU76OBgI3KKdyI5ZwNSC+iSOn8rEvO3Md+OZOb3CyWl5SMlPYOrHrWoJOCRW+oyOi64G2146inp0MrVvqpqjIhIQr9Qel8T4AmXlOfGgUUHRtB5QTgBjCECHwKkgRF0Vd1Ag8J1XOUWFDnbKmsLwNPFOxa9JqZQxU0BTsMQV3TQqCjU0bX45RoFUvMkd+kBD+BxlzvhuY57rQc8gOfW7qgFPBJs6DsppwXes//hQo/BZ87jJOXNkXgsNcdn67tV3pvV6VrvzXidtr1nP0YQ9jjiMxcyiHeVo3pt7E7lOlxPkmxhRQI4Irn+duxjuXHPJA/gcfNb2RzgGUnAo9gqly6fR2joCixYFIaZCxZh3mI/zF8czDwEsxYEmHzuoiDMnOeP2QsCMWdhIGbPX4QFfoGYOWchjwdiLmmOoSDMWxR439CSpaFISU2jjUGN45aadiFl5eeRzwjP58vO4gwBUHU1VaZoG1NJvdfhb0WgYOc5FO8qQ9HuclIlinefxMEjpziISDRMcXAbPVP1NE5XrJrJazLofS0T/dcUoV8kpTthstlpBvA0SHcGSJJDZwYDeE5/gZ3IfHgZ0COgQxCkukSM4ePFc/pzuy0AT0/a8XQdL5fVtOeZRGA3OQJr952mu1E6Lrh8ro1639NsUz3gATxN9YqnzNMDt98DrQV49M5KIuuam+8ay5XsO+263fi4PdecwD+2Ptd9batcJLtBu6/ctT6737gOVx5t2+TKZ8uVO+W0bSSro9J2BONnPXVfkPfsJ+E981HEZiww2iwmlIPseCTpMf3t9L+60elX0+s6Yrv1nsid3+dRaXPbm9ks4Jm6zACe2vqLjOlRgC3bDmP7vlLsLjmEPfuOYOfuA9hfcgTbd+7D7r0sd6E95DPEMuW7LXF/L7fvFzpw6BQuUCJSxwCRNg7P3SrhkSrbCkrtXlyehr4EJX1XMd5OlKQx2c0Cnv48LhfVA1c6AEZqa4NXF2BglMCNgI2AkPIsDFqZh34RmRi4Oh/9orLaBPDIkUEPgp1uvsnGg1sXn2j8860VBpDKfsmT3KcH7IRDkw2P0wL3uS+eK7n7e8CZqEo16TJKSg9jw85jKNzFRbidFVi76yzW7jhrFuTW7i7DwZNc1TeTWQdgNPfr9a7KSckjjzyCr3zlK/Dx8bkKSlQuxylylLJ48WIDVKwDFNVpHaLomAKIyjFKfn4+fvOb3xheucL/xje+YYIdWwcpylWnHKhY5yy2Lu3reuw1qV21IV7r7EXn67j2Nd7ouParqqoQFRXFoMtlpkw2ntLksIBnx/5D8J37eDP0GI+5Ulvzfvj2JZGSWlts5mLUXNYCLqEMJTxXwP7VDj2dSrKjIKQiM+9kuR2/dT/uhWR+N3+ux2mBm97N5gDP8ImOhKfiQjmDC4ZTqrMSMym9mb90GRb4R2A2pTyzlwRjYVAE5geEGVqwNAwORTAPv0oLWb7Q3yEdN/s8vtC/Eansah1OXdfzRlw7pxGvw6c2bJ2uvE6b9vqur9Pyq+2btX8rvGx/aYSx4amlOlRlxTlUXrXhybvrJDyHOVCNpb3WsJXrMGBVsXEuYJwPELA0J+HRMS8j3cnBYIKeIatyMYgBSgeprhUZtAPi+cvTMUQ8YRkYTKDTPzKDoKdtAE8330R6b6OLah+5rU5B5wkp6OYTifSN+83KnZu+yvflZdkPpiYgHsBzXz4Cnh/dSj2gaWpruaUWiFDMMAUc/s53voNvfvObeOihh/Dcc8/hy1/+MtavX49/+7d/w+HDh/G5z30OP/3pTw3I+MxnPmMA0sc+9jHMmjXL/HIBno9//OMmiPHPfvYzfO9738O6devw+c9/3sQb8/b2xp///Gf83//9n4kf9q1vfQvf//73zbYA1wMPPICtW7dCdSvu2Jo1a0wdP//5z/GpT30KsbGxJgaZrmvXrl0GpCl+mWKNqY1vfONbBmw5Y9E1pwWy4Zkw5wnS47TBuUbad0jHXMkp/+h4Xdu229euU9fR0mudMPsJjJ/+DOKzFzI23ylCmzI+O/TQidOc/J8n8CknSR1cYNEBOnbsbqXHt02q9QCeNun2ljfaHOAZNSXMeOOqvHAOfv6RSMnagez1u5FWuJ1e1/YhZe1eBiI9wHyPybXtUAnj9ShmzzXKpGc2h+jamtuWXHm0bctNTvfXdr8x3wd5b1zndbz0GGfrVN5svS7tN8XrWk+6C69rnSn0VBeXkm68tFUw4r0Cj96tXtpiSo5jcFAK+i0vwIsxm+hUgKAlIs1RQ2tGpU2AZzA9ufVfRlBDO54JGVsxICAGo+i+erLcWtP5wZjYtZiYspn1J2Jqzi4CIAYrJSBqC5W2rozH0532Oz1py2OkPVOy0HFcNF6cshwnL9a1/OXycLZ6D9iPpgfwtHpXexq4z3qgtQCP3tmLFy/i4YcfNoGJBTYEJo4fP24CJEvq8qUvfcmUzZgxw/D9iUGLn3jiCXOezlfAY/ErCdwMGTIEf/3rX7Fw4UIDZiR9+dvf/maCJ48ePdrwfOITnzASnr59++KTn/wkjhw5gq9+9asICQlB9+7dTZ06Z8mSJQZMCWQpjtinP/1pCPz8/ve/R8+ePQ3I2bhxIzp16gQvLy+Ulh5yJBpcdHHcUjMWGa9x36H3GdDT776gvG2Lkb7lPeRuCcbardFYvy0K67fEonh7ONZtjcX6zdFYtzEWJ07tI+BRqAfzdDG/t76nvO3mWfBIePRmumFqDvC8+qafY8NzqRZBy8KRkL2Vns4OGzfTecX78ONf/QWTZ/gjZ+thxDPeTDI9sWXRbXVq0X7G3NnNeD0EMMUKMnqE3tmOInk9XVpv1P7R+4cK9iAxNcfETKmorEBZheLwlKO4INcNJTwUNyugKN9avbBXaiiCriJx5/3qyxgen04JTDKGMbbOwNAiApJCo6rmtSqNOe1uVtAmp4H60z5nQAT5wshnKBd9lyci/tgZnOYKz6vLV6L45EXMz9wIv+wibL9YjWiqSE5bGY95dOXtRUDUMzy1WcDTmbY2PWhjo/g5PcYtR2T6PswLzcTwqcuxLOMo3glIwUtTQxCYvBe9Ry/C4ti96D81CZ0nZjLoaMKNidIdqbN186VaG/nURrcJcaRYJOw9S6NM9pPUHOqkxlFnPm51GulaMZlYOzWMb8O+O8N7VM52r9RRNYSOJBSAVOodSpr4u6pgaFsTBE0AtC21DMsjtQ0dc429o30d16RDSfunTnHFjmVWnUTbItVpt1X3mTMMOEd+kZJty+y00h/blq7jXpTw6HcpqS/Vx7oH+s0q1/2z99dVNUfHxKMyHVeufUutdCs81d5jPaC3uDUkPHo+RQIQdoz4+te/bp5VgZNp06ZBUhlJVyQB6tChA9544w3Tu5Lg+Pn5Yfz48cjNzTX1SNLy7rvv4tFHH8WJEyeMJEdSH5W9+uqr8PX1NYDna1/7mpEYjRo1ygCh2bNnG+nOW2+9Zcqff/55o0aXlJSEgIAAA5gqKyvx61//GjrnnXfeMeOsJET79+9H//79ER8fb65F47OjsqXAozDf0N2lBDw7l94n5I/8XYsbaAl/M4GeIef3521n2bYI7D6yriFwufNtcZwX3Dsvjj59Ig/gcdN72hzgGfnmkusAT/q6vUhYexDJhfsRFZeHJ5/vybg7w5CUtwX/+5fn0WPwGPzj2T705LYNf3mqM6ZMX4LRk+YgfW0pA5YeQhrBTxrdTzv5IQOGBIgakz3umjfmsfuuPNq25U3lLeVtzNdcvTfjTTWAJ9tMkK8CHkp61rkl4HEGoRq+sVqhuqKJUt1lI+VL3bkXfcMKaXPDQKLhabS/IfhZQZJnNQIfk2tb9jyiSFGDgwI6KvBanoN+lNiMoUToGF07D4+IRvrBMiQeKkPm+xV4Nz4bAWu3Iff0OfhTYvhyGO2EqOZ2MwmPYuZ0mxCPAVOi8dbSbByvuYJhVMUcMSMeJ2suYz2lUu8GZOLNJSmYEVKIPt4r0G7MGp5zM8AjGx4H8HSTtGdyMnpMZDtvZaCK119nJpXU6aa3GYEdDXDsvVZ7y6UPrcnrZQZCra+6xHvDCbC8xvFaRrw6wqiCTJkyxayAis9OejXJffbZZ81kV2WmDh4XQNLk2ZL4NPkQqcxOoMX/xz/+EatXr7466bY/0k5cbFspKSlX67ftqF5tt1ZS/Uq6hnsJ8Oh3WVL/2XsncKp93aMKxvWy5fY+2nuhc3UP7b2097O17oOn3nuvB/RmtQbgUU/pGbYLLXpW9ZwqV7lyAQ1JbVxBvc5zfd4tr55tbbse07bOlSRJ9Yk0trnyDh8+HK+99hp69ep19Z2ydYpf56seS67XqG0l8Zfzey5+Y7+jMZYdp0VDA3h2BCP/vqEg81vztocwv54EeAq2hWHPYQGeBhsfM3S33rfB3KCP+A9vO58FD+D5iLu95c3dDPAo0OIlSXjklrpgN1I2HkcyAcyktxfTE1swOvUahMIte/Hxf/0iohKy4T11Nt6g1Oe7D/8Kr46bhtjUDcggQMpce4hqcCJJfaiqRsq4SlQtIxCy+/a4a+4cs3y3zutal9227Tltt6ROXbO9Buf6bV2uueu1phXsooSHgIcrQBWV5Y6ExwAe97PhMS8rR2tN4AV66ih6rqUk4TQn1ROWRVCVbS2dCqxFP9rd9IukyhkBz6DwXAxeVsScDgfCMzGYHtsGh3Gbjgdk3+O1kryraIsjMLQ6Gy9TVe0Q6/vnijiMDonDe5nFmJG+Aa+GxCOewOfNuFwGND2A6dnbqAKXcVPAI+AiT2o9xkdR5SwMubtOYsjkMCxO3EbD2jJ4jZqNxSuLULC7AuEp+zBmFiU341e3DPA0gKIeEynxIaiSJKk7twu2HnMAIYOrSSSvDxwFL0zOanzL376Wc9bT480Ftld/8TxWDByOojlL2C4/4LxPndp1Mh9zgZjw8HAkJyebyfDLL78MrWL++7//u9mXfrxWUCMiIvDggw/iu9/9Lh5//PGrqiDilZ67VDwGDRpkJDualPzXf/2X0WuXcfGcOXOwcuVKowqyYMECvPTSSwgKCsKqVavMaqzUTrQvgKQVUametGbSRENJk5J7DfDod9kJmM31O+1kS9u2XJOzQ4cOmWM6bsGO5S8tLTWTMtXpSZ4eaEkP6M1qDcDjgANnomu3lbs+z/a51bOsZ1xgRck+78oticcu1Kge7et8lYm0bdvReKbjlscVANk2VSZ+kc53bUc8Sjomvmv7ehfVViMJzw5KOO4LCkC+gI4hgrztBD+utG0pCreGY+/htZxfULPA9KHTj6ZD75E/fCz4bHgAj9vezmYBzxtLTGR5C3jS1u1H4vpjyNh0lIDmETz+Qh98/2e/x1tzA/CJT32JcXh24a05wegzaCz+8+H/Qea63ciRWhulQulrj1DKc9RQ6nor7blxLh5LTUlRbFkqpTqWT9u2vKn8lnhb2L7audp+E78rvWAHklIzORDWEvCU4SxXrs6WK/BovtuptDkvKz88fGEdqUUtquldrpwAZcOho5iZXoQRYUkYujyDamqS3lBtjZKcgZFSaVMsHm4L2PDYQMbQ0b7XSoIdAp5BK+mVbU0uplFdbV7WJowgOJ6aVozpOZsxhGpoI2MKMS5hHcbQocGMzM14aTmBE+tqTsJjVNomSqUtAd3pSW1/dR1eeWMVpTtJGLOwAAfPXzZ2N7n7T2P87ETEFp3B9PB1jLEj9bRmJDxNHhPgYVweAp4ZQZk4J4mLOowSHn4aG6BO6wGeK5RcnZcaG+MALes5ALkzZqOq5jwu1lIC8/s/mtXSc+fOYe7cuQgLo+0ddc8FXt577z188YtfNJ6MXnzxRaSlpRk1DwES6b7rHOmqC7gsX74cktLofDtJkEqJVkk/+9nPokePHoiMjMT777+PL3zhC2bSMGDAAMiAVyuyBw8eRJ8+fYyqm1ROBHzi4uLM5KC1BkBNPJR0vfcS4NFv0kTLTqrU/9HR1I2nMbcma//93/+NESNGMFxAqFhNn8+fP98Yeq9YscKAWIFfqfZI8nfs2DFTn52gmZM8fzw90EwP6M1qDcCj51rPocCHkgUPKte2SM+45ROPtkWu5drX2GTHKp1nn28LWrRvz9W2znetQ9eg47ZNy295leuYeFyP2bZU17Xro8RfntrYcVbCU7DdD/cH+fN3Lm0gbZN28LcbonRnSygKN0fRrmkd5xdUBTeQx3TdPfWHjwqfAQ/gcdub2hzgGTHNATwaVIJDwgla9iBlwxGsSC5GZ68RBC8lyNl0EJ/8/LfxsU8/iL880wP/+7cOCF2Tj2//+HdIKtyF1LUlBCFHkVLUQAQ+ScUHDSVT2uPQoYac+w3HLI/NW8qr82+X17bpmre0Tp3jyptACUZKagYHy5qrgOcMAU+hGwIePaSasmvA5n+6laSqQFUtAhetxP4d53Hh0hWcph3J0vSNeJcOBoaG0qnA8iS6m05HH6q49V9FsCNgE7WOXtbWGhseBxQx7g7V2vqtojvq8Ay8FEKVuBWplAKlEjwRLFH1TW6rBxA0SVI0RFIi5sa7W2QWebMwLCLfqNaNmpWCnvSe1sN7DbrQhkfqZt0mJhsnA/98NxkvvxOH/pOjMeRt1j8lirwr4TU1AQOmxWHYmwQt41ai19S0mwAe1kmJjkMfBEZ9fZbhwBmuIKqjTAA1gR6l1gM89bVcUeTq4RXaDZ0/dhRVh0tRd5luVqly+PYbbxtj3+nTpxvD3n/84x8GyLzwwgsoKSkxHoZkoCtpjspOnz6NvLw843FIwGjw4MFGQtO5c2fjAUmgyKqCHD16FF27doX03EVSjyssLDT16KO/Z88eM6HWSujJkydNG1JFSU9PN9ckHXoda62ka1DSZOReAjz6XSJNqJTLU1V2djY2baKzEErfZFcgsPqjH/3IgCJN8ARuBIQKCgoMaJUhtlR2dN/sRK+17sO9Xq+VFOh3qi+1b589TYbtvp5DvVPaV7m9fyrX/VKZbN/sue7cb+YbwAn8nXZL7c6/+cNfm3pL4780IxwNiV0lR5G9boULRXFb5Fp2o+2W8un8lvLeqP3IJq7pRrxNXa/Tft7GKGStW86A8+Fc/L6ecosikb8uBgcObmEPyT7UGbc/fH+755n6HIk0Nbisd4daGNo/cOwCer00Dd/95T+MVobz+ykRFI/5Ka03d2jNnvp/rVl5a9TdHOAZPqVBwlN9iau/kcgo2EqnBKV8mHciJXcTsuiAICGHZcU78C+f+gJy6cEtu3gvkvN3Euhs5/F9yN1MuxqBniLSWjkz2Ic02gJdR/T2dt1+4+Ou+23Ne4vtJ2cXIz4xiQbuFwl4zuAMP3pnqHvvjoBHL95VsMO3VM9GzcVajO3/NiZ40VB0wHQkryhGVbUTgPQAJ+GLC3diLGPnvLgiGb0DCDTodrovJTxeBDwCPQPD8zEoTJIglvGYJEBDltPtNF1R96f7aam/mQCjCjbKeky8HvIYsEMQ1JyEp6N3HKU1kvCk0sYmDT0nxKCP7yr0IHWfmIA+kxypTM9pmejsE4v+r6egK/Ouk9IJZj4IZK6VWbBj8wZe2fSQurP+sLTdZuCSVx5OgUgasFpv0JItle6PZEm1NdWmrRrZ83AiVU8JnHKtVmoipW1NrLStMpEAjJ2U8WSzb3lsLrUonWMnabZcZXZbE+vGyZ5j21c7SqqntZPaVtJvvhcBj36bfqMmy5s3bzZAR+qDkspp4vzDH/7Q/Hb1tcBpu3btjCcpnaN73r59e8gYW3ZY6iPbX6rXk1reA3r+ldTPkrZJdVPPuVwnDxs2DBMmTLgKZKT2qTK5O7YqozpP8WF0jut72PIr+Og5zXjjATwt7Hj1lt6vaxKevQePo/RI6f1DR/fxtx7AoWOlKDl8ACWHSkjcPnQQh4/swrHj+zl3qOA3TN8HZ9xuYefeNWz6HIk8gMdNb1lzgOeVKX6o0qSXgTNDAoOxSPFzgqKwJHAZQsKiGGMnCkHLVyMkNAyvjhzNPBwBwZHwJ8/S5SuwhNsBoatJ0fAPYdmySFKYk9MmaGkDBYSsgMjum9zwiv8a39IGvhvyNlHnrfCq/qvX0GT7/D23eK2BYdGU8KQZj17XAZ4i91Np0yOqCbUmRaLa2nrs3HIEE172w+juARgzKBAj+8zDhGELseCNCOSlbUXFhUuo4DOytaIO7yXlYVhQDLxCk+mtjYFEKdWRE4PBYVJ1E+DJo9QnjwCI4IYApx8lQoOo+jaIxw0gIr/Az8DwPIdfzg6akfB0pYSn6/hY9JySiQ5jE9FlfAztc1aiJ1XWOnK7p28sek3JQGfG0ulKgCNVtp50PNDZODq4GeCJJSiS6ptAD3kbwI7yHlNSMHRyKKr5u/WBc4KqaULUioBH9jqcsFbznlyhPc+lanpS435dvfTVr6lbaDKlyZkFG9rXRNdOtJQLmChp206ALUiyZapDfNq3x1SntkXW65t9VuyE0NZv+ex1mAZb4Y/r9d9LgEddpd9m76XUE3/xi19g4sSJ5t7Kg5Vsq+RCVyBHgEg8immioIy6D5psS9VQ6op2gm7vUyvcinu2Sj3L6k898/L8JYmZ+lblUu1MTU3Ff/7nfxoe9a/Kf/nLXxpeSTv//ve/G3XQoqIic091X/Ve2GfXXTtOU9LWUGlz1997e9el3rKAh14xOePdf+QkJ76U6hk6z9ySLbN5pQufyiyfcsujXHy3wut67s3qdeV1bb+pa2iat47XVn/lAr2Y8jg1Wi5TBVteRUVmnslcqZ7fLM007sXEV5vvjAfwuO29bQ7wvDzRcUutB3TNqhhkZK9DfvFm5BeuRXpmNrLzi5FXsBZZVLXIy8tFIQf0DJZn5RQgKy8fhcUbkJNfZCg3vxB5VLnIy89Fbn7BfUNZRRuwa/duA3gqz5XhTKUkPJWU8BS4nQ2PHlIOTQ0fOUIfDtpTvBfhtUGLMa5fKEYM8MfEl8Iwtrc/fPr6YcKAeZg2Yh7C/WKRnpyP8torOMrJePTuQ5iSxACjoYkYSmmNA2iy0ZeqaQOjJO3JRz8CHy/mg5bLfXWBKRPoGSg7IMbqEVAyUqDITKq0ZVKlLe+qSpsCgnb3iUFHBQilTU0ngpBOPknowvKelOx0JtgRGPKik4Fu42Io8aFrafL38o020pnuEwlmLIBhzB2BIVEXgqEuBEVdJvL8idHoNokASvY+bKOLD/nYRjdKkzqMiqMkKRhnqOJ3hdIVqXwY0bRGulZLBCCXCTg0oNKeR17bqin1uUwJk5mUNLRtgYYuQ9uaVIm0rWQnW64TX3vc8iq3SRMz8doyy6vjtg7VLT5NCu1xHROp3LZt67yTub0utXF3AB7dB33w2Vf82xzpN10miecMbakqCF6u7tMFuMrq2McqVzRz2VYZj1Gql/tWdeo0ec+WlRme5tozx8y9t+Bdzw4rM1fgSDi0d3em6385fxn/qW9bRpKmVtLpzM9+9lNMnjIZP/nJw7hESesrw1+mBO05PPe8PCFyMYDvo4JMP/j1r5m6yyvKaDeXgsysDIz3HodJkyYYHvGZ97aF7V/f566/5fojd3LPeR7YPxzfSkoPY8POYyjcVY6inRV0CHMWa3ecRdHuSqzdXYZDJ+Winn1KXjsG2PfevqOu16aypsotj861PDbXMZXbY5a3uXosj2tu+W3ueqwl2/Z6XH+f+e0NgEfvpGxgt+0/hDfm9r1PqB/emDOA9twDMH3BUFRePMjnX84fnNANts80njhjSkt6+vZ41OZlfic5ivKdo4MJjrl1BGK6V/JuqiQeex9tbsu0b79jllffMyWV67jI/jZn2/l9bJbfZh3TNxEelTbTa27wpznAM3raMk4yuZpbcw4JCZmIiMpAcPgaLItcg6DQNQhdEUuKQ0hEDPMElsfzeDzCopKxLCK2EZFHfKSQyOtpGctEjcub2m8xr62zBfW2uE5e963yhqxMxtbtOznxq0Z5xVmcrTiPM+XnUFRQ6HaAh+8lBwY9lPxoaVC4cAUTX14Mn4EBGNc3gCpt/jekicP8MPXVxVi1LBWnT/G38o3PO3Qcq/Ycxliqrw2iY4IhBDSDowhqpM4WKbfWGRhE6h9JyQ+PDSLIGXQV7FC6Q3DUPzLD8L1Ib3AXOHLIhqeHj5wUxKKT1NkIcCxgUe5IYxRHJ5F2PgI65JVTA9n6NEhrDLhxATrOeTxOHvF1V1wfAp2ulBCprIu3zk0huMqgR7hM9ByTjn5vrsIOfuTrBD7YV7W8NuWe9NH2gD42SvrYuCfguf6ZcD6O+hDyHTMOL9ws13NspJbOxNX2r8aEuzvpPljSVlP/rnE4nA6PwGQ1412VUxU5KDgEc+kc4ic//Tkqz11AbFwiHn/iKSxYuAgTJk6iQ5pyjBr9GiVqT5qV7U2bt2DAwMG4QFfyJQxQ6e0z0YDWWqOi2vJraHjMG26B/R3KWy+ZVjRpawHgKT1+wUzsxKtkJ4J2guh6lfaZsrnrMW0774jz27Rt69Ixbdt91S21TVuuSaj4bW4OuPyx5cqVbtS+yylNbtr2bVuXLlKVmJx1BuzxGvTtZMG2Et7v2Y+TnrgB6Vhjaoq3MY/dbylvU3wqs/W45rfD+zR8+VsnvPc4jpdtd+4jnTW11XfxElXvJWk6WbEf5TX7UF69n05+TlICVY0NGzYaT6K6h3ZRTirdcthj96XhoEUjqXHbZ0c82rc2rnoW7POkoLehy0L5uwV2PICnyZenrQv1MFJBhkQRu7b50tZxkJu5JBojJwebODwXqs8hNGwN4pI30j5nM+PsbERKznYkMxBpYsYm5tsQk7Ie2Qw4mpixDUmZ28lDPtr5GMphrv0mKJlllpo67lpm+ZS7lje13Rq8H6bOuIx1iEtM5iDNFcJz5XcV4KmvvoIxA2dhfH9/TBgYfEOwIyA0ZsAKvNY/DOMHB2KE1zt4c8JiGsUfw6nKWlTyuco9XIEFfFZG0S31wMA1eCWWIIcA2os0mM4L5NJaam8DGaxUAUsHRErqQ5ueZgBPZ0peevhKgiOKNWBF0h8LcjpNSoOhiWnoPCGNTg7SCGJEtOGRBIc2P90ZTLS7JEPeSeg5Phm9xqWi9/h0dBmbgl4TMinVSaaqXDzV4XhsEiVK5O88MhZ9p4VjSXQGAaI+blzL0ihnVu7b+o2+v9q3kxZ9eNwT8GhF0K4mNkzmzDir50UTL/ci9aftU12hHmu7z927Ojm/peEeNPxO+3udb5++f43Ihe/8+WrU1XJxg45bDh08TKn9FWzfuhu7duwz0vBDh45QylmH/fsPctLEiTlnPWVnK1FNO0gtjOzdvQ8n3j+N6irnW2ukAi71f6BtXYvr8avbrrdBz5bu1J1Pzv1vGeBxJDwC8iLnul2BQeOr06RSfHay6HrcHrO5+JTkDEL8Knc9Ziejym199hzXeu225dd+c3yWv3Guc9S+kibA9bWOJLaWEnizkMH7dg3wPElgcT8QgdLcx+Ez53H4vvckDp7czHvR8PzyPWmLJInOybK98H27J0FYe/i82w6rkmbzbbnIhYo4Slsn4U9/+hOltj/Dm2++aewc5dE0IyMDUVFReOihh0w4Bnm7lFqwgt/+5Cc/wf/8z/+gd+/exvnPH/7wB8OnZ0phGhTSQY+r7r9HwtMWd/0mbZpB9gaA5xXvxaji3aumZ6iQsDik5RHQ0PNaMp0PvD47AvM5cc3dWIrU/D3wD0tlbJ4gpBXQMYFIxv0NBv6pdDqQynMsGQcGcmJwH1Bq/hbEJ6Xx5RfgcdxSy0ube0t49JG7gi0FJRjdvwHwDGoe8Ex6ZTlG9FmA0T3nYyIB0nja+ozo/iYmvTgPgbOicfz9clzgZOEs603aX4bXwjLwMqU5Q0Il7ZGtTiHj+6wzpP1BDFA6NJwe15oDPFRbE9AxKm5GMmNtbRhrh3Y71zytXZPcCNyIv9d42vRQcuOoxznSn66UAEmtreskqsURRHWZsJoqclHoPp6u1n2W4u3QHKxZ/z4y88+Y3yKgo37ifyPh8QCemww2rXDYTljcF/BoOsr3yaiwcbWTuUCynhmbuGs+kvot18gpszzKr/Fp2/JeK78TvEbvXrr3hhQvQy5kdd13Y3KApq7ctb+cX+KoFUq18BqpzJWuHbtMj4hatBLV8Xuocy5erDT8GtuvUGWmhi7jVa5cfLZeqbXYemtrJJFgf5qya/VbXsvn5NeOX7t+e9/tHdFvdCQW3LijSS0YAMNF0JuptB20Km2c9B84cABZWVmmzy0wcb0wCzh27NhhJpeux7Tteo5ifpWUlBgWlcshhJLUZ1WPctlJyRuh6lNS+Y2S6ti1a5dxz68+VbL5jc5pXK6xRkkSANnO6RtwkXbOkvBocUP7FvD4znoS9wP5zH4M3vMehbcBPE/j0Jmtpg808kn9ui3SpcsyH9iFSe91gPfMv5L+Tg/Db3JB/zztqlMxYcIEYxep+ylbPAGdkSNHmvv6zW9+02x/5StfMbHsFL9O0p5PfOIT5vkSMNKzpDABX/3qV02ZwI7AkR4rD+Bpizvegjb1ct5IwvPalBATh6eq9iKN9WMIZA4ibYPizhxBF6/x+MPf2yF/SyldU+/HF7/xMLoMGEmPbHsRsjoLCXm7EJ+zA5GU/KTznBXp9Oa25Thi8gl+ig/fN3QtDo+rW2rqQbuhW2oNS7XUbZUR/BWCkxWBKfAesgijey+Ez4DAZiU83oNmkmc2fPsvgm+/AFIIfEjeXkEY348AqN88TB+3HP7zk3H81AWU8bnbe6EOK9dvwvCVaUbK02d5Kh0b0L4nil7a6Op6yGpKg+jJrX94GoaF5XxQpY1qZl0ogek5OYNqbc52J0ppulPtrJN3Cr20UZJDUCPHBvLa1msq7Xxox9PJh+6qyS/1tZ4T1tC5AV1XT4mkjc9SvPJeBLwXxiA8Ywe2Hb5I3duLnMCwT6rpTvYUASt12c9sP4CI8d5IXTAb9VX64F2bWLXglbsjLBKr60NtP77NVWonS01NBDRoq1y5JfE3xdtcG42P6XzVY6+z8fE7ta82lNwV8GiVU44lLtWcxfHT23HizCbSBrxPOnFmJ0660CluW3ItF19LeC3fjXibqrMx7/ucqLzP9o6f2U7ayGsuxgledw0nD3dfct5L+/w7z4oAg0CNMzl1pG/ic3fSdXP6yMfdfLMbnnvnum88wb+de6Y3q8WA50RDPBx+O9asWWOCDuudnDFjBuQmXypAvr6+6NKlixlnFBR58uTJeP311yFnDnK4cYa2ZnIKIYcQ27dvh2J8KXaYVuClaqT7t3fvXlOnghqLX0kOPIqLi/G73/3O2LDJK6Hc7ysulVzoCyQJGP3v//6vWaVXrDG1q3N+/vOfm5X6adOm4e233zb1p6enm2vT71Dg5DLav2kiq2vUpFfXJXf7O3fuxLe//W384Xd/oC0dpTzm/lyv0uZLtbFr9IRR+bq2b4895sJjy27Ea4/b/EZ8t1LnHeCdQ8Az56/8Hc9g4ux2KDmxgf0hm1M+F1efVXO7PrI/stc5Xb4fE2d0w/jpj8FnxtNYkz6X11WDpKRkjB8/3gAePVcCPHL7379/fxOkW4BH+wJB8+bNM/Hn9DwL8IhfgGfDhg0mTMPDDz9svpfLli0zcdH0cz2A5yO7zbfWUMsAT5UDePIZQJSBRNPWH8aLY2fi2c59EJ2axwCjW9GlzzB0JA0eMRFPPNsdX3zwIWRvLMEv//g8MtYfxC//v3bI3noc8YUH7huwI2CXXrCTgUezOCG7Fnj0THkZAU+uW9rwOIM2J9JUwVgdkk01tfl0WOAHH0ltmrHh8envB18vOjPwCnBATv9AjB24lA4P/PDawMWU+gSyDtkDLcC4QdPxlvdiFOVsQRWDgx6lfvum05Xwy12H4eFJGEwnBcaL2+q18IpIp51PJoY2BXioqtbJJ5Vgh3F1JlINjU4FulP1TAFCu9NGp8MY2vh401325FRKe2Jpi7MCvadEo8/U1XhlTixmrS7CgpU5OHGBMTLOc2J6kR+tc1Q/OVuFk1t3YUdyKvampSNk4ABEevVBRLeOiOrSHss7PIG47i8gtF8X1F8scxwXcIT7qMd1Cypu9sYLyFhg1BjIaPAW6bhI2+JX0vaHTWpH9di6P2w9NzvPXqOu3R1V2uqozlHPD/+Zit3weasrfGe8AN+Z1HU39BRzhybMeAofoIZjlkf5BFETvK48dvuWeBvq9J7RDt7Tu8Bneme21Q6TZj4P7ze6UIJ54ma3wg2PuwIe53m+ckWSF6pGSYKllXiSVMuuI77L1+3fiE/ntZT3Bnwtbb+uvpILk3QMwMmannn73LsL4JFKm7kuSniSk5Mxc+ZM40RDHgQFPGJiYswEUt7sJBWRvYOCH0+dOtWoCUkdSIF0f/WrX0HBjn/zm98gNjbWqBIpZphW0fWOy/udYk0JgMyaNcuUffrTnzaA5pFHHoHAitSTfHx8zPnPPPMMHnzwQbMtj4bdunUzAZalzvTb3/7WgJkvf/nLBgwpVpmuLyIiwgAvtSVHIN/61rfMxFbXHBAQYACWpEm9e/c2E+SSvQfMpF7fTt0PVwnPxNlPEQBYeprbIrvfXN5SPtXRUt5bbf9W6n0Kk2a/QHDRA9NmeeHYmT3mWa0Hn9vb+I7czqCids9dOImo2HlYEfs2ouKmo3hLirmezZs2m0DOAj0CsYptpu9Vz549DZBJSkoyQbR1XM+UYpvpm6Z7Lj5JFRUGoF+/fuYcAfqcnBwTC00/l687Sd9TSXPhcVpwOzfyTp7bHOAZNYWud3m3qmqrEBi8Bhl5pQQvJcgoLsGLr03He4tCMfgVb/zHQ79BRtFOdO8/kmUR6DN4LD7/1f9iEKrdeKJdP8wNWoMXx73DAKQlyNwk6Q6lRPcJpRfsQlIKAQ8/BBWVUmmr4OSH3m3cEfDwXjuDNicHnKiFLEgkOFkCb0l3+i1pFvB4ey0j0AmGd/+lGDdgCcYNXETAsxhjBzEXDZgDb4KdCSzz9lqIMX2o+jY0CGNYb9yydBzec4qD0xWcqKpBwu6jmLgmjypvWehH6c4AOjh48TovbY7Tgo6+yegxiZIaOiuQHY/XlDgMmBKD3t7h6OO9HCNnJWHsrDjMCMpCUt4O2pjtpfcYxauhVzF+dC8dOYZLBw8hx88feQsWIn/qNARxBTK0ayeEE9xEdu2I0OefREL3johp/yzi2z2DtE4vIKHHC0hu9xSW9+hIgHTWDKDOe+RMsO7k+3mjuiyYaAnoMRMR3VsO2I2Tjlmgo1xJuS1rzN/SfXu+VlZb84Nn61Z77gh4zISWq5ynyzZjynudqN9OPfdZf4fPbNHfriPf2Y9yhdTS9cdceX153jW+R6+rw5VP283xejfR/vi5f4P3rKfg/R6B1Zx/YMKsRzHh3fZUAzne0lvvRnzXAI9zUXTJXksbmpojuFBzHOdrTt01VHXpMB0nHKO08DzfJ9f3WL/Rdf/Odb+WO1oq4Tl08mLDOHjZgAtNFA8fPgwBDkllNA6MGzcOjz76qLHFUbkml5KsKJjxvn37DPgQyJCnwdLSUnzmM58xgGft2rVmRV11CAgJlAhECSSp7F//9V+xaNEiE3NKdj69OSk9dOiQqe8vf/mLAUbnz583IEj1yo24pE0KuCxJklbzJf1RUF/ZZ0RHR5u6FdxX0p0f/OAHps5t27YZdSfFXtq6dSsU2HfMmDHIyci+Cnjk0VYSf0149xw9Tq92i1tAi1rAo3rEdyu8LWnb1nt7vAU7l2DnwTSUHNuCoyd28FmVKiwn/ODzyoWBtkjOd0/XUI3aernSpmMN0Esb7ewuy8Mpv4eywdIzpG37zdK2NBNUrjr0rVWZcqkxis+eo1zlSjpGdkMewNMWd7wFbd4M8BgbHgKeoOBoZOYRsBQfIO3Hi6PeQWbRHvzuzy9g/JT5dFywHZ37jMTfn+2HxMxt+NKD30Uug4+Omfgufv2nZxCVQpfV6/eTSikhun/orgI8fF7q+DIbY1qqtPkOn41xg5dgvNdSkgKP3ljKY0HOuEFzCZLmGnAj8OPTbxnB0nKMHRyKMZTyePcPMtIi30H+BEGLyLsIYygVmvSiP2Z6L8KG7M04euQEKmsvY/eZc3hr6zG8HFuIlyLyP6DS1pnSnB4+a/DyjExMj9yF6WFbsPH9Smx5vwLbjlfgPAfaCzQwPs8P6E6qEB4tykXkxNFY7fMKUob0QFS3Z7Cy+7NY1fUZrOr0JFZ2eBwxnZ/Bmo7PIL5be8R2bYeYru157Hms7Pw8oindWcHtFZ3bIalDJyzr1Rv1F+QSuGH1mIPpR5XswKvBViuTzSUN2tI1dgbk6z8+GrxVhwb+48ePm9UurXhJlG/BRHN13+iYPhDr1q276s3mRny3W26v0V0Bj56NWq7On6hYS8nMC5hAA2Zf6rn7zJEh87PuRwv/RONjqn/wGifM+yuv989GKlV95ejt3qo2O98+I1euVGPfgXUoWr8ahdtCULA9oIECmd+MWspr+ZTfqToDUbw5Gms3xNIVeSnfS02w7HusvO0Bz0ECnjp5nuOqdiVDL2zcuNEAnZMnT5ptjT0ag06fPm0mjwIX2pcERWBEAOLEiRPYs2ePOa5cgXYFXOxxjVECHd/73vfMKrz2Nc5IJU7nC+xoHNB5ql/3XWDr2LFjZlvlOl+ASm3pfJ0n1Tipq8nuSABHpLFwN8NJaOKra5HUacuWLaYNnaPykpIS097WzVv5DVBMNN2HaxIeAZ787UGk4CZI5U1RW/M21b7KbnKt25bh6Mm9jmqfQB9n/A7QoR2gZv9tkK7wu6ZrqOEcQOOwFp/MfJfaNvV0HW+/ffa7qO+gymy5ni2R9i2w0b6Scj1fOke5Vd02cye1Zcgj4WmD2958k80CnomBxmlB1aWLCApZjbT8fUim1CZt4z4sCk+nvU4pZixZw9XzvYjP3ol5QYnwj8jEiInz0felKchYV4oVSRvw4189htzNx5C76SiyNlDNa8Px+4ZS8ujJLjOXQSIv061pJSrKz6O8jE4L3FDCoydFq4fSudUg5fvKQgIUfxLdUg9cchPA40/JzvWAyLs/pUPX0fWgadwA1kvyod2P+ASovAcRXA2jHdDwedhaeNjEnDlfcxl7TlbgIgespaGpSFlfjviiQzh7SSsujFzOvL6aA9gFuvsOC0FR0BLEvj4Jq/p2QXS/rojt1w0ru7RDNIFKbKd2iCOt4faHJgKfxA7tEdqzGy5TaufE4pF0rPl37XaOyrNM3eXz/JxyhUlqLTKOrmNQuPoL+MY3v2YGXjvo2oHYuZ+OBEeid9dyO7Br4BbA0TF98DX4a1+Gva48mhxoEqMV2t///vfGSNgO+rYd1VFB1736OCj16dPHMepluSYZSvbjIl5dr036cOg8latdm4tHaihaLVZZ42TLdI47Snh0fbpXpysOUmJCPfcGV7C+MvJt0i2sq4vYj37bGFjba+P1+sySWstjlPA4969x/7vzvvO0XJO66r3ZUZKNgh0ByN/hT1J+d1DBbj/kb1uO05UHOQY474fT99xupZugelsq4ZHTAr2e4te72FpJY47AiPI7mRSgV++q65h2q/Wbd53fTzmzuUTaXXq0BaD3ZqD4LjlOwHPs9B6qvgogcMzTw2CSvgVSI2275NwXXY+eS0utcz362SIP4Gmd/r3tWpsFPJOWGZW2C/RGExK8EgmpG5FWSDfU+evpSprbBRvpoW0DYtLyuL0BybnFpiyjaDPyNu40++ExKRg98U1kF29D1totSOf5WUV0YHCfUDKDtaZkZtEZAD26cFB1AE8Zg7S6nw2PHqbrAc/8BsDSMsDTnAToRscEkhxQ5YClcQQ/Y/ovwMR/+mNkvxn454CZxsV1ZWWViV59iSpv5ftLUXnwOJaNmoy4V70R99JoBHXqjqDn6HayY2eseuF5JHXuRAkOpTR9u2I182gCHgEcAR7RhwY7AkoEPAkd21PCQ8BDz3tSYdB71JqAR7YCdZfl4es4wqMnI3/9Mg7dFfxAX6Hqx5eMNCU+Ph6dOnXiCmulUduQse/06bSXYmT4P9H9ptQ4pBcvY2FFf09PT0dwcLCR5gjQSFdddeh8eZyReof053/xi18YQCXVkmHDhpmPmYw8n376aSxevNgAIT8/P3zta1/D3LlzjQ6/VD26du1qjgk8aVtuPaXb/8Mf/tCooIjngQceMPrTCQkJ6NiRKoShocbLk9RMdA3Sk5Zev1ZxBcQaJ/th9QCeOwOOPIDHPQGQB/A4b77ed4GSOw14XOv8sIDNmVhfD3jydxJY3w+0IxDvn91GwEMnBYTg+kd9EdKdBaaNx/+W7l/FX+YEC35aenbL+TyAp+V91SaczQGekZOXGwlPDVXaIsKi4e+/EvOXLMVCP3/MX7wUCzjJWRTA3N8PC5f6Y96SxZjHCdBCf3/MoY6tf2AgFi5egoCgYCxm2dKgIPgFBCCAvIZYFtCY7DHmS122P8Cn81yOt5T3Oj6d37h9l3qv422GT9dxI97FfkHIys7gqsclXDxXgcrySq52VxDw5Lud0wI9gJq8GwkPJ/C+w6maZiQ0ksRcL535AIC56tRAfA28VGkbSwmOQ7LtofTGSIEsj5PLk5ukSN50fOAzQI4N5CRBTg6CMZKxfbwHv0UnCpdwvPwE6i+dxYpX+yGy3RNY3akjVtLeZmUnApvunaiORhU0qqMldX0eCZ2eo0paB4ITAhzm0Z1fuD2Q4yIRihHgoYQnRIDn/EcDeGqpYlhPA8h6Go/nFYdg1/4UA3gUwPCzn33A6KILFMh4Up6RZGAr7zHyUCTVjN7Ua5cXopKSEqOW8dxzz5mVWKmLfOMb32DsELqcT0w0YENSmkC+u6NGjTKARyCqns+FvNJ4eXkxCLEDTp588kkjwdFk4fvf/74BPAIpcksr9RLp6Pfq1Qu5ublGT1/gS+BHnpGCOBboPBkqS99fBp8CPLp+SXrkHlQqL1LXk2cn6dpbcOM6UNoyXZ9HwnP7oMcDeDyAx75fmha6m4RH77vedY0dyu9U0phj67Rjyq3WrfO0YOgq4ckjEBDlu5AtM/lOHrfUHK/lsXlLeRv4bngNtj7lTdSp67blV6+zKV6qiMq7Yy3tZBT/RlJtKvOSXKWRt9qjt8svsKX2HbmOeZ6vVqm9O588gOfO9+kdrbE5wDOcEh5Ft6+nZ5vkxAxkpK9HZnaumcBkZeUjK7cQWTkFyCtYh9z8tcjWfm4BcvKK6NWimHxFnDAVMS80lENebWdzAnS/UB77ZfuOzXRacAHnK87gXJkDeArcEPA4L6skFfWooWH/W96SviyiDQ7tbQhGPgByXFXYBFi4P46e2MbTMcG4QYsxqh/j8khVbXAQXqO9zvjBfixfAp8hBD7kkzTHmw4OxnuFcF/2Pf7wlcODvlRpI9jx7h2CMb0CUZi8GRdrDtDV+QJcPH8AR7PTEdutHVI7Po6VHZ/Fmm4vUILzHG1tnkE0wc7qzizr8jziO7cnAHqB9DxiBYZcQMvtSHhi5LigQzsE9upKNbryhkmB3pM7+mpeV5nce8p9vECPdPhFjmpbNQ145xhddYEbeSIqLS01khaBD+mdq1wekQQgJIGRu804Bl7TB1o67QIf2j548KDRVZe0RyDJAiepm0m1TPr3Ol9uOlWmbZHK5ZlJYEX1qT15uZEESfrw7733npHWyLOS2hWYEvBRm5IgCRBJl1/SInleEuBSuXTrBZzk4SkyMrLJVV3VoeQBPLcPdqRi5wE8HsBjBx69We4GeDTuKOm9t+++KbjNP7Yum3+Y6pxrEuCh4jGvb1fJERRtib/nae3WBBRvS8XJs8ep+tqwYGqkO1JZlq3Lh+nNO3GOnhV+J3kNdQaIcqveuR6p3dkksKvvh3P/nHL7HNi8Mbh25dUxe1y/VQvGdSQ9Bx4vbbaX3SRvDvC8OjkEF3njLlaf46QoEsvCkhEcvgqhkasRykCky8ITsDwyCUGhsQjmfnBYfCNKaLQvHk54ItY0UAwCwxtRBPevHrd8yhvx6bwm+ZrgvWGd5L2t9m90DdeuNTQsCknJCZysVeMcvbO5s4RHL6te5FqqTum5WBGYigkELuP6LiHgud4+pzH48R7AeDt0buBNsBP4bipCZqXB56WFeGtsBAJmZmLkgPcQOj8bU4YvpXOCFVgwKY4e2uiimh7bjITHS4CHTg6MipsfxvZju6Qtqfs5SFUjMnMKliUOpa3YIhoc1qOYk/zoro8hoUsHA2jiCEJEsZL2XKVrKmxSY7tTgGdNB0mQ2iO4bw/aDkn3mwMb++vaEHrnX255lyGkYlua3GuV02mPw6opv1Mt2oFcuQyGteqp7TuRZMBs678T9akOe2364HgkPLcPejyAxwN47Lupt97dAI+9NnfMNRbJSxuHZqN+feDoSTpcqL5n6dw5zmlIFy5UM/BqFecNdajiQmmtccWvOyQJi6Q8yj/6ZKRt9VU4VVFKpzH7cKryAMrP6xsEHDt6zKhPL1++/Kotqb51Aj9ySmFBkAC2yu13UAt/OqZ7rTIdtyBc3yBfH18uFu5h3DIH+HoAz0d/35ttsVnAMynQSHjOXzqHgOBVSMvdi8z1on2MvVOK9KJ9yCouJZUgi57XrqMN3HehTG5bci2/17cTMwoRn5zKSTvj8NBw291teOoVeFSrNBy1FXj0tT6zjORlLMFIY5Djuu/TP4TgheprXgzStTALJZtPYNKouTi04yKC56egdHsZEiJzMXNyEHLW7IMvA5r6DqE0R4BHjhEIeMbTg5uA0+i+jP0zhNKKt6O4SlKOvC3hCIobgsCkXliaMgonq0tQU3Ycfr27Ga9pa7p3xCpKb1YZxwS016FkRyQpzh0DOS7SoTiCrNj2LyCoT3dcruAAaoDInQEFN3pZDVDgQTMJUXuGNO+kzYsAAEAASURBVCFx6Ebn3Wq589F2vNLoXA3mGshVfrvJfjzuRF32WmxdHsBz+2DHI+FxT7AjxwoeGx77xrtv7oxF8tZ2TcITlzEL9yrFpr9H++2ZUB6bPhsxyf44V3UWNVS/Vl84/SGw00aAh3OZqupTlLBF0+FHKOcRYdh/pJjXVY/42HhMmDDBaDRIrVoOeeQ2XRoIX//6141GgoCNjikuk7z9SUNh6NChhqS9IFtY2btKy0F8+gb1ohr3jh07OW/hr/ZIeNzvZW0O8IyYHGAkPBdq6KUtLAEp+YeQxCCi6QwgGhSzHq/Pj0LqOiemjoKRulIK4+3ciFz57vXtpJzNiE+j0wK+DBV3hZc2yhIuy2XjFawKSSUgmW0AyRgGFXUFOB/Ypvtp30Eh8B1M1bVhM1F+6CIBzyyUbKvE1HELsGUdo7cfKMPh3ccRtSQHE15cQGnQQkweKlsdeWkLoIQolIApBN4vBuBN7yWouVCHopNRCE8Yicg1AxGcOgABuQMQGDMU9eePoSQmm+pr7WjLQxUz2vBIipNA9bUEqrGJzDEdJ8lD2+2osbmeKzW5hM4dkDrZG1dqz300gIdDhwNyqM5GMb1D14DPnRxZNHArWTChbVum7Q+bVMedqMe1fXuNqtcj4bl90OOR8Lgn6PEAHte33j23nUm+1KeoEs4J/5bd++mJUe7n703ymfMUxs9q+G3MJ7zzHMou7EQV54tGA8GAnra7V5rbVl86hYKty2mHtAA5WxfhwPECftfqkJKUgv9kPCcFsZVt61e+8hUo7pJcmMvZj9SqZbuqmE0KbFtcXIyPf/zjxomO4jCJ77HHHsPOnTuN23Kpiw8YMAD9vfobdXABHqnReSQ8bXf/m2y5OcDz2pQQ46WtupaAJ3g1sgoPUrpzAKmMvxO2pgAzF4Xji1/7b3pe24ngqFTkUPLzy9/+HVOn+9Ez2ywGHt1H19UkSoDSFGiUoCh5/VHuH7pvKKVwD73bZdN1cR1V2sqMa+qysnMoLCx0T6cFnEpLfYpTXOMS2vvFJQQifpg4sHnAIxuf0VRR86adTnLYVkQsZHC3F2fjwIbTRlKTl7gZMygxnDExCLvXVeLs4YsYO5Qxe4bSzodqbL7DAjGmN22A+obT3icAJfuPoqJqK6U6gxCY3J/Uj+SFpQkDEJIyEiuo4lZ96QD8hr+KBMbTSenEeDqdO9OW51na6zxFN9SdEPdCB6zo1hVhE0YgvHsP5PpMQuhLL2EpDe/Txo7C8l5dkDl2BGK6d0F8R3leIzjq8gIdITTv4CCpR3vEdeuJVVwhqq8nONTAztUk6Qt70kfbAx7Ac/sgx9U9tgfweACPfYMl020LlTa901rAcACEI1nWaruSXTDRMakUWTf32tYxq3pkJdP2HB2Tgxbl9pjltSpKqlP2i9qX6pJ4Xa9FXiJtmS1XXXUMjXCZ4/9l8juBR3ltvOxtJYfuWbDTGMT5zH4C3tOfwcmK/Zw56DuoIJyS8ugOOPdOWx9lku1O1aXTWLtpJdbRbXbhpkAcPr6W85sqxCfEY+LEicZGVPajn/zkJ/HII48YJzwCPrIdlRdSBcKVcx6puclDqZIAkJ4DOdORLar2//jHP6Jv377ozDnI1q3bjA1PnbG1lfobcODYBfR6aRq++8t/GDCs5Uv1i7RpTBex1+7G9P/utotuKeAJDImmStsBpK3bj9wtRxBKwDN9QTi+8OUfIHdjCUJWZSBnwwH89NePIjIuD3mbCXA42c/aIHBzEKkEOSnrjxjAo+37hVKKdiExNasB8JQT8JxDWbm7Ax7Hu0r9pSt4la6hfQh2JtBz2gekOi5OC0bT0cD4QX4G8ETMy0NiyEbEB9NteQTdlgcW0VnBHKzyK8LYQfOQsKwY86bE47X+CzGW8X3G0u5nLJ0V+A4Mpq3QEmTGb6QL5jJEpEx0AE8SpTougMcvdgiWpbyGskubcLF0N1b16YbUbl0gZwLRXZ+mwwI6LeDqTBTBzmb/OdiXuRpb5s9Fgf98nKGziLPbNiLldR+sHPUS1r4zFRE9O/NcSYekAscAozfx6BbT8Tms6d4d+2PjnABmHLGMa2oP4PnIhz99VJX0AfJIeG4f/HgAjwfw2JdYb1ZbAB7bvt5pJQtsBEK0bQGKjosEepQ0FgiwWH7tC5Bo37q0dwUyOmbrsvUqVx1Kqlt12HZVZscbbVvgpDmUgq7WECjJbkT71wDPYwQ9Tb2XKm+K2pq3qfZV1vy1+uj49OcIeA64DeCp402oqbuA46d30aHCZhw/uwnnLh4hyKhDNr2CPvTQQ4YUo05eQBV8Vo53FLJB6mpylPMnhnN49dVXjUrbpEmTzD1XuAY9E6+88orxbqrzfvSjH2Hs2LEY89pr5N1Hb3V8JjwSHr0m7pWaBzxBRsJTRQmPAE9GwUEk5O9CAoFMZNImvE3A88Vv/BjJhbuwdEUaUgp342f/+xgiEgqQlL8bWRsPkY40gB1KdzYQ8Gw4aiQ9kvbcF1S4A0kW8NAddVnFeQKeSgYeLXBTCQ8HdaMyxdUZGh9Oe80fY7wW0HlB8xIe78GUzig4KUGP8rEDFjJfhJF952AUycecv4SOCghu6NzAh+BmdG8CJNrseNMxwti+/hjReyEil6airracQHkRAuNfIuAZTBpopDsCPQFJXlie8U8EJg7DyoyJqK89iuz35iKqfVckdXqKgOdJo8KW0KEzltNtdUD3zni/MJkSnXEoY59f3LoJCwb1R+aiGTibn4ZNfnMR9/IQSnY6GMAT3+l5gp7mJTxSnQtq3w4X6ZFMK3ryyKJeu8yB1JM+2h6wExBNTjyA50aTlZaXewCPB/DYN7itAY/Ah1ztv/DCC/jd735nJpsW3AioWJAitSNNQFWmZMcE7QuUaF+8SjrflilX0oT2iSeeMGpMKrPHdb7GFZ2rMoEmeZG0dahN1S0JTx01OGrqPgh4fOb8HfcH/QPe77bDyfJSAh4BVSvh0VPURhIeNu18mfmsKD7QFUroKPUhHjX39Or9c3lGVGbvt5X26d6rTM+C3bbPht235znnymGBR6VN75bbpZYCnoCQ1UjK2oPsLYewYHkyvv/zRzF9yQo82/1F/PGp7hgy+nWquu3GL//vCaxIpotqgp28rUeRtvYAktdSpY22P6nrJeU5RPW2g9eRJECixuU6x7XM8jXJ2+j8D8Pr2pbZbtS+ymy9N+O1fOkFW5CckmEkPJW04SmruEBXvRVYW+imcXj4hDq2IhrIr+CdSXQoMFQ2NjcBPEYCRKDjJVfTdGNNYPNaH0pw+lEyRJW4cX0XU0oUQBfX2vbDa70WYdLgUOOhzVfnDgzCuGFLUH3hIg6fykBQwlAsTSTQMYCHam1XpTz9sDi2N/zjvQiIhlBUnE57nioE9+iHxE6PU6XtKaq2dUJy+05Y3r49IijlOZ6ZgIiuPRBJHdvKjeuxtGcPvJ+ZimifsTgYHoziubMIeDoijhKeOAKeNZTyuNrsfHC7A5Z59UXtyRNczXMGNw2iEmF70kfbA3Zy4wE8LQc1Ta84O+d7AI8H8Ng32EwWpXLDMa6k9DA27DyGwl3lKNrJ79eus1i74yyKdldi7e4yHDxZxcm/wIYjdbF1fJjcvtPKZSSuYMjHjx83NhZagRf42bRpkwmU/B//8R/43Oc+Z9zaa5X9r3/9q5mYyjbjO9/5Dp566in8+c9/NlKbBx980KgnZWZm4re//a0JuKw2pLakGGOavGpbpMmuVJlk26FgyHLrr0ntwIEDjaqTrkGG7qpzyIAhBDyUIlWrD66X8Jj3ifYt90Pu/U5nAp7DTQCetvku6pugpHvcFAm0qNyVxxXgqlz7lk9gRskCIntMz4WeF+dcPv+ss4bneZwWmO5yrz/NAZ5XJy01TgvOV1ciOHQ1MvP3ImfjXtrl7DL2OQVbS5C9fjfSCrchf/N+qrTtQcbaHShkeVYx1dnW7UHephLkbDqAzOJ9yGggbd8vlF24GWnpmXyx6qkfKumOAM85rCtwZ8Aj0EPiLP7C2Sr8s9cbdEYQ3KxK23jF0zHUAIzkhMCQ3E0H0DEBA4o2STqP0p1+81FXVY+z50qxdM0rCEyhg4IUAR1JeCzgIcgxqm2y5+lnnBgEJozBmYpDWB8SgNW92iGCAUlXEOjEPv88gp9/DoEDeyNiaH8Ec5UweHBfhHn1xvQn/4Hwbt0RRlpF4LKcMXXWdKLnNUpuohm/J5p2PB8EOdecHqzs0hkBLw9DfdUF00cCOxJha4D7KJMGaw3GIn2stQKpbSUNvnYw17aSPWYHbJWJR/vK7TnKVZ89X3ytlexH5MPWb69R1+yR8Nw+6PEAHg/gse+i+Qa0AeCx7SsfPnw41q1bZ+xvBG5kh/OTn/wEUVFRBvBozHv88ccxdepUE69rzJgxRv3oi1/8onGrL8AjVSMBlwceeMAEWZa6ko+Pz9Vxb8+ePcaGQ+Xi+9SnPmVihcmW49SpU0bt6Ve/+pWx7/jEJz6Bdu3amfHx97//Pb761a/iC5/9vDPJraV0oI5SH34QJPXfeuAgcrbPv09oHk0dguiOm99E3rcrV1wlPG0DeBzJUlNtq6x1PMfxtvO3s3ZD+gZ7bHj0HrtNag7wjJgS6Hhpqy5nHJ4IzF8UidmLA7HAPwSz5gdiLrfnLwnG3EWBmLckyOQL/EIwZ1EAy5dhgV8ot4N4LIS85LtK2r8/aGlwBNLT0jkI1lFkfo6T8yoDeIoLct1QpU1DFSe//Cuqq6U+84VLGPfSbNrbEMC42OzcdFturBvIuJ0esJiSH5EkQNfTKK85yE3dSpeWJ7E6czqCk/8J/0QvBKcI7FjAI9AjiY/seeTEwAsBiX2p4vYSUor9aEtzDIEENGso0Ylux+CjlNRE88O0skN7RHXuyCClnejCuh0iu3ZANF1KJ3TohDUERis7CNw4sXvieFxOC1bdBPAs79gR7+dnss3q6wAPYcZH+l5bgKJJv9xjugIVC2AagxldoOVzPV9gSOdYAGLz1vhBtp070Ybqsr/JA3g8gMf1eW14Mq4WKVDvjpJsFNDNc/4Of5J7gpumrqtgtx9d6y7H6cqDZgXdPvcac5zfefVn3rEN1dtWNjx2jHjnnXfwl7/8xai1/fCHP8SCBQvw4x//2Eh8ZCSuQMeyqZDh+TPPPINevXrhyJEj+PKXv2wAj8DJ+PHjTbBl2VpIMpSZmWkM1rWok5aWhtGjRxu7DYEpgRwFZtZ4KimOxigvOrnpTptNGbI//PDD+NKXvmRAVA7tQFR3AQOqS6WtzgS15PdT9jyc8e46LIlY0H1Beqd2HE5CNb+JWgAEGhwfmfG5dcDFzR90C2z0XdY1iLSt8tb5VuvnijyAh13sjqk5wDPy9WUmDo90H+NikpCaUoBMvuSZmRnI40uelZ2LjMwsGoBdyzOzsk15ZpbKshlFPQ9Z4snOcaE8bjdQFnNXsuVN5a582m6Kx5a58tqypnJXvlups4W8OXlF2LZ1Ky7XVBPwnL87AI9eWvOw8mPKN3dlUNZNAY8BNYqnc5Von0MHBN6U6njTg5sj7RFoahzPh17dVq7lJLwKK1KmEuTQixolOksT+mMZ3VA70h2BHVcS8BloeELThxqAdOBYJqoOHaaEpwuS6YI6qvvzVE9rj9TuXYxNT3o7OjQgCArv+BSS6bpaPNHtn6bND91Xd3qO0h0FLnXcV8uNdXMSnhW9+zDgaDkHNXryoZ2TPs6S8Ghy8FElK60RaNm9e7chcx0NEh4rocnPzzfqGpZf4neb9u3bZ8CP6tC21EW0LVeb587R3bZG7lZIFujoGktKSm6rBXuNum4P4PEAHteHyY5htswDeGxPtCxX/7UF4LHvtHKNFRonlGvs0jimd13HtG2P223x6LhUjMRj93Vc+zrmSjruWr+2rY2ObV/8Kpc0yZapXVuuOVRVNW2DCHisl7Zalu04dBQFOxlD6T6hjfvicOnyJSPtcgfAY+a2vOe6Zw7IcbQWbHnL3oJb41JTIg/gubV++8i4mwM8I6aFoIp3r6a2Eisj12Cx/wrMWrgEC5b4c6VlKRb5B2DBYkpzKOmZt1B5ABYvpURn0RLM4/achf7cXkry57GlDcQyHrtfaKF/GFeRMlDP2DYVlRU4W3kBZ2TDU5DnlhIefmIIdkT8qHAAr6Wa2dH9p/Ha4HmUzNBGh7Y43gMYJHSAvLYtdvL+Ultb2kAW9MghAQGP1Nx4bByDikrlzUh3ZNPDIKXewwIw3TeKagplFP/HIYxgJyCpL213BsE/YTCCKMkJILBxaBBzVyLg4X5QykC6qe6LmPw3KJE6g53BYZTkdEQCbXmiKc2J6t4BMT3ooro9pT5dCWS6UerTmQBH3tjoyloqbAI88vAmlTYBHQUrVdweeWuLJziKZ0DTld3prprnxb9At9fjvFHPWAOXKK6+zA+b3iHl0t1treSIxtkWg7ptoqv3I4xpVMeo1pqQfP7zn6MENgh9+vQxQdIEgKKjo00QtczMTBNDICwsDCtXrjSB1uR95ujRo5Dah3TX9eH+7ne/a1Y6FV/gX/7lX0x9CQkJWLFihflJOl9qJGVlZaYe1aUVUZWJR6uiCtAmI2PFLFCZ9nWe6te+2tXEQwHcdH5sbKxZUb2dPnM+Zo7UygN4PIDH9Vly3sZrixAewOPaOzffVv+1BeDReOGaBC7se27BieXRMSWVK4nPddvy2WMWIIlPx+z52rekctXReN+Vt3G96iu5pZYNj3ItgO06KMDjf1+QpJLb9qcz3uAl55soWyb9M/3KftG9uQE5YET32Ll/yp2k5+DDS4fs/XPqU126nsZtNDR1hzKnfg/guUPdeeeraQ7wjJwWzEkdB5Ca8wgJYpDRXHocK9yEtILNyMzbjuS8DUjN38r9HSYWT0reFmSu24Hs4u1mX/F50ouuURpdNFtyLTd81/Fe4xP/bfHesH2XetX2de3vvHqdt9t+bPp6JDPwqOK1VFSeRTkniafLaPjphk4LNM6YmDL0qsL1MzOR1wT7wtk6jHnpbXpWk7SGQIXgxdvE5aEragNoBGaac2ogwENQRM9tvv0XMKaPAJM/Rg1+DxWn63C0fD0CYl6mq+m+lPD0oQe2IVRXG4YAAZ4bkFFpSx5AO55BCEnqjYD4gcjaHIra8yeRMcEXiR3omtqAlvYELo7KWgJj7QjUrCKAaU6CIx4DegiGEgiKEpmv7PECVnR5Dol0bPB+fgElPBf4bijIHAdRSXm4pKNVndZKV+T1Ru3UXMGooW9g0cwIs60JyQMPfAE/+MEP8PrrrxsAI1WP0tJSExtAXoUUI0AGuFL9UOwBgRytgH772982qhv6kH/ve98zuvGKLfDGG28YUKKo09Kb13EZ/qanpzOK9A6jL6+4BeXl5Zg9ezamTJli1Ey6detmgq9JRSQxMdFs63zFnFIwN+m8S4okfj8/P+MKVNd1O0kfNSVNQDyAxwN4XJ+lhifjapEH8FztihZtqP/aAvC06OLckMkZiwh2uFCowKO7S48Q7CxtRsKjY43pRhKhD8vXWu1fX2/hjiDs2pfBb2AF5xCaPwjwEDQq54PkbGv/g+SAGlfA47y5Fgi54a2+4SWZ38rL90h4bthFbXugOcAzamqQATy1NRcQHLSKzgn2I23TfqSv24tl0XmYExRDveLjJohocuEBBiU9iEce7YSIpCJkrDt8ldK5fSNqKZ/Ob2veD9N+UvYWxCelG8BTXnGWEp5zOHWG3m3c0GmBhhkH8GiwkvE7cwKeuotXEB2eSpfTizBhaAilM4EY10+qaZLwLMY4I/FpDvD4mXg7Um3z5rmvdl+I0QPnYNuG/WzvIsJTfBAQR8cCyT0QRPASmEi7HREBkLHZkd2OIdruJPWj5KevoUDmSxP6IJhlgcnDsCh6BAfXElzcy8CnvfvTzfTzBDiOxzW5mhaQsVKcmwGeWAIbSX9WdX0WMR2fNS6r10g9bmAfXKYnuSsEsLUEG0bC0wB49JFrraSVw0tVjgpdxelzxplETRVXE+vqqVP+gAEl8iYkPXNJUBQ9Wvrm/v7+mDFjhnG7KrCRmZlp9M9jYmKMFyN9pKXWIcAkPXiBoEWLaGPl7Y0ePXrg0UcfNSBFOuzySvQa4wwEBgbiYx/7mJECCbhIBaRDhw5Gr17gSKBKdUq6IyClbXk+Ep+SJECS7kjKpOBut5M8gOf2QY6r1zaP0wL3tOu532x4bmdMaKtzmwI8RVtXo2hrdBOk8qaoLXhXuVxLU+2rrPlrXcvfuGd/Lr/n50g1vAWaP1SRtC0pjS1TuUj7Dqnf7DjOwrs6eQCPm9++lgCeGqrvBAavoXSnBIkbDyC+aB+CVhdgpv9quqZeg+xN79Ml9UFkMLbOL/7wPIKis5Cy7oiH2AfJOVsZhyeTE9Iaemg7g7Jz53CW7qnXF691Q5U2rcSILOBxjPsu11xG+ZkKTHiZEp7BAYylQ8BDlTRHrY3qaTcFPEsYk4dxeSjlGdc/FJP+GYYls1ZwFaQcmWv9CXSGICRVTgi6E/AQ1NAltSGBnATG4kl4kTSMIIjlBgzRnodqb1J5C0nxQpBU4FjH0rRhSN8wg7F5jiFtToABO3IzHUcpjYKRRht303RYQElPc4BHQUjjCXjknjqy+7NYTcCTQTfXUd2642huKu12pK9N3W+J7aXSJsDDkU7S0NZK5qMg1Tk6krDb9QQ7ar+mhjEgCCpkd2PVNAQuxOfr64u8vDyzLTUNq6qhXMnmOs/qqOs8AReRVNDOnDnjtKnf2ABadK4FRgJLUm8Tv85VnQJeqlOkMuX2mrSv40q67ttJqktJ9XskPLcPfjyAxwN47PtovgVc1Pmo3VLb9u+23BmLrpfw7Ni5HfcD7dqzA2fOnuACHL+F+iY2jMu6h9pulsRjiHzGmYCjxuacoxrunqSfLfJIeNz0njUHeEbShqead++SAo8GxyAudz9Sth5G0vpSBBPwvLc4HF/46kPIXleCoMgMFGw+hJ/++lGsiM81MXcUd+d+p/SCnQbwOCptZZTwVOLU2TKcPnXCjQGPBh5NiC05k9a4iCKMHjQXPoNDGFNnmbHZkUrb2IGNHRE0kvZQFW7swPkMLLoIvi8ux+IZcZygXmIch+UIjlNwUUlu6HJaJEAT/zJiC6eicP8C+K8egbV7lyJ32wKEJo1BwZ5FiMmbiuVJo5GwdgJCpNaW/CKW0NZnYVJPhDIo6ZETOSinp56VfbpipSQ8HZ5GXNfnaMMjmx0BnuZV2gSG5MBAgCeCgGdNt45UkeuG8EFDUX+pwqixGVU29pB5fxp02VpVwnP1I6J7YlfJHMDj+nFx02Gm1S7L/nYP4Ll9sCNJjwfweACPfVk9gMf2RMtyZ4IuGx4uQnHedPD4GdRePn/f0OUrFzjRV5BPLqxdqSZp/yKJdj3cr3ch7VuqvXLe8NaRt47Oi7TgquQBPC177tqS6/+1ZeMfpu3mAM+IaaHGacGlmioj4YnL2YO0rQeRXLwfy1blYNaiYHzp6w8hI387wldnIpv2Nj/7nz8iOjGbQKe0gUqYkzY0QSo3dKu89rwm6lQ719XbsH9H29f1tqxeV8DjqLQx+CjV2s5Vlrsx4NGKi7PaohUXS+WnLmD6xGCM6jMfY/s4TgocwCMHBo1Ajsu+DwOLjvHiOQOX4LVhc3DxQi2OnC1CSMLwBrDjeF0zntgoxQlJHI4NpcHYemgV1u9bjuSiOdi4NwJxOTOw/1QC8rYFYPfReIKh4cZ2J4DqbP6M2xOcSWkPnRhEpkzGhdoS7I1ahqAuHRDftSOdElBS0/UZqqg5Htmak/DIYYGOx9BJQTQlQ6vo0GBZ124ozc2nrU61MUjlN830EGULzsDMl09lrZWurZo50jdH5ZD36CoQaq2W3bteD+C5M0DHqrV5AI8H8Ng33gN4bE+0LHfGIkfN2TgtKDmCJRGj7xMahSXho7A4bBxpPBaHj8biiFf520dyeyyPsR9uQAuWvYaFweORWbiKATvpHdRIeZw+l7Tkbkq6XpFHwuOmd605wPPq66EmDk+NATzRSCnYj8TiXVidXowxE2fj3YUh+O2fOSFMWYvH23khlwFGf/nIP7AyKY+A4HAjakra05jH7reUtyk+ldl6XPOmeF2Pu27fOV5XwFNR6Uh4pNJWUX7WzQGPJvTXU21NLQ7tOgHfYQoiKucFAjmS8DQPeMbLdodODsYOXYCTRytxvGwbliWOMnF2AtL609uaYu0I9FDSk9iPIGYQonOm4cCpTKxInoyztfnYdSwaMVnv0hZsMctTsPtYIrYfXU0VuFewJGEg/GjPY2x6YmjjE/cycnYtZmDQCizs0xsxXbsab2uruzyDlZTySHJzM8Ajxwax9N6WTOcHke2fQ9ybU4yjgrrLVqqigY1rUVT50MfN+IBpkPS0xqtugY3uyWW1p1GVyVkFc7ZNwX32xwN4PIDnRo+881bozXSSx2mB7YmW5eo/j9OClvWVuK4CHo7N+iZs21sKn9lPtIAebwGP6hHfrfC2pG1b7+3zTpjzGHxnP0Up8dPw1fbcv3NfUuOnoWONyfCwfNIc8kx/Fstj3mLg0rNmIdH2Jb92Lb8BbsCpz7LIA3jc4GY0dQnNAp5pYVcBT1DwKiTn7kZ8wRZ6MNuGkKh0JBbuQBS9kPlFpiKWHtwyN5YgND4HiUU7kLrumIfYB66Ax1XCU1lRdlcAHufFdV7gustVuFx9BW+MDMDoXvOvAp4xNwU8/rTdCUDaqo3U8b2M6NTpCKJXtaC0frS7IeBJprvpFIIdemgLSulFwNMHsflTCWrSaA82kvF5JuLk+SyErBlPBxmLkFK4AIcrchgjagv8CW6WpgzBgphuCCZYWkZ31oFx8vI2FJcunMGZXbsQ1akLEhmTJ5qAJ6qb44q6OcCjODxRdGEtwJPFIKZrunVBdelOBpfj72eHWK9sGpT/f/a+BCCr42o7f5qvSZqmX5qk6ZK0zb40bb8uaZqmTZekNVuz7/seTTSbicbENfueaNw3UFDEHRTZN0VBEFxZZVMQUEBBFAVEn/955r6DLwRQjAjqvXqY+86cOzP33Htn5plz5owcF2jtjgE8tF/urMMMPFiOSpA5nZ4LA9PJ2kF/Z5XdnfO19+6atB0e4ONqeFwNj/3e1da4gMdK48ChHaRrQkqAJzO/CG+PvKWJBvJc5B339sib+VvUPP5geVvnU17fzLd93kMrX/V28iVgGnUjBvH3oJG3YhDPBxPwDCKYGfT1bTzv0SZ9OPF6vEN+vyA6u+G6XtOXqnMzZzLfPnoOp092AU+3fWLtA56p2MEnWFO3HVP95yEkYiXClqRhUWwqQmNWIiRuhYeSERLbnBbEpUAUTJ4F4uM1IbFpCOF1oQRJxwuFR8UgIjIM9XU7UcP9d6q37eQGpNtRtb2iWwKe9l5U2ePW1dUbz22vP/c5Bjw3Hm8/NRnDnvXDW3RIIJO1t3qOYziBjg18Mfi5GfTKNhXv0LOb71cLuNi/CqEJn1GT4wE4ckpAhwNT6HzA8cLW06zH8VnUBwEx1ABFvI6JwS+ac59FL8Nn0Ut0UtAXE4JewPToN+ArRwbGe5v14tY89It8jbezCzP7D0P4o48hhEAm6HF6Xrv3DgRyY9J5BDXanDSMHsZCSSH3OWHQffToxrSIu+7EnAceQGkCvewZm2M2wfVqiI/8Ia9w8tSm0i0I5XCEJm3aUG//LPaRr1nXlng0AB49ry3VWZz17IFBo693BgEcAJjZT82AdiMa+hVnZ4dzlnbk9ZxN7sFZ2R4YNuImguyqrn3Qh1S6vguPySn7sb38fjLylyIx3Y/eRacgcZ3/0UNyX7x2Jiq2FzVNcjjvvtb0dc4suNqazgA81nHKEm5iHh8fb56sHJ4oXhMXcpmv3zoUp/Pq6mrz237v1tmJ/S3HKnK6Ihf4ykPX6LfdcFR8IjlLSU5ONunKQ45UxG/LtecpKSmIjY01eSQmJhp+5bVq1Sqo3qpPFifTxK8xVH0D68522G48qm8+vbAIg0YQBHhoIEOR/T3oa57zG2sir7RmfIr35tP5IfB+o/yW+bbIs1kdvmVdB44m8Bn9XwwecxuGjL0Vg0f/m0QQRHA0eMQ/MXTErZi+4APU7d2v4XGemXnsR80fvmJ8z2wfrbZH/TOQX7ITj7/0AS78fQ+zvkt9t9bi6p3RmQPuzMlR9eeYWsMz4INZHqcFNZgZMBdTps7F1BnT4T/DD/7TAjBteiCmBczA9OnfJL+AmRD5T3doOsPp5Fdo446H0GfqdCxZupgvPb1oHeWAp26P3EzSiUXNXhSv344BPb/GkJ6+BD2+xrTNeGLrOYYe2SZgCB0bvPnERAzuORGfDZiCqi01KChJpAaGQIXaHKPRaQXwyGnBVK7J8Yt42QAanzBuLBr9IuN6YfKiZ6kB6mU2IlXoH/VCu4BndvwA1OxKxR66Afd/8lmasdGc7e7b6cDgXnpsc9bpWFfV+i3NjiiYLqzn3sP1Po8+hIhhQ2katxMNdbVmvmmverIuOLSQU3ok6Xj2/9NvMx/WBTXqHkXaAY8GHt3RS5u+l0YOtLdUZxPY3EywowHPHaTb2dHf0u1oyHAOSkQjOTv7NetHGjriNs5YO171usdT70gtNOhwBrt76QY3o2AxEjOmYFnmeO6BcvRQEk10E9cFEPAU6I0y9+QMkjrv+1dL1xmAR8/j6aefxmuvvYbhw4cjJycHAwYMMHuCadNkf39/47r+9ddfNwBl3rx5xh2+3Nh//PHHqKioMMBD8fJMuWHDBnz++ecGKI0aNQp5eXl45513DFhSfHBwML744gucc845xhW+NmUWYFH+Kjs8PBypqalQfgI1aktuuOEGjBkzxgAieaGUp0uBpbi4OPzgBz/AmjVrjCt+bQWwsXCjmQhs5P47BmATAKmbWJu/AQOHUwPiEoaMuR5DCXqGjKImiJMoQ76+gUTQQ9kMHX47Bn5yD6bO+QR1jVrDo/fO/DXy5J+j5lC1RXr+Mnd3AU83e3TtangG+RtznX30shEREok5s0MQHDIHC0JmYmHwfCyY701cYzGfxMZEFDR/IWkBKRjBJCfe4Z/Pay0F8bwl2TQbKl3n3nz2t+WxYWfx2vK862DLsmVbHhsqfU5QKJKSl7MRrUNNFTU8VTuOWg3Pnr2abfPsQM39eeb7xaH/M18T1PgbwDOQGp9Bomd9MLTnNBP3+lMfImtFAap3FxLsDIEPAY1PFE3Z6E7aV+t2pOFppqV53qzt8aOZmh9BzVSZukVwXY5Aktlv52kCoOd4/hSmxbS8trmGR6ZtgSF92OhUYPW8YEy//w5E3cvNRwl45JpantiCCG603858LwqiG+r5D9+PKb17YW/tTm7wSe2KOrE92lBNM6pH/lAD6qzbsR7anLqY+CNfnW5T4tECeMqrc9jBy9xDgOd2hwQqpPUxoT3X75ZxSrPpNrR8lteG3453CGdyB6uO1EQNHMX1AjRJGUq7/IZ927vNM+9oRZx3hLPv1PZmFMQR8EzGsoxJpO5pvtZavZKyCc6okaqsyWMbpFljNghGsyPA0zmHSugswPPiiy8a4KKaX3rppQZIaGNigY6XX34Zv/zlLxEZGYlrrrkGV199NbRv2AknnGA2On7//fdx991344UXXsD69evNhsrKb/Xq1QbU/OQnP0FMTIwBKNoY+fvf/z4SEhJw1VVXoaSkxOwt9vjjj5t9xLTvWO/evTFu3Dizb5m0PgI8PXr0wE033WQ0PNpk+T//+Y85v/jii3H66acjMzMT9913H7Q/2eKYxcYzWwP7xsZGPhsP4MncuAnD/Z92iTL4etoz+GLyc/hkbC98OqYXPhv3PD7j+edjXubv3vhqXH+ERAZSk8y+tul1th5JmyK6/YkLeLr5I2oP8LzxnuOlbWfdDjYOszA3aDHmLAjHvIURmDM/imEUfxMILYjC7OBozF0Yi1kLYjA3JJ5xizF7QaxzvjAOc0JiPMRrFkY30dyF5Pci77Q5IQfLK762eZvlafj283qXrfNmvAddPu+nTd5ohEdHs0GsJ9ipcgCPgM/2yqPPpI0dgWaw6rkR7T6aDDTW7kXwtCV4+4UJePOpcQQ4kzDkuanU+PjhzSd9MewVH2StzEPNji2Yn/ApJtMEzZf77fhEccNQupN2vLJZD20OWPGV4wKauPlyPY5flICNjWcYIV6FzxEAPc/85MraSW8tnEbANJ0ODeLXTKY76SosensA1/LcjkUPP2DM2BbSnG3+Q3caT2yh9MYWSq1OKEFQyIP3Y+qjD6MqP9sxU2ALvI/IYp/H3WZXfNK2IVUdjHkbvcVpMNJIJwp72cFqAOQ9+JdJhzpue3inWz6l6dyaj1heXWfjbLrNy4ZKt6YplkfXK907f5tnZ4W2LJV7KBoes9GuZOqR32EPNfghbSbgGTz8Zs5wclZTi3QZDhr5325HWmA8mBqdQVoDQE3UkJF3YvBXd1LTv6PzZNSJsneepzQi0pDWYm1uFAGPL5ami/w85M+wPbJ8CtvjU1rn8C7LGI+ENVMJeHL5PtF1r3lnHeBD8R22Z2O/UyM3/ugMwKNv9YknnsCIESOM9kVARJoVaVKkjfnkk09w2WWXGe2N4v70pz8ZcPSd73zHmJP16dMHd9xxB/71r3+ZzY6vu+46DB48GDI9+9GPfmQ2VM7Pz0cxtyYICQnBD3/4Q1Sx7xW/AM/1119vNl9eu3YtN20+y2iXpME588wzTT2s2Zo2btZ1yvNvf/ub2TPsggsuwCmnnGIAjzZm3rJlCy658GI+E7aHJPOe8XvXOsvs4lIsyyKwdolblsxGWkY01malYV3maqRnrUJG1mpnj6LcFGTnrcKWylIjRxfw2K+w+4fHlEnb6x84a3h27qmFj38wopdt5KLxDfSUtRFxKZsQFLsaEUm5dFjAvWaW5yFm5SZEi9JKEZlciMVruAEkPaaFLS9gXDGimCaKSy0+bih22VqERsewMWygZmcrAY88tB2dgEcdqwCP3QfGLN7nmpbZU2PxVi+u2yHgGcg1O28/5U831JPw1Qd+2MuBefK6eZhEbYtfbC9MCn/cmLPJUYEBPGb9jgfIWPCiOEvGg5u8uLVGB9DwhD2JadyQdDIdGBSWJ6I4KRHTua/O3HvuNmt2gh+4h+t47sTCB25DDF1Ph915OxY++ABmsDOuyafpCDcY3Ukbci1ANRMDHDTtpU1uVxxG1upI6fRBG41qQLJHm5DSUcJegh7NTCpOh0nz2MNrIGFt2QVQ7OaftbW1ZkNRC1AUKl352E1Dde3WrVsN+NHGokpTnMxBbHl2s1OVqzx0KJ8jddh7VtkdATz7pK3UQJEV1SBF13cG6fkI8JRXFVBTIm9F/3G8FY3iGhkCHwN+BIAsaT2PPfekW75mvHbdzyHweudnz22ZQ02+NGWTh6VRXGzM9TuK27OvvFPk0xkyb8qTD9hMBvBZ63nvo4YnPS8eS9dOJTCZSA2PQzo3vxXXgrz5xH8wvEu98m2Zn3435eHhs/m2xav0hHUcOK8JRHl1LtsgaZwdcu5V93l43l/7Pen7db4NTmBwIF/A9ShpmSVIyqrC8sxqJGdt5T5qW7E8ezuSs7dhwxaBMH1LTj3a+/7VPqj90fqduLi4pvOioiIDIKS10TobtTUCMStWrDA8WlOzbds2Y4Zm1/8oH623KSwsNO2SgIuuUbrSlL/W2qjMGGp91G7JHE2h8hPoyc3NNcBm2bJl5hq1kYsXLzZmbrpO+akMtYHLly83+WznfnoCRromPjqODm3YfnoBngZ+89LwtKatOx7jktfMQUllFvck4qbdkhX7MclWocCiQ07/sf/dcUwE9//u/mfON+CatHXbJ9Wehqff+1ONl7Zabjzq47cQEUu56eiKjQhLZpi4EX/8y614pNdANuBlWJpRjkgCmehVpeQpQfzKQnpxW4/YlUWIW12KiJRiEx+eUoZInh8vFJOYjkVsEBuk4WkCPAQ93dRL28G9qBrQatDNzo2DCmk/5kxNxMtPfIZBL0zGoF6+GPHebLPrcnZJFD2yvepoZ2ia5ksyQIcAxpcaG99IupO2QMeEAjHNtT77f3tAEp0eOHm0D3h8ImQ29wxN457BwiUfYU/9FoR++TEWPno/TdqcdTxzBXio9Qm96w5EPvUkJj/+KHbnrKf2SgOKfaiq4cw271YDAdOYHZyADjvXvr10f62FuKzEdpKciQiIJXOR7m9/faWxOR87dqwZ+Khwdc7quHX4+PiYzsX88PwRCCrkIEGHOn8dGkzo8PPzM6EGDDLlkNnGzJkzTd7S7Hz55ZfGbl75yzZeHZdAkmRkNT8mgyPwxw7QNODrCOARcOdry8GjA3g6q6oOUCbg2bYRg764iw4B7iTdT7v1uwkk6KqVNKwdsjw2PBy8Ni/vcH++dFRAgGOA2QhqpEbcgHdH/puyKu4sEXVavvbd0LMWyRQsI285ElYHImndVJqI+R41lLBmGuJXzMTWmk28DzsQPPwTC/qWvbW7naHh0QO3Ey/24atMARyVr+cmxwUKFac020bZeKXpm7f8llftmg79tveiOHu98rLtovK2pLx0jQ7v+7d1UrzSRUpX3koz17ER0aSGTNqshqcJ8KRzvZhLWL42gFrudLYjdBKhcYPGD+AzJu3VpB3JOZxvdb+8PdFHSaBXSKS+xV3D0w0fWnuA561h082gqq6+DlP9ghCdWIjItDyEp+XSRfAS9HppAG66/WHELF2L/zn1Z3RXvR4ffj0NM0KS8Gyf13H2zy/F935wLj4cPpWNdSG1QtQMrShGbOqG44ZilmUS8MQT8HBmnGZsRrsjLc9RDXj0UbPR4qypZhuNtxG6qw6dnYK+z36GIa+Mw4asCuyqK4NfKL2qLXyYDghkfkawE8YwzHEb7SvTtagnvACPBTIebQ7X+2j9TtvUvkmbD7U7vjSfCwh9mh5gXkDGxhg07qg3ZmzyzGY1PAu4L0/kY4/A96EHsGN9OmegdmM3O7C6OjbKpiO0Ayan0+uKz7iRWla5v64gDZsyG1NjlxvgowXxPXs+Z2ZEtWC3f//+eICe5bQI+KuvvjIDh7PPPtvYxQvAyAb9rrvuMjOZmkmVOciMGTPMDKbMQmRKMmvWLNOh6z7PO+88s7g3MDDQgJtJkyYZALR582bT+X/22WfGFv6ll14yZWlgYQcMR0JOdpBy6ICHAyPuM6Y6dwo17DKyrNxehsWrfKn1nsZwLpasnIulqUHdlBayfnOwJDUYiznITlgRQC2hM9DrFBl1kuzN7LHJ2xlIN1BjW7o1D4WVKdRIrMTGsrVHDRVWJlJLvRI76rayfXIG3I2cLT/cz0MDeZEOZ4B/+DU8yltleIMMnVsAoXTdlwUXStNvy29DpevcaqS9+aR59gYlVk7K217n3B89rLHNsgBMfPb+lZ/3Yetgeezvhl2cHOO/PS7gaRPcyaStbCsnEg0QkLT4HAxwZx/LSDMOZZ+7l+MkPn0jdvN8GHc0HQI7IhfwdNOn1h7gefP9KcZL26492+HrP4canmzErc1HRNp69Oz3ESbSzO3hp15FWFwavvPds5HI9RoffTkZ80KX4ueX/h5Ry9bgkef70QQuF9EEPFHUDmlT0BguYj9eKCopywAembTVVFU6jgvolnobNyHdsW0rKummevduNpi0yd7OWY7XPplJ70E1WJG1jeYCNB+gycCK7C3YUFzuGXw7jUV3e51U/710ZBA0M4aLR9fRBKYIMyK5+3LIY3RQ8CRBDT2sEfBMpbMBkV/YswRDL1D7075r6eban7bX67TG50sNj1/YcyyHe/6E9sTMyP7YsSsNlYWrEfTwHVyzczti7r0fMx94BAs//xQ1lRzEs7FVQ9vdjn37dhHwNKKCHcAQnxnwX5yMGtazfs9uPP/8M8bUYtiwYcZmPSMjA1dccQVkIqLOXJ6EZD6igYFs2keOHGk6dZl93EvgV1BQYLwcTZ061QAi8auzLysrM7bzJ598MgICAiDbeZl6CFDJ1E088oIkvnPPPdeYlHgPWo6EDO2zUl06ouERWDedEq/bWJhvZKOZYM0gKxQ4dOnIyqCwsNCVfRe/d3r3ZeJlBpv8gDtLw3Mk2oYjVYbjiUvrqdR3aLBL8EPKLSjCsrX+LlEGKWlh2Fyew0fiWB04z0b97OHXUh6p595aOXr+zjug90BaQ70XcN1StyasrohrF/C85+8AHpq0TfELRlQCtTvLc7BoWRa+/6Mr0bPve3iy9yDc+Ugf/M9p5yE+NZ8aHn/MCU/GRb+9Fo/07Iehn08y4CaKa38iCXYiUrmOZ0XR8UNJjoZnD03atgvwyDU1AU/VUa7hafmu7t1ba2ZptE/NHnozi0sMwKQ5fehOuid8pNmRGRo1NtoQdEooie6mDfiJeNxLw9MxQNMayPGO8416guUTXIV7ANeiV5CYNo0zSjuQ8Om7CHz8IUy95z5Evvc+9u6oRgPdbjdoPYdaqG527Guk9yA2oLWsW9nuPagkOK6lLbT24Zk/by60SFe26e+++64xP4uIiIAAkGY6ZWsud68CI/JkJPt4ASGlDRw4ENIMyZ5d5mmffvqp4RGvBv8CNMozPT3dLAKWFyVpgJQmkCEAtHLlSgwaNMjkaWc/j5T4DhXwWJO2RgN48sy9mEEe5euGR14GmmHXInNX9kde9t4y1/ertsTE8SN2Ac+BWzJnUEtNhRfg0WTKegKeJSmz26cVTLfUHq/lseHB8rbHpzSbn8JO5E1dGY2tVcUeixAHFPAvhesCHme00VybeOC3rntwHFNOC958N9ADeOoIeBYiOkGamXxMmRePl98egWhpbpJzcfkfbsCUubG48ppbcP/Tb2A2Ac+5F/0On08IwGV/vB6jdK00PDRlE+g5nigmcR2dFsTSxlcanq0EPDJnqybgOfq8tLX/iQnwUFPFll57DlVuy0Jk4ihqcF4jsKEWx2h5uGYnrA/N215ygI/W7Jj4wwt0LOjxkVc3aXikVYrmWiHu2zN5bj+uy8lCbVE+JvR9BRs5YNc+OzLNq27gfjueAW/793rkU/ftEbih/onUoEWfDM2gRPH6TRMRa5ohIKKZWmumod/eJiT6rYGNQI0d7FgAozTFeafpbpWuOJuXeJSnQpufyrf5HSkJqTwdqsOhaHh0tRa0u0fXScD7GXZdLdySJQE9C7UN5js2v9XuHF6nBceapGXd4JDaTmcYL8CzqaycWo2N7VMF00UH4lN6Z/CaPDccXB2+RfkVlcV8rxztjnm3TLOtP8dW22ueP29Lz9/V8HTDL709DU8/j1vqXdTwTPWbi8WJuUhYmYOY5esQtzwbscvTsWxVLsKXpHF9z1okpOUgLjmDdt/ZuPCK3+G9z0bgv/c8inFTZmFxSibiU7INxa0gnxfFp+Qwvnmcd7r3eUd5va9t67yjeXaoromr6Zaaa0cIeOSWervZh+fo9NLW3uvbyH2GzLoeDcD51e/bV0u1fhmKqxLhv3AgQY/W4hB0mDU5z1Hrw/14wl6CT+grnabh8Qlj3qF9aNbGtT7Rj2FS1OPwWdQHU2YPpJvqOjTs4EJ7aqPqG+roDEAOAbguydTdtMbt3e4RT2uo5yBEIEfepqjtkWZHAxEBTOM4gvUW4NBhQYn1oKbnoTjnuTjn3oBI8Rrk6HpvEKN4gRw7AGqZh+W111qQdCSFozrae+4I4JGGR2Ynulwzs96HzdM7zj3vPAlI3iL7fnVeSW7OB5KAnoP93p3n4gKeA8tMg3bN0HveYXNG462mvtB5v+17fnyGWvPr+c7NpKikqrbbBTyeHkwCOeqOY0rD88Z7vmYQWFtXyYXJ0zGGGpuvJ04kgJnC8ykYN9G3TZowYTxEkyf7YuIkX0yY6ENSyGsmTT1uaORYHyziTs7ah6eGrizNxqNyWnAU7sPT3teoj9aQBi9mYM6OkwPJPdyhfWfjJrqCDYRP0Ovwp2nb+AX3w48al4kh2kT0NQIeaX609w7dUTfz2NYxzc+EBU/CP6qXZ+PSnvCLoXaHYGea2dz0eUyiKV3kyrGoqlvfVEfVWVqdehKr7WioND3TzQ4NzlU/p4OoY0jQw05WVe1+tT1ywtPgQYcGyx0FPFZ2LQHPkat92yXZQZEFlRYM2N8KrVbO8nqHNs16pNL1usY9Oi4BydLKXWDAAgLFeZ9rEsE+A5Viz1u7Vmnd/VANXZO2g3lKjlMbcdrnalwva2Dv6Qvtu9Dh0OahkO+MyExwtcxXvz3pJvT6bbYv8Ppt0xuNdYDnOk96M17F2XK9r/c+b60+LdJVnpWNraPAjw5nm4fm34Llb3mNuaCb/9Gtiig2V8PTHZ9VuxqeD6ZwzYBmvXciLDwSqatykFmQhzVZ65CVnYvsnLYpMzOduyCTnzsSyxtUdk5Ou/zt5XU0p6Wnr0dObjYBT53x9V9NJwVmL57qimPKaYE+cP7nwUZSDR7XmCiUR6FGmovt5uCgqrYEiWunY+qCVzCNGp6pdCowPZpreeyGogQ73ucdBT9+kT2bAadJoQ8hgJ7aZix8A6FLv0ZWyWIu/K8x7rKd995pmNT2srZOh6G6K6KbHVoI6zSigjkCOg7Y2S/3blbhI1Qd2zkea4BH4tNgWvelvUUUWtBiB9kKZR5rBxHSsNlDQEcDbWuGqN9qi3WNe3RMApKh1hdp7ZvWwkmGIu3FotD7uehc/FbOCvUcFC9ApLQc9oUCUd39UCvoAp6OPSU9Z5H9Ju0A2PQ36meakdPPGF4ja2nXdC352AfZvKxmRDXRfjW6yubvlLX/t40Xrz3fHzr5OnXx9HfqV5injlbrzXQbb0LvfD11tPVVOZbXvv82TvegNO/DqRf7MX4j9mjJo/j9eTjX67eNNyfd6I+RBavnAp5u9FC8q2JefnrO4NDUGajy5d/DwdRXE4PwxvvTzSLpXfXbMX3abIyfMAMjxo7H+EmTMZaaizET2iFqckZTqzN6gi9GjZ9swtHUConGTJjc/rUmXTyW2imniaczedsrX2m2bIXNeceNnYCIyDCzIN6s3ak6lgGPZpA1y0lzK37x8tqmxkzrY+Ru0gE/XAy/ZxtyS5ZgeuggApLXjVbHanh8ueamo0BnP78FT9IYPUfNDveIWjmNnszkfY3ugffK7z87DM5ssUky59JCmTh1JKYzUX2bN8ze30tXnTs24pQpG1Npe4w5FiujAQn/dlW1urxc2/mpozzWNDz6dnR/cisuxxPyhidnFNdee61xOa50uR7XbvBxcXHGG5/4tJ+SdqzXtXI5Hh3NBcP0qvfvf//bxHX5QzvKKiDA8tFHHxnvhPJkOG7cOGP+OWbMGJx11llmrZxA6Zw5c8ygbtOmTfD39zdAVQ4+ZFqqZ/X111+b8Oabb25y0NCdRaFWxQU8B35CRk5ebE6bpL6PLr71DTNNE1aWz4ZymKI1mYQ4TrsusENeY1ZtQqdlF494lab81AeI9sftv05xul6kMk1IZl0rsnk7eYpH/MyXfZ9ysXmK19bNu/x6gXfy2XQnT5u36ueU76Tvr4v6L/W51u20tOpO+8Zopei+VHcPObEOCFOayB7ikYwdOdvY7hGyWqwX78eQ6ql1snC9tHWPx8OHYz6G1gHPa8akjVtDcXbQ338WYhMzEZeWx/U2WVjK9TgJqTlcr7Oe++9kIyopB7ErcrE4rYD77axHwppC7rWzHpHLMxmfwzU760280uyameMhjElIQ3hEFLUKu6nZ2YZt1TUkOS44tpwWOMNuNUqOH/3ms0iK04J3NsAi/trLBnDPvh2orClAXlkMIujgwH/hAGp/XobvQgKWRc8YDdBUuq72j3iRv59lSDCk/XzoZnpKKE3XqCXy414++u1HRwj+If0wJ+qiRghWAABAAElEQVR97gAegLKaJNTt3c6ytNbFNo5seQR0DEhQs+0Qa2PiFO/8E1/3OszAwzTyqq3TwTiNq7237lXfI1Ub2+kdCPCkZGzHyszNKNtcxfdBz1udvZWjMyjRU+9OpMFHAwcYP/nJTzF8+Aj06/8mrv7zNfjLX67FpMmT8fEnn9Kz3ld48smnuRdTL3rY+wyjx4zFq6/15X5Kl6N2126MHDUap5/+A5RXVKJHjxtN59ud7vFoqIuew7v05PjoY4/Df9o0vPX2QPz6178x+0+ddtr3CTircdNNN9M9fC96OCvAKaecipBFi3DOOT9G376v06vhbISHR+CNN/pzn6w3ccut/8WmkpJu/yycdlrfSiPy6XEsNWsTkrRdQmY1UjK3sp0lZW0nbcPGzZro4vfDNtQMms25fh9ftFcOZBrYt1GT1+/1N7BwQQhl4PR7Cr3lMXHiZLzxen9q++rwQq/eGP7VCMNbX699o5zJDml8nnn6OXrCXM2tBZbgtVf7orBgA3r1fJHX9jP8ylN80dExeO2111G3u4FbCLyMzz/7AjHRsXipzysoLNxgeK22aGbgLDz88KME4zvQv98Ath2fYxLro3rIi6ztq1XnL78YjgcffNjko/pu2lSKF1/og0UhocxTz9e5r+ysHNMWrVubzvTeeP65Xli3Lp3fwBtISkokH3tXARvWNTExEU89+RQ2FW9CT343n3z8KZYtTTTXFRQUcrzE987Tb+v3gw88xCUBNXiz/wB89OHH8PXxNdcpTnWQmV+TdqxL3znWm2MMB/BILhx/AAQ8O/D4S+/iwt/3MObzlBpjOSaiTHTm9Orm5Kj6c2yt4flwkvHSVlfXAD//QIQvS0f0qhJ6XMvH868MxU9/8X8YPTWE3to2ICwxH4kZlTQdWo+o5fnkKcCS1cWIX7kRkckF/L2BtNGh1EJEHy9EkBgRFUeNh9xSbzVgZ6vcUh9j+/B8m69UHSodLmNXfQnN3jKRXRKO+FWTsWTNZCxdNxkzI4bAj2Zp/iGvMuyLKVwLFJ70FdMnkm8S1m0MwTZeV7Ezlw1NDZ0Q0GMc83SPY18C6mx1HBjwVGNVZhk2ewEe9qems9S7oly6E2mmVPXR4PHss8+h6/AxmDN3HoHMFbjzrnuMefB773+AmNh45KzPRa8XXsRquiUfP2ESAmfOxpln/Qibt5Rz4B2KM844E5Vbt6HHjTfx23A64O50r0dDXQYPGYYlCTQt5Ps2aNAQ/O73f0TS8mQj25odO3DvfQ8gMyvbyPnEE09CHR2A/PKX53OyK5Jg6QPccst/sSg0DP3fHIBbb70NxZsIeLrZO9eyPvo+pAHYD3hKmgGelPStSCHgSSHgKfIGPOYaZyLGGQwfR+cUWiPBypVX/Brb2c//5c/XEvywfWG8HcBbmTz/bE8M/3K4ASVfMbz+nzdga+VWAhaPt0tPXn16v4RITppeevFlqNpWhfN/cb4Z+N995z0oK91sAITyLtpQjIsvvMSU90vyzJ0zz1yTkZ5JcPCCATEqW+BAdbr3nvsJoF5H1dZq/O8PzsCf/3QNAmfMxKzA2YZHvPUc+wmgXP+vG3A52x6fyb4Y8ObbSEleAZXhgDsHxGzZvAW33Xo7fCdPwcMPPoIXCMp+ft4vUE3PtH+99jo01FM7JGDCsvNy83HtNX9FNr+Ziy64xJR74fkXIXVFKvr0ftmpK+9J9VR+V/7q1wb4CQieecZZuO6v/yDomYLgoAVoMBuEd5d3TO22Z483fj+2b8kvqXEBD9u7Lj/MR9iWSVsLwBPJTTRDkvI52MzBOT+9DGGxK+mZrQDL1mzCzLAUvPuVH5atLsKNdz2DR3oNwO3cnyd0aRaiUgSANphNR6NWcB+eVG1AenxQtAt4DviO7/Ws99G7qAGeZkdksiVnAnsIYPbsqyKVk8o8VE4e7pvDtWXG4QCvq6P5XIPy4TXKR3m6x7EvAT1vHQcEPJyVXpVZSsCzle+HzCs426gOSf88Zgfm3dH7o3gPmcw9f2ycE4rvcPPaPJ18dU8iHx8fszeS1pFMp4ZB7/eCoGAOjOrgN9WPM62LOIOahI0bN5pNI7XOxN/PH7U76V1zylQkLluGSmp4YqKjD+N9Na+rZOJ9dL6s9IxsHQ70vCyfI9eDq+t+3rq6eqxYscJodCIJYObMnoOijUVYzM18FwQvMM9hzeo1mDhholmbM3r0aDNg07MR3+pVqxE8P8h5TolJCFkYYszgWpfXt6tr63l2RFbNeZsBnkwBHm6G7dHwuIDH+1ntP6+l98/AGYHmm3vmqaf5vQo07k9vOud3/NaAt1CQX4BRX49Ez+eeJ8CQB859nBx11uYJbAwdPIQD+2CTXs34t3nNEMY99cSTZnPkBmqEdtXuwk6We8H555s2Q9f96vIrCB76IDMjE35sB8SjsndT8/s5tcFTfacgYUkCykpK8Zsrf01QxL3yGLeW77LaHfEqn4cfehgrklOwk9qgu++6G6GcRImPi8Nzzz5HsEHPntRombxZ71mBM837Le3NAIJ71b2aIG3gW28T6DjbGDj5NuIDTthkUAMkgHjJRRej3xv9DOAJDJhhyla+auMmT5ps7mvSxEnGtO1Pf7yKGi6uAeY9pfP6Jnm2JuMjHifAYzU8+pakqQM1PC7g8W6buuxcHxeHi6RW1vC0ADxhS9dh8bpyxKYV4vb7nsa/b74PEYtX44/X3YaZCxPQ87V38PWEQJz540swdXY4PhjuYzYhjUsj2KF2J5KbjkakljrAh/vxRB0H5AKeA7/aTS6W1TjYzoGX8dX0kMAMFwIznXDImPk4aWyQ2Zo0ataIAMeotHW93mnyu8exLwF1djoOBvCs5ICtbAsBDwEOIbUB1uqc5PFOAKi70V4Cs72NMsnUQIHvPsO6Og1aGrFzZ435XVNTbcJG8onqmW7Cem0My3tkXC15nY5Xna/ut/vda3euk+S4Z4/WITrybKAbe8lxN/fv2r3b0Sab3zzXb3svjbxG19V7noW93j4ry9ddQ7au/EbYlrI9zS8oRmoHAE93vafOrpeerf3GMjLWYcuWMvMN6j2w8bYOxcUb6cAiy7xXeXnraSpWZHj0nug90reu86ysDDp+yqb5WTWUp/LSb12rPFWm+DZvLjW8u/heZmdnoqAgDzt2bDfnegdra3cYPr2/Kkt56Fz56Hd5+WYTp7bFtjPKPzc3x5RbWJhv8leeqm9Zmcwy97cp1dxMXc6qtm+vMmWKR3VW/ZUmXuWtcOvWCpq7rTF1Ep/qUFGxBWvXrjZxqpfqbOVZUlJs7js9fS1KSzehsrLc5Cs56d6Vp5Vr14aURzPAI+AI16SNT6dbHB0BPOHLMhCaXIjYlYVm/c5Ev3k4+dRzcN6lf0KP2x7Fzbc/At+AIPzoJxdyP550TJkZigeffYMmb3nGlE3ancjUkiMGdKK7AaCKSbImbQ3fyqRt46YKfjgazGsGwXsWjh2SOqWjmtQZaNBpSQCcAzuauZn3UwDG3J/u23PvJk6NixwRaACiPNTZWNo/m3R0y8beuxu29RzVkCqtPacFKdLwZJWitEzfEQcIBDyOq2912Hpn1DG1JKczt526E7bksb87g7e1PBVny/QOW+P1Tvc+7wze1vJ069r6s9KzaE1e3s/InrfGd2TkqvUFFvAUbigl4CmjhqeaGh6asWVug7eGp3iLBudso4zjF32P3vW29+Ideqfbc+9073Ob7h16p3ufe/PYc+90e27TWoY23TtsyaPf3une553B21qebdWhNV7v+nmfdwZva3keT3Xlvap3YX8kSxWN1/Rd5JfsxKO933HX8Kiz7sqjI4Anng4LoleWICJ5PfoN+Ryffu2LOx/uhd9dexM1OpGYND0YM+aF44c/+iXGTp2Hv/e4F+OmhdBhQT5iVhSStI6nyHOu38c+xdKhQ2RU/Ldew1NcyplpLvg7JgEPWwbj71+hATJslKVxNEBGDbTAS0vyNKxySsAZFdMBmQ7XKy8DkvjbDY9ZGVjTiwMDHjktKCPgcWYa2Q0Zc0h1StL28NWhjBzSudGBKGRkMyL3wfHuz+Ob+bbI06s88bZbvif9m3l2TV1NfT0yaSYnJpj7YH3durYmg/bfgQPKlTLvfLmyFeZD1LeVX1DiBXhqkJJR1SbgUev9zXfBjXNlcuy/A/pW9JwFeER27FFQWovH+rhOC9hsde3REcATk5yDMDooiFu1AT6BoZgyK4Le2bKQsJq/Z4XDb04E4hJX44yzfo7x0xfBZ3YU4lPzsIT8cakFpEJ6bitkmH/8UHI23VLHGcBTQ7WuPLQditOCwqItNG9xtBYaSBxLB9sF03l7e4ZRHGNJUlVbdbV+izQc9YAcr0bF5mNDMrnHMSwB25kolNvS9jQ8yRnVSMuqQOHGCuOZqLpmJ7bW7EJVTS1NMOg5kaFLrgzcd2D/O7B1+05sq6ox+8atz5VJ22YkZdZQw7OTgIee2rydFjRpeDRR5QHtPLGg1w1dWRwP74Dtk/ZreAiAeOOFpbsIeN53NTxdPR7pCODxmRWJr6dF0UvWYkwPjoPvHJ7PjcWEGeGYNDMCvrPDMG1uKJ7u9RomBkZgXEAoJs+KwqQZSovBFA/5zonmtccHBQTFO17aaHdbXVV5yIAnJ68Ym+nKtKy0FCWlnKlmeKzQps152LS5EJvKNvHenPtzQv0u86ItPBd5x4m/hFSEkrIi5rOBVGDoWJGPex+tv+sl+h64N43C8vJyrM4poqnNZiTT5CZJRO9RSVl0nUtzNgGeVdnbsC5jI+3Rc5CetR5rMvOwLnM97c6zuZmyNlR2yZWB+w40vQOZucjIysW6tRlITSO1A3hyi6q4XqUC5VyzUl5RzvNql1wZHHfvQHn5VvZFFdhcsc0hjle2bq1BzoYaPPHyhy7g6WrAI1/gdt7coFOiUaHTrybOw2sfjsV2nssTVuDM6ZjoOxFTAqZhyvSp8CP5+rdBflMxxUO+DA21xutJa8bbGp/iDpHXXtdVdfX1oyeUxGWop3amqobaHS7os6TFfTuqK7CXG7vKtGYbPY298fE0JOTUYzltpTVIS87YaQZsqdnlWJlbxr0QypCWWYGV2aUO5TBsSTatZdiST79b8tjfB8t7sHzKt6t5u7r8jsjArWuH3xezNwjXFiR7kVlr4Pmt9QcudY0MUrIEROXha4fx8iUgKkCanLWbVOEBpWrragxIdbyB7SKvNAoCrtr/pTnpObeM6xBvK3nq+tbybav8jvB2ZV07el8HVdd1FUhcswXJ6ZVYQe9t9lszYVY53VVXNCf2W83jxGOpRdrB8n6DT/kcbJ6dxWvLV+h1X+3WtSO8Xnkq/3bzPRCvW9e235fK5s/PPEsrr9blmsx3Lym7gu2VJtxqkJxTheT1lUjOrsJjL3zkAp6uBzyOCtqAHgIbaXwcwDMHAz8Yy4E640h76+j1x+MycZ88kchTDV0WmnUlWlvSRIojaeMokeFR6M1jzz3pB+T1yudgeS1fu3Voq/zW6tsWr70XG7aoq3zw0+1ia7ISyHEWd3KjMcpdgGfQFzOwPKeWgwB+KGZmWuYDVQborMjcwFnqEqRlbMYKprnkysB9B/a/A6mZW8wstGaiRWlZW7yonIOyCpe6SAYrs4v5LMr5XLYijZM3yfT4lZLNwbLauCwOCDxtnQGrfG7L6UI8mbx6v1MJVFPZHppQv9sjw3cQvE15kre9/Dpc/vFT1+XafNSAToJX7sGn38szFbrkyuD4fAeSM9W2cQLHTFbTjJqAx4BetiNPvvipC3i6M+B5+d3R2EEQtJuD8d3c8Xs3z3fyvJ6hSwcng91ENXWUlyVvue30yFEAU7KtqN+HAZ9OxzJ9LE2ApwYr2JlIE5O9oQxZ+WXIzK1ARkG5S64M3HfA6x3Qt9EeZedtgUtdI4OsgiI+m83IyitHptqwwlICoGJO5hDcGLNDTvBkyPuXQOlGrMrZSGBUjFUZZaQtpM2eUOei8hZk48V3qLxt5dmR8jvCe3TX1VgbUHOnUB7cTEhPiKnNyMaLz8MrfkPevDZO4bfh9c5T5+3l2xbvgcr3zvdAvO2VrzTvOrTH683XkfI7wtte+W5dmz+r1uWallVinOOsTKcVDkl7v63kM17JSYCnerkanq7HO1wA3sykjdoImbCN9luAxwbPxBtfLsK7Y8IwbORCDBkTjsFjIjFsdCh/L8KwUeEYOioMQ0eTFJIUZ2gkw5ER+3970i3vsGa85PPitXnt5/Xkqby9+JqV76lDU/nt8R6wrs3vq726Ks1bBi3LH0o5DB3pkc1o1p/1dCgc74wJxvujZ+HDUQF4b9RMvDNuIV77KACJXBSaRPMPM9uZQcDDWYP8kioDMqUVMt5eaIq4V+512yKle1NbfIr35utIvp2RZ0fK7wivW9e235XOegda5tvJz0AudPV9ON+I9yJhx3OOTHY5X+MhJ875vd+bjl10+u14nTK887LnjqcmzzfsVR+b7ngpdOpzLNVVG1haL1V6TupjMgupreaA1Ji2mfZO2pvNKK3age11dajhjvM7djdg5+49LnVDGdTy2Ti0B7V1Du1k6E02XuEuD4+N8+bTuY1vLfTmbS3dxnnztcyzI+V3hNeWbUPvOti41kJvPreuznvTmpxsnLe8bFxroTffkZbrzjq2V/oGdjdiF6mW3+0OtmMlFbV45sUhroanqxGP6WhZCQN62MPK9Eoah0/HBeCSv/dCQlYdvbJtQ0xaFaJX7yLp9w7Er6pG7GqXvo0MItfuQswaynDNVkSvpYyzdiFy3S4kra8n6HHs1o13Kc5oFmyqdNwc6lnpOWm/A1Gz/Q48v22ad9gan+K8eez5keS1ZbYMW6tDSx79bo2vu96XW9dv/7zaeQcII/h1tEdd3doev+XTUNrcvAV2Aj0ZedLi7Ac8Mt1N44zotl11bOu0ybD6Jf3VtS51Nxl8c6uAllsHuL9dGR1f78Bebp8hckbUars0obwHlfQI+syLb7qAhxLp0qMZ4GEnpP1M6jmgHuEzB1ff+ACWrdvAxcNFNDMo5kwc3VLSvjolcxNn4oqpgSjl+X7Sb4fKaJ7gIaq6bfyR41WZ3uU7dThy5UsOnvIlhzZkkJBZh2VclJvI2c2ErB2ITq/B0pzdtIHezkVuHsBD20+t2SncRLfUdoBvAI9Aj4fMc9Oz84qzaS3Dg+X15jtQvofK27JuLX9759syzfu3N59b1wO/B97y8pZjy3Nvvs6Sa0fybVk/79/Mp32w46XJJqeZ4HHDIygHD+DRMyOYaSSl520y63mshmcFAc/KjBJU76zjIEGTGQ5v84G+dVNvXdVrUOEd5w2MvOPF583rzadzy9uST/HevJZP4ZHi9S6/+9S1tcF8c1lpsGsnpfj9mc067e/mct3Pp/Qjw+vWtbOeQfP3df+zPTLPVeV5P9v95bf2bh3euu7V+27aC92r8tYm6ntQsX0Xnu79tgt4KJEuPb4BeDiolrnBZ+On48p/PIbF67YhYU05EtZtR3z6blI9lq7bQSDEQfq6Gpe+hQyS1nLRp7zcrC1F0rpyLFlbQbDDRbTp9GjExcXOQGAbAU+pB/DUm49Im49qwNDID6ptcgYVDt/h4m2ZZ3v5tuR163rwz8qVa9uy0nvU+rvlDJA9wN8MlpufW3M3N3TM/o6kHKSpaZqQMc9vHwEPN7PMrmwyaVuRTsCTXoLtOzhI0MDB8wy7tIN0C29TAkfy/XHLOvLfrCvzQ5N5k7WUmdxhu8cvqGJ7A556cZgLeNpsTY5YAmdhWJY6F81yCZXW8kG9PGwK+n8ZiQHDo9Hv8wgM+CqKFI23R8TgTZ6/xVBplt7+Otact5Wm+De/dMhe01ooHuWt/N5i/vpt6tFKma1df3TFhWPgiHkYPCKQ9zwfz70zHbF0SZ2UX8U1PAI81ViWzV2tuYansLiSGh3NKDofoTlx/xxzEthD5yB7+ZxFDQ0NhmycQm2wqTTne+W74PktXh3ePPbc5lNfX2/Sdb3O7YBSedhzxeuw+Sre1sfy2fKVZuNUluW114rPpivNuz51XKOheind8ohfcbY8XeMex4oE+E7zVpy+hu8b+5jMXFoO5MirEds7unFNlOc0asS37+C7qcGCh/9YkYB7H61LwLYT9rtX6N2e2HZG8bYts+n6rUNptv3xbsNatifiUZzN015jf6stUt62HJu34nXYa235KldpNrT52HyVZsleq3wUJx73OLYkoGeqx2rBoqNpakTl9jo82XuQC3i6/nE3BzxaBL+LT+zVd/3pnY0LsBp2M2zkgnmHdvFDrSMo0u8GL6rdU0c+J1483mmKVx676c66zusabx57rvRd3LNmF3kra7RQ3ynX5m35joWwhnKWpzaR9jvqPcwfy3L2EOxwF2uzaaILeLr++zhyNVCnKSAwY8YMpKamNutIbaeqdJ3bTlm103X6PW3aNMyePRszZ840pI5fvOpoFVqQ0bJT1rVKE/+9995rOmLF3X333aitrcXOnTtNnO3UFdpj27ZtCAwMRGFhIXbv3m3qofKXL19u8hOvJeVpSXWy8QrXr1+Pd955p+ka8SnePY4VCbiA51h5kof7PpxBIj2Vsv2w7Zxt42xbpfZJh9oN267Z69RO2DZOcbbtUKjDtjnKw7ZzNs4w8I/ymDNnjilfeaxYsQKVlVw3yzxUF8XZQ7y2nopXfVS+zpVmeXVueVWu4nft2tWUp83PDY8dCegZ878LeLrvI90PePYS4MjecCcdF7xEDU9DnQY6DZgZ4I9XX3oBfV54Ds89/Tga62s5A6cZYn3kHuLv7VUVeOnF57G1vHR/PNNzczLQ69mn6BCBttl7djdLa7reK5+d27fi+WeexMLguaacxvpdzrUNDC3fMRDu3UcZopaL3OqN2+qXB03CsrV1SKHJ4ArOdroanu771XRGzdRYnnHGGXjooYfwzDPPQGBCHabtnJWujtN2wC+//DLWrl1rfqvT9fX1xR/+8Af89re/hY+PTxMAsZ2urlde27dvN9VXvOJ0rU27+OKLm35fdtllqKqqMmni9e7U1XHrGpV/wgkn4PTTTzflJSQk4P/9v/+Hp59+uqljV31ramqaOn9bH8WHhYXhiy++QFZWFp599llTL92jyhKfexwrEnABz7HyJA/3feg7V3vy6KOP4oc//CGuu+468+1bICEgpLZGh22vPvroI+zYscO0h0o/66yzDOn6M8880/DaNsS2N8rPAg+1PS0Blq4Tr8pQ25qUlNTUBtk87PXKu6ioCOeee67hCQ4OxqRJk5raSE0U2byUny1Lob0Pe08mwv1zTEhAz1Svqqvh6baPcz/g4WPiIKUOtXxivYf40I0kP1TuDVNdU4sZM4Nwwv87BfkFJXyYcv+63wWsfbh1DXtRxcVZtXTHZ+MU7qJrvqJN5WikmYJ3fGvnDYx84OEncPU1/0Cfl/vh7//sAcXVcVPOnbtkv7//ZTrazwE1fjtJu4zL6b5DJ3Htzh4sT6fTAuOlzdXwdNvPphMqpk74f//3f5tmAdVBC7yccsopOO2007Bu3Tr85Cc/wamnnmo61+9+97v4zne+Y8CErlVj+8QTT+Cmm24ygwGlnXjiiQbgiFdAJDw8HL/4xS9Mnt///vdNB/3444+btB/84Ae44IILzJ2pQ7/iiisMn64TGFFeAiZ33HEHSkpKDN/KlStNvMraunUrxo4di0GDBpnBi8CVAJjSdA8bN27ESSedBJWrPDVgUJpo9OjRZrCj+1T9de+6J/c4ViTgAp5j5Uke7vtQuzV//nz8/Oc/N+2R2hEdkZGRBrxI2yKef/zjHwZgDBgwwLQnFqCIV+3V3/72N4wcOdKAGrUhv/vd75SEDz/8EGeffbbh+fTTT/HZZ5+ZiaW4uDiTr/K57bbb8OMf/7ipzXn11Vfh5+eHH/3oR0aD/Ze//AWTJ0/GmjVrcP755zdNOqm9zcnJMRM+AmC33HKLqaPqK834OeecY9rssrIy054mJiaaNlLtm3scexLQc+f/pnGqa9LW7Z5xc8AjDY81adO5SGZuYeEhHKScwFmLeg5QTsSvrrwUmVnrcP0Nf8edd93GBuhkrMtYjVtvvRGDB7/Fwcvp+OvfruHA50EsXBSEd94dYjQZJ530HfS48XpceeWvULtrO/7nuyfi2r/+GZddfpEpp3FvHe6//1706HED1qxN44Dpd2z0/hdX/OpSgq0cPPjgvbjp5v+wgTkNuXlZ+NPVV+G+++825dfsqMJ3v/sd/OOff+XMdAX+9a/rcPMtPXDZZZdg5qwAnPb9k8l7F04+5ST8/R9/xT+Zvq26gkCMs+bUsig0+9rwHhs9GizOaxsZWFkc1tB8HPxA+E8y7zNkIpZm70YSd+fVrtWuhqfbfSydWiHNHt56662mY1bDKcCgzljnAhyrV682HeiIESMMIHjppZeM6ZudfRSfOmALGL73ve8ZMCQztenTp6Nnz57461//ivPOO8/cR0xMDPr06WPM2ARkBDAuueQSU64YdF5RUWGAjMofMmQInnrqKdO5q26ardQAQBqee+65x5jTaaZV9bzvvvtMfgJoqp80PpmZmQasKe8pU6Zg4sSJWLhwId5//32jKXrhhRfMvV555ZViMee6J/c4FiTgAp5j4Sl2xj3oG583bx5GjRplvnmBF2m3L7roIjOxojalvLzcTJJIO610aYG2bNnSrDoCRAIzyu/kk0827c+iRdwvcNgwk58mj/r162faUpndCgQJVGlSRpNJai8FRGw7+thjjyEoKAgXXnihCdW2qs2SBl5tn/jUZmrCRua/vXv3xtKlSzl+ub/JzLe6uhq+1LyPHz/eAKq77rrLXKNr1S66x7ElAT1X/ncBT/d9rO0AHm5Cuk/U0IjIkDCcfMKJ/L0Xp37nJKQmLUdj7W4E+E7Bx8PewRmnnIqN+QX4739uxJABb2NlYjK2bCjGJb84H1GLwvH+4CEmr6t/81vUbq/Bn377f9iwPg+nn3wKHrv3AUwcOQaN2n9hdx0eufc+/OC7p+B3V1yJso1FOO/sc7AuNQ376htxxqmnmXxmTw/E2BEjce0f/4iXn38e1/zhj9i9Y6fh3ZRXiEZuADW4/wB8+dEnuPLiSxA0cw58x44z1575vdPQyM2gbutxI0o2FJnzffVc58CN1PbWscFrum+uSdpJ8z37m/eu+99PHvk0pXv/9ubTuXea51wLc9Xw8QMR4OlNwJNAt9RJOVsJeOS9yNXwdN/v5vDXTCBCpmECHyJ17DLRSE9PhzpKaVNyc3MNcHnwwQfx5JNPIiQkpAkgqUaKE+BRXr/61a9MJR9++GFEREQYwCHTMml41LFr5vTFF180eSv9gw8+MCBHwEvpv/nNb7BgwQKTpzp7ARbNmv7yl780+erd1VojaWs0u/k///M/pm4CPDJPUbrAlWZABYiys7ONpkqDBM2WyuxO9e/bt69Z8yMwpWukZdK961zkHseCBFzAcyw8xc64B33jWnuoNk4gQGBCAMeCg6uuusoAlnHjxhntyrJly/DnP//Z8IjfthOazBHgkXncNddcY9pATahoEkman88//xxvvvkm4qjZURukySSdf/nll+YaadeVl9I0maQ0gSq1R4qXllzgR2WK1EaqnRVwUvjKK68YUlmiVatWcbL1MtN+TpgwwQAeta0i2751hjzdPLtOAs676AKernsCByy5bcCzlyNxh/bS1j6cH/zJ/MgbOEv7Pexho9DItT7n/vRc+Pv5GzOV/Lx83HjjTXj7rbc5y7sGO2t3GjV1dFQ0hg0ZZhqJX1/5a5qo7cHNN92MgoICzqqchv793jSDKTUCe5nnA/c/gJtuvJkNAzUtBApnnakGReU14tSTT0XAjAC82f9NBAcF49q/XIvX+76OgOkB2LmjFhdecKHhUxmqr5+/Hy675DKzIPGzTz8zdZZJUCMbrH/f8G/OIJWa88LCDXiL9S4u3sQZoXewg+rou++6x6Ttl4OVx+EJ9XEAWsfD2XKevzR4ApZxo9dkeixyTdoO+OIekwy+nA3UDKEAgtbPCKxo9rBXr15GWyNNySOPPILCwkLTqSpNAwR1wDrGjBljgIs6/f79+5s4ORCQxkWaHoEmAQsd+fn5ZsYyOTnZDC7k9EBaIOWlb01lvvbaayZNQEudumZJAwICzLk6fNVDAxMBHuUrcLNhwwYzWyt+1Vf3osGA6ql7U/6aWY2Pj0dKSoqJCw0Nhe5d34TK1LXuoMA8pmPkjwt4jpEHedhvQ9+5Nfm6+uqrce211xpzMJnY6rcAh9oXTbZoEkZaF5mvSTNjgYfaDcV9/PHHpt24/vrrTahJnUsvvdQApOc5MTpw4EDExsaa9kWTMZqckSmdwJK0QrbdUXulemhNo0x4VUcBJ/E6g1pnMkbtpHhUD5nLqX6qszRUmiwSv8qXhkcAS/ehMnSdexx7EnDeDRfwdOMnyw+3qXb8EPc6Jm0vDZ3Ej9jj4YlhwYZCjB0/xph8TZg8Cnto/rWbH66v/zSM5MzL6PETUFFVjfkLQ5DAAVZRSRnq+VFPJRApoK1+QuJy1FE7EjBrNnfR3oegkEWYMXsOXn29H0aNG4/zzr/A8O/hpmPh0dGYw0ZNfPUse/LUqWhggyIKjYwy/F+PGYuSzeW4nhqlr0ePxc/PvxC7OACbHjiL5dDrFMsaNXY808bAL2AGMnNykUoQtpvAaSSvVd2CF4WyzttZxh7kF67HFP/J2FCcj5Gjh2Pn7u0YMfILc5+qR2dQPe9VG1U10plDHcvoM2Q8EjJ3E+zswPIM16St6bU8zk7UedpD5y07WKWpw1S8jrZCe61h8vB552XPvfOy+dk81TnrUF4CMrJp16ynrlGcLcP73ObrHWf5bL7Ks2Wnb9NahuJ1j6NdAi7gOdqfYGfWX+2DwIA8o8lsTW2AQIN+K17p+q31PUoTj9LsobZEE0Sa6NGhcx02H5nmSrutdTV2IsWuFRKvyP7WNeJVXoqTRkZxmgySlsi2a6YA/rF1UlupOqkslWF/q97KQ6GO1tpCk+D+OeoloPeE/12Ttu78JD3DJlZR61X4sdNBQO8hE2iG5XhKkoMCAz4Y7trjGfxTE6PrnAfszHbY39KImHhPKE2QfjfKHIyhtDjaZ6GaYON7NFE779xfUGPzlolrqKfGyV6vctlwGA0Lr7EDM5MHefY07MGfrroal15yOX54xple+bco31OurYPyM3XxlGPrY8pVHBvXffSIYBo23q+ua5MMv67pOAnk7OF1bAIdwDN0LOIzapGUTg1PxjbXpK07fzTHYd2k0dE3oY5cHbp7uBI4eAm4gOfgZeVydicJmHEDAZWcrKgNdA9XAm1JwBknuoCnLfl0i3hvwCNQUcNB/sAvZqKegxqO+1FauR3rN27H2vXVyCrYifT1O5FZsAOrC7ZhneI3VGNlXqX5nV5U48QVVmEtaR3T1m3YjjU8z2CarlH8KvIrTM3ZQo1GKdLWl2N9GfmYvqagClmbdpprdY3yVh7pLEvpmcVOWlpuBbJLdph8lZ/SFTplVpt4lbu/Hp441Zv5qS7KT2Ws432tJa3JY96FvMcNO7Ga5wp1f22RLetQwpyN21Ba5sxY7STIfPmdcUjI3mVM2lKytBmfu4anW3wgbiWMBOyEgwt43Bei4xJwAU/HZeZe0R0kYCc7NcmjCR/3cCXQlgRcwNOWZLpRvAU88sAmM7Zaah2mhqyiuRW1KtRCZBVsQtSSlYhMWIvQ2DUIj8/AosUZCErIxIKlWZi/JAPBPA/mueKC+Xvh0kyEJGbxPJ1p/L0sC/Pi1zLMRFhyLhYlZWNO3GqmpSOIPKHLcwzPAl4XxOtFynNBQhZ51zf9Fv/8xWubSHnPik5jPXRNOkKYr3gWGGI9+dvEMd2UxXjVQdfpGp0rnLdkDYKWrkPwMtaXFMR7XcBwfsIapmcbWsjQmxSv+1qgPEjK60DkzRsRn4a169Yb7ZC0Pb4LUrAstxap67cjxfXS1o2+ELcqkoDt7BUK/LiHK4GDl4ALeA5eVi5nd5KA1fBoose2gd2pfm5duo8EXMDTfZ5FmzWxgMeYtHHgbdxSv8cFxDIjo4e24pLNyM7fgBx6XcvesNFQLsN8xuXlF5I2kjaY34pzqJCh0kgF7RDTxWd4xWeuUb4Orc8tQF4e40m5PPfmzaejgXxeU2DCjXRTXQDx56zPZVyLfFvUYX1uHvmZp+ea3Dz9zmddC5CbX4Bs5qG8s7kDfG6u8uI9kr+ggPedZ+9RYRv3xnjvuua1KF+/MwtKUVpaaczl6in33kNH00vbTmp4tlHr1f4aHi0A16DTzrqrIZadsG2UWwstv3j1YSq09sz2t23clZd7uBJwJeBK4PBI4NAAz15PO6W2y5pUqt2y7Z7qpjbM+7fixGP51BaK3MOVgCsBVwKdKQEX8HSmdA9T3m0CHi7w19qUuXODMXPeQswJCcfsRWGYTxe2c+lqOjgkBvODozA3KAJBC6MNBS+MgSgohL8PA80NjsCC0FhDc4Mjm+U5f2EUnSTsp3kLIj2/I6Hz9srXdXOCwhESHm/4QhYlInhBAj2rLEVQ8BLMD1qMGYG8z3lxmBcUiQWLYk2oc3uP3/Y+A+fHICIy3oAPaXh6Dx1DwCOTtuoDemlTB69OXKE6fAEghTZO8SIdlkcfo+34vQcDOrfX2oGC8+E6b8Zhes3cbFwJuBI4biVwaIBHLZBdNK7Qtk8K1ZapnVLbpcO77bO/bZsnfvdwJeBKwJVAZ0rAGTe5a3g6U8bfOu82AQ8T6hv2YubcRVgUk4z4FbmISspFbGohYlIKEZGyAeHJThiVVgxvilxZgkOjTbyuuImiVm1CKMsS6dw7z/BUlrmqFCHLWZ81ZQhbsRGRaeQhLWKcN2/L8/AVRYhgnYOX5hr+hDXbEJe2BbMjMxGeWISwZRsRu2Iz48oRxrxEC5aupzke6+F9ryub16llOe3+XpKK8IgoNNRz3xMLeLLplppe2g7klloduDZBs8BGH5oOOzhQvHgUr9DGW3CkOPEoXXH2egEne42N+9YvmJuBKwFXAse5BA4N8EjDo2Pt2rUmtG2a2ikBHHnS8m6v5F1Lv9W22QXmtq0zGbh/XAm4EnAl0EkSUNujJktr30WchiE1onJ7HZ7sPQgX/r6HGevR3RfjuSaMy0YMGx1XHY3HCUdjpR2BOw9AD8yatOmB1dKBQcD8SIRyLU1M6hZELN+KRYmVePOj6Tjxez/D2ACCoYR1iE3Lb0YxaRtwaETwwry86dXBX+CVQZ974vbnG5lSAFHsyiLMjl6FiOQ8TJoTj2v+85CJb6/8qBUERLzWd/4SnHXu/+Hnl/8Oc8MX4/d//icWp6YjctlKfPT1BPTsOxCX/f5fmBOVgpPPvhhhiZkt7lP13V+nDp2zjNDwCHbO9dhRLw3PWDotqCfYqSW17bRAnt20p8A///lPs2laYmKi2e1eexBoI8i///3vxuf/LbfcAu0Wffnll2PAgAFNA4A1a9aY/QJOOeUU1NbWNm0mqT1a5Hr4iiuuMPsqyfWne7gScCXgSuDbS+DQAE8F3fxqvxXtsaK+SRvannDCCdi0aVPThM6HH35oNrjVBrgCOdrvRJvrah+UV199Fdddd53ZUPfb34ObgysBVwKuBNqWgAt42pZNt0lpC/DInE0unAPmRmFBfDriqLWJXp6Hf930EEZOmo/F1KpEJOcjMHQ5HniqLwJDEjBtbjSGfjgaT70wGHPDVmDIxxMxzm8RElcX474nXsP4aaHo9+5XGO4zB299MBoRBBAPPNufrpg3w3/+UsyPXolBH3NfH78FGMhwEZ0JDJ80B6OmBiM6OQd3PfoKRk5ZgMikLPQd8hV6D/gIS1YX4Kb7nsZjvQbAPygeLw8kOEpZj3uefA09X38PUcuzMdZ3Pj78fDLue+oNzIvLQGhSPqJS8lnvVzBvUTzi03IwY+Fi/OEvPRC6ZDWBzruYFboMn4wKwK//8DcsiFyK08++CJGJGXhvuB++mByMcGmd0ooQmSrNEkkhKaoF2TibbsOoJWkIC48xZoOOhoeAx5i0tb+Gp54zm9o0TZuqSXPj5+eH008/HR999FHT7Ob5558PAaEzzjjDxJ122mlm1lOznRpApKWlmc3QNJDQ5pU6BHS0uZp2tNbmkj4+Pk3vqDUbaYpwT1wJuBJwJXDQEjg0wBO/eDGuueYarofMN+2X2roTTzwRGzdubAI8GmRof5Wf/vSnePfdd80ET3FxsQE9ahc1qXPSSSeZ0JrB6Rr3cCXQnSVgtsbga9pg9uuTpsDRBmgiWmMzh6QZ4DYB5GngO63X2n21u+6puoCn62R/0CU7Tb/+OqZNVsOzbx9tprkxZsC8RViwmBoUmrTFryzASaecg6UreU5NTDS9oP3fVf/GRP9g3Hn/M3j2xf647c5H8fX4WTj19F9g+LiZePTZfkhYkYcTT/oRho8NxPmX/gH9h32OG+98HHFJmfjBGRdgMT23TfRfhHlhSbj+pvsx+KPR+GLMNEOvvvkB3hj8Gf592yP4cswMjJ+6gHyJGD4hEL36DsGC6OV457OxGO07F6Mmz8G/brwPL/Z9B1+NDSAwm4VLfvNXfMj0ex58BqN85uHC3/6L97HRAKg5IUtw2W+uxSfDJ3BdUhzPr8af/tYDkQQjo31m4bHn+uL3V13HNUTxOPunl+DTr30xYsJsTJgRTnO3Qpr3bUA0tUWWYnjeHlk+hVEJqQijSZsaLgfwcOPRpjU87TstkDZGOzoPGTLEDAQEaKTh0QynTN1uvvlmA4i0W7UOhQItoksuuQRLly7F2LFjcdFFF5md7nWddrRWngI8U7nZq0J9wNaMxGTk/nEl4ErAlUCHJXBogEe90pdffmnar+joaDqNYf9D8CJAozZLEz4CO//9738xbNgw9O7d22ivpak+++yz8b3vfc/wnXzyyYbXmre5gKfDD9C94AhLgMMCj7mT1lJzvZrWVGtfQCIe7YvoGEEJ5DCeoGc//xGuqFtckwRcwNMkiu570hbgAWQfvQcz6LBg4eI0xKzMR8jSdHzn1J9gcVqeWdMTuzwLU2ZFIG55Op7u9True7Qnnn3hdcTSzfQZP/0VNTsb8ULf95iegxNP/jHiqXnp+/YnWMa8nqFNYwxdWf/gjAsJfNZj5IS5dIywFDfceD+CIpIQsXg1RowPxOtvfYy+b32Cux9+EanppbwmE74EHP/+76O45Z6nELV0NcLiUwmq1iMwKA7X/utO3H5/T7rSXkdai3Mv+D3e+WgkXnztba5BSscvr/wbomUKR9ARl5KHRbEr8d97HsXdDz2Nn/3iclzzj5uxdEUGhhNwPdWrH6787V8QErEM/3v2BaxnBp7sOQCPPP0G4lILCHqKCHYInlYI+GykZolkw5Qi/iY1/Rafwyu+QwU8DfSeJ1MNaWbU0Y8aNcrMet52220GnAjsREZGmo5eM5xPPPEEbrjhBlRXV2PKlClmUPDII4/grLPOwvz5841m56qrrsI777yDOXPmoEePHgb8SINkBwgK3cOVgCsBVwKHJoFDAzzZOTl45ZVXjPZGGmftdi8NT3BwsJmM+eCDD/DJJ5/gZz/7Gfr27UtPmnk499xzjVnvwIEDTTumeGnE7TpGZ1Di9HqHdi/uVa4EOl8C0tpo/cc+rbUV2CHQsSQnR5okNSCHfPv2Mp3AZ/+akM6vn1vCNyXgAp5vyqTbxbQFePY1OhttzZpPT2kxaYigwwI5K3jrwwm45l93Y+jnkzD40wk4iWt5Zi5ail/96QYM+mAUnnnxLSxeVYyfXfY3AoKNePLld2h2Voz/d/JPkbCmGC8N+IxgqYCLuIZSQ5SHl/p/hl6vf4zb7n8Rs0OT8Z9bHoH/vHjEUuvzKTU6/QZ9SQ3PcFz8f9dj4oxomsa9gQ+G++O1QV/hmr/fgbkRydwXaDVuvfsZTJ4Zhb/ecB8efKY/xvmH4vMxM3H/U69j2OfjaaY2hPXJx0V/vBHRqQQqdD7wwltfISAkBRdffhW+mhCA3139bzz5wgB8Osofn42ejj79PsQV//d3mrSl4IwfX44xNM8LilmFWx7sgyg5MFhRzHxKaNpGcz+vMDqVvy21SBOvKGJJMiKiotHIxqxJwyOnBVnb23VaoDU88+bNw/Dhw00nvmrVKixbtgxJSUnQupvk5GTzjunj00znkiVLDJ8W/j7zzDNmoCBzNw0OxCNtkTQ+OrTYV2k5HGjosIMDhe7hSsCVgCuBQ5PAoQGerVVVePzxx00bpkmXhIQELKaZm7Q9W7ZswZ///Gej7VH7JZL5mnhSUlJM26W1Por3br+8zw/tXtyrXAl0vgToh7BJsyPHRo7ZmkzX6JmVAEe/67j+t6GhjkDIAT17OUHtGL51fv3cEr4pAWe85DgskOmh67TgmzLq8pi2AE9jg7zdcA3PrDBEc3POpDWlWEKgsDi5AIELEzE7YrlZHxPOdS3hyzIQSW1PcNxKak5ysWxdCXznxlGTksf1P2up5cij5zNuzMlNQ0O5oejStZsQzE1ME9bQoxo3AQ3lhqCx5AmlAwStv4niep2kdHpA41qdMOYdFKN880x+MVx7E59WgKDYVQhZvMasA4pLW89yVlPrwjyohRLvzNAkzKSJXIypz0bWcZ0BPLMIkBLWldJpQSEWLuGGpyJqiGJTsqm5ohe6lByuHeLmplFpPKdnOm5AGrU8k3XJRBzzDVmcTk9uOSyLJm10mBAj8ziSwo5Q1FICHmpi9JFU75LTApq0HaSXNpmmacbyQIfzATpei+TZSIOGHTt2mMvcjv9A0nPTXQm4Ejg8Ejg0wKO+ScBGbZXV0Fj30zJlU3umNOtx8vDU1c3FlUB3kADfbY9mR+Bm+77dqCOg2bePG8Sz79+3r4ETpdyDShoeo/3hN8ZzF/B03bNzxlsu4Om6J3AQJbcFeHTp7rpG7q8TCd9pQZg2Mwwz5oZj1rxInofAf/ZCTJsTgtkLuBcP9+QJmBuKGfPD4TeL8bMWYe6CWMyYE47AeREIpJZo8rS5Dg+vn874WQti4D+L13MPn9ncFydwfhjzW8j4SMzi/jsBdIetc7+ZC2iqFo7pzF/XzOTeP4EsZyb35ZkaGGTWGPnOYN7zQskbbPhVJ//ZrCPronhdGzA3zFwTTG9sgcHRmMJ7CFwQjRnKb14YZrGM2cxzXkgsz7lPD8uaw3uYNnsBZpq6LWI9Ipj/QlPfmUyfznpMZ1prFNBGvOX1DZyLmNgYulelLTq1Nr2HTCTgaaB258BuqQV41NkfTEdvBwreQEfXa+DgHq4EXAm4Euh8CRwa4GlgG+UMIrRWwSGt3bHnav9E1hlB59+HW4IrgSMnAbtmx2hzCG727dmBuootqN1UTNCzg4CnnkRzNo4fBHpk4uYanx+559OyJBfwtJRIN/zdFuCpp6pUswcraPKUnZuPLRXbUFK6BRuLNqG0dDPKyyuweUs548p4vhXllVUo3FiM0s3l2LK5gjxbUMFrHN5KFPG6rVurTHxpWQVNEcpMWtnmLSgqLkI5P+SS0hJsKS9nHmWoqCQPP2zFlZSWorJyK8qYd1FxCa8rw9Zt28i7GSVlxazbZv7eitKyUtavyORRuXUr67eF12xGWVk5KiuqUFm+jR5+iky86l5Ek4cK8hUVFWMz67GZ9Sot2cz8WYeSLZxdrDR5Vm+vNteVljEv5lfERbPlvK60rIx5laGMpNAQ6765Jdk0rzCvpAyJyxPZYWumxhvwtO+WWqpSfVgHA3b0umkwoEGCzD10nQ6FB6MhMszuH1cCrgRcCXwrCRwa4FFrpfZLZNs7TdbYdkyTPlZz/a2q517sSqCbScD080Zzw756ryYod6F+awV8n3oeIx5/Ajs3F9Osjf26NDwaE9ChgQCP08N3s5s5TqqjdknPQs9O5Jq0dcMH73wg+tvSSxs/INqGBi9YBN+pAZjkG4CJPgGYzHDS5OnwnRKICZOmwcd3BiYr3osm+E6mVsgPE6f6YrzPJBPq3PzmdeM9NMGXefD6CVMCDI1nKHJ+T8dE32ksdxrLdMhnKuMm+3Hx/Qy6TabrZL9AjJnkh68n+jblMYH1M3kqX0Oq83T4TWW5k/wxapwf42cyb1GgqfekKSyHNJF8DvFedb9Mt3GTmOZNNl513E/O9a3zOfdjeSdMXWjW8OzdW4fd0vAMneBoeLKqqOWpRFJWNZZl1yAlsxyFxZWcxXHmbvQhOR/W/lnPbvhauVVyJeBKwJWARwKHBnj2UHsjUKPDghxPhm7gSuCYloDed228q/5+t9bm7KhG9JC3Me+hOxF77x0I6v8q9u7e4eEhb91+Lc8xLZhufHMu4OnGD8dWrS3As4dfWgMpkKZlEYtTEZ+cjSVyTa0wNRdxnjCG61viue7Fm5ZoL5pl68lTSAcFG0yoc1HsipxvUBzjRLErsunq2aE4noviU7Kw2EMxiesQz/ISWf4Slh/H85hkrq3hGp7W8m2Ko3e2pcwjgdfF08Oc1vjE6V5Y78WkuBVZHlKZrIeJU8h78NSt/dC5rn0e5x4tTwzXNEVERrMjb8AuyrkjgEfPzh0I2DfYDV0JuBLo3hI4NMDTSLCjQYQ0PLa969736dbOlcDhkYDAjoj/aaZWj5KkJZhy132I/PR9pPqMR8Ajj2HlFB8H9PA7aRS/3FbrAvfoEgm4gKdLxN6xQtsEPPxwNBCfNi8K86K5gJ9ezSK40F8bjgbFZ2LQF35YlJjLzUcLTbzSLIUlyk0zPZEt56J+eiuLTC5uIsvTVhhOD26WLE8kyxAFxWXS0UEZhn42BT6z4owXuLhVmxCzelNT2fYa73B6SBLGz4hA3OoSbhha1ETiUb7hdFEdnrLBi+jkoIlP55bstfa3wpbX2bT2eDcSRK5FZFSMATyOl7aD1/BY8w63cevYu+5yuxJwJdAVEjhEwMM+SG2cwI5Aj3u4EjheJGCdEShsrCnFzGcex4xnn0fjzl0046xF4It9MPuhB9CwMd98HzX8TswEgeza3KNLJOACni4Re8cKbQvwKBdtcDVtThg9k62l2+UihC3Px+hpkfjd3+/Fs298ii98QwzgiaJGJ5ze26K4z4zOo1My6DVtBV4d/DG9rK2m1kbe1rhfjs4JMqKS8+npbD1/55B3A8IS80w+2s8mit7PQpZmM9yASP4OpevqkKX03EYAsnRtBc67/J947tUPuHnpKCTQ3fXStaUIXpxl9rtRXuHLcuntbT29v+U0xU1fsIwupUMQyvIWMq9Fy/8/e98BmFWRrn33usVdd6+uutfVte3a1rbq2lfvr9hdC1jovSMoItIJoXcREaRDCKQnJCGE9N6BEAJJSCN0AemQXp//eebk0ARUSKTsNzA55ztnzsycmTnvzDNvUzmWDx2VFcHzcBMJ6tIJnkzczaOi/bthj1G0ThcaHsFWrtfh+QkibQI8MkWthcCZQM+Z9HPOlO5M137a6HGkdrSAowUcLfBDLXCegKce6Ozfv/+MdO70Um16Zh91X+d2PD2947ejBS7VFjDghZZyqynyHjrWCW7vvoGSgizU8pokb6r374ZH83fh06IFAdFRlBDoWBwhh9mCi9WnFp1x6PBcrPb/UeWeDfDU1coaTg1F2oIRHJdBc8+bjCjYL+lAVOJscelFFCcrwFVX34zIlFwMHDUDCRlb0eTtDnj2+bdoES0Ot9z5CB595jUs8QrFw/9sgiee/zfad+2H6bPdcd/Dz+Hxp1/HX+9/Fk81+QD/erUl4mlW+g06E+09cCzea/8xfemsxO//eBf9/nyA5A3kFCVvxvOvtKLeznIkrs5FQEginn6hKR5hPsuW06Kafwx+dc2tuP8f/w/X3fIg65mPnohd9AAAPeRJREFU3gPGoV3Xz/D5sAmYz/wefPJVvNy0M/wj1uL511uaui7wjua7kctDcBVd70TUchIqR6FbzTVdN05E5UjUnIuLtfW0qDR2PJHOyvPUtBHxWQbwyMzkT+LwkLA5Ozsbp6NLly41/neefPJJzJs3D4fpt+K5557D66+/TgMRBzF06FC0IEH8+uuvj4OjLfRWLn88cjYq064tW7Y0jvp0fS8NMnzwwQd4/vnncezYsVOUhX/UYHIkcrSAowUcLfC9Fjg/wCPDNK1atUKnTp2M0QInJyc8+uijNCqz+7jRlezsbDRv3tzQPW30yDePnDLL/5icKfft29fkYVt302aRIzha4FJvgboaGuqoKkdG2Ep4tWuH5MnjuB4ro98+AptKiXmWYpO/G5a3aYvYKdOob03R+Eo5i3dweC5W3zoAz8Vq+Z9Q7lkBDxfiUpT3oklnAZ4o+qRJ3bADv/z1DUhIy0FSRhESqQ9z1dU3GV0Y54mzjW7P4//3Fvp+TueiyVswbORcApMdBDlOiEmi/5yUrbj2ulswc+4ydOzWl/o4WXj25WYEOoVo2bU/9YM24a332tLZ6EQ8/vybWOwZgnc+7M58iwheChBO7k04fQI1a9kNf7r5LgwaMQE9+g4jqBmLZ194h6aow/HMC2/TV1AuWnX6hGJjGSbtmEmz0Le/E/5ww+2IX1vA8gow/stF6PrRYPQbPAb3P/UGgUoR37GI3KiTAY7Ai343fDxfwFNRVY2bbroJhYWFKCsrM2Dm6quvxqRJ5KaFhmLYsGHGcWhBQQFuuOEGQwD/+Mc/GvCiD1ILAjkr/eabb/DWW28dXwzcd9996NKlC2bNmgV3d3cTNYwkSuIgoj/hg3IkdbSAowVOa4HzAzyhYWF44403DJ0TN3vGjBm46qqrjLNR2zS/aFhwcLCheyNGjMC9995rAJGOf/7zn411Sj0jWmmLAisvR3C0wKXcAlWlZSj+bis8u3SCT/deKN+7u15Ph1IdlTRFTYNSlTRk4Dechgw6dsaOtSmorJAl1kv5ra7sujkAz2XQv2cFPDRwaETaAiKxIi4bQQm55OBsx59vf4g+bcIRkbKJzjnX4Fe/v5UOOzej66cjEUlHoavoDHTiDBckry9Cv+GTEZqQiTbdP4crwUhY0kbcetdDmLXIA20696ZBgE14okkzAo0CNOvYzxgIePzZV5CcUYCVzHuhRyjeer8bYigCF7uGuj2p2+AZkkann3l484O26NS7P0ZO/sZwhnzI7XELjMZzL79H7lM+0rK34y/3PI6OfYZgwvT5+PRzZ9x40z2IpgPRoJh1GD11AcZ9MR/xdJi6yC+eInabEbf+W4rOiasjcTfGNTt51G871l8//tu+Lm6Pfa6jnU7Hk6+fOD9fwCPlxNjYWNx+++1mAaCPTIBn6tSpiKAjU3F0XnrpJbz44ou49tprzSRvAx9N9Ndffz0yaGpcHCEBpzZt2hjuz913341bbrnFXBfnaPHixeZZPeMAPJfBh+yooqMFLtkWOD/AU0kT1H369MGvfvUrFBUVmWgDHtElgZibb74ZISEhGDhwIP72t7/hkUceMZzq3//+9/jtb39rOEF63jZ8YIOeS7apHBVztABboK6yCkmzp8K/eTMU+K9EMcXYKjjX11UVcz4uQWUpNyJ5raa8BIvbv4fQfn1Qc+RYvTlkRxNejBZwAJ6L0eo/scyzAR6BHTnE9FoRjZXxmTRAUICIVHFZ8vBK0654t3U/eAatQde+49GqyzCM/sKNwGQbWnQagvc7fEpdnUKM/dIF/27RE0v9Y/Fumz7k4gzE8oj1mOcRCafJLhQj245eg76g8YFdGDx+gREH6zlgMpq1+wyvvt8T7ivT8PnIb3h/J+IydiI5+xg6fjoRzTr0x9AJcwiustC8y2CWNxjteo1k3hvx0aBp1BGijg7jK816IjghH18uDML4mZ7UK8pGs/b9mX4QVsRko1W34abuXftPQ3zmfgIqGVnYQ9Aj4KO4m3pJO84/rlFeisxnzS7mo2jlF5Oy3hJpq605SaStAqtzj9Is9cGzmqWu5kQvQDJgwAAzuYeHh+O///u/0a1bN0RGRhrxjuXLlxuOzzXXXIPx48fj4YcfhhyPxsXFoWfPnhg5cqQBNwI1zz77LJo1a4bu3bvD29vbcHkee+wxIxKioeRYIPzED6oRkpfL6Zz8LVCUoY4y3PwsUUq/DHW15fiuthoxWcVUZuWuH0qNN24jy81xBRxrhNo4smyIFrAmR1FfWiBjz1WR3qpfZbVR4sRXVjg/wLNt+3Z4eHjgL3/5C0aNGmW4zwI8sdzwUfuJs6PrgwcPxh133IFt27YZANShQwf06tULd911l9m40caP/PWIK+QQabuyRtbl+jZyFlrGMVxVV8pXKOXmsrg2pO8UWavg+aGMWHi1bYeIgcNpia3K0AfeJqDhGKaZajMXMI9ipv02PRXuH7TEVrr+qKJzUn0b1bwnmlJHUTfQyhvPmI/ojSM0Vgs4AE9jtWwD5mt9Avp7mh8eXtEH5uGzAmGxqxGWkIGk9YWISt6IlPWbkbKuEMkUDYtNyaGJ6Fykrd+CxDV55tqaDVuQRHPOisnktkTy2dUbyEGhCFtqZhHFymTamiaheYznMzI9ncLrkeQAJfCZSJaRzDKiU7LNMYYidEoTk8b8WE7yepnB3ojY1A2sS4Gpi0xUJ7I+MeTgxLI+CRRdSyLnKYp5mHLSaT57bQ7Lp0nqtGzWm3krfVKW4RBFJueYo/R+pKN0PK5hfucbV8t8t6JMdNfnW59XRMJq44dHYoOWDs88+uGxAc+hcwIeia999tlnOEQZdz8/PyOeJhE16d1IHM3T09MQvTVr1pgJX2BHi4HWrVubCX/OnDlISkoy5ytWrDDPa7dUu6bz5883nCJ7iOmaoiNcvBYwExy/RTMhmr7gBMgJrYTgZ/A3Eeju7EsjFkVcONdwkqPvEk10vA+UXLxKO0o+Zwuod9ijjAQ8ZuFjcdStSfNK+97OD/BsJlenadOmhussHRw3Nzez2bNo0SJD6/71r38ZvUUXFxekp6cbB8uurq5YtmyZoX95eXmGttnib2Yh6LD2Zkae48/FbQHRZ5Ho6nrAo7EpYwQ1lRWk82Xw7NkRs1o2R9XOXaTlloVCQxtI5fWcgJHy0MZ0bUUZUr6egWWtWiB/VSDvVeBYVQ2qOT8YXaA65ukAPI3e4RbtdhgtaPSGvpACTky8pwEeWgepqamEuAVL3Dzh5u2HZZ5+8PYNhIenD/wDAuHp5QO/5f7w9V0Odw9P/vaGj68fz324M+djjv7+QfDis94+yxEQuBKePr7w8vWFNxfqOvfh866cyPTbi8/qt/+KIHizXA9yHJTWw9vHHN28+NzyAEYfePp6wsPLnfXxhq+f8lF6lunlZZ7T0S7D3dsLvgHL+Q4e5ujrz3Ls53yZt58/gZ0f3Fh/d29fHn2OR3fW4Xyj6mtF1uu0fJb5BWFVaBiJFr2Fk3D1GfnjAI9E2jT5C6BITEOTuYL1sZH4MT+bK6NzW3Z937595jk7nZ5VOjvaeZz8rNI6wI5p3ov6x+LqsN/J5anlBFlDsYbSqlqMW5iIzk6e6DjYCwMmh9LrNqc1TYYcTxbgcShoX9SOO0fhZtFi7gvciDtHfxv8o00mHa+scH6AR0BQhlhEg0Tz7KPOZbhA9MmmXyef2zTMBjp6TvdtsbYrq20db3M5toDZvCIN10ZzjTapCE4kslZbW4xAp+HwbdEKW1NjeK3EbGIZmi7iIH4wCYSAjvIQ16a2uhylB3fCnwY6gjp3RdV32yidU88FYroycYREYwiSHKHxWkA0hv8NDTddxc0s0fYDRyvQqY8T/vbYa2Zz29roqiKdF29f4fLc4PovU/fL7I/V4Pp7KuCppVhFTU0Ftmzbik0FmxmLkJNfgJzcAuQXFmFTbh7yCwqtWLgZebyXR0V5czTp8pGbV4jc/EJeZ+S13Dw9n3s8bQ7zUNRzyi83T8/oPB8Fm1kGz/VbMXtTHutQiGzu2m3Kz2dk+YVKnwsp6OdTiX8Tn7ci82KaAtZLeebwmRz+zmOaXFNHnvN3Tk4Ojyqf6RjN+7GsHNb5RGQ6pT2veHI+yvdEPhsKtmDHrl0oJ3ARofvxgIcM8NJSM/nbCwB9aDpX1GSvid0OOrcXA7pmT/72NRswycLR6c8rjYJ9ND8cf372FhDgkUhbFa30VHLyKiU1nbowDu2cfTBypj9cQrPRblQoUvKOHgc7ZkL82WvqKPDHt4DAqKL6lt9orUTZdM6lifXZ/fisLvmU5wd4ZJpX9EltYoMV0Sn9VrQ3fUybke7Z6WyaZ/8WXbPz0bkjOFrgYreANjoV9a1rg0PgpYoiylXb8+Dz3ntIGzWRY/4YjpA7Y8TdDG3QXMznOB9IKkQbAgbwMJ/qGlptCwzCSorBpc6ZTq7PMQNwtEFqRNuM6Ky1OXqx3/1KLV/0hv8dgOdS7mBrbtXf0wAPL4nz4L1iFTwCQ+EXloDlIXEIDEs05qADQpLhH5IE/1VJCApPQ0BosokrwlPhGxyNoIhEBEclY0VEAtPFYvmqaD5PfaCI1cwjBX7BCXwuFUqv5xWDo9YybbI5XxGWas6VfkVYGgJDU+AfmoTA8BQTVW4gfwexPqHRacw/nukTmJ/qlcBymG9ECvNiWasSEKAyeVS+AaGJ5rnAkHisDE/ivWTmmWryXU7jByonKHI165uIQOZjlcu6RqRhRWQaQmLTzTXdXxm1Gv58XnmsYFrlo+s+K1kflqPnj+fDNEqr6LMywoi0aQL+qYDnUh5Pjro1fAtocquqKeEEV44j3NGbtDCTnJ1ATPaMQzF1dfZxAuwwYSVmeKcR8GrHj6bOOa4k3uYIl2YL1NWqP6vZT+JScKKsopw9RVGqaYVRC6ArK5wf4LnimuHK6lTH21xAC0hXr4z0WXO/AEyVgHxlMfw+/gihrduimBu8tQbscDOk2uIEaB4gdTfpBZRs0KONklpuDNTSKWmOyzy4tm6B8qwN3MAkPRFtYawgF0jcIkdovBZwAJ7Ga9sGy9maVPT3VMCjHWJ9UEt9LT88MTQNnZy1x5htjl23nQYHdtBa2i6kZO8359G0biZDAXEZ3yJxA62brdlMx6LUm8mgA1Hq3kTzt0xbxzBdaFIhUrL2ISqNvmkYkzL3IJ7PRa/eiq9oYCAqbYuJsfRpoxhDh6LhtKKWuGG3KStq9U5ahuM5r8fRQWkircfF0gBCHJ2HxmfsYpptSKDFtTA6GVWe0bS2FpG6nff2mLLjZASB7xBFIwyr4rL4HjvNu+idIlmfiFSWz3dJ2videSddV0xgPXU9iu+g99U1vUvC+t3mdzR/67p+m2eMiWuWw3oqX92zIuuTuKbeaIHFyv4pHJ4G63xHRpdFC5TQRHwFOQBlFIGYOj8evcZGYeyiZByslDhEBcoIbkYuWoU+432x9Tty6oxiK0Ue+f06wqXZAlrwlNAIRea2Y8jeQZ9XWpjIj4bxf3al9ZsD8Fyao9BRq4vVAqLRJaTPhhNPUbPaimKsXjQP3u074kBQkOH+VFdoE4R0QZEVtbn2hhNMkKPf5YxaaNfSalstTVXXHNuH8AGDMO+DFqQn4vhbomzVkvzgPOIIjdcCDsDTeG3bYDlbU6v+ngp41Hmy9OHtH4owWmlLyd5NS2Z74BKQgojVXLgTJERwIR9GcLKSltDCCSxiCTJkkjk4kUCD4CMpe5+5333gVFp524pVBAcxvC7gEMn0AgUZm4vNeTyfjUjbjN/96R6ah96KFbGZTLsZ1936EK20FVngKXOnZeWM5UekEkDw+FarPvjNdXfipWZdMfEbT6YVuKDBA/rUSdywyxxjCHBkJS08jeCJZabmfIeQxE14n6awvYKTEJpSgESCuUj621FMyt4Lv6hMvt8WhMhcdeZuq/50fBpBwBOaSgMLBC9659AUlkNgpPfTb0WliSHwStm0B20puxnG+sQQlOkZKxIYJacjJCzcECsHh6fBhvMVmVENOTsySzp6TjS6Ofth3OJIHONvcQfrjHJqOXYdKUenwZ6YsnANKqSbVXX0ChSNunK6t5a0NSX3CFoNc0d7Zy+sKVB/sU+56yuZ/isrOADPldWfjre50BaokhirNjnqxZX35a6HV9dO8PikD8XUZF7aAjo1BDFGJK3+t8qtklgbrytW89xwfnSfyziJxx5Jo8RMt54IGulEsEQxOZVDeiPw4wiN1wIOwNN4bdtgOZ8N8Mjyhz4SP/9VCI9bb3zhRHMhP9c9ilwbckJofSwsJQ/PvtYaHsEp5vfQCXNx3W2P0PxzDkKS8tG2lzMGj5uHT4ZNN2DGLzwDdz/2MoLjZT56EgaOmYknX/oQC7wi8NRLzQlO8vBrOiYdPG46TUwnM88c3HjnQwikyNrTL7+Lawl+xs5wRXgqrcURWESSQ/PGh92QtKGQprMzcOf9TxNMbYE/xdH+TB88kbTW9kSTpqaevuHpCIjOZF7peOCpV+lHKAtN2/ak754omsPOx41/fRSjpy8mWMrFw8+9ic9HTcdtDzzLsnLRc+AEjPpiEW5/4Dn4hq/Bo8+/a46RNNW9PCId9/zzFcPJGjhmFvqN+BJN2/Xlu2zG359qgl9ecxM+Hj6JXJ58RnG5LAenEUnpiIyOMYCnjATpQjk8+thODvZv6yOs72WmsWXY7ft65uQ0J+dhn5+c1r52eR8tOf4TY1+ThX7pyImE5/pZf4VHpbdS672t6yeOunahwa6R3damDFMn6R+UchxuRUfnIAycHYn9pn7l3BWksqt2/2otC3vT3fJowCCIJqtZ45piVHAyPbneJ+p4tusnUjjOGqYF7JZmL9X/s3okc/NRtBs0D23HhqDT5Ei0GTgbU+e641BJqbWgMamNijIrYo1H1cgaiw1Tt58vl4YBPPa3Ydf75N/2uX200+ioa/Z1+3jyfce5owUaowUM+WbGFg2wKYFVkrGmWcbvoozibHQx4O30OTxatUT1kQMEO+TsCKCQAywOTrHGr0CL3BIwG2OEwBglkH4udTo5Z8nEteYC0fya8jJEDhwM95atkRUfjWMUcdbzun8iMK/j/05cdZydfwtYdMahw3P+LfgzPGl9Avp7KodHCrXaZfBYHoGVsTlmwSXxsoXuITQfnUVxsE144ImXaUI6Gw8SQCTRXLScjIaQG7TYOwRz3QLRovMnWOwTgs69ByORJq3f+KATPFfE4rlXP0DHXgPx+PNv0tT0Jvzfax9iVUw6zUpn4w833ozEdXlo33MITUzn49r/vZtcpgg898JrBDhZeOz/NWVdtpD7spOgYif9+/QzDk8jWI9+w6bQH9ACDB07E4F0XPrIs2+iZ//RCCJgeuP9djQNvREftO8Jn+AYNHmrOVp07E29njhcc8MdFKHLxqSZLuj9mRPuffAJmtDeSF2fOHw8YDja9/gUMxa4wcUnGHc/+KSpX/OOfRASsxoftuuO4OgU3P/P5zHEeRKGj52OuNXZGOA0kaJ2uWjy2nvkKuWR41WAKIoFRppIzlBiFoLDY7mjaxG1PiPnWGapN5G1vensZqlJt4xhAinsKgjA6FxHW1lXhgsUSkpKzESve7pmgx0p8NrGDWQAQR+q7um6jrKCZC8M7HsmwyvkTx0tnfGVLRloyURrQuBEoV33SlomrK2WAjRFAGS4g6IHkqW2FMs1RVhKphInULRVoAWULiRowmKOnOg02bEPNHExzxoaKgjNOYROQxZi8jx/I/OtciziKnFI6XzwfSprUUhxts6jlsEzKs3ohlTQf4PMHmvZfHLgFMuyHOINJ7dJY5xbhiYskdVqjiMtbIq5aFm7+SDaTEjDR2O8UbRzHxckdRg6YyV6jF+FmR5pOEpRFlnwEedXulgAx592dDk+tRi6/ELDAB7RNzuKTimKjtl0S/d0TUf7uo42LbPT2b8vv3Z01PhyagEjisYJg5+tRdvF1eH41PirIZ2vruGmVVk5MuYvQED7NtgVH2o4MtLrO9+gRxVrjhTDrUd3uHf8EAdzUkl7qin6XA9xSFs0v0mHUJwmzTOnzxHnW/5/8nPWnOwAPJf0GLA+Lf09FfBogWcBnnAEx1LPhc5BpRuzyDuC/mqKjGPRZ17+EB8PmYRBY76GT0gqmrzTAf2cvsBCr1DM9wyhoYNU6tpsRs8BY6nXUoQPOvbFp05T4Tx1Pjr2GYbpc72YTz7zDMMzL3+AABoYuPamu5CygT5jug4iV6kQv7/hLhpGiMXjz7xAMbT1uOuRFxFIABa5liJ1FCN7p80n1N8ppHhbPp5p8j6cJs2lQ9GB6D9yOs/nYVlALFp2+QzvtOpOfzq5aNqmJ/qPmIIv5rgR/PQhAIvBLfc+wXrkYcrspejVzwn3P/ocdWwyaIQgEY898zo6fDQM46cvQSQ5Wp36jGQ+W9C+1wj4h6+mA9Ye6O88lUBrPvoNnWDyFoj73GkKwdxmvPx2J6NbZHR/WGfL+aj0izIJeGJIdGwdHhvwHPtBwLNz5058/vnn2EUrb5rgN27caMy0yoRrZmYmMjIyzKSvdFlZWdBRIEaTv3zyKM2GDVJqrEU+LcfpeVk/0n3dW79+vTnXfcUrLZjdMo53iYoZIqXdL04GR7nwzN1Tjpzdh1HMxWlNDWWgtdDk9RreP1l0QJOKsZJT3zgXuoiSTocBs8zXTEZUYteCN3L9XnQfthiz3GNwqILg2HBtVKg1cQpyWUCJVqtYqeEzgtBrtCsOVmj3T9/19wGPtefoEG+o77pGO9RRaVhjxIinsG/KymowwzUKbZwDKHrInVd2eAXHVxkB9hGmGzYjDB2GLsX8wPU4IsDLRYoB4uzGCoJu7QprLF5+oeEAj+hRdna2cZcgALN3717jgDQ5Odls/IiuiX4dOXIE3333naFnonGibYpXIj27/MbDf0aNDZfG0HPRatFjHS1dnFIBDpSjjBZpfbp2R+CX41BVsp/f+4UZLZGTUs1ltdT5PJyfjUVtWiCQYnLV+/eRhmiuqN8sYxqrfjwawOOYDy50VDoAz4W24M/wvDV96u/3AY8ma6/lYQQ8mVTqp0GA9Tsxa2kwRdSmYoDzV7j1vmcxbNxs9PhsDFZGr8cLb7bFK007Y6FHCDyDEvDP/3sX/YZPRZdPnMkRysU1f7qXYmxfo9MnI0ycQPG0uIwivNysE1p2G0DQlIKrr/0rjRjsRDsCipjV1OG5+e/wCojAb/9wAwaNnoZ/t+hBDk8B9XwIwNK34+3WH2MQOTr/pJjZYIrIzXYNwmvNupjz19/ripC4jXj4qdcx4SuWtaYA/3vHI+hPUNblYyc0bf0RlvpF49kmzSjCNg0vvdMG7gGR+PuDT+HpF99G01Zd8OVCf9Z1FL6Y7WMMHfQZPI3icEVo3X0EViVk475/vmRAXtN2fcjV+QJDxs0i+MrDZyOm0bnqDvzhuvvgPNmVgEoGDWTMYRfjtwinSNuq8ChDdCwdHgKe/HKszj16TsBTycXRY489ZhztRUdHo3379vjNb36DKVOmIDQ0FB999BFSU7mjw8XAPffcg4CAADRv3vz4rufUqVON9/ImTZogLCwMzZo1w4QJE/D111+b305OTnj//fcNILIX8VooXElBgMfyPn2ERy7GOM5LOQEsj9uGdoPd0cl5GfxiC41jT2tSUBo59dQkYU1eAhIGaPB5BU1kFxLqaAJeOYlrJHO8WiRHp+9Gp5HBmOkaahbA5ay3lE9VZwvwsFyOB/VTFeWzdS+GYpPduKBeQRG4YjmxM9wcgZ4TFVRdFR2hcVvAAB32a11lNUpoXW/c/AR0HR2IicvWoNoAUoIdAVvtvlbW4DBBzpgFMegwwgcLAjIpmkiuUFW5GRMSbbHG3+XYcQ0HeARs+vXrZzZ11Htjx47FrFmzcNtttxmO9l//+lfIsfLEiRPx+OOPI436DLfffrv5RmywY9O1xu19R+7/6S1AKs5xx3lC4mdGf0Y6N9YGp8TQaosPI6HfZ/Dr2gWH9m03omk1pBXa/DrfYAATaUqZNtCqSpCzzAP+rToia+kSgqBDZlPN0H8BHm6eWHOhgJDmCEe4kBZwAJ4Lab2f6Vlr+tTf0wGP/LnU0slnvQ4PF1LR5KREcjG/MjaDImgZ5IJkEehQ+Z6/48ipCUvYyOvU96EeTCzTrYpZx2uZiErJRjzFukJi1yGIJp1DEjNpdY1icdSxiaH+zEpeV4wllyY0diM5KJspKpdLMbmtFBtbi+U0c/3ks00QGrcW0RQ9i+UzMayLYkRStiknNC4T8QQ08bQEF0KAFhydwfQbDMgJjeeR9VFUnUJZ34iEDYhM3Ig4ArHY1ZuwKpZW0+LTEZu2AQ88/BTC41cjOCKJoCoX4ckbqduTY8qNSOWRxhTCknMQx/JD4tcTVDHyGJVCzhPfVW2h84S1tALHskJYN4Gt2LWbTYyhHk94QirCIiJRTUtb4hycqsNzEKlUaE7OO4Y1m/Zh684DZqGtIVHNxbAAzNtvv22c8kls7Ze//CUmT56MiIgIPPLII2jRooUBLzfeeKPh3PzP//yP2dmUqMevf/1rrFu3DjNnzsTvfvc748lc+WqhcM0112DBggXHvZlrgWB9xJfjIktvdeZQLUJPgk9paE4AZUZOOr2oimJjy+A0NxrdnT3QZXAARs5Ixuq8g8Z8aDVNesopXC3b0Ih7UhlU34zOFS60hczkw4mxlqBFADh8zVb0HOWDPhMise+wzExz146FaAIV2LJAD3/rXZjeKLLyXUrJBeo+YgV6j/Mjl0fieBYPSPWzCbI5mvfnRUdo0Bawvxcdj3DxUllWjPLiKoyfG4VWziGY7L4W2rSoq6QvLfal+rpalpQIjGrYX3vJBRq/JIk6PZ4Y7xKGg+wnAR05JhS3UWP28gsNA3hEj3bs2IGbbroJbdq0MRwbAaA77rgDrVu3xgsvvICHH34Ye/bsMXROdLG8vNzQR/WHnrdp2uXXho4aX24tYAwTCPDoe+fYq6TZeV0zXF9uRiXNnoulTd/B9uDlHJcWLbDoR8V5v6pxZikwZTboKKVzrBTBnw7G3A+aoXpvPs1fa4NFFtusOVDzoL5O+XdzhAtrAavvHCJtF9aKjfy0tVDT39MBj0QwKmhJLAbfzFuGuYu9MdfFG7OXeGEOo87PGpXWjvXp5pwrvX1vsQ/mLvLDnMV+mO3igzmu3pi5YCmWuPlixqz5mLfYg/l6mTrMXuJj0szlM/MW8Tk7Dx3tsuvrfMrvk+7N4/m8RXZ6vpPyXuiG6d8sxEJXT3wz3xVzl7idFFn+EkYXvb8dz9EOLnxW0eThXn+08pjnuhTxCXGooP6NBXjmk8NTUc/hOTvgEXNCwMXX1xe/+MUvzCJWE/ukSZOO6968/PLLaNWqFa699lrD6bGP+iA//PBDJCUlGcAzbNgws1CQuNvdd9+NxYsXG8Dj4uKCuXPnHh95WiRcSUG7WTUGKNCJK3V28vZWoTMXmJ+O98F+LiyLOQkUHK5F5xGL0dXZC9OXJuFweQ1K+T2o/U2kyIAFPBoG8CjPOoIdTYbRtOjXfjg5TUNdcUQTku6xNDM1GR0OlS0wymu8qWONmbBKUUFdHo+wTLQdtARbSignzpsmb9OBNmfImuzMJcefBmsBa8JTf1hR3/Wesmp8MtELnUZ7I3TDfgNwasu/Mwsg9Y10twwnqJL6dlwQSXTyKK8Nmh6MdsPDMHxehGV61nCKtGN8/ru/DfaiPzmjhgE84jTbejh///vf8a9//Qvjxo2Dp6cnbr31VsPNEVd7y5YteO6553DnnXcaMberr77a9Inopp53BEcL/BwtYG1CkU7Xb0rJ+qJ08GrLaJjkwCF4tu+M1K+/oBjbURqgYTrq9xkgcgHgQxsohv4IZPEltYFWffAYPHr2wLL2Lemrx9poKScoMhxjptesIHE3R7iwFrDovgPwXFgrNvLT+iis5dSpgMfaCQOyNuZSFvowOQWVKGcso65HGY+l5xn17Lmi8i1hLOYi/BAV+ko5QZWVs8zSKlO+6lDCe7qvdFadqs5ZH5WndGeLJ79LOTkux7hQLCmt4OKRZfO570ddP1GfH5Ovyjg5n+8oY74+Yy05BlUoprjLx84L6gHPEYq0nR3wVHLS/sMf/mDAjJeXF17grubNN99sdjklvnbdddfh+uuvx6FDh6BFgbg7rq6uyM3NxXv04CyRNgGgBx54wOyWaqGgZ7RzmpCQYNLfdddd2L+f8sT1xPNKAzxSGNW7VXIiOsiJpseIZegzZjn9Lm1HOSeI4tIjRiTgMNOMmh2CLkO9yPFxp1GJQxQ7sHRlBCKquUAleTv+BZmT8/xTRQVWiS3F08R5VydP9HD2xH6OsQpOgvpGrchJ0XB3LC6P3kGLZV21OD8Su6s1uiFdhy3GGPetNMIgDoJAk3JgSk6m0hHSjqMjNHwLmD4RcGX7Zm8rxccTlqP18GUISNlkLWaqaWDCGMPg+GGfmAWO+oXpjW4Zu0kLkQMUcRv6ZTjaDXDDTO9ElLAfq2iCvJZj4vILDQN41KZRUVEQgBE3Wr9Fz5566imIZkm3R7RMnO21a9filVdeMbSyTx+a+mVaBYEm9ZEjOFqgsVvABhT6rjX6KkV3SedrDh1EUJ/ecO3SkcYFKL2h63IuSg6uNrcuJJjNE45vI0bHuUAAqIYibnnBq+BNLmj4tC9IQ0qMCLSpn9kw0/zgmA8upN31rOiKSIvWBor2huiBoxXU/XbC3x57zWxu2+ttw41TMjM6zMll9ee/Lqva1lfW+r7091TAU80dAk0OgQEr4OqyFMuWLMMyVxeKOy2C69LFjEvPEV1578xxKRffZ4tWnq5wWWbF+YsXYeHixXB382T57nxumSlzCct2WbYMS5a6cTHvDldyXU6uj+4vWar7dh35nJ49S1zCPBRdXZXfMlPOQlpOcV3Cd1Dex6MXz+sjOUlLWSfTLmqbM8Qlrh7MV1F5nxrnL3FBZMQqEiaKMJHoGMCTV0kOz7kBjz4kiWxINl2GBuxdS03oOlfUhydRDh3ta25ubvDx8TG9rrR2envMKp36W0d7F9ReHNiLBTvt5X6Uec4amm0+THHAsTMj0c1pJRIKDpjd9mpODjXkkohzUslJqJgTgR9FGntMCUKLEeGY7xWGfaUEz7xvgwi1h/UdnX/L1NUVI45+o9pTHO2jCdHYcqAEJWX8JiVGx8wtIqoJkdeOgx5rQjOy4jWWsmsV71fSTPVsnzS8NzQFhUX7DOjRRMhcGPWda4w4RBjOv7fO/KT9XeluUVERdalC0W2ELxKydprxUkeuoJwDngA66hN9p+pXC4AbAMsOryFdKKX1wEjqAXYcFonpvptw1Ii1XY7e0vl+fFO9rQW267CpcAfW5u/j5s5hiu8eNT6J0nP24GixrBSeAPl85Hiw6dFXX31laJTom2iVTe90bqc5+VzX1Dc6KjqCowV+jhY4DihIvEW/y8ndqasuwdolSxDQujnW+yw1372+fXHojbVNgh+lPd9g+fXR3GTNE3JKLf3UmkNHENN/MJa2aYud69L4PUhagfOcuE+iK5pkHOGCWkB0iP9N/1l9qDm2Bg7Ac0HN2rAPW8Ncf62JQyIW/ca68LdtpU1GCzbS0Sf9x6zeQh2efKPDEkWno3IiuiKeJpcz6JiTyvghq+mfZ91eyyEn08et30Onm9vojJRWydK200HnAeN4U85K5bQ0ms45w+kINCHnII80QkBDBJFp1MuhsYJoOhCNYtS1MJYbJeehaUX0s8Nn+Duav6MzaASAxzD6B4piuggaMYjmMZzW5EJYfgjTR67bwbK2IySZdZdlN9YxlpavImlAIJznISk0EU1rapF8VmXJgWgYzV7H0LFqGI0TRLGOKiuCdU7ewPfktUg+F07DA5bFNToTXfvTY0R8DkLDoviB1OvwiMOTV/2jRNoadgRceG5mgWI+dgsEVHHBXUVTySUU06niIq+mhnoylFE2Vs5IgOvIOaujKBmXKxde+FlyECHXmK6idSuVW8HfWmzWVu3jYvIQ9lPUaOzCTPqt8abT2c0kUjLhTSCg+hkwoLoJBEoPBvhuXzH8A2O5Wx+CQQRJ0Rt3GtE3wz0RUCw/YgidtbQTB4nK6nxns2vPsiu5q29EHDTBmB3+UrPwlU5Qbfk+BNAZbschXhhApfa8LczLiMzRFxYnwHMF1c0q0+L6aMGsXb3thyrRe/h0jPw6ih69ZQKV5Zg2sSa3y1M06lwt0Vj3rJ1PjSZNYqdGS7/G6OFw8VBDgFLJsRCytghdJiRh3ExvpHKcaEODXcLII//90NrCTiuIIL8a8dQF7OU0H4NnxWHtIY7HcoJgZiLgVCv9H5kl51gV7b40Q8MAnkvz3Ry1crTAmVvAWgALwJeZb7WCxOPAmo1Y2b4FvEc6W2JsvKb581S6cub8LvRqDTdBPdu1h1ufrqj8bhvLp0QAyzZ+fmgcxREurAUcgOfC2u9nedqaIvX33IAnIXO3cR7qtiKeTkDfh2tAPAGIDBkQvBAMCCho4S9wEcHrgTEbMeYrd1om28Z0WwlU9tC6GkFIEo0XMMriWzQBk8BPFMFFJGPE6iK82aInn89DaPImgo6teOXDnoij1bbELIGNfAKvAnM9lgAljOXEEqSkbz5CAFPE/LaxHpsRT1C0jtdiCJiUZzQBUBzBUXjqZuM0VeeRLFdW3iIJnuI3fEtQttWkVd3j1++gc9RspOXs5a77HiQwRnMRI0en4SkFfCc+J2trBGnnA3ZMO11BgEfK1/ZSS2su40OEFFxiONpd0kK/htySWkZZR5Mcs2G9815jBREf7a5oIWisnrEs7fJqoX+YHJxVBMA9R1L3a3kGilnPmlouGvUefM4y02kBCC06pVdRo/ehk7j8A6Xo7ezOGIah0yKwadcxmhZmKRXcqZf4mQE01gSmHT5LVID35EuFddFunlWGgOARToQUQeOituMwF3w82hOFe+V4kmn4z2KJn1vUQE1opVDdFS0Ogtp9gWcoulIX6NsSchG5EDfAlNfttmmstr+S81WvKCqwlzmm2OZsU+2oStxxnt8a6l55YPjsCHICKR7LMcHhwTQae4x8Tn12rmDGR30/qW/lSDaKhlJ6c3x0G+mPvUcp/iins+pT9rnGmCnjkhWNcACec/W3496V2QL6zs23LKkL0ooq6uuu6DcYy9q1xJHN+dy44JrL/s6Z1qRvxKZQXYqCA+HZth0yZs004nXGNw/pi6UD2oiF/wdkbfqa/SharOgQabsEO930i5mGzw14ghPyCFq+hYtfFFbRItm4r1x4zETKxm30sbOF+g87aLZ5CwHFVvre2UJrZEW0vJZJh6PbaeWMzxJEJGQy8n5ECi2wbdiBVYk5BEaZBhzFZewgwNiNX1x1Pf34hNC8bgHmuq+iP54BfJbcIOaXkf8d8y1k/ltN/rEEROIIJVIUKCwpx+SbyLQp3FWNpg8flaE6JWZuowlpWmSjCexwytLHphfyepHhVMl/TzLTh/G6uFdW3QmkWM7K6HWss8BRAZIztyOZeff6fBzz3830m4+DvPMBPVcSh0diVEYeVQt1s7DjrhGthQ0Z64nPqBuTuU0cC90TG93aiba4Pdboa4zPQhOMIUCkPOK21FA0zOZ+pBUdRe9RbvjaK94oiAtgCDaIm2MWpfW/bSihusvks1JpgtpXXAunGSHoNTYUbfp7YNHydMNVqZN4jbhITKhdfyM/bfLiLp84Wnx3vbfKqxJAwhFjJKH3uCh8OsoLh6ijYcwPsw0tXwoq8dyiZyrLAjz6SxBVKa6QVUZpVS06Orlh7OwwlJBjVCeRCtMefB8ukh3hh1vA9DmTmW40La12s6PalP1I8V/16Td+69BuhD/6TlyBQxwHMiOuia/WtLnGoyJ/K9MfETQWBZDFyZEhjVW0LNljyDy0G+JPrh1BlhmTNWZMKU9Zers0gwPwXJr94qhVY7aAcSatb58fp7iwh5Lj4Nu+A1ZOmUQxMs0Hmgeso0iCTRZ0vTECa4HqsqPInjUHvi3aYltKLOkWaZgAz48lSo1RsSskT7PeYNeJ5is6AM8l2LHWp6W/mrwtq0FnEmmLo2iXuDKLfSMRkrAeo6bOwdBxM/Cra/+CJ194GzNpLe3+x1/EUy++i76DxtO0dB5a0eFnf6dpGDjyK9z4l4eQvmkv3qYfnWdeep9+fKbjmVea4x/PvoXB474hAKH4GgHH58Mm4rHn3qBJ6iIe/41un440TkXfadMb/yJn6c4HnqEp6iz88ppb8fj/NcW1Nz+A1QRKKvepF5vilXfbmbJ//bubWa938djTr8IvJMnU7cV/t8S0uW5o0ekT3P3Ic7j1b/+gf5+b8fAzbxlnpUE0tf3gk6/SP08vjKFz1Gate+Lef76Mp1/5EN8s8sWr77bH7X9/Gh92/IxcHon3kXt1HuJsF8rhsQmifbzYw0qLeH3glny+PMHTxCYJaAGtn308yg8dBnsg69tjFLmxuA8irqKvWoA3ViB8sSYao/cgcFFsyt95pBbtBq3Ap1QmL9hH4wQCAvrHd9BuvXbqTw7WdUv234gPMT8td+U0MiV3KwZ84U1z1i74ZFwADpTTMAXzUXsYTo7AH9MZpdV6zo/aSPfKee9ARTUGTPVG9zFBdD5pPVcl0Tp9i2wgla3zcwW1ow1dzG4/zWXbnB7pKwyaFYreI0Oxn2KEtQI8qgffUXV0hB9uATOuTTJxaMTNEZ0UCNVvC4wcJlBdtqqQhiZWYcAUXxzj9UqOEy1hzDdBIFJLAxc/FvCoa6zeUc9a40WAqpR5hsel009PKPrQZPnWA+XmOzvONeSYujRDwwEecWkVzLehhjopnHxN5wr28aRkjlNHC/wsLSCOby03/rRhUXN0H3ybvYUVgz4hZ4cibobrY1VD53Y4eQzb1xryKN3Ayr3f0vdPD3h36kyphCPcmOO8R8NJjnBhLWD1nQPwXFgrNvLT9dMCSzk34Ini4j48pRDz3FbhtnufQMsunyIiOQtX/f5m42Nn6JiveNzEmMtrfyZ4yUG7HgPwXtve6DNwvAE+Cel02NmlPx1yFtL3jXzUZMIvfDU5MNvJbSkiVycfoybNwoMETr6rEtHxoyF8biqi6NdnyhyaDR4ynoDkJQN4brrtH/R5swlN237M5wrpGHQZ+g4eR5DSg5yYzXijaTtMmbmEz0/CiImzmNcgfOY0GS8Q9LTv3h9fL/RGfHo+y0kgByqXwGo0pn7jgY69hqDPgDF48/1O6MB00xb4EtwUMH93pGRSNr/PMNYn3wI8Ete7CIBHk74Ws41NHH/s0NNizAIwWuDR1wBFtaq4uBbBX527H/2nhtDELg1CROVZ8sK0VFNLPySNuRjhFGOBBgEOtlcJOSo7jpSjB0W8eo8JRNauUnJTtIOuXXGJHChIX4bP8e+p5F+LLE1KAkf1C1f1AScKyT/7JGxC1zEB6DDaAy4RudhTKt0f3ie3pYLO5WrJOZKCqExh11CMoYo6Tbso7jT4qwj0Ge2Dgv0UYxMw0yIaUkpXGfqtepyYDPnze0E1s+tqcafq62kW5dVIoz5Qx8894Rm+1tIlMWKFtP7G/B3hh1vgVMDD/ienrpI+NKp5Q76RdtICT//pQXRW6wvfyCKjcyNT89X0mG7RVAFWCySpfxT0rZwrWP2uFJaRCWt8anRoMq1D2Np9BO0u6DfVH1v2F1sWNGmAo5wWBy/N0DCAxxJJtQyy6FxGW3TUgtG+p/fXt2Pf17nDUMGlOSqu9FrVksNeTWuL1bQ2u7RbN3g1b4ryLRuNJIFEpE/QFmvMiiTbsbHaRt9DdW05dqckwLdlO6z+Zga/FfqjKzn3xlpj1edKytfM2exD9auitWZwGC24pPrY9ItZMp0b8EgXJ5G6LgtopUqON6MoMhabvgVX/fomOuDcjK6fjKB/nEAs9FiFR597k6JrhWjRuR+ef605RdvWI5wiZ4kUZ7vtnqdMehefSOrJZGHMl0soNkbDAOSYCEiMnDQbi71DccOtD/C5DAwYMc04GH2iyXuIppPQ+x9/2XB8rr/lQdahAE3b9UUc6/Hn2x+k888MltmX6XLwCgFPsza9CKxyMWLSXAwglymeoOqrBX5o220gphDcxPB5z6BEiq9tRaePR2HcjGXkPH1pgNf46YvwXpue+GLRcur6FGH6PC8krNuMF95uR12gAoRSpC2KBhcuBuCxJ3HrA7N68GIOKrNQZzUMseayrKaWTjrpBLOSC30pRe7j7tHgr2LQfogv5vgkEmhQBIgK3gIAjRWOc0hYhBam22n1bPh0f3QYuhSF+7g45LVqY41NIEPgxaqL4cDUgx67bmpnLT7FGeEyl+cycEDRMXFlCFQkXpR34BjGLMmmZa7lGDRpOdIJ9Mol1iQHk7X0s0AdIYGg4pJqHKEI1KBpvtSv8UV6AR2bsi1sUTrDBTDlW/Wylrl2Tb5/PL0FbZik+irKstewLwMw6IuVLFcLQYGpcmOB7vu5Oa6c3gInFiXi6MiCofTPZHGJYIcAuv/UQHQa7odA6icKRFaRy1dLh6O0jcSstIiw+oFfB8+t3jq9z04v00qpnhQQVx4CTxp/+sYsUcnw9F3oMMQFg6Ysx9a93KXV4koJLsnQMIBHwEY+wwRmFAVk7I0f21qbTRN13U6noyM4WuDnbgFxTWrJ3c2gRdaANh1RGOjLzbcyzo0EO5x/TtAW67tW/TRSeavRQg1pk8SZa2gef/Wc2fCRPo+HOzlRl6o4bKM1RYNnbNEeUmr2n6JNtx1W2hq8qc8/Q+vb0t9zA57I1VupR7PV6MBILyaCHB9Zaesz6AsCkCKsiM7E2GkuGDp2FuIzNiOUYmdtegzCssA4jJiygGBiqQE4s1yDMGGmB2YvW4WQxE34ZNiXcAlIpD4MjQfQ4aJnUDyBTB6GjVM+W40Z4Fjq7MhIgtPEuRgy+muCo0IMnTCXxg0K8dXiINZjG1x8IzBi8jxMnuXG+uSR2zMRi7zDKao2gLpGWRg9bSmcp7gwzWLMdQuHT+haAqmtCI7L5vM7sdA71hhTcJ66EGOmL8bUOe74cr4nvCPX0ZpbIXzCUlmvfHw6bCqmLwoy5mIjLxLg0QReJoelnPwvjWBZExOxFrfHsPBpFUyAQB7iZcnsMIm/81fB6DQiEDOW51LESovvxrMMo7JFcKoJrgRIxsyKQOch7vBnn5XXHeTCkQt/GRlg/QR25GmaB05QEmvjososVK3WtQiZteBVvuIYyZO1nisrJ7jjb/lRELiIIMev5yhPs+M/3Xs9/anw/SW+QJEmcQbk26f7SA/0GhEEj6ANRpStjNwn4Ki1oCWlNCJKMlds4rkXa6qzgg6aKE+NrCvrubpgF4FYIJKy9/G+OEjc0WNdHeGHW+DEosQsRcjZsUyB7y6uwqe0ZtltdDB1EfMIbDVuNN6qzJiTTpsV1Z9Wv9gtbvfZuUoX3LEAj0CPAI+ixqD6tNSA+Ahamuw83Ac9Ri/HrqO0jEiTt5dmaBjAY4MbcXaysrKs74rtoevx8fHHaaK+RwEgRZ0rOoKjBX7uFqikJdBDudkEFa3h06Y9nX4eoxEfbfaJVuj7toIN0vVb86diYwRTDr8FszGjcg7vgTvrFtC1J3Zmb2iMIv+j8rT60QF4LulOtz4t86mZydQ2S21EcPhxLPdfidDwWMQnr0N8SjpiU9YgLmU9YpNzEJOUjdgkGgEwMRdxtL4Wl8Rj6lrc/+gTWBkRi+ik1ea3rsWnpvPZDPO88jg1ZjJPxWzmsYmR5q+5kFCesaacjeYYx3JVnsqJNeXpfr71DJ81z/P4p5vvxy23PYievYcgMZXpE7MRz3ziyWmKs4/mGn/XH0/cUx2y+M468hmWaR+Vh87jTD7Wdeu3ff3HHSPo5DMsTH54qMTPVVUf54VIyK9Eat4P++HRAnr06NE4duyYGVu7du3CEToy1cR/9OhRlJZa4mICRTovLi4+PgYFkuSjR88qve4dPHjQLB50T9eVlz5eLRgU7OPxTL53ogXFiZFkk2vRbYsICEyL0NchiYYvOg+cg55cpBWS3W9zYipowlogwjbjXFd39HulnHpBO94CKdZOmRamxw0n8IelhHmIXKZSzF65CR84eyOAlvyqKF7Au8zKXjxaNbenH1Nf8y72W5xcqhabeif7Gd3TNTtyB5qiTMXcbR/ztSfafT4T7QYvwezgXOzmqreorJaOKFehp3MIFvil0/oW68C61pLTpPqcGlT+mepwaqqTf9lPnHJkGWXVZazHYgyYHUUxQy4AKfqkCdcR7Baw2l4tYoMTe0RX0zKfxA0F4iXGJtPeManb0X1sMDqQm7d3P7l3vGdAr8YB/7FXTcan9INd1E86ni0Ha+yq3GO01tbXaR66D3PBFmO5jSarNf5ZZwFzAWmAToSrjplv3F5Q6chkjBoLigLl/KYUtVlB0+nG3DWNfdBOHN+P76X315HRHvPi0jKrHwjMnynM2+gb5/Pn44dHhURFRWHEiBEQzVOQT54XX3zR/BZdvO++++Ds7IwVK1YY58qFhYV46KGHTH2V3q63zs8WrDTWWKjkApXVNX2q6zXSf5NILtvr9MiRwiy/H6UXKPFXY9CFfXKmo4ByFbmvFcz7+0BXG1s/Lloc6BNprTbXWGBk/9mbUOYddc2+rns6rx8X1oL8xDuq/or2O1ttZKVX/5tyWMvj+Z40KHSvSiK+PNEmUY10JQng1S6EpnyWZvMN54PcD96TK4MKjhPRqgpGjVHTAxprpK112kBiOrW1fNdUMzIl86CII/NUP3wvmndTn/IO85beSik3tmSyX+NfZciaqDa+FKvq39XqqxNtw0JPCap7JfMwyv+sk3G5oM0P6frV7ETMwIFY1bwbSvceqBehZl78vvQ+ZwrH27G+vqI7Eg+XZVNzT/1kR6UxUWNKbcIymf54Hxy/b6fjFhrbp4KxnBt+FbVHUHooD65d38eaTzuj5pg23crZJrynfFSOoSMqWXW2I8sx7ydpAdEJxrOMa10/09i1DOhoY1E6q+o/RkpNWGmt/DUWpPcrfVMbpPGVrPdj3dTm+h4VzVjiUf2ucWHGiMbJmaK4v8zTjCrmpzxPjtY4V176jqQTy/eUQSPqap4rWG3/nwN4/j8AAAD//+LuIFoAAEAASURBVOy9B2BWt/U+nLZJ2qYjo02bpGnTJh3p/udLOtI27a9N2zSd2ew9A2QPNgQIWZCdMMLeK8aA8cQLsDFmL7PB7L0M3vbr53uecy3zYmxjOza8kCs41n3vlY50j3Sl80hH0mW4CF2J5Vl/C1FSUoJc0tMDxkB3AvwzJyIa4XOiER03H9HzkhApik/gdSxpXinp92mKS2CYWD1LwJyomDOeRc9L5O+kSiie9x1fhRO5tJgHexZHX7wV1qXJcPEuL54fl5iIOXPnYHbEHERGRyGGcctTLO8FU/BzpRX8OzicroOfBYctH658WBcvLCoKkVFzUBIoRj5l3rnPCCzYlI+0jSeQvv4o0jacQOrGk1iy/hAydx9huICVVEFREW666SYE+DsmJgZ33303PvvZz+Lll19GQUEBGjZsiBtvvBF79uzBzTffjLVr1+Kxxx5DcTHTyc9Hly5dsGLFCvzpT39CFPPQtGlTDB8+HKNGjcLUqVMxbNgw47Fq1SpLr4jpKa3auxLWqyJSsdWpPFaq2MU70WXAdLTuG4YDp4pwJDuHda0IBTmsg0UKr/SKqkxSYTy+JVZPA5RhCePY/WJdkwPvTY5KR8uekzFo6lJkKUxJQZV8P8lDLz8BZOcHcIppRaRuRqcBk9Gq9zT0Hp6Ap9+YiZYvTsZHYSvteV4gz/IbyFdu68eVUN7FfOeJ8zagxUvTsHTzcU/GJqH6SfNi4yrpOzoz76xjqktFxSguzEcuZRmxKBNtek9Bx/6TkZkVgL4PtZv6vs63U7pFzFNWYQm6vj4NLbuPQ8qKbcjmN6S6X1ScxywVsvxhbYzCqj4Y8XnZdek9fXUKK1J8fatqm3IkA9ahYCoozEFeQTYC6jf4t2oXsBAmY7UD5Lt+yy4s3XSIbd1xtnVZWMT2blnGfmSdYjrKDxmKyju1S1/5ylcwZ84cZGdno1+/fmjZsiVGjBiBX/3qV7j99tuxb98+XHbZZbjiiiuszZMvWckVFhaWZ3nWb4VVcGbDZMFaYGHsvtonyttIcgkmL5ildYZsGVuPJNfKSLzz89gGsu04I65kcQ6qjKfuF5KvytLCkI/qgO6pXFU3RCWBUiop/W1lqnrNx3TyziL2CV4bHOx77S9rG2N4VFKST/4k+ayPJfyO7H3I3JOz6qm7Zjp6V8nYyVl+6fNCtvmFTFekOAFSQR7Tp19cTF/5JF/1V8q78S+VHYN4zx1/lqHa3UBeUHpKS88ZuCx9ftdeu653O5uYpMlX8iwIoqO5p7AnfR4mNGqC7aOnoDj7JHUr5kv8rS+s+pvxwrlvsYjlJ3m6+OJB0vuWo2Ly9ogyYnrBVKz0S9/b6i/zUnQ0CzNf7IvoRh2RuXAJZVJo9SNXMhCprjOtPJJ7R1en8tkuuvSZjUqd4ssxOeMtOYmHKJDvtQeujBXGyorPSiR71Z3iHMYuV6dUn3g3mJSGc45/Rb6+B+lTKk/JtDx5std9lrd9C8WSvOXL8a/ItzIpzb/eQfH5NjiSlY+WnXvh1jv+bnXEy3Uh5SGuclXXBQsSgn8uC8E8nTNLnsD1l40eK4IDPEVFBShm7VuxKgMJ89ORuHA5ElNEy5CUkob5qcmlNB/JKQuDKAWJyalIXbQUyQvSsGDh4jMomb8rpZQU45mcsoD8UkpJvOfb/QUpyfBoPn3RAtJCjxbSD6LE5CTmIRVJ85OROD/JeIhPqFDiosVYs2Y1FalC+wg69/kICwl4Fp8D8BSxYW/QoAH+/e9/G6hRB3755Zfjtddew4YNG9C6dWv89a9/xYQJE3DttdeaQnbdddd5DSTL90tf+hJWr15tIOczn/kMHn30Uesgvv/970O/P/roI0yaNMl8VR7vI/ZqyTkrU4UBFNc1KqxlrFPZzMecBRl4auBYdHptNmKW7bb7xeyASgLZDJ9ljWGF7MpuqsESubyps87lb3Xe6nzykXEkD817z6YyGIGDvA5QdnklUgLrx5UUSylkJ8PGVJ3DKebjQF4hJkQtwxMvTUHbFydiesxmZPN+fskpNnhHqYCx4WZHW18uhyBXoPpQTgCPD5yNtyeusLzVJ/Crr3epL76SvlcCXj01hcQpN4W5CBTlIoffWcSSTLQaMBsdXp2FLYdzkVtM2bKcq6NE12XeqSaQnVf3dZXL+nMotwQ9Bk1Gs54zMW3+JgJqdtL8lvQtFDOP+ubynAIjJUbKXTkCpFh4IEkDCIonBTmXSmFA/Fi37R/9AirJhQEpYrp/LrBXN4BHoFLyTk1NxQ033IDXX38dffr0sYEbtWM9evTAj3/8Y2RkZOC2227D9ddfb4NAV155pQFSB05PtxkVl4p77uqFfpcUUvkpDCDnZJZ9T6YwmULGcpDyZMQwAg/FJAFhi0Nf1yIHLCrypTwWlMZz/Kx9E2+1i5WQyrSIYZi3s0j3VY9ZTkbFyofaKJYb8yClTPXH3k/vWPpbCqEpheLt0g2+1j3Fs7gufmlaSk/1y9UxhhUwCdAv1MCBgAnbo5Iivqv6vhzW0SIOJhw9jKN7duHY9gyc3LYRayeMx5qRI7FsxHDsSY5D1u5NOLJrE/JPHGB4DpARPOXm5hr4KRBv8Q1Ot3x+1S8YoGP+qIiylbb6bCCg9Lery3puyi7fRYAhGMiUV6AtzQK+L4nZsH5LynvO/uMIf7QJ5r7YDcVZh9nvFLLdNWnb96JvqWoneZKvyAKWglGLp0E7B04pS/5T2qKycrYy5zPeLONj/NhHSvaUl70L61ogOx8z+w/G+63aIXfvHj4nMFXbZuGkmBew/MSLeZKcWZcDefk4vnMnjm/PZJll8npHpXRi+24cz9yNY7t2I+sgy0/9pChQYOVWTL7FrJtqbyy/apckT4LZQDbbl1JQKzFIFmWkMnak9wwmyeIM4nN7f+ezHrDdMh2CPFUaZOXVe8dH8YPuS15VOY+/x0e8fMBTlbQu0DOvCPVXDcJpwKPGQRVx+swIRMQsRGzyCtJyxM5fSlrG61WnKWkNYo3W0V+HyLg0xDFs1LzF/L0McUEUm6y4lRHTSCJf47WWvki8V5NWkc/KUtI1KXFNGc3jtci7t5bP1yEmcR2iE9YgmvdjyCeUKDJxAaJjY03mp/hxd+473ABPOkc7q5rh0Yekkc0333zTZnA0mqUOXYBHQOiOO+7A1VdfbTM311xzDfbu3YurrrqqrMNv3Lgxli1bho4dO9rI6COPPIIlS5bg1ltvxcCBA22GR4qDgI8btVa9+GRO8dWksLHkv1x2zqfYqO0/mY/Ob85Au17hmBa10zqWgI3csJG18FWlKp5e4+XxzuXvHN5RIwas2nkIHV6OwVNvJeMAlf2SQt5nurnsxOrLeSNSUjSlTBRb46nRcYGfXUcLsWlPPk6Z8sj8EOwI8KjjK/Bax3rJljprzVAUUgl7e/xStH8pFrs44lREJd53ngQkftUmq59S2NQRqnNnx1dAwHg8rxgTE9ejRZ+peGX0Qmw/VIBsdtD5gVz7RvSdaHb1fDmnkKlDDQSkuFHhIx06GUCnwSlo2WsSpsUtIyhh2fPlVP4lAc2iZrNO5jMsFQ1SAd/VI80yezPNqqsize6o7q7ZuB/L127HglV7sHD1bixatROLV23Hxq0HbUCsSMoew1ft6gbwCFguWrTIZnLU5qkdmzx5ss1Wqx3LysrCF77wBfzgBz9AZGQk7r33Xtx1111o37495aRvjq1DKWiqKr/B76NBEpMh247kuTGY3qkj4np0J3VDfK+epdf83bM7Ivt0RWTvroghzevZFQkMI4ovpfndXkBlNL3n88gIn4LM5FjsXDgP2xfEYttCUor8eGxbcDZt1z0+25wWh82L4rClHNk9DkxuCaL1CxOxf/1KjqyfIGhgWyV5qH44Kr3n1Sspu9QL2J45UtumewJEUlBZTUyupmyqrvGG6lIhqVhKsvjlF+HYlp3YmLwYm5PnI3N+NBLfex0zuz9H+b2Ihd27I7p9R4Q1bIJxTR/DtOaNMaNhA8xu0gRhjRtiSpPHMKllI0zhs6gnOiKx5wuI7v4Covr0wK6keOxITsD+dStQXJTN8mU9D2ggggq1gQKBcZYhvxXrG9SzWL5PgwSBntOk+16dVj0wKvuO+DsYVLEPy2PcMgBXonRzCHAIdp7pgVnNOuDYmlWUR459Z2Rn8jL+pS1O5fWQ+XXpKqLlX/2i3keWAUpLOpvejXnWWzKcN7vjDUTonVRODqTlsIyT1+xEyupd9i0nrt2Hl0fHYcCQCHTvPxbhjRpjTueOmNPjeYT3eAGRvXqwPvfA7L49EcXrGFIs63k86//8Xr0wtsFjGP3wQxhPf1qTRpXSx5zlmta4CSY3bYKpbVox/ouYV0oJ3XuwDpBvvz7InDeX9dmrx5vT4rEpLRnrOECed5R1lTNPZXXU+nK1aQJNXt00UMYyd767X7FP2brvWjI2uZ2Wk0CuB0gd8FVaDEeqynn1xQc8Vcnogj/zilB/9fGcBjzWmfL3tLC5iCZgSU7fivlLSUs2IZl+fPoOxCzahuQV+5C4bC8Slu7F/JUHMW/xbn5Qe5G0NBP93hrP31uRtGwHkpfvRFrGASQsy0TSip1IWr4DsYs2M/5ORC5cb9cJS3eSzx7E0eQpiTxjaD7Se9AExKbtsPuxqVvIdycWrNyL2NStGPjedCQz3KI1h5GQlonkJbvx2nsfM619mBK1CvPS9zHeAZpQ7cG8pfsQv3w/Ypd41/pttIS+yP2uyq/DsHEpSxEVO88+IimlnfsOI+DJgwd4jlVp0iZAIzATS8B033332QzP17/+daSlpeHw4cP4y1/+gq1bt+Kf//wnvvrVr5rpW2ZmJpo1a4bk5GSLqzAHDhzAd7/7XYu/Y8cOrF+/3maA7rnnHgNVqg9yzrcftf4jXl4DomleNdNqoHcR9HShaVub7rMwaGIyDrPTzFdjZJ2W1xgpyfJ5EDcj8lCjbx0dGzyNdm/bewRtX5qJDn0jsDLzMBt8AqESjWx5nZz41YdTHq0DMlAlBVidrjpadTxFzIeumW9rPNmIWsNKqZTKuT7ypM7OlHd2kOu2c2q9+2wMHBVhI/f1kd7FyFMzcgI5xRqZLwU6NrNB5SZ1UzZeeCeSZonj8f7kBJyUCQzraECdLcv3QjivTulb0iivfA9QqD/OPFGITr0noGOvMIyP3oKjLP8TrPc5uUWYHJ6CkbOWYBRpBGl4eDqGz0zHW5NS8NQrU9Hx5Sh0eiUK7TWL9XIYOr8ajjZ9J9AkdAxa9ZlFU74ZaNtjPDq+8CH6vjySCiblIMBDv2pXN4BHMzQyy33hhRewf/9+lhklwXtHjhyx0X7l4cSJEzh27Jg9U9hDhw5ZmKrzd+bT4LbGKZ1FHAXft20XNkSHl9Is+iL3Oxwb54Zhw9xwjGnXEiObNcbY5k2NxtAXTWzWqFKa2qgZpjZuRuW+GSaRxjf1aBzb7PHkVRWNJSCY0PgxTBY4IFCY3KgBJjVugImkaQ2aGk2nL5rSoAmmNGuBsHYdEN6pNaa0aoSZ7ZojrHVTUhPM7tAS0wgulg55BwnD3kfS0PexYMgHSBk2xGjhsA+x4KMhHHnnzKdMkTn4FqC51t4V6YgbNwLx40cgfchbmPNcZ0wjr+ntW+Ljti2YZkNMbdoQ0xs1xLTHdN0Uo6kkf9i0ATZHzsSGGFL8HKyO5GxO5i6aWh1F8YljKDxymNfHkZmajk1zIyjjufj4uWcwugVl26QB5dUQkx57GDM5kBfdpiNmteuI6U90wYKRQxEz8gNsS09EIPcQiX3ESSrEmjWg2WCA37ZmnQo0M2bKb6mvOi1Lg1JgEyhknBwq3Hl8T5qplVE+3z0/G3l7tyBuyPtI/WgoEka8h8ghb2DxsPcw84GHsHD8BAJKzkIJmBSw7Sdv9fUGeM6hPBtIUz/BtqaICr4Au9ryHFIW+WjGVhYEJ/k8izQpYjHGzVyAEXOW4IOZi/HuzCXo/Br7wIEz0PGVmejIWen2A8PRrMcctBK9OBNteoSjdc/paNNrMtr1nICNk6ZgU1Q0NsbFYMPs2dgQEYmNc6KwgUsa1kfPwfqYOSwnUtQsbCRtYl0vo0j+royiGI7fyUZR1EzyZ7/MujK8dTPMbtDIKKxhI8xoTNDUlN/NIw/i41bNMZHlO7rZo5jctplXj1iXZrVtiYg2LTG3dUuM6tge81k3UzkLmEL5Lxw+pIzmjxiCSmn0cMSMGoq40R8hf99Oli/LNo/1mbNWgTyWN8s1kH+SZXaS7dsplpv0B1o8Wb9+ZlsR/Mvr/33AEyyTkLv2uir9LQ949DuAqWFRmMuZlQQCnIUr9+DqG36CK669BVfdcBs6dO2P5NVbEZO+nmBiM+KWbsb81TsIfHZjLD++B5o/R9CxnaAjkyMK+zhKuJfgYidmz99AEJKJq799FxKX70HEgk2ITc9EPMFQ3NJNmLeMv5esxZAps/GfJh3Im43Kki34wR1349pbfoSmXV7ApMgk/O6+hxGzeC3Bynp85YZbmGYU/nj/A/hXk3aYGpeKuYvWIpoALWrJRsQs34rEtbsQvWwLYmnnHrtiO2KXn6Y4XeuePePzlQrjaDvseVD4SsMyTJVhHc+FKwl4Ekz5VSPYpe9QpGzM55qdk0jPqBzwsG3Drl27MH/+fGsE3SyMGkQ5/RZpNNSNakopGDBgABYvXmwj0XomUjgXTx+rRkjlu3jiF9z563ftneqYTRzTd8CHCgwVMTXaQ2auRtv+c9HllYk4ygY9L/d03ipKU9yMmF/lsZhT5HmUgdbpvDEyjopaJFZn0mSMo4zAcTZWVFAVlrzryxl/piFA5ymj+obY0fE7MsCFU3bfKVE2cszgXsnVT64sN/bKNKngu/d5Lw7t+07k7Fp9plo/71JfXD2TLMmD9YhKhEy/DtJE7M0xcWjSLxHt+32M5Rv2ooDys1FtU0RYrgGZgJ1/J8DjfUOqZyLl3SvPAE1RTuQUoFOfcDTtE4WGL4Wj5SvT0aT7BCo6M6ngRFDREc1Gq24z8ET/aDw1IAbPvzoPT788G8+9QhPQN2YjbH4G1u8/hoz9R7H+wFGspL9m3xHsPJmLo1QGNQtUwFlCjWh7dZ1epa5uAI/aJUdqv7zv3mvv3Lfn7rl2LbiNqzR75R6Ih5z+FqmN5Mi4gdwCr01yeSjvqw3KofJfmCszLdaPciZtNjvCEemK/LLRa0uL7UXQu2rGojKS+VHx8RM4tXMPDm7cikPrSRtIut4kWovDG9fyHn3SoQ1r7N7BLetweNVK7JgxA1PbtUPY449j9hNPYFrbdginP73T45jSoT0mtiJoadnKgJiBMQKxCQRhk2hNMIkj+1OMHiGQeRThzRthesOHkNT+CcS164zZBB+zn34Ke2IjmYdVOLhpJQ5nbkQR5VNckIsiKZkym+K7CnQEJC+Z9XHgQYNDOWyz8wUWJLNTVDr5XebnqA1neJUFwdaRnZk4vH2Tvd+q8aMxsfPjmPX005jWqg0mPdIQMwX0HnqUIK4pQSPz92wXTHnxScwd9BKKDm3H4ukj8HGvp0hPI6znM5jR61mMf74zJvd8DhM56xb2bGeMe+S/mMVZp4/5jjMaPoqpjR7BpKaPYlzjhxBO4PhxQwJVpjWByvqUDq0xis+Tn32adaeQFgXMO9v/ANsTgShvAIrXbEOqdl4Y6ytYH09xhiOLMnp7bCw6DpiGDv1noE0fmklzXWaLHhPRri/X8NFv02sKnh0UyQGM2Xj61Tl49o256P52LFbsPo5lu05gzZ6j2Lz/CPYcJ1gjX5vNpa9r9Z9au6PZXZmea9CnmL/VZ6pd1MCcm9nzZvf0PXjfhHtWkV/AwSRHmvnTcgmr7yzDHNbtXK5lLdQAJ8FhIOcUjmzZggMZm3A4YwOOrF2JIxmr6a/CtCc6I6xTJ8zu2AkRHTphZqfOmEl/1uNdMJ6DBBObtmC5NMfkJs0xlb8ro+kEVrM4QDCNwGpWUwEtAvEmjTlDJWqCGY3acvChLcuzDYa3aIMZLw1gXRMgqnqAy2uDfMBTdb2+wE9PN+1eB+LW8HhTpgFMCYtBBE3LkpbvRXTqNiTRjr1L14FIXJqBtHXb0eu1D3Hd9bdi+ab9mJ24DF++7nto/1QfhEUvwq//73/44z8aYPrchYhZsBrX3fxT/OPhdhg+MYoAags++6VvY1b8cvzl381x8/f+P87ebMUzvd/CZy+/FtOikzF6RgT++XBz3t+MBSsyccUXrsHS9QQUqSswaVYc/njfgxg9NQI//fWfcfnnr0JEfDL+/I//4b6HGiM8PhXTY1Pw7ybt0aXXG5xVIphaQlBGil/GGapl20ppO32R+y1fzx0F369p2OC4jp/nxyxcw40dkqzTFuB5oo8HeJZmnDon4HFVRp2+RjHlnK+PznX28h2wycvz1q7onpQAOZnh6LezbZepnFxOTv0pcl6jwEaU+TRiJ5fPxc8arRo7dwPadJuAroNm4CAXMzrn3sf9ls/Y3r9SPlL3jrNxHjxuIReURyB26SGcII9i2SKzkmtUTeYA6jTry+l9TjtPAS17T3UcljY7deaEr2v5sg6NZVBfTmnqm1bSMoFYsvEwld4wRCzeW19JXoR8aQIiu3XmXN/iqu3ZaNNzFBpTgXiOI6THqKic4nqBIpnLSHlhGK/cTtfR8/vSp+tLcI1THnLzTtkMqUaAp8StwntTU3GI13uotBynrwGBkyQ9P5STT7O1YpqXeiZKUnKkyORTERFfXpJ0xXaEzwqocGnTFC0aVx3OL6D5DhUVD3TRq9RRZnzm8SRv8qrtpgVqz+TU3qkdc22ZfN1TfnUd3M65MBaxGn+8b1Zthqe8mATUburdyb+8Uqd7Ir1joZR2Xuu7c8qqvTef6RusjFyYmvrip7Tz86lEalZCM27yy9L3AINAg63f0doJrpkpJknZzeH9PMpUs5zOWekqfGEWFfXS2Q0CuUAOKY/E0e9ANs1xc0rJro8zLAeWTnJGhnwd5Yp36e8CppFvdQc4xpk4uYIC1o3SvMo8soDKbxHbKc2KFJRSnkxHeS3F+4x3YwFpXZBynlOgeKWz6qY4M99UnouPH0Xq5IlYNOhlLHpjAGcLmmNS84YY8/B/MKtlE4TTTG5K80eMpmo2oVkDTGhJs++3XsPCQQORMOgVzHttIFLeGoQl73LW69WBWDd5HMHSHhSfOkw5MA2asBWfPMHfkhdnBAp5r5Cbw/C9CwQI6Ft56D2ZV/400vtX5bz6463V0fe6dl8eOvSZiRcGhfO7Xow3RidgyLRUHOMzfdsnSAIuasNy+E0LXHhr7yQXAW2tzdH3UZoPys/ApgblOIiSJ/kyrsj0AvqqWwzuyV7Pg0l8qkuWFsOX+pphM176bWl67YPM8OQ86wdv/ZTqqSO9m9ooi6NyZn0s4TrL4pPHKHvOzGi2hlR86mSlFMhmOZ1SmR1hWK/equ6WEeuN6o7N5mm2JzcLeZzRUx6qcu49JC+RG5TyNy2oSmrn+ZlXhPrLBoUFeibgKcaUmdGYQ8ATTZOxRJqtyZTsqW5vYn7aVjRq+Tze/mAGRk2IQ+MW3fCP/7bHPC6YTUhZhYnTuQNY6yeRlLoaz/UYiAXp63DbT35FfxMef+YlJKVl4Mqv3IR3h03C6MlzsZBAJJUzPHNjV2EqZ4caNH8G46bE4T8PP85nu5CYuh3DR8/Ct2+7C52eeolALBE3fusX+L+/NUJK+jZc+fnrMHN2An53z7/w30faYFZ0GkZOjKRt6ocEW5x5WkbztvRdBE97kZi++4JTTMpaAp5kk3kw4Fmy/lyAxysxVRPvA/N+uzUEDhw4oOOqk0CNC6N7ulZ8KQMO8Ciu7jnfxf1kvvJ3dp4t79b4cZSY6xA0XSx76NjFx9ChJ6ff+43Hll17vcaW4QIa1SMbceJPrxPhjRJ2KCU0L5IMZ6dsQyuOZL82Zg3Bjhp+D9BZo2wNqWyfT+flk73X2bHF+SxSHkWus2YAvatM3KRYeB3AaWXjbK6f7I5GTvVNq+Mq4UYJWjj74pvz8exbsaX3vHqkHCg/zN0nlpGTQWlpkafueI65sF8uDLPlyYf58mbC5HvhXZjTfByXmvpSRr2382LqbfWeLi3PXOHIqUKMnMEZnZ7D8PjLUxDHTUSsY2ZGTrGOSgHzNsbQt+MpmjXNSd2EL1UKyMzJSL7cKfa0ymdeIXd25JodrZ8IsO5pl6MAN+xQR6zvR3cCXIfkLSDmd0HAV8TZGoWhesGnUtwlI698AuzwSwoIKDRzwW8xlyZeReSrUeBz1966ATyqF65tcnXEtXdqw+TcbxfO/baH1fxj36vkxPDeSDbLmrIyntbeqM05m7S2RQMsJjuZPEpJZ78qZd0Udra1ts6vIl/ydiQF1BHrnVMSK/KlTOeQf3Y+21HV8VLeAeaviOUnJU1to8rJlZUAiC30Z/3XTIpmIjxzTpW33pqDYHxfheN/KpTkK1IbzPbE8mHPSr9lXqtOFarusU6U1THd5wPPZEw+n2lGh/VLQDmPymQR5SRS3r12kVeurSQAKtaMjuKRfwHNkgtYRwVsRJKXFrvbDJzqIQMJNMnUsojAs4igLuDKgQq2dmQrM2nLJQCgdUGAO4MGuLGMkX7bQvkgcKX3LJ3hs35E6TAv6qvUrqqP0SyU2nN7T60v4X0Bj0AOAQdlprbXa3/JS/cpYbKo0imct4mC6lEBjjP/HXqNp3ntAoIZr0xz9U5kZIBK4TlzojI7xXewesuHVpfVr1s9Yh5lWsc4Ahb2jDJTGVlZK4wAMYGE1sNyiw7mW2BTsta/0naDcRXfds3TjI3eXfpjZaR2hO2t3kcgLJ/hc2hiLd/KurROkauFyWd6qpeqD6pryp/ekZ6Ry4cGXnRPzuok38WBfr4d818x6b2LJDuF53V50jpitZdmVq/ZKMoswHWc6sOrch4fydYjH/BUJa0L9MwrQv1lhWXhnwY8bARYqaeEx2Du/NWcGdmBRFuvsxtPdH8LiWmb0bjNC3jj/YkYNi4CM6PT8VCTJxHH9TjJS7dh1JRYPNTsKSQu2YrOXV+jvxnfvO1OLFp9kFv09eXvjbji6pswYvJsjJ4Wyzhcp8M1Pff89UEMnzAbTdq/gJFTY/GfR9pzjRDX+6RtwwKao8WlrMaVX/4GZ3ii8bO77sHPf3Ov3b/8qq9j/PS5jP9fPMApyfCYFKQw/BvvjUfjDj2QTHO6+GU7+R6ZiGda87gWKL5C2lH6XGG864rDKb4X5nQ4hT+br5fWmWGjCHgiSmd41Bh24QyPdmlL23gKi9dXbdJ2gapKvSTr1T91AVTGOAKlDlqmaF04Xd+y71jEr9jDjpGNU+lOLaZkMYwaXG9BMUeZOfK+cOMetBjwMQaPT6Ey5nGtlwxfdEzVEbFDoMz0jedTEQpPWY/HXpiO8FQuqKX5k5QZKUWSvUCRN+pX+xdVg09Olp6n/JV2KuyCtAmAFIhCdc5UtLQ42oAH8xXgaLBM/9iVlnUa1plbh1372RTlxUY6SxXKYilZUgzFlwqTlJNorlHs8kYYzcCmYWz8Juzl9sgBjix7XXztZeHHlATqBvA4ECOOXn3Wle98CVx6Eijm2iEzA2M7lc8Gtf/QBJqsTcPKnUcvvZe9RN7IBzwXQUFKLfE69fKAhyiYiHZK2DzMTV6HBM6yJHFBf2L6HnR5kYBnyXa8O2o2/vavFnigQWc0bNsdrbv0w/0PtsP1374DI6bG46EWz9EUbifaPfcKNyfYhW9+/7fcxGAXGrXvTRCzFZdf+11MmrsAP7njXtzz92YIi12BO3/3T/z5n43RuGN3jJieiH8+1BFJqzg7Q8X3rt//B/96uA1efmsUxs+Kx933PoR3RoXhXw+1JQj6FibOScZv//wA/t3ocYwPn4/3Rs3CIwRh/238NNcEcUMEbnaQuGo/1wntuvCUtgZRcUk2MnEm4OEank8R4JFy7NU/jdCyznHIRqPU62hv3IFrDdpxZ6wRkQvNFMdmomyHFo1kCZBzpJBKctLKw2j0/GR0fmkcsmgiIQXWd04CGn2jZCmTIp6dwrFbnKSM2/edgi6vzsQpmS8RdOhMBQMqHF0zsy0XvRa+mRwQtHijZIQbbEesM9CooXbbkdkN0yziGhjNKmjHMKWtUUbNQBWQPB6l8Zhfja7W1qk6eKPSfFfyzmP6Ancnma+M3Xvx4vuxaN1jLDcOGYUtBzzbdtms+0p1bSVePl7dAB5PoSB4JVD1nS+BS1kCeTTH1rbQ+ZwxDF+4DU27h2N4WCryOTPhu9CUgNc++TM8oVk6pbnyPh/9LQd42OFL6ZgWFos53OJ0AWczkrkBgWg+R0OTaJoWxZmfJNu1bTOB0EYkLt6Ihcu3YTm3Ml1AP5Fh9Hw+wY2eL9KGBpxlmc81MwmLORO0bAPiuelA6irtsEa+nBlKTt/AHdfWc53OOu7UtpVAawvXDm0gQNLanfWczeG6mEUZTH8j+WzGvEUbkL52LwHVVqSu3cnd3jK4g9xGLM7gTnGMb8SNBBQ/iSZzCUwjFCh6/hLExCaYIiblqzM3LdAubYttW+pPzwzPaZtdKcE0BdDhe/QlkxNUcvsNS0GjHpPQf2wMjsmkQiY3nAIvJvCR6c6eEwE8PXgBF3HGYs9B2m1rESQVaN85CWhiX4CH4+xaz0TSonx9Ay37xmE+N/LIo+kH4ZAp+CoDz5TCaxkcl5r4mqGRCYMArFNSxU1lnUX+KesO4t0x87DzCI0mCDrMnMLOUFL5SaFVPMUXH62b8M41qkkegsMqbbL0gBcVBr2jbOIncsv6tjybqFmvOXhz4lID2spvQLvymMlS7WUQnL5/XbeAx63R8eXqS+BSlYAGXALs4w5kF6IRd1Lr/GoUjufK3Kz2M92XqqxC5b18wBMqJVFFPrwuXX/PBDzaSaOQdtHhEVF4f+gYDBk1GUNJQ0bSHzkJw0dNMBpG32jkeO/3SN4fOTGI+Fz3FH60rieT9FzhxpUS44rnCHfP8aK5HMMOHUUqjefFF49J9kzPRUNGTTJSHo1K82lxGX9IOXL3Pd6laZQL4+KUhXV5UX4+YdgPRoxDXFy8mWVpZxR3Do8HeI5Wui21BrrdCKd8kT40OV0Hb06ge1qro/U8ci6errXA1/129u/B63l07fg6X/Hq2kmhlbPGQoquNFMqy3wTm6nRFpxvjlnE6fxJ6DsqFkf4PMtmJUpwlDvfPDU4Ei1phnSYdraSjZRs2QL7zkkgSNnUQmSakUnW2pGnaY8Y9B0+j4dUUu4CPJqJoXxlO/1JZFhEG3DxkY20ZnmKSw5z9x8eFMjfE9P2oGm/iTwQlluido9AF67Xmhm7BRt2HDWzOjNVJJCV/XQRbfzFp4AzMnlBI5vBa9HcW5b3VbdFelcBKB14qAXl+bzWDGLX18LQ4aXpeO6dOG64cth2CtRMq621IPhy7WF5vv7v2kggqA7Knp9lUJtNC9SOuY0JVq5cyTJlO8EylnO+u1ab5spf16ozNkNs9cGfITKh+X9CVgJqt05x/V2ngTSzfeljHOb6ohLWYdV534WmBEyHYZenbs+6PtNtiuFvWhBC5WU6ItUd18G7NTxme6/R1VLgo9kekcaLvYKtC18KiaeUfBKeUpCZtTKS0nua1ECEHuVxtkILLvXems3o1PcjW8NTnYNH1XHPmzevDMyIhzp3NYZup7WTJ7mTDu/pNGr56vDdb4EiKQ+KJ+fiOxAkHo5ffTewHuA5sy55i/28BdZFmtbnuQlzF+xAk26z0LLfbKw/kmc7S/V+KwqPdp2EMVFpHMHn+7G+2poPr7Wxd/u0/7GyVRmLqGh65mWsKyz796euQ4cB07H+IHe04W+3dodfOkPXXinU7IwtRhXQIHjJJuA5xvrWe1A8D5kdjzcmzkfUyiOYOG8LnuFZL626Tyf4iEGLrrPx7tRk7D6VjyMEtd5CWuWZZctddeRUL/VO+gaqcgrjgL4tvucWykc4ezibZ3Q17R1Gc74orjtcbwucS7h2rFALqBlH36LWMwUI+jhcUFUS/rNqS6BuAI/KftWqVWjSpAlGjRoFtXEq4/vvvx9XXHGFtXE333wzWrRoYQeS6qyxDz74ALfddpvVGdWJ+m7Pqi0SP6AvgSokoB0Rx0evQJOecxG2iGfF0BxYG4Zot0TfhaYE1L7wP/s8H/CEZgkxV97no7+eAuwAjwrOK0B2/qaYO3DySX2BExH5SAEzwBPEU/fcfSk3waSRX4ureI7IS3l38Syu+CvsuUiAozxVFqe24RTvbJ5aq2JbhdJ0RmtOOvUdUQp4TnANT+UzPIrXtWtXNGzIrTXHjMHChQvx85//3Dp2nUL+4IMP4vvf/74duKdwDXhewuuvv26Koirhxo0b0apVK/ziF78wcCQ+OpF827Zt2Lp1q/H97W9/W3Z4n+QsRaP+nBRL8ac87J93pXtFVHq9eunN9sTzkNn2PKS0/YDJmJqyEy0N7Kyzg9i83bNo7ia5+oCnrLgkD6mbEonJpnQWR8r87mN5aN1rAgZPXmozH9oNiF+cF04NQC2d+2aLmKgAxKqth9HtzZk8B2Y8t5FPMpM6zbTk8NvX7NK6vYV4d/JKDByxhDukzUTLbtPwAs+O+GjWKqzKPMD1RdpkgICEHb7qYnXqo+qtnBTcYsZZynN0nn01DI26TsWrfN+MAzz9nCYj2qlJu5lpG369u5mSWFzFrxpUWQL+n2pIoG4Aj8pSZ4l95zvfQXx8vAGcFSuoFBIA6QDlf/3rX/jZz36GvXv34qqrrsIXv/hFG/C5/PLLbWbIBzvVKCo/SEhIYM2eUzTTDsNzr0XaAExJgJvJUFfRgJ7vQlMCnk7qA57QLJ3SXHmfj/5KKT+9S5vZ0Ut5LFUgzXe/GY6XRg7Nut/yxa1aVEFYxyc4vrKq71yjrsHbEyqsTGBs+8Kz0pT6LBWGcThi7cVTvsuT9x5euuWfBf8ODqfr4Gflr4PDln/m/baPw0yMaGZDXh7gKUD6hqoBTwHNcq699lqsX7/eOvHx48fb6ObAgQPNnO3UqVP40Y9+BIGfa665xsIovDp7KYq/+c1vkJ6ejmHDhuFvf/sbHn74YQvzk5/8xMDOhx9+iLFjx0J8XRzJv/6cwI4rJ+3OVaqcq27QrElylqmRKL8wm2c/bUO7AfPwaO9UdP0wkeeIeM9MoafZVAl3bNO17zwJCPxJ3dTshX3TAjy85pfOc1WK8fbUdLTqrc0LVA7agpSDBWWgqHZStLaCu71pO9Ntu/LwRLd4tOkehVQeeqcBFaWk2c1inp+gNVkBbV7Acitg+WXRdG1Gwmo8/948NOsXjce4WLf1S9zJMXqjHbirGcvqODe7o7DDx36Mpn2T0Y4HiE6NWYwcpiEwZqZ73DRB63m0bszeW2t8St/fr0bVkXR1wtQN4FH7pXKNjo7G9ddfj/fffx8PPPAAevfujauvvho9e/bET3/6U6snt956q7V/OlNMsz+eMqJvgG0Ny9t3vgRCWQKtuUNpq94ROKJtuTUwwzqby0EZfzAvdEvNa2N8wBO6JcSceU0/Pyqb6TgNeM4AOFIGRFQSKrzvnoeSH+p5tdFjTlNzpF2A56lew5GWUYClGdylLaPqTQvS0tJsFueNN96wzlsd+quvvmqdeffu3fHnP/8ZI0eOxHXXXWej4l/72tcMDMlk7aabboJGRYcPH44bb7wRjRs3tmdSEG655RYzFZk0aRKGDh1q9dYpChemEmuE3c0AceNqmuJJac/hqccZPIX5BA+vU/6qM+J/YfIf2qkGuN33hhPZaNRnHMLn7bUzZwxgElRr5rUqVzbTWvrN2xkYAtUEObkFxw3YvD0hBW17R6H/8FTuhnaU9ZzlxYGVyp3AENMWRGPDdJCngaet24Gug+dwJmoa1/3E4Zm3EvD2tGRsOJhl548Ucbc3lX+AszS5OsGdYEXvoPMxNu0/jo6cMWrfLRHDp8Rj275jnpkcn3sg2+ucKs+P/6RuJFB3gGfZsmU2k/PlL38ZycnJiIyMRFRUFL7xjW/gyJEj1uZp8GYMZ7818/33v//dTN40eCNy63jq5r18Lr4EaicBDeB5M+E88JK6l6w8CrgONZem7v0+nIJW3cK5q+x2tpk6F0sDeZ7upcFb34WmBHzAE5rlckauKgM8nqLpFE7fr2t56OMQ3PRGbrhpQZ8RSNmYx3N4jvEcnqpN2gRWXnzxRfzyl7/Exx9/jM997nNo27atmXLomcw6BIBk1tGnTx+b1cnKysLs2bPRpk0b9O3b14DPhAkTcOedd5oC0aFDB8yYMcNM4G6//XYkJCRYPbmwgMKBHU/5dsqK8lSkUa/S0VpPlmdUa/9HNSSg7aGPEVk8/S5BQa+pNsuh0+Q9MFM1A5sxoqmmzk8y00yWSSE76yLOWm49lI/BY5LQtuco9Hx3Ng7w0DY7xZvg5NxAqnRQhfxUrseyC8zsbdvRPESv2IaBw+PQodtMtHt2DroNSMDYmRnYcbwAJ7OoVLM+KF97uXPf0Mmr0ZrhWvadjDDuDJnN99TaHJ3MLkXDBzxVl2/dPq07wKMZmyeffNJMcDXbo0EQDeQcPnzYZn/2798PkeqC1vhs377dqxes16790DPf+RK4kBJwA8daO2mbpWiQiW1UEneUbTtwMt7jrpFHbPt8tq8cvDHAw7CalfZdaEpA/RX/s4zcQJrKyt+0IKRKqzLA46nj3gyQF+Z0tss/K//7dMjT8cuHqS+e9cW3uu9U7fTdDBQZy8zHTNo25yF1MwHPhiOV7tKmNTzvvfcenn/+eVMIZ82ahbCwMDND085FkydPxvTp0yHTttWrV2Pq1KmQkrB27Vo0bdrUbNplriaTN32gii/QJOVBvwWYUlNT7XX1W+7CKQieYirl1DnlKZ9nuWimR4qORm19VzsJ6ABQAYQ4bgvfsu80jJu1gXWAC2PzZS9eNU+dhO0FYb1BFinbZip3HsrFk68tRNMXxiNu5R4cJ6MCKpjqsItPCmxUzdgpAh6IogkHRzjzCk5xHY9O5iYA4s58RzkzFZu+j4MEk9CBu7217x2JJzgDNDJsOd/lMNp2n4h23aIxdPo2A3RZVBjMLFKnxSsvpjTQ5yuqc/JdfUug7gCPvn8BF337Bw4csGu3M6UDNHobZ9LodvRzu7S5+/X9xj5/XwJVSaDEtr7nWWCqz6SSAm7uwsO1n3jlYzTvNxPHCHY0QFPAs9OsTZS+wN/aBMZ3oSkBlQ//+4AnNIvHy5XX36ugPNMQ27Sg/xjvI6NyEtDZJ/R9qmMZcBeWEp74LrmrYXui9wikbirAIq7hWXyOg0cFYNzuaypFARJ15M73PjyVKUePSoGMGwF14RRW5MIGXweDCD3Xs1BxLi9Sbtx1cH5DJZ8XQz4Cxax/XLOijQPavTYdTwyIQIFmQNipauaxKldSwvU3Voe9TvgEz/eZtXAzHu8zG0+/Eo6YpXtsbUxOUR7ZqJ5zRo6deFVslaIAiFfbmIcibSag+NpCneCWeQswb4U0XzteeIzKQjF2ngwgIjUTfUbGckej8Wjddw6Vhgis2HGSW28LYBE0WR6Ytrbk1jv7gKeqoq2HZ3UDePSdi9QmuV0nXful9sC1da4t04u45+6e8+vhJX2WvgSqLYGSQm3X7y0hkG5VyHb4Oe5Y2bZfODYc125sXltXpDPSSttZtY9q/3wXmhLw2hof8IRm6ZTmylNrpIhwwTgXEufw43uagEcKhm31y/tFWgyuTQ18qjsZUOkypZHKnEaun+w5gkAnnzu05ZCOVzrD449Iq8Y6CulP6yLIHEEjT/TOZ6WK4uG9LXpMw9rth22nMjXeVTnFC3D0sZDtw/5TxYhevB2d+s/iuREzsZtrq3IJRlRXPTZSeAnKuS7Im1epmLNSNLMzRpIyINDlSprNEp3MOzyFVzN8eq6NEYq4QYLAzwn+nh67FCf4LI/5CnBDAs1iyXRPm7I4coBHHD2+uvJd/UmgbgBP/eXP5+xL4PxKgE0VN+GR3sVvg+ZsYfPWoDHPJBs5d6W1x96W+GqzNCjptaNqxdjind+M+qlVWwI+4Km2qC5cQH1E+oykBEi9cDM82fwQc0naOlakaz3zfPc7lP1QzytNsihPkXaJerr/JCzeWIAl609iyQYf8Fit9Cqn1dDTf842czv9zL+qiQSKtUugFvkTFKgOdmQd7PFOgu18p462KqeZoXyOqu8+mYee70SiA8+L+ChsLdfTaKc37tDGndesTSktQ4GTQoEV/qvKKZwHZLwcCDQ5KjPt4A2zaZdvszg8s4mzOIFALvLzuDEBd3wLsL2SqYhM2eQL7EhZ8Oh0Hk5fVZUr/9knk4APeD6Z/PzYl5oENNCi9qy4IBdb9+egyyuz8PTgaOzP4qCOZqHVrrHdUvsUYLupjQ30y2+vQrcm+IAndMumLGfeB8QPiSOiKjCb4RkwBs++PA3dB83CizyRvNsbs0jhPtWhDJ4fFIWugz5G98GT8eLgGTx8cQwSM3KRtukIt6aufA2PlL9Pi/MakPIvLEXcWwz4aZFDfb2nzqcRFhB40GzukPCFaNt/IVJX72eSVZtO5BMsrd2Rh27vJKFpt3EYy5kVDYjk59IEo9RUslibFFhZaTaTbQw7eKVXlTMgY+EUUGXNzp554dG5pXy9ew6QWf75R1tsF9H0o5CnkxfnerM6lh5nhYpLsvh+VLoZToqGyGVD+fJdfUvABzz1LWGf/8UlATNT06HubIxeHpeCFjxfLvOwZ/orM15rB9k2eZsaaBZbVjZeO3pxvemnJ7eevnJ6gM7pKUey8tGycy/cesffzYLB631kgeDsHaoeXAxVCV4WqhmrLF9WQHzoKdEaUdA5KCV4a9gk/PIPj1LxPo7F3CJZa0p8qn8ZpFPOjtK4lid1I2d71h9C5u4jpuypHFVWbs2Ks2fXfWe/rjJ1a1uC7+vaKXfB8RwvPXcuePGvu+f7l54E9L2r8ZXKr7qRnVeENs8PxkujF3JXM82GaLtUmVxq7QQbZ26bWszNMEqKchG/LRttek1Gp+4fYP/Rk6U8BESrBkqXnhT9Nzq3BOoO8Kht87an95QEtVXawEBOz9QOitxv+Qqjdk6k6+D20QL6f3wJ1IsENKDkDajor52DpsEgtq3afOAUr1/6KIW7ScZi3tJ93NzlKEPJDNeLUy9Z8pnWmwRU1ipu09GsCP1d2upN2LVhbAXEiBUDnkfMtEpAxynhvn/+ZFEV4HGAxHXi6sBVlq4z9z48D/gojPutOuKuFTZYMVA459x999v3L00JeGtZvFkPtc9Z2YUIi1+D5j3GYc/RfG5gUGgmlzJF03qdAAFPHkckuw6azPU+k22GctPebDMbk4Q8fmrkfedLIFgCdQN4XPumDQsEctxv+aLs7GwDM2oP9bt826d2ze3aFpw7/9qXQP1I4MyRe9dPawZcpuyrd2bhiYER6PNBgu3KVlSsQ5XZ1vqAp36Ko565erqVD3jqWcy1Z28FxOg+4Dl/QKa6oLEqwKOGU7u0qQNXGbqOXTXBNarO13NduzDBSoK7r2cuvK5Fvrv0JaC6IVdsU+sc/SaYWbbpIM/PmYTx4el2Lk8BdxPSORAyVTvBxf+9hsej+cBIvD4qEsfYMecyjkzFPF7q4M/s5C0B/8+nXAJ1A3gc0NE2+oMHDzZQo4NIR48ebdvyqw0bM2YMdL7Y1q1b7YBlXWtr/uBd3RTOd74Ezp8EvAFJtZHOZPcQt9Z/+pUwtOw6Dku37rNBIx2abM9pvuu7i08CVr7+DE/oFpwVELPnA56LCfCUYN++fXjmmWfsgD2BnqVLl9q1DhfVeTs6j0f3dQCffiu8G/FUx79mzRqsW7fOQM6GDRuwatUqA1B6tn79emRkZPigJ3Q/2zrLmda4yKRN5hVcvcc1MPk4SVDzylAeGtpnOvZnc3ZQ20EX5GHNnly0GRiNJj3GI57n9mSxc86jmZu3jbUDOr4iWWeFc0kxqhvAI5FERkaiS5cuZWZtauuWLFmCG264wdq1H//4x3aOWJMmTXDzzTfbTNA3vvENAzzq79zAziUlXv9lQlIC1rryj3ZiO72uUesNSzAsLAOtek7Hsm2HzbQtoCMqeF9tcqFtxR+Sr+RnqgoJ+ICnCuGEwiMf8IQe0HEzQJXN8EjB/NnPfmbAJC4uDurYL7/8cgwcONCAikY71dEfPXoU3/nOdxAfH4///Oc/ZR3+Sy+9ZAeT/vWvf0VMTAwaNGiADz74AK+88oopE3379sWDDz5ooMnN/PgjoqHwtdZ9HrzvX4BHmwtwJofrb7SjWXrGYbTrMw2LtmbZ7m1zUzaizYBwNOsThmWb96O4kDui2ayQAI5M2EQ+2Kn7ErpUONYN4FE7dPz4cfztb3/Dj370Ixuk0UDO2LFjcdddd0Fg59Zbb7UBns985jPWLmoQ50tf+pLNQLp2TPXed74E6lsCGk9SVZOpr20/zRtHThYifN4KdOwbgSEz13IrfVpf0GTY29DFa0f96lnfJVM//H3AUz9yrTOuPuC5+ACPdqJq3bo1fv/73+MEzzsRXXnllejfv39Zp37jjTdiypQpuP766w3oXH311fZMZnBf/OIXsWjRIgwfPtwUgqZNm9pszg9+8ANce+21ePfddzFt2jQMGzbMbOJ95aDOPrcQZKSZHQEeZY1KKTcjUP3K5uzNK0Pnok3v8eg+KhWtX+YOjW/NwuGTPLOHJ4KXcCOD00BH5o9uhkd8fOdLoLwE6gbwqC3SIIxAzC233IJ77rkHI0aMwJ133olT3ExD63p++tOfmlnbr3/9a3zve9+zmSCBH63vkdPMt+98CZwPCRjgUQsrwMMfBaSdxwvw9Ksz8OTAGdjLNZOFQTM7nDNnthiW7a/vLj4J+IAnxMvMBzwXH+CxAxk50im7dIEXjVpqhkczNCdPnsRNN92EhIQEUwq++tWvWofvAI+UhY4dO2L58uUYNGgQnn32WTz66KMGmgR4xtD+/cMPP8RHH31ksz6qvm7NT4hXZT97tZKAZnU8wGNtAZXBALeb1gGh0Uv2ohG3m2760nQMGDUPp2jqpo64iBsZ6HBQr3H3/Fol7Uf6FEmgbgCPwEpsbKwNzGhQR3Xw7bffthntb33rW2amq/t33HGHtXtvvfUWdF8DPcH1Vde+8yVQ3xLwAI/W73gbB2Vx3c7Qj5dxpvxjzN+QabPpOhQ5kK0Zdq6hVDhmygc89V0y9cPfa2P8TQvqR7p1wNUKiHz8NTyhB3wqNWnjqcxf/vKXzUxjxowZkGmaZma+/e1vIywszK5lz/7QQw+ZmcdXvvIVW8S7fft2/Pe//8XEiRNxzTXX2Kjo3r17TSHQ7wMHDpjtu65lLqL1QHKqI/4mBiaKS/AP7cb5zzpm/jGzCgKeANf0HCbo6fHeHEyOXY5TNBuyelBExZU9sg7z9EwwVD/Ki8U3bSsvEf933QAeyVH1UO2cZnms/+JvDfo4czWFcesVg++5++Xv6b7vfAnUVgJnt38GWciutF3l7LcATzGVrAWrDqBlr4kYm7ADp0qO8T7rsAaSRNyoQObE4qf1Pr67+CTgtUc+4AnZkrMCYu58wHPxAB6V1a5du5Cenm4dvpuBESiRSYfK1HX47lr+pEmTbM2OwqnTl8Kgaxff+bqva999uiWgOuLqinzf+RKovQTqDvDUPg9+TF8CdS8B06HOGPQRWFF7yW3ReT+gM3cKC+xQ5ma9xuLFD+NxKMsbQKr73PgcL6QEXF1QuXs6tfSoYvgHj17IUglK2wpIRWIfrKZdgw8e9c/hcRsIXAi/shke+5hKQYuUUkdSSgV4ZPahawEXXQu8ON+BGvluhFRxRHK6r7iqF77zJaC64NcHvx58cgn4gOeTy9DnEIoSOLvF7/qLAABAAElEQVSrdOsZ2QfzYUlxIbJyA+g7ZB46DZiO5Rv3IY+mwZop992lJQEf8IR4efqAJ/Rmdhy4qgrwCMC4EXiVoX4LtLh7Oolciqp+ywnc6Nr7ID0TNcXRbzk9c3F133e+BFQ3VIfkXD3xpeJLoHYS8AFP7eTmx7o4JaB+lUZqRXlm/jtu7hq07R+BYVNTzRS4iGbDRaV988X5fn6uK5KAp195Ewj+DE9FErrA96yAmAd/hif0gE9VgOcCVxs/eV8CvgR8CdRAAucP8HhKhzeQoxlr3/kSOJ8SCK5/geI8JK7ehcbdJ6N9zwm2S5uecwiS5JsJn89yOR9peWXvA57zIetapWEFxJg+4PEBT60qkB/Jl4AvAV8C55RA/QMezVAL4GimW/2am+HWPT3znS+B+pGAM2E7PSOudIRrjp0qwovvRaNpz0k4lkuLCtqxSdfiKluG8MF4/ZTHhePqA54LJ/tqpewDntADOtUxaatW4fqBfAn4EvAlEBISqH/Ao9f0FI4SaPdJB3h0Tya9vvMlUD8SEHAR6NEOa9owyJu5KeZ5ZpMTM9G6x3gkrzmAfO2CyedcvVMaun5y43O9cBLw2h9/hufClcA5UvY+QH+Gx4GMUPJ9k7ZzVF7/sS8BXwIXiQROK3l2JgmVv/VbdmHppkNIX38caRuysGjDCSzL2I+sU9yqV8oh30xUXadZHPVnY8aMwf3334/du3dj1apVGD16NMLDw6vLxg/nS6CGEnCzNacBT1FhAFu37sBjvZLw5pgU5HDb6TzWzYCdx5Nrszzagtp3l5YEfMAT4uXpA56LcYbHa1ijoqJsswJVMY1mugXm2rDAdf56JpMOkRvl9D5Kb+tq99zFl+82LXBmIArvrhXed74EfAn4EqiZBOof8KiNU9v3k5/8BAcPHsS2bdvs+tChQ/j6179uz9S+ubbRtWlq38q7EtodeedMaWthLTDnxjCkPCquuQzvky8DVwfyWR9E2pFN906S9mQH0KXfMPQcNA67jubZ7E6A92XGxppE4ENwXiM4X76G+r9DUQI6P0ntitoKb5mIwLC/LXXIlJUPeC5OwNOvXz/oQNHhw4fj5MmTuOqqqzB48GCrVzqA9KabbjKA06dPH3vWo0cP+xClFAjQXHfddXb4qEDQPffcY79Xr16NEydOGF8dZCq+UhAcQAqZSutnxJeAL4GLTAL1D3icQK644gp873vfs0OUda02Tgc1y1f7F9ye6VoHLm/evPkM2rphG7Zu2oytmzdg587tWLlmDVau3oR5ielo2icSTXtXQLpfnqobriY86yusn9fql2tQGTTrFYnmveYaNe4+G491i0CLAfPRuN9CjJkeh4xtB7Fx8w5s3rSRdWo9tmzZgE1bNpHOrHPl66D/+yKUD8tY7YkGSHzA41rkEPJ9wHPxAZ78wiJ861vfYke80wCJwM/nP/95DB06FGvXrsXTTz+Nr371q/bhaWRTHb18OY0+3HfffVi5ciU+/PBDNGrUCP/9739x6tQpfPe730XXrl3xwQcf4OOPP8aUKVPK4qie+M6XgC8BXwK1k8D5ATxqpzRQ07dvX/zlL3/BrbfeiuPHj+PKK68sAzoaxJFzMzxuRjv4vbzZHbV5mhHipgfkm5sfwPbMPfhw2lKffBmU1YEh05Zh6NSl3HJ6Cf3FeHvsArw9YRFmp+2zmZ38wtOzheDsjjYsoD7sz+8Ef3CXyLXp02wrZK7obTvuz/CEVNH6gOfiAzwaOUhOToZmcgRy1HEL8AwaNMhGMHv16mUzNomJibj66qvt3jXXXFNm9ibws27dOgwbNgzf/OY30bBhQ+Nx++23G5DS/YkTJ9rskfuAnXIQUpXXz4wvAV8CF4kEzg/gUTt122234e6778aOHTvwwgsv4I477sDs2bPLAI/atOD2TNeunSvzqZF6oEfgiLu/aaZbV/xTTHMkn3wZBNcBM1Hj+pziYp13p3PspOh6Z+V5dYr1h/eNWH8EoEVl9c2/voRkoTbCI68e+CZt/BhCw9kHx6x4028yXyrkdQneGjYJv/zDI1iy4TgWrw9dUBBKmwzUdV4q27RA06Xjx4/H888/j9/97neYNWsWPvvZz9psjXYn+t///mdAR9uzypTj5Zdfxi9/+UtkZ2cjISEBXbp0Qe/evfHjH/8Y48aNw+9//3s88sgjaNmyJaZNm4Z27drh17/+NeLj400xCFYOQqPW+rnwJeBL4OKSQP0DHpmrqc3T+h35cm6Laj2riWMXyL5QMeyPRdWVSMqtU1hP+7pXGXnKbc3DVsbP3Q/m6+5V5AeH03VFYdy92oZ18Svzg/lWFkb3g8NdLHl1+fbei8ZMrDsynfQO9i6hvG2jDtuwoHQ3tzNqllUv/88lIAEPwPqAJ2SL0gc8oQvmKgc8Abz77rt45plnkJWVhTlz5thORBMmTIDW4YzhLkUjRozA/PnzzY597NixtjZn3759ePDBB5GTk2Nh5s2bZ+t5pk6darM9WvArUKS4cXFxBnakKLh1PCFbif2M+RLwJRDiEqAyyBwaaJDix0Gbut6lTQLQ4IxMeNWvyVTNU0CognKG5pO7UmXVzf5wlLBscwN3rzK/umFdOPmV8XL3axPWxa3Kd3yrCqNnLtynPa+aIZQ8WOeMnNwkF/v3yWuez+HikIBXB3zAE7KlZQXE3PHb1F9+sP4MT13P1NSWX2WAR2UlYCKAovJzgEQdvK7V4WvzATnvA/R2ZNPI59GjR+2engnMSEGQr3CKJ75OUXDx5deNwiBOvvMl4Evg0yeB8wN41E45cu1jbWRtwOysiAI8mimS75MvA1cHtC5HJn6sHexHRcQ8Bu7lB5OrVwziu0tQAp6+5QOekC1aKyDmzgc8oTfTUxXgCdkK5WfMl4AvAV8CZ0ng/ACes5Kt5Q0N+riBIDcYJFYOTHmKjae1usEgha+JczNRjq988XWzVG4wypnnVZe3+CovbuBKg1jiK6f7ei7eIpeefPcelaWjMIorVz6seOmefDmFFeAMvmcPKvjj5KywiqdNJ+SL9Ex8HF9Fd/nWs5o4l0cXx6Wn346nS9eFqYkvHq5Mg/nIoiL4d3V5unIUX1cHHB+XX/dM93WtdzqXczwkP1Fubq7lT/H1Ozgt3RMpTE2d0hE/Vw9cfJe+y7O7Xx1f76f8ucEMly+XlvKqaycHV8a6V5ULjq84Lp77hpSmwjgSLz0r77znPuApL5eQ+W0FxNz4gMcHPCFTKf2M+BLwJXCJSeDiAjxSnJzSo/WOUm50TwqcU4hUQE7Bku+uq1tw3bp1Q//+/c08Wf2wU5bXcAtsbbbgeCrNmjjtrtmhQwcDDlK2tfNmdHS07cSpNFw+laYURwEi965VpaN4Lo9PPvkkmjdvXvbbPXPPlWf3TufKv8Ip/VGjRqFBgwaWJ8V57LHHLN+6Fn85hdO16Fx8y7+L4jzxxBPGQ3EdL/kqX5d3l1b5+JX9dvnTQbc6JkK8ROIr+sMf/gCtrVVZ1MS5stKhuZK1zNfFQzwlM/cOupZCrvDVcS6+4qme/PSnP8Vbb71lMnVAQrxcOMnDyaY6/BVGQGT79u1o3749HnjgATz33HOWR6UpJ/nIBN/9tpvV/JOSkmLrl1VvP/roI1uzpzwG51PycOXirs/FXnmS0+ZP+uabNWsGfYuSg565NNxvV8bBfPU+ekXp055OrW/X37QgWEYX9NoKSEVi9dA3aaut+Vl9xPNneC7op+En7kvAl0CdSeDiAjx6bSk4Um50kKkUzX/961/4xS9+gU2bNqFJkyamEGk3OKccKnxNnHg5pUm7borX22+/jeXLl+Pvf/+7pbVw4cIaK5sCS6+++iqeffZZbN261TasefPNN00JVZpKR2eFaLOa3/72t5YH5eNcyqdkIVJcKfHaGVTvrPPfBCS0MY4Ue+2K17p1ayxbtsyeV4evlNOOHTuaAj569GgcOXLENuR5//33DRD+/Oc/N+X2zjvvtPOS3nvvPVujWhN5K686ziEtLc2OXtCBtJ07d8brr79uG/n8v//3/5CZmWnyqAlfp1ivX7/eNg7q3r27gc0FCxbYpkDaWGj//v3nlG/5NCU38dbRETfccAMSEhKMb+PGjU2uf/vb39C3b1/88Ic/NKDowp9L3nouUll+7WtfM1/gZNGiRbj33nvx4osv2j0dV6G6P3PmTAt/Lr7B+RdwEpjSWmDVLW0Rr10TH3roIeOpzZF0dqB2lK2JU56nT5+OH/zgB9Da46ZNm1pdmTx5chlwE7gSeFZ62thJ3+e5vk1X/xXuP//5DzZu3IjFixfbtvb6hrQRlOq00teGTr/61a/OAHDuHTzZ+oDHySPkfCsg5soHPP4MT8hVTj9DvgR8CVwiEri4AI9TkKTgSBHWiHUmlWGBBCnbUnr27Nlj4MGZjClOTZRCgQ8dGyDl7f7777fz0D7zmc8YUBBY0ayMlGcpjzVxUvikaGoXTvHRodNuBH/JkiWmcGqUXMcTCLzI6T3dO1eWlpRCKeDa7OaNN97AXXfdZbNDbgapZ8+elmcdai1Q4RTNc/GVzJR+27ZtbcfRP//5zwbEoqKiIMAj2Ut5vuyyyxAbG2v3HIioLK8V3Vf+HXDQCL7WtArECiBqR9KXXnrJlGm9Y02cy7/OwNMMlXY5lVmeykAAVgBTGwbVlK+Tm3ZazcjIwMMPP4xjx47hT3/6k5WVzs275ZZbbF2u6qhT2s9VB/VcvFU+Y7jBkeqgZkoEOAW0v/jFL1r+/+///g8rVqwwwKXyqYkTfwEEHX+hawEGnRso3vpetJbYDSTUhK/Czpgxw+qfDhdW+akcv/CFL9gMpuSgOn3jjTfaTrZ6L6VfHZkojOjf//635VXxxFcbRAngS06a8ZHctUZazyXzYOfx8AFPsExC6toKiDnyAc/FBXj0sbkGVGWoBjb4ng4SldMH6e6r0VIcNXTeh+lNhbtrx0PPXeNpTPw/vgR8CfgS+EQSuLgAj7PZl5nSz372MwMdmh2QUiwFSCO8UnoEfJxJmMSjtrS6Tnxd2yvFTSPpSUlJttOmRqY1Cq7RdrXfNeGrg6cFOG666Sab0Zg7d67lWcqy8iulPDU1FVIYa+JcXjVaL97f+c53DJgIMOigapnoxcTE2BlwNeGrfskBHs0KSc7XXnstwsLCbCbmN7/5jQEdASn1awKFkpfkUhOnmblvfOMbBtgEJLWjqQ7hlqw1mq9ZMZkD1kTWSt+VjwCOzKDatGljB3sLTAjwSFmWUq5+tSZOfbV4ahZG8v7c5z5nsxkqQ82kSfEWSNF5e6qDLh/nAifu/TRrqfotXjqL7/HHH7fdXh1YFajUDKOOrHBlX938S3/QLrICrZrd+sc//mH+FVdcYWlqBk+AXDpHTZzyodkcAZnXXnvNDljXTJ2AiUz+NBN4+PBhm5m5/PLLy/J9rrri3k/hVLeWLl2KLVu2GL8hQ4aY6anqiMC36r1kpjjly9Tj4wOempTpeQ1rBcQUfcBzcQEeNfzBAEYNiJz7sDUqqE7bAR49UwOq8lZcXSuswriPVvcU3jnHy/32fV8CvgR8CdROAhcX4HFKuGZztAZB4ObRRx81sKBjAKQkS8nU7ImUILWValtr4qR0u7ZYI+EaWf7nP/9pypTMmLSGZdeuXdZG14SvZkWkrMlESXmViZxGxZVfpaH3kfIvxbymTv2MQJ+c+g6ZFEkWmpXRKL7kJgW5Jk59juLpwOvNmzfbOhiZWMkkTGBNM0dSmGVqJCdFWjMywX1VddKTKZjOmpPTmhgBhQEDBpiSL7MlyUhHOdTGqX6ovEaOHGl1QUqzZkciIiKsjgTvjlpd/pKJQKQbiNTMkWbXOnXqZKZyAleaHVS6AuDqv0XVcaoLAjytWrWyGRyVpeqazNhUjqrLAp6qjxs2bKjxLKObAdGZf5qZUnnpO1HdlFmb0pOZpdY81eS7UZkncVBApGuBd8lWIE35fuedd4yfwJvKwrnqpKEwIs1eqj63aNHC3lv51nEe+nYkX303eieVT3m+Hg8f8Di5h5xvBcRc+YDn4gI86nhkSqBRO3346iA0sqHylC2xfuuD1PSuGnONMOmZOmaROsRt27bZPTV0CiPgo4Ywk6Ybsn/1AU/Ifa5+hnwJXKQSuLgAT3BbqWu1pY70W84BHd2Xq66yaYH5R/Gk+Ml37bJ4655+q113912c6vgu78pPcN4VV2npvsjluzo8FUYKsvKjuMqb461F3unp6cbPvUt1eSqc4qjvcflWGnLB+XTy0ECezJZkTqjwNXFKR/mWr7gipaG0HX/3vCZ8ncmhyk3O5d+Vo34rjAtXXd7l64byLSc+yrtmNLRu6p577inbLEHvcy4nvu79lTeReMtXfFevZZIm595LcarrFFb8gtNRXKUjeSsdV4eqy9OFC+apNFyZ6b74yhdIVDqSlcKIzuVcvZDvys6lJV9ycb+VpvgrbLDznvM9KSpPp1Z5+JsWBMvogl5bAalIrC5XtGnBCSxef4x0HGkZx+nr9wmkb5Cv35WRF86FD/ZtgX/GUXgL/Y/TP44lZeTxFv+KyNIuTd+Ld4xxPao8L5XlsXr3lU5lVJdppmU4Ocs/hso2LSjgR61GX6Nhs2fPtpFHTRW/8sorNkKlHXS0GFOjY5r21iiTpqxdY6ipe5kgyFRAi2U1MvLyyy9j6NChNgXdt29fm9bVyI6c+8jlu9924f/xJeBLwJdAtSRApYPth1qQkgD7GR5OUh8Hj1YrK9UI5Nq68oqS++2eO98pS9VgfVYQ8XBKmePnfPF1aZ4V8Rw31N4HK2TB104xPAeLsx67vMp3eVT+xFs8pRR6vNVvVEzlmTqe7j312ymULg0Xxv1WesHv43hWlqbuS+VV31nM/Koeypfz4uiOB7Iq4msPK/mjPLl8OVk4Zd7lWzzd+1XCpsLbiid5Bjt3z/EOTis4XGXXLq/OVzjHS9fB6SnP7p30rCbOqwceCFG84PT0zFFNeOpdg2UpnronFywX9w4uTedXlpbAi8KUD+fAmeJJDsHPlV555/Hw9Gkf8JSXTgj8tgJiPioHPFlII8CQ8r1w9VEkrjiIeUsPIGH5QdK+KkhhKqak5fuRuGwfEpfuQ9Iy8lm63yhxifwDiK+UDiJ++WHyPcx8HEIS85C4TLz2kw/jVpmfqvJa9TPLq/JbASXwXl2lO2/pHiStPID5qw4ZkKwM8BTxw9MiV5kOOJMILQbs06eP3e/Xr5+NgMmuVbbQ+jBlByynj/azn/0stGhVJgQCSjLVkJNNreyEBXxkyyzffeTeh+x1zGpMtAhTtrk++TLw64BfB85VB4qKOIrONqbYlIrQBzzWIPp/ai0B119U7NeabZURWbXKlNaK0tWBoNJz7CDQIE4K6ztfAnUhAa/e+YCnLmRZLzysgMi5OoAniSAjMiUTkam7ELVoF31dV0Y7+aximrt4H+Ys2oM55BORQj6LdhtFyU/bjbmkiMWnSb/tXvB9xV+01+NjvPZUkZfK8li9+3P5jqLy71rRvfJhqvodRVmeQak7EL1oJxII3jS7VRngkdIg8wLZwGoBnUYhtEBPtqdjx461mZ6VK1faglLtLCJQpB153EiQ7E9l3y1gJFtm2cFKYbn11lsxcOBAaJGeFuZqa0fXcQjk6NqN9mjK2E3T+75nruDLwZeDXwcqrgPFxRyZVfthSqkPeOqlMw8hpq7fqNi/MBkNBjs+xLkwZXCpp+rVdx/whGw5WwExd9UGPFTKDZgI8KQR0FRGpSDGgZlgf87i/QQ0ewhidiF68U7EpG0/TYu3817lFJO+HVGkyLQdjL+HfPZD/ESV5qWyPFbz/lyGq4w+SZoCN2eQ5EGK58xXVYAnn1O4X/rSl4x0ZsEf//hHAzw333yzmbFpVkd73Gsx3/e//33bClK7mmhdjkzbxo8fb/duv/12ZGZm2q46OlNB20Zq5ufKK680kzmtCZIT2NEskZvCDb62AP4fXwK+BHwJVCkBrg9gJyNFMxDg4EmIm7RV+Sr+w2pIQPN5lVH9wA1xrQ5VI/N+EF8CtZKAD3hqJbbzF6kmgCdx2QHMLZ3hmavZmSqJMzSpFdNczt5EE7Cs2HIcuw4XYvdBbo94KBu7Smkn/coo8+AxxslBxs4szElabzNOcwm+5hA8VJ2fc+W38uezUnYggmnMpj9rYSYiNNNkaVYepzp50UxZMM1N0YzYLsTRtE9rlSqf4YHt5KMtI1V+53LOLE07DmmbSDkftJxLav5zXwK+BOpOAlwLQGamkJb4Mzx1J9dQ5aT1DlrjoIXwWmNxGvwEtIaL/ZbruzQr6haA654bYJMvpwXkWhukMOrL5Nwz+1H6pzzY0ZqxMmLNc2m6/lC+NumRLxJ/hdG1nPpIpe36SrcQvjQ53/MlcJYEvDrmz/CcJZhQuWEFxMxUZ4anPOCZU6r0V+zvJgipmGLTOZOxcDNWZOxDTh4XPBapkSMxE0XFGgmsnIoD3MGGLVtOQQlSlmQiJmUrZ5w445O6jekJ+NQDLSTgceCOoGQu30sUwes5NNurbZplPEt5zxFvXsdWA/C4xluNsa4rcy6cGnHXSbg4VcWrjJ9/35eALwFfAjWXgA94ai6zizeGZ77INTPsd9Q76XcxO2533/VL8tUvyXd9lK4dyNC94N+67xauu/7MScnxkO+uFd9RCfUKzSyW6B6vXRrO1DsYUImn+Itcmi4vLj3f9yVQXgJe3fMBT3m5hMxvKyDm5nwCntkLdqFZp5eRsnQbR27Y2MnUQWSNkfPVOLkGqvSewpTkoJCNUAEBUtryPQRONLETYOAMT22Bx7niRTCN8KStmKu0tOaIFLEgE9GcwRJAOVf8yp5/UsCjhrh8o19RxXINtXzFkXP3Kgrv3/Ml4EvAl0DdSsAHPHUrz9DmVjazQrSjAcrTv71ZFwdK5Mv0un///ramVJvhqG/SjqPaOVTHKsjX2T+aYZGvtafTp0+3cMFSMJ4CNVVRqY5RTB1CfHQOT8qiVDuWQWnqoNCMjAz06tXL0tLWz8899xx0nowOnlTefOdLoDIJePXaBzyVyeeC37cCYi5qB3gqnsGpbGbH3Z+bdgRNuwzGopV7OcPDbQU5W1NUqP3UtcWg/MqpuDgHBXx+7GQx4hZwZmch1/EsOoBZJMe/rv3ohbvQ780wtOg8CA3bvYwB74QjOoVgZ/4ObragzRNqJ4fyJn9zCKTmEkTFLjlwTpM2NbyOVIZVOT1XWI1kBcc5V7yqePrPfAn4EvAlUH0J+ICn+rK6+EPm55dwI5yjBCxH6R/hrp6naf/+Qzh06JDtJKoNdWSutmbNGjvkctmyZdABoatWrbINdCZPngxtwKODWDMzM+0YBR1iqQMy3eCdk1Zudg4O7zuAA7v24ODuvWfRgT37sI/PThw9Zv2gjmQYPHgwBr852NasCnjdd999lrbOpvvRj35kG/4IhAn0aDOf8mm6tH3fl4AkYPo01THp055O7Z/DE1I1wwqIOaoI8Pz8j49g8cYs2yI5PeMEkrnN9FytYSk1warKD+fmBglJm5GxIg0rly9A7PxMzE46wbjcTS3lCJp0eBUL0ndg7aZjWLEpC8tJq7gz2eqNR7By02GPNpf6/L2qlJbTX8Y42t1sDnlqtiWSaUWmbq9WvqrKc2XPYuZvQYcn38Gv7m6Du//YEn/8azPMiluDCAKhOSkEXNWQR4VhFmlt0Gmao93g+Dt26d4qt6X2yiqkqpFlxvvYS+yMH+0ip9kndWjqJAS09Lw6M1LBb6Y4MjVYu3atnYg9ZswY4xfMU5s2aPTPgTnZhJ8rHfEVANSaJp32LKc42uVOmzXouvzhY+KrOFU5947ylR/xmzRpkvHTPWcTLv7ipffQtagq5+SXmppadoK04kRGRmL16tUW1claPJ18lOeaOJ2QrRPO5cRfeXa8XB51T1RTp4NudaK83kXO8dcoqw4urA1PyfCDDz4wRUjxxVt2+c48RXmXzPW7uk58dDCvNvroyVPexUNylO/SkJx07WRSHd6uDKXMibd2QZSCp/sivYu+G+2gWBPn3lH1WNf6FmJjYy1/enfxFX89E+m38i45VeUUxjmNfGuzE30vyqOLL34unONbsax9wONk+Wnwpyw+gcY9J6Np7xlo1W8OmveZTYpA896RaNYrmhSD9v0j0a7HGGzcm4MNPPj6hhu+ju3b19hRCvpGwsPD7dtWu3HdddfZpjvasOd/D/wP/Qf05yCpV4/NMqQogJi33sSUBg9jRuPHMLXhI5je6NEzaNajDTGtRSsMad0KJ7dvQc6Jo7jhphswdvo0XHbZZbZTqTb1yczMhNbHXn/99fat6FvVBj86907fke98CVQmAbWFajZ9wFOZhC7wfSsg5qGuAU9E2lasXrcaWQfm4djBSCxfuwQRSdsITPYSKOxG6y4DsXHbERw8mo+9xwqw53gh9h/Nw4Fj2dh3LAf7judg/3Fe09fv/Ua5vFeAXUeLEbtIa3doWibzMgMN9Qh4yP+NNybgsfta4t9/eAx//UszTItczV3h+C5K3wc8VotVl6QA3X333Th48CCef/55aAtsKVZdu3bFhx9+iMcff7xMQapu1ZcCpTODpHApDf3OZKfUsWNH4/2LX/wC77zzDp566ilTbl2YqvgrjJTBO++8E7/61a/MdCI6OtrOJdq0aZMppBpFlPI4hiBLB7zqsNbqAAinXEoZ1m562u5bo5hSGjViqdFKyalVq1aWjjp05aUqp/yKtIV47969TRHYuHGj7agnRXf37t0ma41aPvPMM8ZvK5UIyawmTu/esmVLG80UT210oXQ7dOhg26DrbCaVp+7VxEkmAn4qR52SLlnIXEWntMt8RLsD1sbt3bsX2mFQdU0ylnyUlvKtXQcFpqTE6Hd1ncpm4sSJlkeN+oqvdjhs0qSJyVUH944cORJPPPFEjYCU0lc533bbbTbCLWD9zW9+0+qCDgt+4IEH8OCDD9rp6UuXLq1udi2c6qXO19I3ofcWHwGTbt262XenspRpkGQjX6Y65wI8YuzKWXnWqLe+Fw0+KL0WLVpY/VI9lyxUr+Uqrss+4DHhfEr+bM0qwoL1hzA/g2flreFZeat5dp7O8SPNW6HrIzy/bjfSuY5394FDrLufx6Z1Gchj26JvIS0tDffee6/N8uhIhfnz51t78ff7/4FmzZvheNYJq2cGdqi8yCR+37LlOJqUQErE4YR4HIqfdwYdjItFZmw09i1PRyD3JL51wzcxddpUnDiVjd/97nfWLv3whz+0M+j0Lam+q57rO5EJ3Ve+8pWy7+FTUoz+a9ZQAmov1TX6gKeGgjtfwa2AmFhdA57oxWtxYF8a8vaNR97hsdixMx4xC9Zy3csezs7sRLsn+uHQkZPQIZqFrCGi4hJ2itzZxf0O9nVomKM82uHGpm7k7ErwRgVBGwvUFoBUEi8yfS9S45dh25z/n73vgM/qyK5P/mmbZLPZtM1uNptkk+xudrENGNvrDgZjTDG2ccV0dXo3xQ2wccGY4grGmC6KUO+9d4kugRCIDhJN9C7O/5z5NPAhQEgg0fxGv9F737x5d+bdN2/mnrl37sRic0QKPhj1OQLjS+m1Te6qHcBTs61awFNcXIyxY8eaPX2UJhtogRPNBNc1SNiUkCZB+2c/+5nZd0j369zHx8cItA899BAKCwuN4Kv27D7rfLVylE90mjVrZjZsDQwMNDRlqy3zCoGQKVOmmI1cJURKaNas/rVm9FW26qujgEhQUBB+8pOfmLI8PT0RHh6O559/Hvv37zdgRSBQAO5aQEpCpOosGnl5eUYYGDZsmKn7rFmzzGAtIf0Xv/iF0YRJKG/VqpUp52o8uFK6NBsq49VXX8X69euNmYnKldCha7/5zW+MsHyle2tLU/2XLFligJSAWvfu3VFWVoaOHTsaoVyAR+Uo1jUor55dmpJf//rXRsDXxrnif48ePYw26ac//anRHqm8ugbRDQsLM22tU6dOhp427h0yZIix5X/sscdMG9FRQlFdg+hawCMgpfYnvkpr14vgQXxJTk42oE1gpa5BdCWU6dvS5sFqdwLrAr5Lly41/BVg1zMIZLZu3drw+Vptzn5Hoq92paP4LXD5xBNPQN+M9vkKCQkxgFgz4MqjeHlwAM/lPLl7U85wLHcfv93PT7N9nDjHdbj8Tk8TLO+kmdnjjzyGtk+2xtjhowxg13jRr18/M5Gj70zx4YcfxhMtn8Tjjz+GRx59xKz9ueCI4Fz1ml+w/4XLjOj8eWmo3SLN4c+fkXaSmvWq03iMdNq2eRod2j0LmcmpTQvY6Hs0ZfG31vUIDD3++OOmvLv3jTlP1hAccPV/DuBpCF42Cg3zgki5oQFPQm4BjlQk4XSZP07vCMK+rZlITi+mSRz33KGWx3vA+zhAwHNeLirVSbGDpAjKzoqRoKeKHdXFqN/qyPjHjuoEKxufRVpZNJOji+gwgo4waXmuAljqlE7wonzW3bY8pskLm7yxBbOM0AVBWP3tDASMGIvJY75AZNpOBBvzvhso12im7i6TNglqAiCy0dZ+PhKuBBw0gMkWWtqU+gAetU8JsBK0pCHQbwEE7TUkcKLBSYKeZuB//OMfG6Ch/NcCJsqjejzwwANmIFNdn3rqKTNTLXMKCcqyJRc46d+/v7HrFk3dV1twdXiuOgscSMOjPZG0wauizJUEJiorK80ziKa951p0VbYEeWlhfvSjHxnwoQFaWhM9hwQEbUQrmrrepEmT2khe8Zo0C9I8abZetvOyaVf9xG8JwPfee68BfvV5hypIdZJ5n4RxaQik+dPiYGk1BIo1g1vfoPpoJlaAUs8bHx8PAR5pL6Tpkfncc889Bw8Pj/qSNu9H76hp06YGjOr5xV8Bh5YtWxrw17ZtWyOQ1Ye4+HDPPfcYgHrw4EHzvmQ+4+3tbeotTYzam/LVJ2hiQN+d+CjeSsMjYJJMACWNoEzc1Hbat29v+CTeXSvovavN6fjzn//cgGcBVL1HmZGqnYwcOdKYE6rO0lhdvS07gOda/L6brp8/rwkauXmW2ZkFHS4wLHfV586drL6uPC5TS7UdeXWzbd+2Jfe2KucHmhgVpHZdp0MEtmWj6WGiSde1K0TJGGergZj1Fqd+TPfadm7L1LuwaTpXuhMcDlyLA7ZNOhqea3HqFl03L4hlNzTgicvMxuEdkTiUuQQly2YjNywYSUk0acvaTA3PXgKeD3Fg71GcP+saUNWfuBrLlQVK13XlOYlTBvBsIEDZitCsXQQ82hfnBoAHgY42RrVgxwAf/laacRWdtxupURnYFh6FzcHRCJgVTnfYAlpymOBoeNR0NXBoDYlMlCQkyqRNIEfnmmWWmZS0GhI+7YBWlyYvusofEBAAmZxpEFIUcJKZnGbiu3TpYgR+aTQ0OLoPVFcrw9IVCJFgK0FQwr40I9JkaEZPgq0Wq8osSiBI7dN98L0SbdVVgEyCqwCZ6iItgITQXpzFlyZCs4fKJ6FRs+yiq3y1BVtfCa+iJwFWvBZPLH+tQKs6vvLKK0YrVh9eq/zmzZsbkyet1RCQfPnll827FS9ES2DtekzaVGdpH/QeBYo1YyuBXOYrWoMj/tpnrI0P7tfUngRCxG9ptySAy+5fM7XSUknrJ4Am4PfZZ5+531rrud6HTCTFCwEm1Uu8lUZN2iS1DV1TOfXRxOgdi4cCYnr3Mg/T+itpe2S+ozat9qB0zTjXNeh96z69K51LGyltlDSBqqPoysxNkwP6RqTlqUu7EB+UT1E07r//fsNHfS8CVpog0PsT0FH9pS3VPeLX5cEBPJfz5O5NUTu4LFZ7SHOBE113ARMLYs4S+JxhrC1cCchcTGMb4/2XR6VTzlD5pl6uci/eV1uJzjWHA3XngG1fDuCpO89uak7zglhiQwOe5JzV2FcSgP2RC1H03fdIXeCPxMQymoBpc80KeHENz4F91PCc1exMNeip7pBqY4BmjU6ysrFZGwlGuBloZjmBjxwh3BjgEcgJo9vpkNQyc5R2J5Supw34Ie242FX47qOZ+GTIBMyfGUjzvE0sn6CHXtWU57riXaThsYObTHYkINmjhB9dU5oEvmsJ9ld696Kl+yTMKdrfNk2z2yrD0rdC2pVo2TQrXNt7dL+CvVe/3cuz5zafpVPz6E7PmqopTUFrQKQ1sTR0rKvArPqKjuonuuKB5a3SVT9dE03FX/3qV0aYtmXVrGdtv0XPmjtZepYvtgzVoT5B70g0VW9FBdFwr3t96CmvrZuOljeWnngj0PDLX/7SrKGSFqw+wbYzW1fRs22gJcGfNJiW5/Wha+usetp6u79HpYnH9Qn2mXWPpW+Pqr8tx75D+0x1eYe6R/l0VDn2Xp3bZ7B0VY4t7/L6M7/qZ+rompEvLt2O/JK9yC2u5CbLh5FFpzUFRXtw+Chn/TUWVOe/nJaTcrtzwL67Kx6ZqLZig9qFC/Swf78RwKM2w37wqlHX3SPr4F4PWx/n6HDgejmg9qSm7QCe6+VgI99nXhDLaGjAE5W4CgdLF+No/EIcCFmGjQmhSEosxXKagUVk7YbnoHGc2axk56QB2SUUuxoLGwyHxqtG5j3JPXhiqSkKy9hNwFGBCHpK03481wU6qsFKKO8XwAlM3oQgRml2rFlbrAAPXVAPG/Y5/DzfQWR4BhLSqGFKF+Ch4wIH8JhWKsHNLoSWMCQB1w4oEg7rImDVbO52DY/uF00bpE0SfZVpBS4dVb7yKb22YOnp6J7XCndKs2BE5xLkRP9aQfmsUGifXdouBd2vulk6egb337XRVj7VTUdL1x6tkGmvi47SrCex2ujWvCb6lh86V7BlWsBi02veW9tv3asg2pa++KCod6CgPDafSajjP8tvHXW/aLqXofrWp87Kq3ZngzQwltc6ir6ONs3mq8vR/T6du7cx0VX9lW55UheayqM66z7bfm2a6Cja65ae5Y/9fbWjbVvu9VYZCmq/Sle9FRX0+8rBATxX5svdmapWcHm047raivpnRZ272q57G2PiVUNNula4rMvR3Mt/piw38HPVwpwLDgfqwQFXG3YATz1YdnOzmhfEIhsa8CRl5OJkSTIOR85G2IShyElMRDTXvURm70FM+j749vsIByo4YHLvHdcGo5r1kz2t1vBwADVR9rrVHaeO6qA4AyTAE59VQq2ONDDVbqGvYdImc7VIRWqFXJEmbNTQKGo/nNjEMngP+xZtnxuCp9r3w6fzV2BZ1hF6liuhCV45AvP24IsZixHzOc1vohMRmbPZmNOFcv1QaC4dMdC0LjKNa4Ck9aEpnI5RhnYt2p9aNDyZG45w1vMovdicQMG6SmzZUUnBhQODeHRGAoeZF3OODh+cNuC0gTugDRDICZSxDz/HdZtaxL6aGp4VpfuRVXwcOezn8tcdxQpqeI4cpwvwKgE/re+4VBi2QrFzdAFuhw8OH5w2cPu0AZlTnqPsaqdmZUopGXYvvQ17+o3Ffzd/BnLa4ZJqJeuyf+MvlzxnTu6of39yR9WWlTUfC48NDXhS8gtwYms6dkfOQkVGMFbkZdBUrAzBGXJasB2+A6jhkdMCzj6qDiqfY6FrUGSjMQsZqxuLaR7mWgMAnmrgY4GOwI7ZODRnB7r6TUWze17CI01eRB/fLxCUvh/haUWITChBCPfISUpfi/Ux8diSvxaBSesQm7ub18sQQs1QTBaBF/cFsuuAogistGFprdqf2gBPyX5kbzhAc4/DyC/aj03b97n4I56cuWgepplbJzo8cNqA0wZu5zZwns5mjEctdvQa7wV41m3aiYL1ezixU2k2Ws4rqkRh8U4c4AaSRmigNr+qito0Oba5cNS5jQJQivb31Y42X33yXo2We7ql656mc1tn9/Sr5XXPo3Ob706oq3t9az5Hzd/2uWqmX+n31fLeCF9VztXo1qxDXfPVRtOp6+XfpeWrjjV5XvO3zVsz/WbztX51dU3WU0ajMFtl+jrJtuexl9uqePmNcQDPrQZIjQV44nJzULkzB7vTA3F4QzoKVmYiKKUIYbl0WpC9GV6D3mIjOEQhnmsP2CBOa+aPA6EGbZcNLhu2QI5AWTWTXDMZ16nhqdbsWAASRmcDJsrDm2JBOd6dGokW9zyPJ//QEW2e9EF86k4kJxVg7qxAvOYxCompqzB30nRUUtvyiudbGPnuN1gSmId4mrUJ4IRVryMS6Iki2Im5AcCTXVLBTV8rCHgOIo/7GazdtAdby/djy84KbN9diR279jHuxXYet+u4W+eu30p3ReVx5dPx6nltPnea1XQNTXe6V8pry3blUzmXlu9Ol3muWVdL50p5r1T+zaprzedy8fn25KtT11rb4IV27Wprtea9pL3eSr7Woa4Xnst+J2qj9txV95vTXi+tq/qmHTsPMrLv2rkf28jTleu3oXD9Xlc/t34/+7kDyF+/C5t5rYweHbfoHp7v2LWHR0Ydq+NOHt2jTTf53PK657HnjZH3Ak2nrq531UDvwOHrxTbfkG3b4Wtj8bXcyFnq53buPMC+Tr/LsXFLBfr4jXYAz90KeIIi6Q51qDf2ULOTHR6AaVMnIzq1FOEpG+i4YKtZw7P3gNxSc8ZPplr01lZF700n6fHn3BH6yleaEI9baCjAI6ATmsM1O6yH3FkrRqZuw6wlK+nf/zU89fDzeOj+LkiNLcGqiHT0eP51/PGPHbBi1TZ6a0vG1k0VeKBlVzRv0QEtW3VHSFwJAlNp4pZL99UETxZUXfNYi4bHBXj2GQ1PbvEhCgPlyOfs5yqCoII1uyks7HKiwwOnDTht4I5oAwUb9lCbs48anH1YyfPCDdp0chcKSg4hl6And7202ern9tPMrYJa7R0EQxXMvwcr1u92osMDpw04beAOaAO7sIJ91sqivVi1jsfi7ezDtkD9X+/+7zuAx02evyWnDa7hqV7s3+PVwXiyyQOYNOBt7F2zCS+1ewEvtB+AxOgShKXuQv9hU3BwHzeVPEVgc4YqwCOHcWBNPlbHcSfkTWUuLQ/BkHtoCMBjwU5I9hZqdsroenoLgpLWIzKxDKGxmzBy8MeYNHYyHr//BQQuSkNhWApWJGXDu/dIbN58GPFxqVi1eitaPt0bDxHw3P9gZ/hHrkJYPk3jCrmWJ4fancxtCEzfhNAV1euLqPG5IvipDfBs2EdTDwoDRceRu+4EVpQcpQCwnx8PZ0LXHEQ2d7B2osMDpw04beBOaAOZBDpZRey31h2k+Ro11xQAcksIckpPVIMdrldkP5dbdAQ56/Yhr4iTPVy7mL3uMPs5Jzo8cNqA0wbuhDag/m0/1yRWIm/dAQKdfSjYWIG80sPoMXiyA3jcBfpbcd5YgOeNZ3zxbPPWaPPbpxD89WKEzQtAq3s649HfPMP9QRIwYvCn2M4FqmHzA/D1h59iJTcN3JmThpO7tlLbU22nSQ2PNWkz5m36fb1OC2hyFi6HAnIyQO1OeM4WOi/YhFgCkxSuz4nh+qLYhE2Y9tZXyFuagqceeBn9Bk3C2NHvY8a07/D0E69z5/kDSEjNRlLaCu6j0R0P3t8BDz36MhZHrzE0Y7gOKDZpMxJTqDEimPHP2HhloGMBUG2AZz2FA67fkdOCvHXHUEBzj1U0c1vN2dA1Mv9Yt9OJDg+cNuC0gTuiDWQX7aQQsAd5a6mx2UCNTSk1OBQEstmvyS11btExA3jy1h1hX7eXz8Q8MnHjtXy6rM7bwLWMPNYp1jVvXfOp3HrkdepaD37dDnytax3qmq8x22td61DXfI1V1/p8M3dTXTfsN672Cyi/aYJ61SZqtTfuJeg5gp4DP3UAz60AOe5lNhbgee2pHni6aUs8fW87dHmiI/aXluG1Vq+hU4uOeOz3bfF0s6fx3EOt0e7BJ/DNZ1/iwO5yAh0uUj11nNXTAmS6qyXA0boeA3p0lPnbjQAeOSgwa3a20jX2FnqNK8VX34ThicdeQ/Mm7TBq2FR8/OZnyAhORb++H6Jtl6EYMeYTtLi/HVo0fQHt2vZEev4KBIUn4tGHXsEDzTriwcdeRnBCMT200Z11UCHG9J2CyEV5iEkuRUjBNVxl1wZ4jIbHZeaRLzOP9dtp1057dq7j2V1xELt2VdCG/epR191jY+RtDJqN9VxOXa/eVsQb97ZSn3dQG19r0q0t7/WW79S1cd5rQ/NV6w92ci3Rzl3sv/awH9uzG9v27KcHym3U8FCbQwFBJm0F1P5s3nMIO/Yews6KI4yHsYvRHnW+i+lXjjXzXi2f0l15Lx6vlrcmzfqUX5+8Vyvfqat9R9fXBq79Diz9K7epi/xvrPLrQ/fadXXVtz40GyvvD7Ku6rf2Vrr6p/IjKN9/FHsOHEfZruPw6DvBATzu4ONWnDcK4OGeNq892xvt7muFZ+5tgzZNH0dGSCyeub89AhfE49VnvdC2xbMY0ac/VqRmoYquqc8S2cizhdyQylWfK7qc9V0APDeg4ZFJmXVSYFxHU9sTSe2OR/fhaPO7J9Hh963xZLNO8F+QgEWLEnDvAy9iwJtfov+gD3F/i/Z47JFX8cjDL6L/4Lfw+VeL0IJ5H7z/OTz0+GsEOzSNI+B5d8g0eDbvho+8JiGRDgwCc7ZRq8RoNTo1j7UCHqpFOUMgISCfM56rSrbhBDVf5wxvXHxyuWzVWicnOjxw2oDTBm7nNiAnNOq3FHV+2kxorV7PtTzVa3jy6KClgPbvB45zryYz2cW8t2JQdMp0OOBwwOHAdXDAtX8k/2uC3kTJsudx4MgZ9On7rgN4roOnDXpLQwIe65I5TICnsyfa/a4l2v32UbT6/SMY8vpgdOvoR80H17ZEFMGj12jspxeLqtPae4eA58IAZz2YX/kxr1fDI9ARms3NRLMFdOhOOqvCrN95Z+A7eKvlCxjaqgteoLYmIWULnRBsxEOPdcWrXd9E38GT0IK+03v1GIYJE75EC67beZZg7o8Pdcb9zdrj4TY9aRa3DQm854PeH+DN+9/Ae73HcVPSzSyDJnvXCXhy6KpVYEemHvlFB7jQdztOnaWLRvJJ/HKCwwGHAw4H7hQO2HHG1XXJ1Sw3DOaPQi7EzjUTOzJrk4anHJUnXa5cXQD2TnlCp54OBxwO/NA5oD5LNknq5ySlmX0TKbPtP3YWvQaOcwDPrW4gdiCS6Rh346FAfcbMvE2ZsQj3PvkyXYYe5iIs12CUUliOiHRt9nnlRfjugKfrC9Ti/PYJak6eQOt7HsfT97XFgq8juZEn17hk70a/ge9jX0Wl8cZmSmb5QsKuZqKUK4frBTzabNRoeWjSFpGxk57idiM0pRgLJ32HYJ+xmO/1Jjw79EF8CrU1dDrw1odz8Yf7OuCJVt3QnICnZ8/hWLgoEp06eeB+aqoeeKATHnnkRXTsOhzLF+djSPvhGNqiJ4Y83Aszvgox3tri4nY6gOfKr9FJdTjgcOAHxAE7zjiA5wf00p1HdTjwA+OAA3hu8xduB6KGBjxvvOxrAE+nJtTyNGuNZ5q3xzeTAxGWJsCxFf2Gf4T9ckstcyzyyLVWp/EAT1T6Dpbrclgg0zZtJBqbuRHTh0xAhOcozHy+F97tPYIaqI3UAm1DRNpGPNbqdTRp0pae2DrAx+8dfPmVPzbQ3vzxR180gKfFA53xcrfRGN37QwxtRs1O8x4Y88xgArrtWE4HBmkJjobnNm/+TvUcDjgcuAkcsOOMA3huArOdIhwOOBy4JRxwAM8tYXvdC7UD0Y0CnogsAgpGrVkJTduC1wl4WlPD0+kPTxHwtKEDg/Z4Z/gX1LIwHwGB56Dx2HvgMAEPtUqsrqv8xgQ81Opw3Y48tLnW8hDUpK9H2JeLEeX7HiJ9RyJ02kLEpG40++mEZZRi9LgZXL/zHJrSjG3oiI/x0cczUcGFaD27D2W6XFI/j1GDp6Fva18Ma94Fo5t2Qb8WPRAYtg5hqw4gXqZzV9GGmfRa1vA4Jm11b8N1zXnunMsk8MCBA6ioqMD+/ftxVuuiqtPPnKGZTfVvswEuNY5K0zeiY05ODvbs2XPht/LqmvIqnj7N3eT52z1NdbO0dBQdlae8qofqoKN+27J0XXl1PHbsmMmj3zaKvsqurKy8kKZ7Fey9uq78yqs0XT/Ofa5Ulo627ipX+Wx+/Va0dCwNHRXcn01poqvonk/nlq6lExgYeCGfIVT9z9ITjb1792If9+ESTxQtTWUVHRsPHjyIU6dOmd/2OZRX94iejUrTPaqL0mxddC4a4oWN9h57tGXpqKB0Wx+lqb423Zw4/2rlgOErcziAp1Y2XfdF8dd+hyKitmqjbbtK13fj3o7Vh9jratcnTpxQtgtpNq/us/l03X4fSrPfoM5tuqVh+xX9Fi39Vh6dK6jONipdNGyw+XWP8lj67kd7rrz6zt3romvuUf2e/a38Onfv63Svoq2brafNq3rpXOmHDx82vFSazSce2XqKtq2L7X+UZq+70xQNm8deV5ryKCrN1k3PYPPYZ9G9J0+eNM9jy7Tl636lKdj8qq+i6Lin23t0zaa710HX9Vvl6eiEyzngAJ7LeXJbpZiPgDW6UcAjAf4C4OEaHr/+49H6D0+j7e+eQLumBDz3tcNouuUL5bVIalgEePbdRMATma49cWhixs1GI1nXMGpgwrM3IzEgBfHvfI0Q3xFImReJWG4gGsR1PqHUQoUnr8fDLV9HU5qvDR/1Kd57byr27DqMTh164SFuTnpP80747J3vMabzQIx66mW80+pVDHiAG5EGrsMimv5Jo+QAntunuautqzP/h3/4B/zd3/0dtXQP0NX4+gsDpe3IlU8DiB0odI8Gs7fffhsJCQmGhu38JSCo89d1BZ3rWs1BSWl2MBI9CfbNmjXDn//5n+P3v/89oqOjL9yv65amQEDLli2NIKI0O/iFhYXhxRdfNPmUX9G9vnoWpSm/op7zoYceojnm/fjDH/6AtWvXmjq710v39+vX70K6aOi6fS73ctxpK49+2/w6t8+qOouXKtOmK5+u62ifR7/btGmDn/3sZ/jJT36CVq1aXTKAi4ZoiUanTp2QmZlpaNhyROvxxx83eUTT1klHd2HNlte6dWv853/+J/76r/+a6/JaGBBo77F5VJbK1DtWOQq6pnSlKb+iE67NAcMrZnMAz7V5Vd8cO3fupMl1T3Tv3h3Tpk0zbVbt1n4vtp2qDSvNfh9K/9///d8L35m+IduP6ah2rjzKr/t07n6/8uu7VBDtIUOGmHqoLl5eXoaWvVd5FUTX09MTqamphr4tU/d369YNZWVlF75rlaV0WwflteWrbitWrICPj4+ht2bNGpPX1lNlqewjR+jpj/yx6ZaGaKou7v2KfV7LJx2Vpqj77bnSVW5hYaGpm6UhmrauKr+oqAi9evWCh4eHqaNAki1f15VXdEVPeUpKSi6Uo7ofOnTI8FPPoDyqr+53r6fo2N/iae/evQ0fs7OzL9DSdQWVpyDaoqego66LrqJ+uz+HrZ/SFfXb8sIQcP5dwgEH8FzCjtvvh2ncrNYNAx63xflaqP/VbK53efhlPP1/rei04Ak8c98zGN3/Y2qAyhBDwOEzYDwO7KeGp+qihofdBWtSuwBxvWt4wrluJzSLgIdalSgCkRDGIO7Fk5pcjO+4CepCr0FIXhiLuDQ6NqBDg+iccoTRvG3sR3PwdEcvDBs1GWNGT0LF7iN49pmuaNr8WXR4oT/C/NMROd0foRM+wbJhE/BOxyGIiSlDcOFuRGdcfb2To+G5ud+C7aTV3n/xi1/Q8cSzpuNW5//www9zX6Un0bRpU0ycONGAAg2mr7zyCkaMGGEAyffff4+xY8ciJSUFmzZtwr333otnnnnG/BaIkObnnXfewYwZM8xAKDD16quvXtDQSKhu27at0WJoYFG50jL8v//3/0z+0aNH4/PPP8fAgQPNgCWaw/iytwAAQABJREFUw4YNMwPyoEGDMG7cOPTi4Kl0lR/PfauCgoIMUOrbty/XmTU3ddWg+tRTT5lneeGFFy4MYC0JmmbOnGkGt3fffRe//vWvUVxcbJ5Xb0IgQnT+4i/+wgAHacAECh588EEzAPbv39+UPWHCBDMwKl38euKJJ0ydBd40W1xQUID77rsPL7/88gVBSQO1gIzyKp/AivijgVY8kuBgB9rXXnvNlKtBXs/xyCOPICQkxJQlwLZ161bz7gQ49M5ETwKW7ledVJaOKt/WSXxt0qSJKVPPbAd28UN51DZ0j/i6ZMkSfPjhhxDvunbtinvuuQexsbFGcBKgUluRAKX3ZwWDm9uS78zS7DjjAJ6Gf3+avPiTP/kTrFq1Chs3bkRaWpqZ0Pjqq69M2tKlS5Gbm2u0EuHh4fjyyy8RGRlpvpVf/epXpo+RdlTpK1euNN/H119/bdp3QECAoaFv5JtvvjHXdZ6VlWX6Ewn7erdKE+hQP/PHP/7R9APBwcH47rvvDH3R+/bbbw3toUOHYscOOg9iHWbPno158+aZ9DFjxpjvbP78+Vi8eDHU54r2hg0bMGvWLHzxxRcmn8pSP/DjH//YAKe4uDj8y7/8i/kudY/6AvXH6qsFTPQt796922j19Qz6ztVPCBxq4khlSAOtfkk8U7+svkGTTcqXmJho6q5z5VW/Jbr+/v7Qc6nP1VFjxubNm80zq48RHdH9sz/7M9Nfq27btm0z+fSe9Dx6LmnxR44ciXXr1iE/Px/Tp09HcnKy6U8/+OAD8zwLFiwwdRI/Vb7ek55F442C0kTrv//7v7Fs2TJTpuqvvmvhwoWGb7o+d+5ck199td636qB3qOdVXvX74pvoaoxRu1C6ytX96vv0vvQOnHA5BxzAczlPbqsUfcCCGDcKeGp6I4tK2YhuHfzQ6jdPUtPTEq2btMaofh8gPK0EcQQb0gAd2EfAww9VQeU3JuAJy9qF4BwX4IlOp+YlpwLLcrYjKmkDEuclYo7PQKQFJCM6iV7a0srpZW03EvIrqJHahO/9k/Hm29Pw5sgPsLf8sAE89z/QAe++/z2S4tagICgJG5cuR+bkbxA0YQHiqE1aTtqJKaWOhse83Vv/z3bQOv7jP/6jGRB01CD905/+1AxEGpik4Rg/frwZDCWUa7CLiopChw4dIFCi3z//+c/N4CRBWgPV008/TQ9+E/Bf//VfZnD+13/9VzPY/e53vyP4jTHgSIPf66+/jo8//tgMmvrulPanf/qnRjiQgC6hRYK+Bj6ZWql+Okrw1oypBAEJLtIIaRCTACFhxs/Pzwzwf/u3f2sECQEFgSUN9NaM47e//a0pV8KABvW//Mu/NCZ6AjKqiwZKaZ2kXVGZAlfLly83g51+t2/f3vDo3//9380Ar7I0eIvOokWLDDjR/f/0T/9knsE+u4CBBv9/+7d/M3UTSNRg/Vd/9VfmGf7+7//eDJ4W8GiWV/XX7KZ4I2FHz6zfn3zyiamTZqVFV8BVA/Rjjz1mZkd/9KMfGVp6Bt0noChhSHVUXVVWWVnZBSCmAdwCnpdeeskAJwFZCQyqv96DBDLxSEBMguXw4cNNPrVoPZdtV7e+hd/eNbDjjAN4Gv49qQ/Tt9KlSxczMTJq1Cj8z//8j2mr+ibUt0iTqf5GR33/Okog/k9qOSXw/t///Z/p9/Sdbt++3XwzemctCWD0zSif+hwdBaw0OSIhWBNHErb1HegbVj+hNH2v6k8lqKtP1b0dO3bE6tWrDW0JzppcCQ0NhfoSgQnRVpnSvgtASPstgKb+QH2fJod0XWWpb1JfqrJVfz2/QJgmVnRd2g5NUGkSSloPASzR1Teva3ouaezVX02ZMsVMrKh/Vl+i/kPPoMkNad4F0NSfqg42eHt7m3qpbqq3eC6gIjAwdepUU0/VVX2I6lZeXm7K0qSNQNFbb71lnuGXv/yl4ZsmoDSB9Td/8zcGlKhv0z0aW/Q84qX6JfFMYE/1Fv81CWP7IT2b+kY9n967ypE1g6wS1Ab0HsQD9bE6F+AT7zVGiNeDBw82bUQTYgK6uiatk/pPgTXVQZNgqqP6ZCdczgEH8FzOk9sqRR9lQwCemqZbIalFeOGJ19H5t1zDc09LPNHkSawi2IlIXInI1HJ4D/yQa3hoU0v3pOf5Qbs2FaXJwzW4c70aHml1QmnOFk0NUzidEkQlbkEy1xLFh2Zic/FWLHt7MtaFZyMufgViCIISqIUKztqG4JTNWLQsDe9OnIFhYydi+47DaEPTtRbNn8enX0RQQ7QOOcGxqEzLRMbsBUiNK6DJHtcHZVHDQ2AVyjVL4XSQEEPNUgyBUHTGPuOuOkR79DhreK7xthvush2URVFAQuZTGqCVrkFA34EG1M8++8wMPJrhkjZFg78GDgEeDVLJnHkTQFL+9PT0CzNzzz//vBk0LH0NIhIwVIYGJ82oaSZPabpXQUBCIEdCgARuDWzKp8FKA4oE9KNHj0K0BUCkPVEQoBLQEeDRTKiOAgAaDCVI6H4NmBIiLODRgCoBQGV8+umnRjDQjKQFPBq0RUO80ACqAVImGQqqk0wudF0AQTOaGiAl1Kj+AgLKL/Ch+5Vf5UoLI1q6T4BKzy2zG2l05syZY+ojIUjvQNeUV0JHu3btDJ+kQVIQ2NC5ZiMlFFjAI6FOz/PGG28YEKXn1m+9X5WpGVDl13uVECOhS+9DeRR0XXRVtqI0UxrcVZ/f/OY3RpCS8DBgwAB07tzZ8EPvT1FB9zihbhwwPGZWB/DUjV/1yaX+Q8KoJkv0zam95uXlGaFV37V4L8FX7VamogII0rZK66HJE313+qb0XWiSQJMD6tsEavQt6n7R10SPNCnqBwWY9Ft9lPoBGzShISFdfYQmjHSv+k8JyXaCSZMdEtqlVbbfmvoq9VEK0twoXRoG9VUS6iV8K11B9ZR2RYBHQc+tfkjPrDLEA2m5NHGlCSdNRqkeoqNyFP75n//ZpGkySxpdgRv1x+rH9K2r/9Lkh/pW9R3qw6UNU9nqQ9RvShsjuuKJeCCzXdERUFEQX9U3CvCoX1a/rbrpHtVf70T9qPKpLxOgUZ+kvkt9uehonFLQexRPVK7ejfip/k7mgTZISyM+6L1o3CgtLUUvjhuir2dRmp5R/aU0VOKV3qPo6j0qn84FEFWergnwaGxSEG3VXXXQelYnXM4BB/BczpPbKkUNuDEAT1jSZjzWpCPaNmmD1vc/iYkj30NBVAZyk/ORQRAxqP87NGnTgslLFyq6anN1Fl0v4JFb6uBcrsvJ2sJ9eDYje/lqLH13Dhb5jseWpTEIJ1jZNCUAAV1GIn7MTERxA9Lw3I0EKpsQGJqMGbOX4v1PphPwVKLVEy/ikUdfxpQZUYhK2YDgJbEoS1+BjOXxiE9ch6CMHQRLdFiQtpWOEUqRmFeC1PyNSMreRLBHM7cMappydzmA5+qvuVGuqK1rMFFnLtCiAUezgtLMKGhg04AjUwup+2WaIcFA+TQbqAFUA6lm9TRYKF2zaqKrQUYgSeca8HXNAh0NSvqtMgUyFDRoChgoTYOiBiYNNtKSKE3AQQOphJM+ffoY+3jdqzwSUmQqodlEmY1YMw6Vp9lYDZYawDRzqfpokNYaHl3XMwq0KNg0aW00mEsYkCCgwVczo8qremugtOcCCBJmBKhUf5UjYKQ6aoCW2Z7uUVQ+8VtRZegePZvqqHoJXEhYU/30W0HASgBPAoSEM/FJpoUqXzyRCYqAiQQS1UXXNUDrWcQv+35FUzOgEpos4JHWxjpDEB/1vh599NEL5QvkiJauSSMmczbxQ2Yg77//vqm76iGBQ/QVlNcJ1+aA3q/esAN4rs2r+uaQhkeCsyY/pJGQJloTJpqlV9+mtqrvVIBHgrI0pfr2NEEhjYj6GE1ISIOhvk2AR5oJfTcy6dW7k3AtgVo0pTHo0aOHMf8UoBB9GwWQBHoEQvRt6fvQhIX6U/WLAgmipYkk5VWQdkn5/uM//sOUJWAjetLiSIsurYhMTedwkkRB15KSkkwfozRpJjQhpSCNiTQs6ivee+89oyGShlwmbgJ1ekb1LXpe9Z/S3EgzI6Ci/kx9jfof9SvqJ9W/CxyonC1btph0le/rS6dM1HbomaQV0/OqX9azqI9R/6R86tvFR/Fa/a/SRFvPJH4KBIn/GpPUp0vrIl4IbKjO6k91j53kkWZJ71vXpT1L5gSc+jy9I4EzgUblV1A+9We6Js2V+js9j8Yj9bMaz6SdV3711wI8oqVzTaipDPWren/KI8CjoLVaWiPkhMs54ACey3lyW6XYgehGTdpqaniiYkrx9G87oOM9rfDiH1vi3W5emDX2QxTGZqIgOhtj+g7DYXYC+pD0ebrEHS2kq12AuF7AE0FtS0juDgTlbkNk2gZEDv0GoZ0GIKGTF9YOGYeVX/oj5YWByGrvjZgOHviu11CsXbUR5ZVamMkFfeeqcODwcRzmjrnPtH0VPT3fwhfz4wlattHRwXqkx+WjuJB2ycmlCMneg2A6LUgq2I7tuznTfYYLJOl++/Cp88hYuYuuubdwPZEDeG7mh2DaOTt+tTcNRvqtgUWDj87V2UsDo8HH/paGRyBA+XSfjsqnaO9XumbtJNBrNkwDhqWpaza/Ow07QLnnEz1brugp6LruU7D3i6aiza88tj7KJ2FHg5sGTgkvyqegPKKhqHv0rKJj0yy9mnVTXcQDpdt7dbT5RVd0lM+eW7o6Kqo8O7NqrwnYCaBIEFCagspQvZTX/dntucpUHkVLV2n2Helc70/R/R4JHAIpWscjsGXvFw3LO92rdyhAq3SBI0tXdbN8svcoTc+sdCdcmwPirwN4rs2n68mhWXtNesyhUK71FwIVMlfTDL9Ag9qoBFt9c5pEkNCvdRl6J9I06CjtiARmCeH6fiTAa+LEapVFW5NBKkffj7QREqA1oaBvQlHlCHCJtr4rTU4or/KoTGlYd+3aZQR1TaLI3FTfqdboKb/qqt+qq47SAknDKlCmyRtphpQumsqvNTcCLaqT7dM1gaXn0LPK9E6aldk0S9Vv1UG0BbY0eSTAYLW+muQSjcTERAPoVD+Z04kXevbvOHki4V+8UvkqR32KeKB+Qn2BNGsyf7N9guoq8KN7dV11tXwSb8RPRfvsel6BFN2vuqovlAZK9wjwqWyVKbAhXgioCUQpqCytC7LvU/foHSYTEIme+j3xRVHlqX97j4BQoE7PKl4oXfcJOKuu4ptAoKVh6y8wrX7bCZdzwAE8l/PktkrRR6SBqEEATwbNtDLpAY2e2ELmxqH/vR0wvMXTmNj6eXz7sg9mDP8QGYkrUBSbgcXTvsIRfjTnzlGoYwVc5Z9hTRSvHmoDPNr41G5+qnrY3zrKpC2MbrOXy5wtvQjxfSYgt70Hcp99A8kdXkNyx37I6uSJpBe6IY0x9KXeOLvvKDsA8uc8hdhzZ3DybBU7zhNo1fJFPPjYi5g6NwpBXOMTkrgWEeFZWFW4EwFhqxFNM7bMNTtxlECnivH8eT0jBUKCnrwiAp3UMoRlOoDn6m+5ca6oM7dB5/a3vgEFDQz2XNckMGggUZp+m29F30t1tGkaFDVQ2d/uZdSkqWvK505Xae5l6LeC8tmjva7fOncPKsMGDcYa6BU14CkoTbRstPfraKPy2ev23F4TfUtD1+z9Ordlu+d1z6N00VU+S19pGmStyZzy65q9zz2fe7p4ZvPYo3teWxd7j80joU3vRwJBzTzKa+uuWW1d12/rMUk0bN2VbmlKOHBC3TlgeMzs7E4ZyGOaMp/lj8L1u5G7fj9yqze3LiguR+VJTkaQ1xIeqlle94J+wDltW7bfhGWF/W4kvMpEzOZTG9Z7sW3Ztn3dJ3M3rU/Ud69o3p95Jxf7HqW5f0/67R7sdfd0e646KNTsB226rulcfetbNKGbPHmyMbez10VH99asm6Wv+3Vuf9v7bH5L3z2fe/6a6fqtYOm45xVNARrVUw4R3PPp3NbBnuu3fW7LP5vH/lY5omvLs/fqt4CQzA31LidNmnRJHl1XtO/S0rP0RUdp0pzJlE9reVSO0uy9tizV0abr/prnyueESzngAJ5L+XHb/VJDVjfVEIDHOi7QPjyRU2cjtutgpPUcgNweg5DZayxivwxEbNomanlysSo1D2co9AjwqOtzdZUNpOER8KoGX1bzFJVB72zcfDSIMYr77yT1fAu5Hbojo0NXpHbohuwO3vzdEynPv4bMzq8j5uVeOEu32eJLVRXdQZ7lPiEHj+JQ5Tl07uSD+7jp6OTZEVgWvwZDx0zhGoJtWFmwFc+/MASffx2Kw8c5WIMDimEsOxSCpt28P55mbdI2hdFFtrOG57b7HJwKORxwONAIHLDjjAN4GoG5dSBp+M+xXkJtbcHm01ECroLOb1VwF8KvVfdbVUfxx4KDm1UHlSl+2LLrW67uc7/X0qovHSf/pRxwAM+l/LjtfpmGz1o1NOAJGf4+inqPwore/bGuRz/kdx2GoI/nIjqtFGlJpXh77KdU93LjRGpOVAcbXPDL/rr8WJuGxwAuAh2j2aE2x4Idc+Tanag0Ao2UXYiiK+roriOR1qk7kjr1QGZ7LyR37o0CAp7cjgQ/TAt71RvnjtBkxVSN+6ycPY+vZy7GyOGf4bkO/XAvnRZMnRONbxckYtCQj1G+5wy6PD+AHtz6Y9x737Ez4pNUHeYDcMaFM5XHTlchZ620O9yfh+ZsoVn0FOc4Lbj8BTspDgccDtx1HLDjjAN4bs2rtQKt+1h7tZrYPOadVQvGV8t7s9JtXW5WefUtx/Ksvvddb/4b4Yd7Xd3p3K6A8np5dCvucwDPreB6Pco0DZ75GxrwRPWfiHVvjEC+70AUevigoMdg+L8zDWlc5B+buR99+k7AvspjKrnBvLRZDVNk9k5EMWojVBuD86h1IhiKTNyDyIRihL48FEnP9UBipz5Y0W4gMgly8gl4Up/rjeTnPBHyen8Cnurdpdnp7yyvxOChH6Kvz4cY3G8aOr84HHMCs/D2hO9RtukQFz9ONmCnQ/s36b56Bs6cFlLippT8O837d3EtUKzM7NL3UrtTjlDHS1s9WqmT1eGAw4E7mQN2nHEAz81/i+K9go4yX6ot1CdvbXQa+pqtV0PTbUh6NxMw3EhZ7rwUHUWrzWtIfvwQaTmA5zZ/62r86g4bAvAYTQpBhQEewz7B2p6DUdCLGp43BqOwx0CEDXufe9NwPQ3NynwGTsD+vYdo8nWKpWuNi1Ttsp+/lsqdfvepbYnPKiGA0caeNA0jkJC2JCq7GOt2HkXJnuMoVdyl4zEU76xE+rrdBBv00sayc6OKEPbiEOS0p0bnuV7If7YP0jp6oLB9L2R27I60Z7sh4iUfA3iOkz+nCV5S09bDx/d9ePiMQ0/vsaz/eITHrkW33m8hb8V+tO84FB3aj0T7dgPok38qzpChZ2jGRsUzj+expuwwIjPJG7f6Ohqe2/zjcKrncMDhQINwwI4zdwrgOSfvodLSaw2mGRxlbs31fOYB7FpTV5pr3alNu9pRawEZOXaJFyLDg+u3ymC6ExwOOBy4szngAJ7b/P3ZgajBAc+ISTRlG0rAMwBrug3GCgGeweOQmETTMgN43r8C4HENBrWxrDaTtqjsMuRvPILCjYewouQQVvGYzwWxhRsPoqD0CPfE2QZ/AqOExCIEUMOT264Psjr0RlZHb67h8UReR2p3qOlJ4pqeoK5+qDpOb1EclU6cOoOg0AQMHzkJg4d9Cq++49HH530sCVyDDp0HY878DG5UNgztn32TgGcwRr75mQE8VdWA5xRHt7ziCkRwHZEDeGp7u841hwMOB+5GDthxxuCFO8BpgTTzBvBwYFTdXaCGgKX6t7nGh7lwZB7zjFc6uuWTefMZgqnTjJrkq2J+rfaUkwYnOBxwOHBnc8ABPLf5+7MDUUMDnohRk1HcfSjyew3ESgKfFXRcENH3bSTFl1YDng9qAB4xyg4uV2dabYBH5mtZRUdRsOEkAc9prNBxwwnkbziKFZtOGo1QIJ0GxMYXYsmLBGHPeiGTLqiTnvNCAT22ZXTqjZTneiK9Qy8EsN7nz9CkjYPV4VNHULplO46dqMKu8lN4c8x0+PabjIkfxtDNZ190eXEUnm49BE8+Pgjt2g7Bm29OwTneV3VenpzoaYbMTV9JczYH8Fz9xTpXHA44HLhrOWDHGXaLDHeClzYtCHdpYVRfOnavrrfGKKXXBDiuvPaeS48X82oSzDURRh6IDyYSSF3DO6m45gSHAw4Hbm8OOIDn9n4/ro6bdWxowBNGz2XrCXjyeg1Gbs9hWNF9MGK930JSzHo6D9hFkzABnsPVJm2a7RKjbgzwhNH7WfqaI8gTyFl/HPnFxwh2GEtOYPXWU8hOLUVOUDaSpvsjvIMPVjGmdeyJOK7lySPgSenAI11Tr23vg5De8qfvAjyVx09QmxOJktIK7g1QifnzQtGj2yg8/9woPNt2ANqbOBKdO44j8BnMvVCmG5OFc1XH+UwEPDRXSKUHN8ekTe/YCQ4HHA780DhwpwEeARaBM9e45DJTk7b/FKPM3apqRKVdLdq80ujIvFl0NZHm2vKAYx7Pz5+96Fr+h9Y2nOd1OHC3cMABPLf5m7QDUYMBHq2nYYyc8AWKu3FHXo9hSOszkk4LBiHRayzSEzYgNHEbPPzG4cC+IwRcsm3mZogcCOpiHlBVddYAiLhMbh6ayTU57mtiMrcgcWUFctYfJtA5gl2Hq1BYcpgA6BBySioQPn0JQl8ZjuXP9kJGZ2+seMEXCdyDJ6Hjq0ho8xri27yO3DY9sbqNJ4L7jOAARpfZHKQOHavCx5/QzXZ0Ds5xj4iKHXvx2Udf4sXOPvDq9Q7at/FDx7Yj0PbpMdw9egT3L5hqNDzcBpEQjpsyOoDnNv8KnOo5HHA40JgcsOOMhP07QcMjwUV1dZmaudaYFpTtQEzxTiRt2nPdMb6sAskb9zNWIm79XqSSltaJutYJNeYbcGg7HHA40NgccABPY3P4BunbgaihAU/oxC+xvttwZHgNR+aQ8cjtPhCJvUciOXo1wpJ2EPCMx8ED3O2dbqnlJUSb0LlcObu8hljvITWP0pgcJeiQ04KoLG10etFpQVhWGWLzdyJ7/SEDcop3nOWmdgeRW8K4cS8SCHjSXh+GhO4DsPmdKUh8wRuxz3ZFQrsuxowtoz3X8NDELYLankQCmrMEYuLPsRPnMeXTeZj+yUxUnTqHI7t3YFVmDpIjMxAXmo0F38Xiqce98FSroXjiyX4YP34WNyrlIMbNRgXmTnBRqtHwOCZtN9handsdDjgcuBM5YMeZOwrwkNHsxdmHnzUTcpODYtFvQSS8lqdfV/Renga/ZaSxJBF9lyTDc1E0BvgHYRfHGDm5cYLDAYcDdzYHHMBzm78/OxA1NOAJ+vhrruEh4Ok7GivGT0cOPbYl9xqBxKgViOBeOH18x9GkTRoeF8CRhqdKIIGxJshx/3327Gmj4YlOK7rMS1uo3E5n7TTrePLWH6NntLM0ZzuOHGp78ksqsSWuCFGDx2PO6NHImTEXoa8NQRydFaR37IX0Nl2R/HQ3JA94G/vSCnBm30GuvaFJ2xkCFq7dmfbpTEQHhONM5QEc3LweGeFRWJdRjMzYAmQmrUXbp7y4fmc42jw9GO+Nm0lzOJo+nDvOZzmH4wQ8Kflyi+04LbjNPweneg4HHA40AgfsOHOnAB7jkU1ghxU+f6YKR06dx/thaei9PAW+S7KuLy7NhECPT0AWvAKzSUvAJwQVAjxH5fHNCQ4HHA7cyRxwAM9t/vbsQNTQgCfyiyVctzMEKb5jkP/5EmT0HImcXsMRH12AwOhStGzrjX79PsCI4Z9wM89JGDHiM4weNR2jaA6mzT1HjZhi4mgeh3OPm5FvTsUIxmHDP8aI0dPQy+8DLKV76YiM6g1Gqe2Jji9GbOIGZGXvwMpVe7BmbQVWrdmDFWt2YuXqbago2YsdOUXYUlSCg6W7sS0gHcteHUEX1QMR+pw3lr7YF2HvTcHZfcdw6vBRHD9+DCePHMaxA6cxZeJ0BM5ZirXp2di8phgLvpmDlIgsvDN2Knq8MRSvtPPBS229MJSmehvWbuMAdgpVJ07h3AnSOXIcGfmlBDyb6aXNVV/tCXQ3uaVWO5L5h3HnKjNFAj3ZqysK/Jl2xvM74ihtIydcrZllFQGrnuMsn+n8OS1edsK1OHDe7ALOGXLjhve0WfugmezdjHsYy++gKIFU9d3LaOuvZ9h9mu3hjCOoXqst6LodZ+4UwCPBxdVX8ch3fIpWBeOjM9E7IAU+y1KrI8HPUlf0Zrp3gNJT4BmoPPrtihfSmNdnWRq8l2UwZhL0pKLv0nAcVn9zymlHdWlHP6Q87GJcgLt6/DQbdzBN35C5dl1H3kQHGS7PgKTDP1nN2LMfEn8b41kdwNMYXG1AmnYgamjAkzQrxpixJQ8Yh9z5iUjt8zb34hmOuIgcLIspwRveH+H1Xh/Ay28qvHynoJfHZLR5dih6e09B956f4PU3PoCH5xQ8234EPH2mUSM0FX38pqOn1yfo4fUxvAdNR0AM1/EQ8IRlbTdx0rivMGv6QiyYGcC4BAu/W4qFsxdjwWx/zP9+Efzn+GPxrEVYPNMfS79bgqUzFiDsq/kImvQNIhnDps3G0q/mYun3/lg0ZyEWz+H5nO8ZAwlw5mPel99jzvRZmPPV96Ttj3mzlmL2N4swfth4xH+7FJlzFiNl3lykLl2I9CULkOU/H9n+C5EUEIyIsFREZ5S69gwi6DFAjS6y3UFPGNcgRTAtNn8X1yFVIrf4EHKL6HSh6ABWbtiOU1zYat6XS2powFZw46SkmVMbOiNB4Rw3MqPAu/HQUaw7eArrD5xBMTdxvRVx/XWUu/7wKazjfWuOncQGnhcfPIP8gydZ/+M4dEr7RjnhWhw4T29UBjCa/UVOYPuRYxgyPwqD5sVgkH8UBvpHVMdIDFx0lejP9Av5lP8q+XT/JXmrf1+gy/LsucnnTvfaNAf7h2LAongMnpeI/hRQBywhvaWJeJvftTQATrg2B+w442IX+7Eqtg/+KFy/m2bH+9nXsb8rOoSC4nJUElxo8sQFOq5NuzFyuMCOhEs5E6CTguPn8W40AQxN0byWpcN7KSPBi+/iVGp70uDJyTPPAAKZpWnwCKLpGtM9qc1R1LlHIDU7vCaw5CVgxPs9lyajb0A0jpEPfOLGeAyH5h3MATOWGuAtL36udWRnZRHDZzLuzPmN6HtyRZ27R61BU3RPc90nj4O6ZqxqDDWBbUEgJ9woBxzAc6McbOT77UDU0IAn5fs4ZLwxAPFDJiA7MBPx3u+hsPswpATnIJhmZ4GpNO9K0yakOxGXWYHg+K143edTxOXsw7f+OfhyTipi6M2th+8kXitDVMYehKRy0WjGLhPDU7mJJ2mEZ7icJMhRwsS3JqFiy34zOFVx0DxzjJEDleJpmqWdPUZPOkcZj1TxNzUQ3F/n9JEjnF2jJoYamXNHTlIrcxZnTnAwZqw6pvQTzMMO4iTvp/B75hA1N6R3jrGKZg7aq2f2hPeRPus7FHw/C3lzZyBr3lfInPcFchRnz0bSgmWIIeCJSxfgYb2pgVJ0Bzs6v6MBDzdnVVtSB6tZ/ZM8fhQaC585IbR7j4GPf/SdExfFULCJpkASDd+FMfAlYPdakgDfBSHI2LOvkb/Iu4M8/VEZrY4Awdnzp7D56HH4LYxFXwp/3gEUGjn7fadE74B4CrlZ8F6cA8+gJHgEJKEPhd4xFIBPsJ074docsOOMhLM7w2mB+jMJiJcDHgNkAtIM8BH4EdAxMVCaG/7m0WcJ1/kQBCnqXGkCSQ7guXZbcXK4OHCak0bavNxYTbhgDtskwc85FwASCLq+KH2OK6iN69t0QsNwwAE8DcPHRqNiB6KGBjxpCxKQQsAT8+bHyIpbiZhBH9JT23Ck+adgacomBFPwD6V2JtQAl51YGluKgW/PQWjyVswLXYnP5yTTffV2DH9vDuaFrESYgE32TgQT5IQyPSSNAEFmYdVe4QQYpn/6LT764AtMnjwTU6d9j48++QYffTwTHzJO+eRbTPnoG3xKxwMfTp6BiZ9Mx+fjP8Osfu9giccoLPJ7C9/6jcbXI8Zj8Rff4fuvvsWsbxRn4svpMzDu7Yl4m9cG+YzEIJrpDfB5G4P6vY9hg8ZhkNcIZEWkY/bELzDvk6+QH5OM9PAYpAZHYk1kGPJjk5EYn4/YzE0EOdRGGcDD57mbNDwEOUYxzs5Tu5MfZYMaF5YE7yDOdAZkUzigCcedEpdms85ZnJWVkJJJoJYHjyXZXGycgtTdBxvtW7ybCNOBrxvgOYPNx0/SfIdgh/z0ogCooysSSCx1RR/yXdH+vnhU3ov5vKvzXZ73Ik2fC/lJk+9O94jGxfSLeS/StuVfmldCqveSPILfAgqwnMEnaOsbtBKjglONqePd9N4a61nsOHM3AR4BGM+ATHgsz6SmR6Zq1PZIs8M24s1otD8G4EsDRE2Pv8sUztHwNFYru7voylJCWESaGKON4cdjNr7VWMv0641yra57zTep8VqFOKFBOOAAngZhY+MRsQNRQwOeLHb+Gb2HIfatKUhJWIPYMdNQ0Gc0Er6LdoEXARgCnkhqeGKy9hiNzgdTwhGZsg2zKZx88V0CwhM342sCn6mzYhGSvIlmYBYsXDRjcwcNMcnrEJNSjARuLpq1rgLRmaV0gV2MqKQS5K7Yg1SuoYlJXY/o9PWIo6OBqDmx+OL10ZjbeThmPNcf017sj0VjPkXVUXYIp+RMgZohxqPUCg0b8iGefPQlPNS0Mx574FU80uI1tGj6Epo/+BoebdUHq9cdQ5vWffDYH1/FhqLd2FN+BmU7TuLc2eP0KncaCbnrCXDKXJqd6nU87nXX+R2t4aFJxllutHqes/nnubZBfJsQGk8hQDP5EjRlxnFnRF8jkGt2NpVCCgWVRaw/0wYsiEXu7v2N9zHeRZTVDtSnCPxqAXjp0ZPwpcDnvSTH8FJmQJfGdAqI1ZG8vvTaDeS1NHW8rEx3urWUT/M1gSa/hXlccJ7M8xT4Lc3BqOXxxv38XfTaGu1R7DgjQetO1/DIlE2x7yL2EUsz4BuUhcGzE9B/fgzBfBz6L0zAUK3h8Y+jJ7YYDF6cDL+5MfD0p8bbMWlrtDZ2txGu4nYYe2llUrCzHDk7uN0GY+4OnZcjf8ceRh1rRqXXjBfz5G0vx6qde3GcoMmss+QH6QI+jqanIdqPA3gagouNSMMORA0NeFKWUcvRaxgSx32JFIKQaK6vyez9JhLmxCEind7UFAV4GMOo1fHoPxUdu4zCKz3G4aUe76LTyyO5xmc8unR9C126vU1tzzaav8l8TYv+qx0VUEt0ETSUkdZ2RFDjE51HcFN8mNqgMswPWYHR4+bCZ+R0vEqzuo5dhqBVay889PCruL9ZJzzWtANa3tMO7f6vNVr/viV6vdADxyvlTpqzKmSK7Mw3lh3CI490xYP3v44/Nu+GB+57A39s0RuPPNQH9zd/Hc90GICVRcfx6OO81qwzUuILUV5xGqW7DuEYbWW3cT1IeHYJQnO2I5TmfGafIq7XuVh311qeOxnwyPTjtAAPyLszp3GGfJsYHAs/umD1pVDgE0ChsTp686hof1/tWNd8ur8h8/rStl5AzTMogQIK60mg5kUzpn7+Ycjes7cRv8a7h7QAj7Efp9mnzDA20zS0rz/5Si2LFz1deS2nWdtlUelXu1Yzf13z2nx1oXuVvHRH7Bno0kp5BiewjgnwpvZvREiM0WLdPW+t8Z7EjjN3A+Axa3Go3Rkw37WOZ3B4BrZzrEjeUwmfkAhsoPn04rQV+Ch/Nfpyw+qiI+ewg+OJR1CEA3gar4nddZQ1aZi+e68Zd3w56eK7JIljKfue5TQNXhJTHXVuo0272lEu0WPx1rxI7ONEVNVZ7hPIMi4CHmcd2Y02Igfw3CgHG/l+OxA1NOBJC83ghqNcs/Pe10hJXo8wAp6k3iOQRntnY4p2wRyNgIfgp5vfJ5j0RTRmzMvAe5OWY/SERfhmTho1PcnGwUFE2g6EpGw1oCZSG5syRlwAPGVGexJBbVEYAVRU7m6kFh3mGqEydHx5CJo2fwH3tHgO9zI+cP+LeLBpF7R44CXc+9BzaPJgBx6fRXNea9biWTzT8XVUHDxqZqfPchbkHGPuqoN45ImeaE5w0+zernigaXc0b8pjizfwyIPd0LHjIOSsOIjmpPkgQVQUTV327eeC923cVI73r9p0AOHpmwl2dtG5gqLM2TbfVYBHHac8mVVV2xhrDc+EEBfg8ZH5ErUlNkpzYs+vdWyMvNeiqQXFss33CJKXJdaVXpU8KYj7LYl01vDUsT+SSZvag0vDQ5M2Ah4/fwJTrXFYTrMfeqgyR51fK9Yn77VoXcd1r8B41lHmjVkGBHvRnbAP1yWOIKA/zWd0wrU5YMeZuwHwyDxNa3P6L5AWOAX9aLqbTC+gORX7MDBwOQ5IUN1cjlEBoZi5qgj+ySuwn2l+SwMcwHPtpuLkqObACbaZaGpwvAOijHm1zKo9OBb1Zn/owXZ3XZETeSPpeGML1yif1wQlnQvJQYhZe8u1QU64MQ44gOfG+Nfod9uBqKEBT0pEJtJo0pYxYSYBzwYE0KQtwWMkCuJWIVTrd7IYqfEIydmBQAKTl7w+QDjN2bSGZ9byAny9MBMhiWUISdqC13w+4podmrNxk9Foanmk6ZFbZ+1rE2k0JS7AI22RvJ/F5pcji5uPRqZtxJNPdUezJu3wSLMOePS+Dnj43o4ELM8R4HTGAw90xsNNn8XjTZ4hgHmRgKYTWj3VBRX7jhobV5m0lXORenz6Fjzdvh+a3Psimt77Cpo368r4Mpo1J3hq0Q0dOo9GXvEp/L7FKwRBryA5YSX2H63C5oPHcKDiLFJSNyGWgC0sbbcBPUbTk6v1PHeRlzY6LSC7TFSbOsL4XlicMQHyXkYzpsVcH3GHRL9FuWbdjucyruXgQnXvxbkEQFnouzAe2Y5JW536JDkqEOg1Nud0YLCRTgt8l3DxP4GjZsgvmK+5m5zdruecVZVJW98FbBfUXPsuppDLtjx2WbyZIa0TQ37gmew4oz7iTjdp8wjKMAJov4UE70HJ6LUkGKmrtyKvYg/enL/IgJtPQ2OwmU5xCg6cwNJV67GXA+xwevF0TNp+4B9CPR7/LNtPwtad6LcsGl5cI+a7IAd+C7imdBG9/fH39URvmmgPpkluGU32T3OfQH2XZn0Qv8vz3ATeCTfGAQfw3Bj/Gv1uOxA1NOBJ5gajuX2GIu6j+UhNLELMkPGI9BjLtTPrLjoakJaGACU4eTOepxmbtDgRaTsxe3khps1NQhSBUQTB0Bt+H9LsbQvBzp5L7r3gsIB0dB6RsZumcluQlFeGdVuPm3tbdeiLBx7qgldfHYx77qMm56HOaNKsPe6TRueB59GyVQ+0bNkdrdv0ommaFwaP+AS7D57FXpollJafRnIBQRVN47q88bbR8PTq/i7GcL+gAQM+wgsvjcRDj3uhj89EbCytxHOdPfD8y4OxafdJVND+dnflMSSt2EVgVmbM+CIumORJw3Mp2NHvO9mkzbQjdp7yKmPcYVKy+SA4jrNTVMMvoYan2u69vketpzF7WnBWXWZm3v6Z6LuMaylEj+spfOkIwZMLg/uG5aH3wiRqYbgp4CJ5Tbr+MqWFkFDu8iamhcgsQ96WlsagwAE8deqT5JbaaHhkK27W8Lg0PNKe1bcNuOc371Umknw/ftTWdJ8TgUHUtgzlQD4gPB/edB3dd0E8AUoUes0NwsDFNAVZkIg+cphwnW3Qh1o+L4Jf38UZ3DtF69LUJvPxZmCcecY6MeQHnsmOM3cD4FF7EHBRW+5LJzzvRxVgAwfQUnryfG9+KLbyIadHpiGqtAJfxuRgRkIBtjFtxHeB5j5pmG+uW2q61aZAK8FW7q/PV9EbKd2Cn5QFg5nhd20joHP3Tb7NORfOVym6X7uQdpZ0tccWNQU0kZJ3ziPU8FdVHbvprV3t6zQ3iF2WvRJTkvMwI3Y1volfhW8SCzEzbgW+5jribxIKq2MBj7XFS/MF5aw1eyWdo3m68ZLGp5O8xCk+njUeSND7SN1cAd/lnDg04xFBjml7PC5hXyST4KW5HPPYJ1H77BuQQC1iErWOXF/GCWMfjVvUTGutmWlvNMOVi/Qhi+Ox8wg9vJ3V++N7U2QDOcc+u7FCleSCqrM4yjYyPZqTRzJ1Z388YGEK+vtz/Vtd4+JL8/otSOba2gzMSl2Jc6eptWLb1DIEWZrciuAAnlvB9XqUaQeiBgc80auQ3XsoEiYtQgo7n+gB7yKy77uIp9MAd6AiwBMQX4Ie/SdTI7OTgGXXJYAnnIBn2Lg5WBhKGtcAPOHVgCelcBtWlR2h2+rN6N3/EwN4Ppu8hGtsXsezz/khLW8XIujIIJGmZXlrD6NgzWGsWLmPjgcqsWLtXuSu3YNMblgan0stkvbGSdkM74HT8PsmXbCU3ppKSo9h3YajWLHuOHJWH0f+2oMo33cWRev3In/NARRsOMG4H7sPnUY4tUzRBDNRWQRzDuCpt9CpjtrHuDCmxzcCHr+AHHr7ysZAagp8uUC4Dzfz86ANfZ/FSdTKJKMPBwTPYA4GiwiOrlPAdQBPPTqQq2RtLMAjT1jGva9AD4HH4NAsJB46jtWnq/Bu6los3XMIqbsOooiD3vTYAqw5UIX4/ZUYLPPE62wPDuC5ykuuR7IdZyR43+kaHi/jVl3r+qrX8Cyni3KaMb/JNX5jQmiSHVPIWfRECnNx8JsXhb7zo7mHDz38fR9+SwDPea6vFNsvjPHnTlAgPAeZTK3ZW1lrXMvrV4vryg/y3gMo3HcAReUHsH7Pfqzctx/HCTxudlD7OkCAMHh5GLzCaILKfbPM2s6gOAIBAoJAOhsRcLiOOGF5FNfiShNC4Fildaq3HvDI46nMrb3oPEWTiuaoCUH2ix5si+onZSqsPaHkrMUAHi4nkKfAWwF4OBVKYHXOAJ4JS7mWiGO6LwFYfwK5vjIX52a9OvZlnV1R6Yr2Nx0IMY+NF9L5bAOoff88PgdnCOAs4NEk260IDuC5FVyvR5l2ILrQGRKJy6ZzyoxFuPfJl5Gz4TByqjeFSyksp9DOxfbVGpXajqmxa5DVcwiSpi5BSkQhwc5bCBs6EQlcy+J+nwDPrIBcjPloCSK4z054DQ2PNDaTZkZj8sw4Oi7Yfcm97nR0HsY9eiLSy5C2cgcKqXGJyNiCfiO/QAtqeD7/PAgPPfI6nni6D/fxIYhJ22LM4kJS6OyAa4jeGz8Lw9+chi9mhhFYbTKaItceP9TQ0BV2/+FfUyvUFZOncl+ZwZ/gnQ++RxRN8GRel5izBQWrt2DU259xHVIIYjJ30SvbVuyoPMn6lFJTxfJYhgN4XN6N6iV4GsDDDlxChplVzaQ5URpmrtyEIVq4yT1+hjF9CAHPgGVJnOlPwpBFiRhGO+V6lXOJMKwZMUfDU49u5LKsjQV4rBMJ4y6c9uw+3Cdp5EKaFJVsxcScdei1KASfh2Uic18lFuYXYUF0Jr1mLcWgJWHX3R4cwHPZ6613gh1n7grAw5l117ozzbJTm0wnJ/0pmA3kDHtfemzrQ5NHb2qYvdh3eTL2WsTrYQXwC6JZL/uqm63hkVZCQYK6ziW0n+ZseznXcfiw7leL3sZ5i/rRK0dfgjqfZQk06xO4SCIP6I1uaShKTt78zZkN4CHQepMObDw1MSbPmhT+XbzWnknytCnNiIR/92g9h7ql2XzVeT8MTMRBacOo4bldAI8m//pSey2NjRfr5ydzYAPA6RQmkJN/bIvetIrwFNATEFK74wSRLCZuBeCRp06tF9rP/RHfp3dLX7YXzyDWh3Xz4qa8JhLgeNUWbT4dq/P5cLJBpn1TE7NpoiftpUvD4wAe88k3+r8/afQSGrgAOxA1NOBJi1uHDAKe5C8DuB9NHiJ9xyL8vekEEwRMFxwWuEzaPv4myqzZEeAJY3Q3aRPgmRNE85H3F1DTQg9nbvfWBDyhGbq+BRlrdiGb2paQlFKM/ywATWm6Nm16MB57ko4HCHoiuYePwEyYgBv39gmj57TQyAJEJaxDWDzdWKfLOQLTM3cjKH03orhX0HOvjKUp3GsYP9Efnn0n4M3x3xI0qf4EPDSh27zzEGJTViMsqdQ8QxTrsYveeSIzNhnAIw9yWmN0wcOcY9JWRwFUm/lxMOKgK8DjxUFodul+zMwuRgkb7aeh6VwsTFC+oxKfxWVjI00rluQV0fTsMDt9dqgUSLxos2xM4C4BNbWBLwfw3Gg301iAR16K5DXPWzOcjAPoRe+btDys5YLxGVkbMGhpJNbtPYJpyTlYvHoD4rOLkFS+D0sLS+vY3i5vFw7gudHWIEFb5lSuNX53uoZHfZHRNFKA9OKsuQf7JC9qmgUQPDVRspxCp/bnocDtqXa6PBu9KZBqVv7WAB7NrlebLvFozNkovJdwUkDa86tFX5lPUbD0pYdCT5pKeTOvezRrMumQxpMmpd4y+SS46+cfie3coPtmBz1fJbW8o2iu5Ush2JdmTjL7Mvsh8Z0I8PjyeD1RgOcwkfpps8aFgjsfTvLSrTRp82M/Nym2EO+GUAtC50CfxHPvwvyNGBaShYHzIzAlfR3eT1pJjY5cocs6wgV4BHpuDeAhGKG52SGOz+Pl5ZITmB7B0pBqXGf74lh9fZFjAUHclKQcnNKGrAQ85/iuHMBzc75AB/BUa3/S4ouQTsCT8k0gUtjRR/u+hcSv/RGezL1o3EELNST9x85EYDz32SHYiahh0hZFxwRBiaXwGDSV9xIQud9bQ9MkwBORuZV78JQjs6jCrImZ8l0s7iPg+XpGJJ5s40GvbC8RkLi0VNoANIQxlDExuxSb95wl2JHGh0CI5nFh3B8ohKAnNH4zHmvti3uavoa33p0Lr/4TMXri9wQ7BEoEMVFZG+mC+jC27jttwFQotVTSLm05eM5oeCKlUWK9HcBzuTB5LS2MUd0L8LitwRiwKA6h6wg215RgAmf0s7buQVrxDqzlzOJ2zsTNSUzHtmMnMSSy0IAdzXx5LK6PxscBPDfaXTYa4OHgbQGPBspBwWn4fvVmZO3aj6Q9JzFsYaxZSzFgWRhmrC1FRsl+LM4vwdy0Yg6u9W9/BmzLdMRZw3NDTeJuAjy+nEDxZX9ktMAU8mVGJDNLl6ml1RjYo5vmQJqFW6Lhca3NsKCnquqccShStOeg2RdLe2NdKXrRVMiba0T6LMrk+kg9Y26NSBDBdW2eBH1aQ6Jn60dN6raDtwbwHDwrDU8sN4LVdgIUoKl18wwWUCMQlVZA37GJV3I/X51mzKdtPh25Rovr9gR4ZNJmNBX8f6sBz/TC1dh4nE4NtpSjX1Aw1p84jXeWxWEst1KYTadJczn5umRlKdczraXWTRo4Ph954hGUeUsAjzGr5NhcSedG46R94jvpQ+cfAmKajLzeaDQ91PB8Rg3PGa2xcgDPDfXT9b3ZATxugCejx2CkfBuEFC5Mi/Iegxzaz8q1tAUtOobSXOzF3u8hPJUaEAKFmhoercOJ4B48r3l+QNMyunSuDfDQlEyAJ4fanQyCHjkB+HJ+MprQ+9qXM8LRpgNBC83bBEDC5CSAa3hsjM0maOE6nFB6VIugN7hwRnmFC+XzLAtegwcf7o1mTbuh/4Bp8KHDgrc/XkCva9IO7UJs3jZs3HMcW/afpUneVoIg1pNllx44S6BDegJR1PDIfM/R8NRP6DSe0thRG+GCHaNfMHc1nxuKL2lGIfevs/PW4rPMbBRuOYhvUjLwRUYmvsjLRvGWfUa7Y7Q8BDzeboDp2oKvA3jq2/HVzN9YgMe8u2rhUhq/Xguj8XHWekxLXc3ZTC3uTcBYrqGQmU0fejd6JzoPE1JXYQAH/Wu/9yu3TUfDU/Pt1v/33QR4jHBWDV4k5LuEteqjAUIW7FzhyPw33aRN6yf4ysw70Ow3hcJT1IgUcd8gmT1dLfrQHKq3fwydgdAsNIzCqdt+ZzoXoDB7lJmJBJmPEQguD0HpLdLwHKKGZwwdy3jRe6KfzNFkysV6+ml9p95XzXdj3p3eW3Wseb369wc0wbrdAM/AgAjklO6iZQNdoYeGYfepcyih57UpCTnYevw05iXl4fPIdIQwjx954kMNpMzZPKiNuxUaHnfAM57vRyZ5Hsup8RSPLf+v42j6dDqs+SyBgIft2gE89e+bb+QOB/BUA550moal9RyM1O9CkDw3kR7a3kQWN+0LowbHgBaBHZqOhaRsQfuuow3gCU8hKCCIuMSkTa6nqXHpQw1PcDyBSi2AJyybXtwIZnKK99I7Gl1ec73Q94G5uJcanknTlnEz00Fo8scX6IhAbqyp5ak2K4skSArLKkF68X7WSRooeX0TONlmgMvX3yah+f3duVFpd/TpPRFefT80gCeUIC00qxxx+TuwmgJ3fslegqAtBEm7mL6JJgMnCXTofjqNa4IEeKQ5spumOiZtdRJAPQM4y0jA47uEgoJmqGg2ElR+0rh+3cEZrsm0A04o3oODVJW/FRyFnG0HsYUzSSmFJfTeRi9uMmljp1o/YdcBPDfSCerexgI8Mk3RjLoEGC9qe+SpyIezhf35jrVvUl+C2wE0ZfFclIRBofTmN4+e+9huenPBa/3awEXw4wCeG20Nd5dJm2sfHrU/19pCtT9XVB+l9CtHtT8Jdzcb8Mj7lksjwfcgwEPTIu0fVUQHH94y+5IXzUsivzF6u1RaX24p0HsuvzMudpeJmA/T5HVTHsD07WkzYV/OsPvRe6Zm632599BGbrR9s4PA3EGt4eGaIg+9D+2Zxb5AoExjh9b8eXHN3/XE9wMTbjvA47s0Gqu2VyJ7236aHRJkVhzEB3TUsIKgxz9lBb3TpWN6Aj0Flu3gOpkYaiTpSl9u1GlqeWsAD8GINDzciHoCzZBVH9XFj23HmKrrW3KP1MRd2KPPLd18c26/DZBdyDU88dnG46DatmPSdvO+PgfwVAOe1LgCpHYfiXS6EUyaOR/hHhMRG7kawekbXUI/tTYy8QpN2owefT8hKJBHNP5m2qzAQnw+J4mL/7nQX2CENAe9/R0WBxfVCnjCswly0kpQUHoQCfkEKwRU80MKcQ81PBM/W4RXeo9Bsz92QRzXBRm6zC8AonqEsJyCjccRLYCSwXU4OQRaeQQudEww+p2FdHzQHQ8/0gNdCc76DvwUb01cxDrzfgKnhMJtyKNWKbf4IOkSBBltziZs3H0aCXkuc7YwYyLH/NnacFQmdQRUNUCP45b6opB5vcJpw9znAJ4b7TLllUdClQY5rtzgxqMn6SqVs4z+BLCcCZZJw50S5ebVi0KPD2dIPbk+wJsmGT4BeRhJ2/4zxszlRrl1999/p2l4KDbRhEluiKUdoXepU0fwLmel/fy5F9Nimm9dtqeY0q4W3fYgI1jQJI5ZB0Qa/bjn13E6EjjFfasaK5jZdX2LLMC8B7ZZaXiKadLmEci6cAG5XBtrQqnP8jwMpEC5nS5+y0+cwNB5MYjYfgBl3Ix7/d7TGEXwsIZbLlSdPMH7JJTSHI75+xh37aS1JAmbDx9vrEe5Kl09VyVN2oZrk2Ca4snlsRe/Uz9/vhP/DEzN34BK5gnP38M6xmPZ+q18xiqueQnGWG6SfvDUKYSu3UBBPJbPImBEcz1+75psGx9EpwUEinKzr75MB/40R+sQ4qoVu4ELtbmlDsxZhTK6QZcJ9+c019twjNYkxeWYFFaIKcG5KCEv8ul6egj3juvLDZ9dZsCudWS3AvCcpevyKu4rdJhOC96h2Z0ZA7S+jRNXvYP+P3vvGZ1Fll4L32WvNfZv+y9p6L0AAEAASURBVIfDfPayx9+1l+01nuC595vgmekGFMiIHARCAkkI5UCGJtOEphNNE5okUM45AEIgosg0OeckchAKSOxv71MqJNRCgMTbknre0jqqdKreCqfOefYT9rMHXiRaCEgpZM67bHhlbqQr4laEpus9FpOcaAtC4/MRwv16p950ofQn0dWYWL0fygyNLDyipXbG8LSi4b3DoU7AUwd4SjYdwFbP8djJYMeNS1aTpW0hNhYcNYAnhyQBcu+SxSMh9xjjYWKQRUuPiXGhi1hDwCOLTTZdzxZ8nY/la3c2C3iylMyUNND7z9zHRrqZyYKUmH8cP/+/HpgyayWG+k6jtacXCuUmJyDVAPBk0ZJ0QICHFp5sgZ69zA9Ea1IOqbCHes1FJ9cA/OZ3I9CjRyD8Axdi6rw47iNo2X0JW4/cwL5Tdwh6BHgI2gRmyM528moFNu25QNIC3uvOm8Z9zgl42guoae46nIDnHfq811StBzwafM4+UR4eal6lUa7TdMsVyFqWu0mjUrfPrmsGNnNco3o67uV5LPeIl+dU/YbnrTvePqe07S/rNqxXd077vL7UDAuc+VOgNRYmDsL+SQcYL7CVQrGEIOf0pifQcQEPA6EJfCqqKhD0VRZ6zM5ArznZrylZ6DW3QZnD5UZ1e3O9x8c56DUvlefKRp+ZOcyHIyHace3ojYCH7dnkcqFw7yXQtr4QqwqKcKWc9xybjwnpm7CNloLNF8oQRAXm8t3fMkC8ihYgWbZKCTAYJ5NBBQbTBbQl4HlIC09UA8Djy1gef1qeBHjmbT/O5K81VGReQGhSIQ7RO+DE5eukEo9D4aUHTHi+E+lHTtIaXETlhr5zCtWyDLVTwDMmKZv9URbvLRu+MTm0aOeTBZDXS0t2CNnbApifLJDxjP5xJHGgV4RxG1O/RhDX3gCPfzSpp5lDbwNjoXedv4M5efuwmPJTysEylFx9iAXF3yLjzA1svVdh4pFGMfZHpCBjYq3+2wl43tT7Om6/E/DUAZ7tmw+jaMQE7KZQkbdwGfKivsTmzSeRTvcugQJZdAR4Fn6dh9VJpS/XsxsBnvw9tJgQuKxJ2Y8ZH6e+AfCImvocAc8DFOyhaxndy5IKTuCn/93LAJ7A8Z/iZwQ/BU0AHsXZHDwtwCPry2Vkl95ASjEtRluuo0u3IPgGfILf/9EH7u5j4RewCDMXJRsLj2KBth8rw+5jt7Hv5EPem2J/6LbH+zx2sdwAnlw+EyfgaQ5gtLd9TsDT+i7y+UsLj1xqTj8ppwBh+W5Lq2fyK8k1zbjJWK4ycpepL3X7jPua3sfb1FU9lpfnbHzeBudQvVfqNvxtLdf/vgKyjbsOrVMiL/CVP3ziIbrPbDOuQq1/Vj/8M3RYwEP6ZuMmQ2uA3/wMdI5IhmtE1mtKJrc3Lq/WdQvLRZfIPLhFpMElPBtdw7JQxUDuF/I5c9DULOBRHAUtVwEJ1Lrru+Q4G8L4l89S8nHh2XMKz3mIYjB8zsmL2H3vMUKpwJxfuJN5aWrojkQ3qeR9Bhj4MM7Fl5YVAZ5zj9vGwtMY8ARkkkSBeWpMnxKThzsG8JDA5Ng5ZB27iJv3niDj+Ckce1CN4mNnsevuEwQpuJ/C9MtcbAQ8s9qhhceb72EUFThyn/Sm67bYAr25PIpgzZdu3t6JRWQGpNUulaCAljgpbwTg/Nso8WhzFh4RD3jTehNL8pl7BP5TM2mRSs1G0IpEXKKr+if5e7CJ5AwLsrYhcE0W6d93YCRTT/gx355RhDktPA7qOd58WifgqQM8O4qOoNBrAkrpR5s3ewlypq3Apq1nDOARJXRmnUUnaOJyUjlfQL6IAgiCMgiCGlt4ckgdnZB3AmNCl74R8GTvuEDA8xD5uy8QKF1GOhne/j8mHI2c/CWCJ36O//xlT+STrrqxhSeX8T4HTz8l4LnEfXRl230D6aTBTsw+h9/80QvzP0lDr94R+O1vh2PkqLmY81k6r/k6LTyXUULAU3LwKi08dYBnF5ndtp3FkfOPSVlt5eBxurS1N1DT3PVIGOZ+avXlb+9Pf3X5g/sx+HP/jbtv7gWcNfgEGgGepwQ8Ig4wrmyKp5F2rmFp/D6sfbbPtj23jmm6rn2+19d99Zx2/ebOqXMZlzYGdwsEKXO5L+ME/CjojU/ZYpiBnK/7zU+gwwIeupuZLPTPahEwNwcuIdlwDVXJaVSs7S5mXxaseaO6IblwD85Hl9CNcAthnZA89AjPRSXjGvQbjpqaAzxiLxODl7+sNQL5BAiBzBt0+GkVrvCa5uXuxaZbj7HrRjn2P6w2Lm2lj6rwhILp3JKz8IulgM14OeWCaW+Ax5uWnFEx/OYZvxN7/Q6u8X5Ky55iDuM9Pi/chaNMSLyq9DC+2XEEiXu+RdaFm6TVJviji5VtBda8PQKe0TF8V3LX4/MfS4Wx2PL8SX0eSCubL/sok4Bbc8Y2qv9qaMlubxaeUUqUmrcFk+Nz8YgAZwZd2vyyMlFCptWdF29jPskXdl24hX1XHmNTWSW8mMjXmyBd7dYJeBzVa7zdeZ2Apw7wlG45gU1+H+Ew/UnzpzH/ziexyN18wpACKH4lj5YcubH18ZyKzKLzNCmLyYy00wQ+DQFPDtnOsnfRvazoAkb4fkLri6w4tMCwNCYwUD4ducB9e4mWGsbJGMCz+TwByzCETfgc85ckG8CziXUaAx4lCD1AwJNHkJRNuum80ltILjyNmKSD+O2HI7BqXTEGDp6M3/3WC6PHLOK5sskod4n1rmH3qQco3sc4HiZozd5uWXgyaUU6SOAlwCMLjyFr4H04XdoaC6vtcd0JeN6uu3t9rYYxPLLwnHv8lFpkCkUEkqM5WI2iG01HKQqC9iHD5GhqSH1EkiDhjjE8YWSBq6xL6vj6J+HcoyfQ8QAPExiaGJ4qXjtQ9aQWgXPz4RaaR8tMZn0Ja7Bct71Lw/32Muu5srgREHUJz+NyOrqE5cAtPM24tNU4MBasWcAjpjWCen+xmomQIHkXhq/MRfCaHEykVWTsumzGgWxDJJfDYrLht7YQYes3IXJlLPzphjRq/XYESDnUDgGPFxNT+8YpF9sehOdsR+jqNETF8zuO5v3R+hFF0hPv6HT4xGYjYn02Atflwz+WgrQsXRSmRUQhgXo240vaWwyP4q1MUXyhKSLM4LuUNcdYxWm5I9CTFdtQpvM+7HrtDfCIVMg/uxhzshgrRWvnwoIdGJOaiQOMT5q2MhUf5+3EJqaeWEiK8V1PKhFh4s7ofil6a96X06Wt7cYYJ+CpAzx7CHgKAmbgUBrd1aIWonBFBvKoEbJACokCCGzEvtZ98ETSUdO9jSWLpbFLWx7jcnKYJyePIGT46IVILjpjXNUaJx01QIggSkDm8AUBHsboEEBlbrkIl+4BCAhbgK+jCw1jW/5WudU1iuHZeRb7zj4l6GJSUgKTDLq2FbIsWJSIYT5TkUC2t6GeH+FX/z0M3ryOhV/lG5e23D207Jx9jM2ll+jS9sQAnswdZIsruYC9x+85AQ8DYsXqYzomdU4dojgBT2u7UKbpe+nSpqDvi4+fIWADk+TF72NgKrXCLws1kgzefn1xRN2G59TyG36fjFUalP1i6dJG9zYlLxwdexARsZudMTxv2VA6HOAhyhHgIdQxpAUVz6oRyNgbN1p2XCLSmyxduL1x+W7dNHSKyiZg4jno3ubG+TMyS1U7EDg3B3hGU6g38R3qoykgSyERQGKOULq6jYlnAD9d2vzkxsl+fDTd3HzozimK/4AkgiFaEEbFyirEbWmM42kPMTx0rXtJWkBXNLG1+TBuJTC9iNYbxvQYpQsVGIwnVGzemPRdGEnBOYB09kGkbB7NuBApNnyp2NA963nMpiW3vQEeK/6Q10mAY1nNdT8EaYovrHNdk/ualm3qcLELjqL7WHsDPAHRBG+MO4o/exOFx5kw/nIZE0hvRhzZdkOjCUJJjR53gt4/Z+8gYH0BE63SAsc26kerpBPwvGUH7KBqTsBjA56i48gPnIWDzDKdGTwXxQyey2N8jawdebsV40J3MzK0eQcvRg5z88i6I5a2xhaeXAEXHiP3sbAJq7EhlwFs20gdTdez74AeAp5cAqQDZ58Q8IjAgKxopI7uP3SiSRYazQ5aMTxNubRl7jqL0nPlPCfz6NCqlEWmtsKtJ3Fw72Vs2XkeKZkH4DN6Hv7rpwMIeBbhk6WFPLdoq2nZIVAq4L3tO/nYAJ4MUm/n8Pp2f1vmBDxOwOOgrqZ9n/YFKg0T1Au6KEjYPX//KfrMTkLveQr4zkHvuXl1JR99qDl/Xamvl/faOjq2YT0tv3q+glfWm6/76rWYuvN4rfMz4TG7AL0+5v55DFyfvRlenNfSHck5vfkJdDjAQ/enGll4UMF5NZ5VknRjAeNxZKkJ5dy4rtkua5prG93UGJPjIqsP5/a2+rrcx9idzpEEOqE8T0gBuvI8ldRq65ccNTUHeMTQZsg55ApFcKCYkDEMCh9DLbrFpihXtf2MB9kKL1o0fbldgMKPgGC0guFTSFrA+SgCinYFeCTciw2MbnomJoc0zsoT5EvqeoGE0bSC+NJ9T9TbY5nbzYdWnNGUD7RdudvEyqj8RLKQzGmHgGeMwAyBp6VAtNjkLLp+i2BltHmvslapEPTYrrl8Lu0N8Ij5cDSBp3dCHt3y8mlBZ9siIA1KYxtk/ie1ybEik4gmUQPvx5v37sc4qwDG8jgBj6N6jbc7758O4CGgEDgwAf51IEfJOu1SuuUk8sdOw3HSO2aGfoyi3D208MiVjKCGYEB5adak7cNHi5No6blsmMwEeLK5vDp1H75YW8RtTEYqAgEVbp/1eQZWUtuaWSyWNVFCs3CuZbNu5ueNhSeXLm0CSjm00niOmgzvMTORQ9KEX/2WiUe3HOdxF5FBlrbMPbL0MIZoB+mszzEGh8u53L6R97dt2ynsKT6MJSvykJFzlEDnY/z8F4MxZPgsfLZiE13yxMB2kTFDj1C48wwtOg/oEsd7IBBSwtFtRy6h6IBc2vicuD1H97GbDHC7SE2tZYK5huWHQEtdSyGh9sUzE9Q6m4GVYxno7Z/ADN30N+4oRaw+utbRCczjIt9oMf3QhWksA3J33Sh7u57gT7yWnYentpYacgqP58qeUACMh0tkGl16qAkPz+gwpXOkfb3p6MxAc5ewZHzI6x84KcXkfGhvr1oWNTGLmZwrBJuWKK1tpFh2oOtUc8+hwwEePjcDePjM1KdVVFQigIDHJULtlq5pIYrhyUCnCJIQhOVzOQmdQ/LxQQgBzdhcdGW8jmtECmN5ctBVcTuB6XCN3GQAU2ce48ZjXeke5865BXiae3qt22eePRuB2oFpF2RYE8XyubJy9msCPAQBxvIuQVLLBDCy2nDZX25dzJUi64FYwEYnyIogAVvJPAUaaO2kZWQUGdGMaxyF0Yvlz1p3wS04Wvd4/3kNolIKmIdnD8bQkjE6LY/XpvvgdfL6RjNeyZdB/HKp9SO4kYVH9yLgpn0Knlf8i6/mFLp9U3RsiQE8D9mH1epb4rPTk+Rq3fOsacHVvt0hAtqlF+7RqnEQY6P304XwIMbEHOD6fjJekiI/8SDLAZPLxo8g1CfpMAHcXu4jYOWYZUqs2Mx2meLPMU1pAaLW7cadcvYPylmj+2Cf8KK2xrTzt7uyd69l5AKyEd6jAmw6gaS/4iEZe6R2N8bkSCKpgggW2K5GUW4wMbQEaj50uTTWHL6zAC4bd2i+Ex1nAJ/aZ+x2fLppH2p4Py9IMiJa6lrek9IiiH69gt+v0gdY/aJFKa7354hJ39cr7aNWfe4L3CVtuFfwDPzkF67muqzWY/Ut1qXouI43/WkBHgnsBpBYwKPe4nIVezYfQ27gZBwlUk8JmY1NzMuTJyDAOBtRUmdxefaSLCylSdyAAbqs5agQGKxJEeDZQqBAtzeBKNWn+9uXdImZvyTXAhXaJoDEYiiuua5rySFpweGLFVwm4OFvCUwFhi/E8FHTsZH7f/7r3sjmtSkGKENxRHRfy2Ei0gKSFuyja1oOaabTFZuz7Sq2E5iFj/0I4RO/QR6Tnnoxl9B//3IwBg6diiWrisy15jIeaD8tSgVMNFp64jFBHe9hG8/L7ZsPXTUJUPN4bTkltD4R5FkJT394eXjUoZmBVZ0NnuIR1wM/SUSfOZmkYc1Aj1kspHT9TtH2pooj6r7lOXvOImXsrEx0nVOAnrPS4EFNfo95+fCYm4htF290vF6pDa5YA4+EKoqKRvC+wGBh92AyXCmmwWjBbW14+593EfNWKAVbuSxRuHUPTSPgSceAiSnt0qXNCGYSZPgtmsL3b8EeCwi1QXOw+gb+sCVoSMCqNoLJgZM3UHryLvvOByg9/hD7mUvkAXN11LDtGOHcQYLJm56BnqEFeJ6zDYOApwoB8wl2CXg6R2axLRPQMA7nwyiClvGb0Gd8Aj4YS7ATlY5e47ahB4HOH4LWwC2qAC5j0tFzXC5cxhWZtm8AD491DcuGG+cVFAKt5/Kmq2rZftMv81DrUVrPvpKS7tnbJBKhwN/iEs9cKLSQjKIyaAyF0AAKsQExu3CFz+r7ngzgocA7IXkjLQW8LoGZVOZtoSXKn2DAYiqjGxTv913LXAriDxlPYkRZghDl4jFAQc/UCLiOuVsBkaIDV9EpLA2uUYnoND7FlC5RyWT3S0CncdksGegWmkDXSCphxqt9plKplMJ2mIoudUXLnccls3A7S98JCbhxj+3AAB61ChFzSPh2zH3orPycTGLQu3yOM0n6YhEB0bJDUG1cKglgZGmsTyNgxR69XLf3N5wbsE3LD8HfZy8BD/uVum+3Vu+MN6X70tsTqBMboqUIcsy9OgGPY57rezur3RnqA2aTZMNUVuYX+HR5LH76h/7Yc+oR9tQNRlsP3DIWk3pgI6DzqpXCFuiLMrdj69S52Mtgx/wZn2Fz0QG6tDGmhlaZvJ23CGSYAGz8cmzIprVFLmA7bliFwGBN8kECnhJTJ5fxMJkEEdncH5t3CoHjvyGTGnPacJuYz7TdPjaLgCmXQOagcU3j8u57BDw3ETVhGQaNmIbtR+7h57TwZNLSk63jS8oInm6hoITudARUpeee0eJzDWnbbyBj6y386n9G0pozCYuWb0VazmkEB32KTv/jiYH9IrF0dTFd68jmxt/ce76Cz+U89pwsJ7C5zfPeZQwQz3vgNrYcuMHf4DVuu806vF5anUzS0R23X7HuyNLTkS08NWIzYruxBKxyWnhq4TczFt0nUkBQRx2Sik6hKlx+Wbiu7SydpRllsddfV9eu9/q6r56zU3Bz5226bhcK5p1C0vEBfew7ByfBXRSy4woonMRh91kn4HmbzscJeN7mKTmmjgZ8defme7QVEVxXH+9Ioaa5u7HHGev3LaFbmtiOCXhyDNuaW2g6OkWKeCAT/aK+oSVnA/u2WHT2T0KPoDi4R65HlyAKmCQm8BifjN8HUBgl2G9LwGNp85kji8/+fBmTh0YzkWo0Ldkvyz4uNyz2PtVrWJd01OsOYcw6urTR8uAbTQv+GpIerN6N28/aBvA8ogVhAhnm/BOOYuyG/aSklhVgH8bGHCEw28cEnAdbVObRrU2sdJYiQff2PQGe2loU7buGziK7oLWwy7hMgpgMQ2nejYDbJYLkFyTA6M5lWRS17k6roVsoLYmhRSybCao3cq6i8UtkGXnoFRWL2w8tC4/1PX4PgIc/JBnhbs1zzExmfiDGFo1inNhoWQb5fFtaRjNOS1bHxZtLqUDRfVQZwKP7kruxinGrtoEOd1j9YnO9Vcv3OQFPy5/d93KkPRC1HvAwYecuFblsncOeLQdxIz0T3+aU4CTNzFu3HiHQIZigRSaPlpdsAgxPJvBMLWJ9WnVyX1p46Or20sJDK04JY2popREBgSwvg0fNMUQEsvhkymLC8yn+x1iNaMHJZbzN/jO01BBY5AnwbL2O6TOjMWgocwIdvIVf/09/ssXVAZ7ttwl0btC6Q/cykhWUniPpwB663e25QfBxG/H5pwmMCERYL0W02L7TEb86E7OmfYmvvslD6lZaifg7e88/ISg7jn2n5dImK1UZr+0mcg+UEfBcN4QLOdsEFkljbSxitEYJrP2AXNpkfjdClulBn9GM/AJBs1PY+TI4N5I+7sF0AWFxMYWaqLp1e3tT87eta9Wzz239TlPnq//95uu6BdP/PjiPoGcTtNyNmlj3yC3oFpxCBcDN7+W77Og/4gQ8bfcG1adbk9wpKo0QoG36NK1+/vu/NnucMd2DFGsd2MLTiYKlW3AhhctME48zfM5mXGAcTsHRh3R1W4GrvMm8Q7exgikRYnc9xHa6Sl/j8//AL6bNAY9RavLZV7EhHLty76UVwFgD5G7auDSwFNgWg4Z1XSJlWaCVdkISj02g0J2Ii7cqvvcGpvZ1j0x6gz5aj06TON7wul0nbYDLJFqVx9MNcXISr5GAswVl7IJEPOHzquF7ffHiewQ8tMBs3X+DbYagOoz3QHDtEiGrIMenKD7vqBwWa9lFVpwogp4oWoPCuS2c46AK67oJMLG405roTsu0By08ZY8I2qppvTRdxfcIeJ43BDyMz1H+JsYXWS6VlqvauyyLDt0AnqJSehSIUbGiHvDw3ky/U9fvyeNArm1yd5PFxxGTE/A44qm+x3PaA1FLAE8O41xymIcm56XgTrDA2JncPZexY8u3uJCdh93Z23A8twRFTESaveM642Yo6DPJZw5dvoYFziOgOU8AxJgeWopy6YaWx/lqEh0sXl2AjXtJD23OLRcwxeRcRH+vqQQQXOY5MrYLXPE3uS5XtizGxuTuPou9p+6ZdbnCFRKALF2aicjQBdhVcga+PhMRTz9dJT1NpTUomy5sebtOY1PpWZy6Kde0b1HIc2QbYgTtZ6wP6yXk7EP/vqOxi5qERXOXYP7i9eaaMhm78+2Vh+yYjuMMB5AtzBacp8Smuiaee9sRMczxPCRQsOKRyBDHc8ql7ocKeCRkyXd27PRUo3kS/aoLQUPTrkza3lRpytXpbevp2JbXtfzrcxivwXwZxteeViJq0rqGJmI3Mz47pzc/ASfgefMzclSNF9U1FM4Up1HFwb0SNVXleEFBo5aJF5+zVFfTfYXa48pK7uO6xgB7m7Y/Z10VS1igoKfj6rbZ21VPRcepnpabm+xx5ocEeEQ80DkiB/0nZSJ+ywGUMD1Bz6DPcZvPYv7ydBy/V40h4euwku5Ve5k4sUdQrOkD29LCY3txSPg7e+spXTQVg0RBuZli17Hn9XUJLChId4rYSNY5WR4Ul5SGy20EeJ5U1GLw1Fh8KKubSCUiCArojqrr7UwgoGtsSfGdFYsnAjumgX+PLm38zeJ9BDx0j5TisAsBjAtda92MNSeWpBeb0S2CVpzIGGP1cQspJsihRwVjDDsT2Mj90jVStOnWfcsFU8VjfLxl4eH5re/xewA8bG+yLt6pqsZcWnWsGCTlO2L8FONzTL4zESu8a6GlKIDkE59u3kurJZU7DQBPBZWwz1lqaVlSqeRyNUtNdQVqG/RnVVUCSlYfqLndJ6p/NP0Wt9n9ntbtfk/17GLXq6EFS6BH8rTaixQ72ueM4WludPge95kXxd97Z8Aj0gKCEQN2KLyLjCCnLt4mg8xoeTmHcSy/GDHLUxHz2RpsKzrJIH+6ou0sMxaZlM0EH1FMSErgIeuMLDx5ZGLT+trUA/h8TREKS2kl4XktFzBae2jR8Q5ajERaWzK2KT8PLUX6XW7XcaKTVjyOXPDk2pZJ9rfErG8xbcpSTI76DCVFp+DlGYWktL3GhS2NoCa75DS27TuH2/doCuVDePiwHHv3nUG+cgZtIXgpvcLfOoPZi2Pg5RWJrQV7MX3yYixfnY2M4pOGrOD0pXsou/eIjfsFHj2swsHDV5G/5SiZ206h5Ftai/g7siRZ90LCAoFCXftLoGi5BXZsl7aGFp4KC/DMTKEWNMsMOo3pWhuvq3M2AcFNULu2tK5FCavzcrB4Q2n4+67hdB+gm0qnSAYjh1MrSP/ozhxEu4bHYdeZ69/j19lxf8oJeNru3b14Xm2+vwccaFUk3L6goPG88ikHX2sA1iCvwboh0NFAru2aq2i/LQzYA7q2a7nxQP+mu7XHGUvA6tgWHsXwuAXTRYh9m0gLetHKEb+pFMVHb2JA+Ark7TnLvv4gio7fhWfEBiRv2otTd56gb1jbu7Q1BjyKTWt5oYsUhfFO4XKhqrM8UKC+dLttLDyPKwV44gh4mC9JpBHmedPKEUrSCAr+300Wq31vLn4z49sG8BAgbNl/jYBUVhqNYfWAp1MEx9XAInwYUEAwl40PgpnfaewWdOa9uvH+BfI+DGT7pCdFl7BCgqCN3LfZlLYCPOo7HiiGJ6YIgRvoNhn3LV0MGf/FmCsRG7WkjIml6+KGA/is8ACqa9S31Vt4XuAZ1wlmaMmSbFZNIFKlvq2SChwm1m3Yt9n9mj1Xf6VJoMdW9mibltX32cumX2vQH1ZUiLDDApJOwGMeYfv6Z14YL+ndAY+EdFleCCzoEpbDmJwsxstkENSkF9/Cpi3Mm9N1KPx8PsIgt2EYNmA8EnMuYm3aCcRkX8DiVXsQMHED18/Qhe00ViWdJAPbMayIO4rZn23G5I+zsTzuCIHPXny2di8+XVPKshc+gSsxbX4ePl+3H4tW78HCb3Zi0Yodpszj/Mv1ewhULjPuZgtmfZaPAcNmopurLzyHTUXkpJVw7xmMWQvS8MmyrZjzSQ6mf7QacavzUVK4l0QLu1G6cQd25u9FdnIp1qzn+dYWI3TyCnTvE45+/cfB3cUX3d0DsPCTVCxby9+YG43TJ26jZGMJjy/B7o27UZy3FymkvkxN34GSI/fJKkcSg+Iy0nBzLrc2urvl7Lj7AwY8z/CMncCYWYkmsZ7cJCyqVmnbXldsi87r9jfc/rZ1adp/hSq24TkaL9ef07jh0S1AmktXueSFMdiTgo0CRZ0Wnrfrv5yA5+2ekyNqia3o5J17WLFtF77etBNbj11CNQf8kd6eVOo8M4O4BnZ74NayPdALAD19+tTs07VpwLctQRMnTjQDfkVFhQFKgYGBZl5eTgtSnYDwuvuxx5kfAuBRf+YugZp9S+cI5glZTLdtAppLZGLqG7Eeo6etx5Hrt7F2y2msyKWV/+QlXOeN95A7bxvH8HwX8Fh9pEWhTavId+i2ta1hHXtZFnSBBfaTYbQycK5YJhcqiy6UtQ3geVRVi4EfxeIDEkm8CnjyCApo3WjyPuz7ef3cb2ZcmwAeWWm3HLhisQISvHWmO5tJVkuGwE5ki/SYEEPQ8w3cSJrRhWNU97CV6EImzB5klezsvw4ugXF8DqkE5nwvBLYujONRaQvAU2sJmHhE10//ubyuCVQq0vXQZaLcDKmUbGFxpYtiFxIyTFu3pa4/I0BhX6R+hhDHEDMohkdKnzsst1geslQx3ktTw/5OYEYgSHNN6ufUt9nASNvVj+mYkpKSl0Do8ePHZrv601oRI7CObtcJeMxjbF//7IGopYAni7EvGYxzWbxmG2Yt2YiJZLKZMC8XM+Zm4qOwORg3binmTPgUE8OWInJaCqKo9Y/4iJmOJ2UgeHImxs0sQNSMfEROzzNFyyqBE9LMuvZHzsxHhMqMPEycXoDwKVkYN7sQkXMKEcWiOioR3BY1KxvTF/KcMzMwdQFZWgK+hr/Px/AL/AKjI1fCJ3gpQsfH8DyZmDwpEdPZSXwSuQyLJn2O+VFzsHj8bCwetxizopZhyuT1mDQrBQGhS+Af+CUCApciwH8pxvh/hYmT1mPKRzGYPmUdPp+3Hp9OX4x5kVMxP3IO5o7/FNMnfIZZ05fjo0XpGD+bvzWvEJP4XKYtzsOsLzdjaczRHxjgYWfApm2TFpTzo/efHU9tk3yL6Vf8Fpq09lLHLUTaQA6S1IhJi+saIirafHQLScae006XtrfpwZyA522ekmPqiI519+XrCFqXiqC1uYhlXOM9Bu8OHeGJ//1v/y8++OADnD17Fv/0T/+Ebt264V//9V/Rr18/XL16FX/7t3+Lv/iLv8Df//3fIyMjA7/4xS/MPg3mY8eOxfz58zFz5kzcvn0bP/7xj7F+/XoUFBTg0KFDzd6MPc78IAAPWbLcFYMoYT+iEN1pBR45fjFGRC6mtScRgyesw/BJXzDmbw16E+AMifqC7mwLKZBuaXeA5/UKqMYKoe+ud6HQbVzaaOERkJNLmwvdyM7dbUPAM30DAY9ov/l+CBIsNzD25eOkdLOVWu82920jwPOcgKfo4GXjneBqvAwswKNxcnHCQdx8VkvZ6xjcfZMRsTAft+nKuiB6NwZErUP64Wc4x4+tZ/gaxqCuY/xOLAFpAj0WktoE8NTQsqM+oJyCpp6nC7+ZTpF5xt3OjbTtLS1dxEpHFrvpa7fRbVdgox7wyK1e/Y0A0F2WkLWxCEtMw8yMQgN+5syZY5Q7S5YsgUDL+fPnER4ejqIi5l/y8zOAJi8vD0ePHkV0dDTKysrg7u5ugFBcXByePXuGixcvmmP/6q/+Cvfv38fVy5dw795dK96LPaLTpa3ZYeH732kPRE0Bnp8xwH/vyQfGRWz3yYekSLxFa46oqOk+JqIAE6BvUUmLeCCLbGeZCuQvpsVHlgwxoZHeOZMubtqeXnwRaVsu0MR/HskbzyOx8BwS8s+Sqe0k1medQHTGMbqzHcPq5BMsx01ZlXSM1h+V46Ysiz0CqxzG1zGHsHTDQXxFk+ZX5Kb/asOhBuUwl+2i7XX1yN5i6usYU7T9IM+l81nnXJnwbd1vWr9tXY+uSeUk1qWf4bXyujPPIS73HBILziOpkPe1kfdXdIWWnGu8X7my0eKlZ8LnJDa3dCVbJR13pp6VIWmw44+seTZzBilvUGHpNVK1kqb1xENStT7FvuP3cOjUFVSaD5odhyU1fP+NpZlftDQaBD1ckA9rJUuAcWkroDsB81G0cLCR37jRHsr/mJoqd7qW9Z2ch48TTsOTgahdA6PRc2IOhhIkdwnJxkAuD6BPfb+QJWR9Y56M4HQOxGRVYrK/t70GoxHj75rgZGrOXGjlUTyPe1giXdquNfMUnLvsJ+AowONO9jwjZPF9dooqxIdk4Ytcugs3OaCOjzmOz9NO4jG/jxmrmZ9h8R7cYL4JDXZdaKF72/ffuF5Ho6WWr/r2i9cRuG4TQmLIMHnkvLG49vMYgHmz5hvAk5CQgKSkJCxYsACy1GjQv3TpEnbt2oUf/ehHuH79OtLS0jBmzBjEx8cbreaoUaPwm9/8BkOGDDFaTwEeNzc3uvp64dq15r8Le5yxuq6O7dLWuH2863p7iuHpND6R/TNjPULonkarlRstIb/xW4s/BiSTYY6xL8wt5BqUgB7sv93DGPgfUsjviH0qYyTdSNH+B5K7uPE77CzrFSmPu7K/basYnoe08AyZRGHauH4RfAUlkzCnkKAnj9TNiRjyUTr6jc/FH8ZuRHeC1n6TlqEXc2l5ziA1N5MXuzPGquu4fPwxSFZ9Kr14ny609Pu2mUvbCxTvv87xh8+esVHGwkNXNo2HPfmsiw5fxPZDF9Hvo0IculWJb+IKMXv1VoyaFYfNR27hGokJBocuNxaeDyK2cgwTU1sq+o5Lwi3us3OlmW9TDGd25+2AOaEHz1qDh1S8+M5gzJEAD62jLrQo9iLznGLhutBNtJsIFyayfYUXsS3JMhdnXPpcgkgixPxWXXj/stYpj5ux2ClWlxbXKSu2kohD/YriFjnn7z1mv29YCenSJutOQCbjhcgePDVuI56y7qRJk3D8+HHcunULf/Znf2b6RVm3f/vb32LhwoVITk42IMfX19f0eSEhIcba/c///M+mb1Q/+Omnn2Lz5s3Qtg0bNiAoMABzZs8iYxzd52gJcgIeBzSm1pzSHojeBvBsIc2ynQg0l/TSuQQ+VhE7Wt2y4mlMTA1BD+fKPaN9eYy1yWOMTZ6OMzE7ir1hfA6Ff+XeURFzm44xdc0xdcfb56k7zjr+1X05dKuzz9v0/NX65rrMeS2Wt1yRCvD3XxazT+e0kqJa16Q4I4thzoo9UuyQBfwUg2TFISlWxy43CfoE/qxnIaICJV2VVUzLImloWER0oHWRNew5ed8JeDjImszmZvAhJac0ihR0F2aV4cvU47jIINWx83Ox/Uo1Poo+RO1VFq7SZL4s/Sg2Hrv1UsB1Ncki316r5wQ8relRrGMdBXhcaHlTO1AcheKu+lCjXvztHWQX7sG41SX4OPoUHrANzF2XB595uxlDdwfXy2uMxvddBVO7fkcDPLUvnuJmeQW2Xr6HrVfu4ey9h0YI2LNjB459exzFxcXGVUNaS1lnBGi2bt1qQM29e/fMQK+B/8aNG4iMjMTatWspOLzAt99+i507d5qBXW4ea9asMVYhgSdpO+UW97rJHmecgKdtaakbu7R1NkHtEu4JECg8dpJSicLo6LlM2sncY67M8eI9LwtBi/di+FxaSYIT4fvpbgR8XsLcQ/noOWUL2SwpsDKGxIXpB6SQuNhGMTyNAU9XARYCns5UXi3dXEYyiRdYk3kKvQjOYoov4Gp5NTzo9bFm0xXsJNFRdPEJAoIUfEgLv1G0adwhuGgrlzZ9M68DPD3CvkHxoXMo3HWEJADnUXz6No7zW990goRNx8gWe/CSid9bkryfYEku2QV8x1kk3klqd4DnQ4Ielym72fZoASVJUKdJ+XTZKyHooaue2hTjb7vx2t2CCXLYTjsToHcRMDJWvNcDHlm6lWtIMTxysf+kYBdmZ+9CdMFO4+K7cuVKnDx5Enfu3EHnzp3h4+ODr776CtOmTYNAjhRAsurMnTvX9INy6RUQSk9PR25urrH8TJgwAadOncIvf/lLo0Dy8x3NfTmoqGKsD5W+TsDzuhGhjbbbA9HrAY+Vh0cWnp3HH2DHsfsUIu5yfu+Vsv3oXaho+87j91/W3X5U9bReX7S+gx+lVR5ix9G6Yrax/vGyunK7wbK1bdeJu6gvd3jeMlN2HLv9cnnncW1vXKx6dv36eV29Y5yr6Lhj/C1T+Puav7webb9jFXubuRde/zH7HuqWub7z2CPsPMp75fPafoTn5fPZpefDuUrjZyjhTNv0zJwWHguguCrpGosL/cOlBXIbn4OBU5KxNImxWiX7EDwvAbuuPsGXzNrsEboKN5i0cPLiRNxkUGLvyXRJ0zHSHsmPmZ3m2xQn4Gl9Z+QowNOFOSW6hFtJQN3pnhG8sBDF9HMv3X8S0XuvojcH9Du09iyI32oGyZIzZbhAK49L8Nu//8ZtpKMBnhc1Txir89zkDnnMQbfWMBPRz5xkBorvkS+6fNPtWBwbqMhtTZPGBG3TugCQ1lVf21Ts/aprx/domz3Z57PXNdd+1XACnvYFeFz4PblQiHSNoEWHQuSH1Kp38Y9ByclrOPvwOS07a7GXCUqDF6VixIw4DP0oC1su3cUYxth60E2s2zjeTwjTD+ibpHCq+Mfzd9rGpa0x4HFlDqROzDsjC5TnzE0oo4fESiZJHTwlE8UXHmDrcaa5mJaIyM+2YeehK5izMhc96JLnypxrcmGWQC2XZn/ed5uwtPGbeR3g+ThhD65zrLtS/hxhy0sRuDAOa7NLMT9hP0YvyEfIp7m4xNgVz8mMoyWIszwlmKQ0pP0BHle6pf0hKJsuoKnoyRhtF9KbuxFE9w6Jp1XxG7qMxsKdnhw9GEPrRgY69cfW/YiY4vWAx7jXy+OE/Zj6n8d8Ho+4rpQZNbRo2TE56gfV12ldc5vIRf2WllV0/MaNG01/p3p2/6i5+kDtt+qK8Y3ptkWUoH7PydKmx9h+Jnsgagrw/Nf/DKBLmwV4xHy25wStDnUublreTW2CXWSR2K3SYJtZtrfbc7Nf9eoKz2eWNbfrnOR5myx1v1FXT7+5h/VUVN9a1rbXFbuOPW9Qj9ezh9emUspzNSz11/Lq71vbtU330KiY+5Fbmiw1duF5ubyX16fynWP0jOueRyn3O13aqMWhtlFFpmyZwDuxg+saEoN5yzfiLtlWIhanU9O4HlmkR8/ffxYL1hbj85QDOHLmvHFjE9hpLMC+ad0JeFrfPzkK8IhxycQdkHZVA7n37ALM+KaI7I9nkbDpIN1Bz9Od4AW27T6JGV9lkX6VrD3s3DwZp/em9/66/R0O8FQr946Ajhw7+FdTwUFYCaUtchr1+Q0nMwbUbdOA33DdBjj2MZrb2+y5fS67jr3ecG7OyQ1OwNPOAE+wElTSkkFLqaymnYIK0I8a9UkLVuMSmUv7jlmJ02XPce5+NdYVnsUwuiefeVCBjfsvEwAxPpNCaVe5JFH73oWB6CJ5OdtGMTyNAY9LoEAcXdQCMyg0J+MRAU9CxnYk0cNi64nLuP6wHKs2XYYXg94Ts7bi8I0HVJLE09LAWJl2Dni6Mx5nABkA+49bg660dHcLX49eIdHoTsAmkh3X0Di6itHlm0ohueV15v2IuU2kFO3Npc0lNJoKqQyUXnyA2yI1WJCF1L0PMXd5Ns5QWeVLL46Ck3cxddVmxs4R/NA9uQvdKZVE9Y2Ax/Q5cnUj8CHgUSJSwhj2Q1ZyXNMvsU+z5+qzGi/b29TfNZxUz95W32/WKYT4MyZRrRPwNHxkbb9sXi4voynA89PfD0TpKQvwGEFdwjoBgYoAQT0QeJ/LAj4PXy2MZdl94lETpVE9HfdK3ccNjmmqbv05S3n++sLYGZ7HLq+es/4Yc03mWhsDofr1hsCp8XI9wKuvb29zAp56a4zM2K4UcCV49pySixUlD3Hy3lNceFqL8EWZOP2gHGee1GDYtAyy4l3C2QfPkLX3XIsFXCfgaX2/5CjA48Y4LWmRTXugxa4LtbDd6OLQm7EILoHp8PlsIzyn0i9/cg76fJRKzS5d26blwWOKBIH6NvUuyx0O8NgDuAb5umX172IqUgBvW0z2OOMEPO0M8DAmR4DHhVp2E0chJi+/aETMWY3LjPPoF7QUp+5WoofPFzhDYbFHwAr0I/HPhoLDOPLoGa3nyfggIJ6Ah9/ieCqnGGvSVqQFjQGPKxNFu9Kl7UP2GdnHbxqL58W7TzF4Ujy8p9Iz4ORVjFmQg9P3nvBen2Jd0XHmtaH7F/PdiA3NxIgQILQdLfXrLTxiXeuqBNly2wul2x4tbCY/D9+fYnUUJ6b3aRUuh6sOqalZ2hvg+V1IHH7rnwPvSTG4z/7JdwGtjn6rMCT0M1wgMYM/XSlzSd7gM3UteoXFoPekIrpR8h3Jra0ZC4/6OfV3xrWNy8a9TUxrBvAon9L7n5yJR9//M32vZ7QHotcBnj2vAB6CHQbQ7z1xh+UuAYFtuXjHeSMLyqtAoC5YvwHgsIHHm+c61i71gMXa1nC9ieXj3Pa60uy1NLbivPosbADT1LzZ5+e08BgBVe5LEk6lOdTA3CkoC70mMiHo2Fj04uDkHhzHEo0/+ixjJ8icGMHxcBlLbRfdK95FqG1Y1wl4Wt/FOAzwyG9bGmkl1tMgH7WZAk0WupOswi2SgbkTmX+CRAauDLjuNC4XH1AA6MYcFN3Gs/6fCOARqBCuMVrNOtCj/t1oHI2jRevf77uewR5nnICnfQEeBX+b78LExpGJcmIBeo1LxMXqWlyvqsEXafuw++IdxJAN7PPsAxhCVtJLjE+4wn3DZmTDPSqD+V5oSSHTVudxtLoS8JxvJxYeE+hPK0DXCZvpFZDAcYOsoUFrGR9Ct1i6UPUOp6s0+4gukRvoPhXN+Ba6TJH62ZXEOK4m4bTVx/jOTGh3Lm2ycIhAQiyBLiSWsAgASNzD+zWJVmnR0TYBHylsFJ+lY5SPp70Bnu7ztpCmuhQ+TFMiooGgz7YS2MTh4pNafBa3C30CvsDAwDnIYRLWRUln8TvvGFoW9Z4Ue/Z6lzbCHdNNqc9R/0d1D9etbVx1yOQEPA55rO/vpPZA9NaAh2Bnnylyz2oCOLzNtmYBj6xHBA2v1NF6c8WyOJXS7Plq0XZ7m13Hnr96vr3GeiULll0sS5ZlzXq17ivX8gbQ9x1rVQPr1av3aF9Xg7me5Z84S5uS2kmbpcBLd5nqGcujpKCdg5PQnR1e57Fk4okqQE9qKLtGFnEgEyscE7AxB0FLBVwn4Gl9/+IowOMSQg00BzkDeIyFhwM6AU+38XRbIaFFZwIgN2pn3QIS8EdqAV2jiui3nmbaSkvbQ4ez8NCNzbATKSdEHeDRcK+kfKJtbYvJHmecgKd9AZ7OZOxSf+oSspnW0o1MYCmhn8yXdDPqE5JIoJBBSwJzu1BQFsOXXN56RtKtOIBMW8Eb0Gsqhe4gCZ4MMB+XYdjE2ksMTzcFuFPIF0ubayBdoUQlTia2LhOoDGG+ml5RCXWMbmSqI9lC94lUnihfDfsXucu6MXZUgGE088m1txgewyJH5c+HzDnUlWOjmPZk+dZ1u7O/k3XKUHIT0LqRXc+dsS/GkkdrUHsDPB9ErEVP9tt7jtykUqYCSUwYv+nQfTwlzXbx3rNYvKEUW4/eoOdGBfqFruY7VDJw9e20KDYDeF7U0rX3uYgD2Pex01PiURWzbgm8770rdAKe9/5I3+8J7YGoKcBTT0tNgf8Ngr1z/3t+Rh3MwiOzsczHxlxM+kmxogTOok8xAw01gMg/vKOUTsxc3ZmaS9fwRHaoZI0JowmdwMs9fAO2nG2efvf9fp0d92xiClPfIgFX+RBOlT1mUCoT5YldzVjsZLVTIXhpttj13qXum86p/fZ531SX1yvt9zjmsIik4CeBkELFhxQchpMyVffY3qaq2ieMuXiC9H0XkEnXzlOXbzCOpxJz5syGW7eeKC0tNQG6um5dv/zP5YuuuR24q+1icbP3ibVNuSfsgF7bd12kBsrh86ZJ59OT6kiAh84wfD6kueV1i9p8yfgvMXH4BIT7zES4t1XCuKwSMsoqkSNnwS4R3rOgEt6gjB8xG+OGL0Co9wJM8JqJGd5T8ZAPRXnLHDWZflnPn4O8FBFWPNcLXLxW/k7fQePvtVsQE2BOiEcXxop0I3tbN2rdu49Nx4U2Ii14QlrqoZPXojOVH535fbqTba0zrVWdCMRcQgjIxO7VguI9OwkP6oRmKwjdcpXSG9O6o6baF+UU/C8TdK6jlYapEajgE4jpHCZqcMWmtqx40PXwEq0ncnFVUf/MXoDg4JmjbqWu7b0wDJqjTR4ejquRtFLRJbIrx1gXgpghM0vgOXsHBs/Yhn6TN5EVcCeGzt4OjxlFGPTxDvSdVcznwHfYoIi4xjWsANOXbWGsJhMmM1bxKe+nRuMP7rOtK57Ruke5y8mCVP7MiuUxfRLXbdIC9W3q/2ySAjFRqp/Ttps3b+LBgwdmWdt0rCbts/tMkRfk5mSTsr/SWJSeG4WTRXhwl0mJvYJn4Ce/cDUudlJAWbFEPJc506vxQWZTB/j3vzrANb5yifZA5AQ87xmwtBYgdjDAo+/f6kDEWGIBnoDZdDcjtWdnav/aS1LRt7kOCbgSwruSfUiDZpcgBvYGF6JnUAzz8Fx/5ftxrjT9BAR8jSaNgw2HVpwn4OkZFE02KOVQoBvCdwZraVYbluYG84b1tPy6uo3rvUvd+nO6BlNY4iArpkDFEHWi1vcP4VswaEKCERaafgJtt7WGbGzbDp+jZj6GCod4rMzYj9sPHuL//J9fUCioQFhYGDw8PHDs2DH85Cc/Mbl2/uEf/gFTp041eXaUW0IJRT/55BNkZmaaZQGev/7rv8bFixexdOlS/PSnP8Xly5fxl3/5l/jjH//4UgB43V3b4wybAydZnihccOXAyRuWFV6uyHQp3n/iFh6QfaqGHYq0pepX2mLSeFj7QuCAhQLOMwKFxPGzsNTLB+mD+zVZ0oY0vT2D9dPqSsqQAUgZPBQxwzyRMHQIEj2Hobb8DoOpHSds6l7M8+fzNvdDoVAg6ML1Z018O42/mfrv4NXvjO6k7BOVE6UzLSgutDZ0jlQ/n00a9LZhaXtcScAzaQMt/rRYKacLmRldGcQvC61bkJKjNr63t1sfNSsJj/Ts2BBtwGOeqVm3XKQc0UYr+ZtbmKJioP8aDBhDgoKANeg3di086LLdd2x0i0q/gHUYG7SISTI1TiuehYxjug8VtgtHTdb3X4v7JCUYPTPGKBIVV2TYV2lFtJlUlULCLm4Edypd2b+78l2KMa9x6UJro0vY5jrA88zcg0AcYQzZ2NR/cByiskfMbH0il5KF7xuEzVlHFrVaTJ482fR5u3fvxvLly00yZYEXKXZE069lgR/R7yv56IkTJ8zj0TblMBPwURElv7Ypkel/M1FzLYFONdkwawSMnKQFjmpSLTuvPRA5AY8T8LSsBVlHWdpDCjLsXNSRysLjN4fxNBwMP4iQZkakAx2jqBM2RAkRdHWIIrWpmN4o8PagOb3EmXj0rZoJXz81hhx4WMDB52LZI1KORrMN8FkqaZyIKDpI6RpIalsTQ0YBiTFBnaJy8AF95IdMjHaoZv6tHnQTlWr5zEsOnUdXJl5047P+KvsE6Vhr0L3bh7h/9zq6dOmChw8fGprVP/zhDybPhChXv/zyS/zqV78yFNTKv/P555/jFxzAe/TogcOHD+Nv/uZvjHXoP//zP/Gzn/3MlKtXr+J3v/sdv3m959dP9jhDGY5T+wc8uk7rWtmGufCC2uNNYcEEK27IGjAA2Q1KDpftkjmoPzIG9UPmwP4vS9aA/qzPMrAvMobw+MHdkDK0O5I4j/EcgJqqR0bT/vqn17o9it3SZL0jWvPYP0urf+7Gs9Z9g3T/UmylAT78Hj6cKOasFFy4W966C27B0bq3u3RfGjAlnpZYxt4EM6hfSYoNS5niP0Uz3bBIqdVUaVjHWvafEY9yS0AyY5sep62Pt1yYWnDBb3HIi5oynN+xBcu8vBE/dChBNtuWAduD2A4Ht6gkM1nmMv8gPL9zlffyhG2boIfsZXp+ahOOml7USAFWjUdUZoz9iIoYEsy4iSGQoLkbAaobZQN3ueUxrkppKNykYGI8mKvW+T7dx7OOLHV0Xa8vabQSFbFeEaZ/vQXVzyl76Hf4rvRbsuZYfQ3d47jsTobBzuM2Y9hU0YzXmv5LoEYJQ9X3/eM//iMWL14M5RUrKirCn//5n8PFxQUzZswwCZqVn2f+/PlG2bNo0SLTf/bq1Qs///nP8W//9m/YwTxnP/+v/zLPUsocJ0ubo1pTK85rD0ROwOMEPK1oRpZQII0GTcjUbZgOZsycWNOBiRlGgZUdpbhRO+hOX3VpNMVyo1wOsgz1DIoj4LnZmsf0J3SshEQNPNLWV+MMLTzuzHb+wTjGV8mtjQNc46K4HIuM4Lv7XqlbV8/UbeI8TdV1EclBC+u6mczyJMGgwCR61870HXdhRvnhE1axnduiT/t5tbKOHLtwG4s27MV8+r8X7L9oNJzfHj2C0JBgkzxv+PDhkNVGSfU2bdpkAI2SkP7+97/HqFGjjMaysLAQOTk5GDFihNFkenp64sCBA5gyZYqpo8SkAQEBJtP4m+7eHmcsENH+AY9F622Bnhq24+dV5dgSEoTcwa5IGdLXlFTOVdIG96UwyjLou9vNPm7XPpWMQQORO6AfsgZ6EAB5IGnoCNSQXl8KIkdN0uLXT3RbbAB4vvNNvMO3pe9AcT3uQYzjoRvwh5MY70M65CtlT+t/7ntaUvu6T8AzfOJK9A3+Bn0DVtEishL9ApehL3O79KVlpN/Y1S0q4VO/pjBtvx997/XfvH7XUZNYxS4V70A8LYIF/T2wcWAv5Az2QDotiZkEPi0tyV5D8PzmObYDxfTVuXexjT+jZ4bjJuaz4W/dIbjym7Ge7o9UJtIV7cNIjrNk0nMbt8nqW9m/dmGS1M4ac7ldRAvuIplgfijJD6+CVqtuN8ZwzlzMdKd6AABAAElEQVRagAqBN1mtzLhTiyopKkz//NAopgZExjAWLQkjJ60w8klsbKyxdoeHhyM4OBj//u//bpQ8e/fuxYULF/CjH/0Iv/71r+Ht7Y2vv/4aZ86cQUREhEnMrGTNWVlZ8PLyQkxMjHF3W7JkCS08P2dengqjLFHLcFp4HNeiWnRmeyBiG+HEgYjCiQbMT5fHwhnD04YgqIO5tKn1qAkpyaECA2VCDp++FIMCvkS/gNXoJVY1Bo5+p2h7U+Vt6zZVT9ve9pxN1O0zJhZ9xsShBwFON+b86R60AX1onfAYuxLbT9/QrTqnNz4BxT9wwGG9Sg6kJwl4upMpqZOYgiLyOLiJKlVFy3apAxQv1xvWa6qufVzjeo3q6jdfe85GdQVoGtXtRLedLtQsdmFcgGFDot9594BMjBgXb7KZv/FRfM8VnjHuRNpaCRi1ZsCXq4oyf1sCfHOXI1cO+aK/78luCx0G8EhTTMFWz1DlaeVzFIRPhNzWMgf1qi+DeyFjYE+kD+yB3GF9UTicWvh+3ZE/xAMFQwlsBvRCHsFQziABnD5IpZY+d4AHcgd1R+EAV1p8eqO2wkru+r6fef35GgIewh/TR7/AhasP2dbV/t/8DdTXq6/7wUTlSKMGni6fnceRBYwa+J6BqW1GS/380T18M9YP33iOxOrhPvhmuBdWe3phFddXjPDhfHiLyrIJk+hyaIEBC+roeaqohThuqqQC8UrJFiQTVG/u1wOb+rEt0VKYNWAgctiWWlY8kOI9Es9v3TRjtInvopuZknNWsd9w1KTfEai/z04o5KMVGBCwhGPqKnQLXUsWtlh4cMxtqmhfb5amxnNtHzjmGwz3XYIFX4pJT/l1CHgEdHgjtuWqmuOPYowr+dvV3FdJIFnFZyvrju2Wpv5Jk71NcT2aBGjsOppr0tyu13hezfgdtQtZeMw18Jp0bmcMj3l0bf/PHoicgKcNwU1T8T4dDPCov9AHro7NdKJsUIumzMWs0ePwsXcUFnpTs9xByqKRwVCZ5xOCj1kWeAVi4cixmDtqLC4cOd72H20HuAIOK6Y9SMCVgHXl1gOM9Pscw0d/iaH+KzHYfzUG+9llDYb4vVoGc/3l/gZ1G9fT+pvrrn15/qbOqePrz/vduh5ByzHEfxmGjYo2A+xQ/8Xw9lqFsSFr6twm2tcLqaTmVon1DCtbrcgjpHHXOr9RfaTNTHYCPYEeLb+vyR5n1B46gkubcfUxINECPE8YwJwbMZUWmcHGQpNLwTPHuKlRAB00AKn9+hD09COQGYwCauRzBwxCRl+CIwqnGQMHIp9WstT+/eiGNIDWnQG09PQlAOpJC1F/CtMCPI4UnWV5pwBmXr7mFAwptF2/du+V77D+G6j/Hpr7tvoHLsUwv68x2Hc9+o/9Gp7+S+Hjs4a01I6LR3pde9S9Pb9/D0mj/JDdbwjfzWA+98HI68f3xZLG5Wy+i5aU2Ihw1DJOw/yGniNjEvU9acSz5KbXXVXrtlfy+7tSshHJQ3sjf0BPApy+dJMcaACP3CNbWuJH+aD6ZpkB8iZHjYRzWkdqHWjheUFQVavYvMe1WBoxD4tHjMfi4RMx32sKl0PxqVdIk2Uxt38y8vVlns94I19Ef/41LTwiC5D1WIoevh2u6x1JYaH3ZKwtz9kfqp4UGtyu78Cey+JtrwvIaLtNXKDtmmxCAy3bdTTXpDrPGT9pQBB/z+nSZh5L+/qnl6oxyAl4nICnNS3TJPV62dGwIyl/juiIKCMgqGOWC0d96dNgmdup8cwawDqmNKyn5e/Wza6rK5eQ+nO+WtfsY72m6756zlfrUhM7oA8HFg+k0R8/k0JMnrm+PogfNhDXdm1vzWP6kznWYrjSICMB6wnuX72GBQS+Xw4PxLLhAVjm2XHKJ96BWM7rXTU4DEu8/LHEeziWD2OMy9ipvLeH7e6dWpTUEmI00FsDviw9YhyTYPOmyWYtelO9d9lvjzMSRDoC4NF11khbTNAjgFBV8QAbw6OMO1E2+4QsxukItKTSehPfvxfSvSlUs6QMHYQEApt4xvCkjBiGZO8RSGB7WTtsENbSOpRNt6R8urRlqG/hPGnIUAKex0Y4epfn+a51zfPXWG8K20FNFcqulrXqO1zu6YeVw8bgCwqsi+kGuWKEH5Z4TsCjsgvvenmtrq/7ev7oPmL9fQh2POj61ZPWuN7su/uy0LI2lO5gHIdU3gQU7Hp23YSIII5njHep+5YswGO5g0mYdtRUy8D6K8VFHEPlCinr4ACOSYwX45iYQYthZhNF2xuXxvXiR3ui+tp14/ql/oH2Dt6C2rmj7kRWfhIAsM3VPn0CAchk3ofei96VXD3TvlNI9MFvLF3vq24cb2qezjopQwYhd/481FQLlLKfey5PJSUcZbwab8kGQJXcV8E+kFQD3FZvpVFdgRUpeFRsINNwu/ZbgMYCQgbU1J3DrmeOEzMbf6eKLpB6nE6XNse1qRadWS9LL8YJeJyAp0UNqO4gfeSWRsMaVGufVyCe/q4ywecM6s3OmdqplhS6jGSxs88hAMllx5fLDjBTHSHPJYFD50yjyV+DUz73279R0L9+2d72tnOBLGuQUHAyhRP6Tev3Uxk4enX/ntY8pj+ZY43QzY5FA6qEq0eXziFh8Ai+N7kEWYBSoPJdS8Zg691IaFEshHk/PGeqgnmN25AHEoaprXiw7SlGwpoL1L7rb9n1JWxYQoYCzylQDJEL0yDEUZv8ouZRu3unL6RlpBaz0rgucWCvJPChG0fFi2cslquGbb0x/T/fkT3Z6/bc3t7auT3OdBTAo1FRoqARoCjEPCOxQKEBPOwH2NZETJBAF7Ysgp+tUVGoYEzEo/0HENN/GGKmjkPFt0dwct16ZIWGIm1iOGqeXEMqAVAW3eHk2iahNJVtOWXIYNTy3LXWg2ntY27yeCPcSagz36LmIi5gUPeFK/wWexqlkUgYMvlNpQ7pxX6uhwEL6l91f7pXfW/an8WiZfW/uo+cgd3JNueBRFqqFF8igobya6ebvA5HblT7qnnyAPG+PrTs9EHa0J6cE4gSkBYMH4L04boPglMCoSR+v1KyZVDoTjL3wvpUZmWRQS+TbmM5A3vzPlV0jwSl4SG08DwxfZl5hhzrFJdowMLL2J73f3di+bq2fSvbyADTt6nvzDFguw/y+/RDYU/G9XiOQBLjwgqHevL9sH9irE8a6yR6DkLOiKFIIMhWzJk9NqpPTPQZQZe2a2wDat9q5bLuCATU9wPv+26qeS9VUiBUP0Z8ZLBpO5mDu/N+pADgs+b3ED+M4y2vPY3fxcb+fejK15/vivfO9ThPfjNmuwX0FBtn9f/decwAbFuw0DBQGiUPf0vfbQ0ZKQVONRZV8LdrCHZ0DfrW9GwFUOyi56BJlm0pfMxzYR31kw2XVUfAp6lJ9fRbhDl8nvrvBDxNPac23WZeEq/ACXicgKc1DVHdpvnI2ZDUd9TWEvCQ6Sm3/0AGV6qTaiEAaQh4OADZWjcb7Oi86vw0CEubZ2/Xckt/0wY82RxAcihUp3FAz5WgO3gIrh5wAp63aSdGUGRFy72xFo8vn+d7GoZsgR1TWvZ+7PergVHvRnO9ZwlgEiB1/ngOjgIouSyJQykcyGLXit/MppCq84la2ABu/k46B9kEAR628/Y2vaCALoFWrm3VdN2oZaBwDV1KKsigKBCkPl+Trc3UAK5tRkNpBm3LleN93pc9zlgyFYUI+ra3Z1pqiSvmmvk8JCA9rXqKfFqs0xmbI6FTCpXUIRTM+hEE9B2AvZkJeLBzL605Y1F1jdTd48Jw8ps1iBsxEsdjVqFsWz4KaAVROzTggfPUwb3ZpgYZwONIYVPWd1ki7P6Zb9u0j6fnLxDY9DTfj3H14n1lKCaJgqiuUwom9bfqX/XdSSNfSEFU31UK7930uYO6UalA4XTwYAIe1fHAs+sX32fTeatz6V0J8CSPHkWgwu+TFp0sCtIZjJnKE/13/55Y1ZcAiEJ1Qv8e2MA68QR5Wf1pMRk1DNEjBiJGShHe50ZPjlm8fyk6BPhswGP6Mn0ffJDPKdiadX5bjpr0XV7bUcznLxdI9WHW+xAAWO7ZH0fWfY3smZOwwmcYDq/8AueXL8GmQD9sCwrE6S8+xeWY1dg9Y5J5dwI8dt+b5OON52XX2Qbq2jjH7hoHAx4DRPQb/I4Sw0MNWBG4lmJRrp1qa7JgFfbrz++qN9tZL9PfKl7J7sd1/ZvpOiogKhCntpnB2LmMQYNQsmAx43PoRm3eje5LfRr7OiktKJNUcZ1whv2fXHvZF1ZZlhq9O63bk1zWbGWQ3T827Bfteq+b63fVd5hvTUvOGJ7XPaq22W46df60E/A4AU9rWqA6FntAVf/xvgCPJRzUC8daV8cnAVTL6vxUNCDbwrAtAGvekuIEPK1pCdaxjgI8EkDsNiFri4qx/kkIo+CldiFB1BIQKPhQOBDgSeO2lrQFHdPhAA9fgaGHpzb1RdUTumNRa8mg65vXynD96nWjxbQ1l5rfvXvXDPrSbprxgB/wrVu3XhEEWtsi7HFGfQRHmw4NeASu1eckDGM7U9/j7YUd2bG4sXsXtn/xNR7s34fLR/fibul+rKLmveLiKbq2+dJFZzjbYPsCPEkEBgI0EizzqECQtl3xItKeyzqfRw18pkAQgVE2rUG5LBm0kqQLKBH059PCk0YQmMbYpWxZwgl4yq9dam1zeefj1b4aAx5ZawR4Uj364HrsWtQ8vIf961dg69SJOJuTjsrblxEzcgT2fvwRDsavRsWlswRvpHwmMNJ3r/eskhhhWXjaE+DZ+fUS3Dm5H5eK8pA0YhRuHzqADcOGIpMukhmMWYpmfqfq6yewdcp4gnJZpmXlEcjug/YGeAS6pUDIo3JU1ypXRLW1LD77or79jVJB70EAZyPr6V7kSqr9zQEevS8BfYu8QGBLLm+M4ammWxutO48ePcLFixcNwBG4VK4d9YH79u0zfd+TJ0+MNUfz8ePHv1QINdc4nYCnuafTDvbZA5ET8DgBT2uao8MAj3G1UG4LDj7SNLLDFuCRpt229tjWHDNwc7uEES23VMB1Ap7WtATrWEcBHitQXO9WoMYSxuQWIe2zwI20gXK10X4VASDtk1tiS9tDhwM8HOQvHz6M5MgwxEUE40B+JgFGLf75//nfGNx/CLZv327opqXN1AAvWlaBHtGsalt2djZ+/OMft74RNDiDPc78EADPpn79qGm2+pgUugxlTQxF5RMKTo+vI3PaVORPmoz4z+bgbFws9sychQcnDyN/mDfS+lqWAwuwtxcLj+X2JfBiQI5cufjdJDEuIoHudtLA69uRm6i06omMJ4n17Ed3I7mQDiLgsVziMknSIMAjBUR7ATx5tMim8NuXq9cm/5GovvsYB5PikNTfE2uHe+Pa8SNIoZU2hWDv2t4SFH/9JZJHeCKDQE+usuovNO4khgcbl7b2BHhiPL1wZdtWXN1VTJc2b1zcUoxbu7ehdOHHSOrDmJYpk/H4xgnEkWRjEy2QYnqTEkiAtr0BHoFnjeGpBM3JtHgKQKfT+mmsOHwXapuJdG0z7m1clku73o3kgOYAj6w9Yqs0fQ9BTlxoOOInRiL704WMm3uKWbNm4fTp02YuCv7r1y1lUEZGBoqLi5Gbm2vopvv3729y7YjA4E2TE/C86Qm18X57IHICHifgaU1TdBTgySLbjphpzOBDgTaDA24Szd3JAkD0wc4aQt9rauXEkJQzjHW5nsrldA5yLRVwnYCnNS3BOtaxgMeKA5KmOVUaZsaIZdEHX4JkwYgh9GdnO6DrTQ5dJFRS5YbDeUvbQ4cDPCQmOEd66WwmGczkN3Isdh0DeZ/h17/7LZYsXWrAzpQpU4xm8969e/Dz84Py8sycOdPk2Jk+fTr+7u/+zmg3W98S7PZAwYOLPwTAE8/YHSlUpICRoJZHgUiCWk5/srNRS63A8vWkp04cyhgEUlMLIEiAFllBe7PwiETB9K28ZrmHCuwkew3GkdQE7F+3FsmMVdu7YikOZyfg0OdfIHHQUOz++ivcJnlLbmAQNvEeFTeSTRa0TGNFFeC58r6azVufR3JMYwuPyGdSCcDEopdEIFf96AkOMslk6lAfXN+5A4fycxA7YARBzyg8vXAGq0d6kUVvCN8hLVckntC7lWItuR0CnvhRowl4inFh52YC05FY5eeL7RtW4FJhJmMlh+LB1kLEjB3NcZCWN4KEWE/LIrmzN+Ma25lLWwFdxrMJaApnT8P+pGhs4r0k0fXwaMJaHKFbXnKQHw6sX42DcetI/MGxnoQfhayfTcr35gBPbYVid+i+RvfDF1WP+c0O41jQH+v9vFFDEpKpU6di2bJlJpmo8o+Jkl/WnDlz5pj8O0rK/C//8i9m23/8x3+Y/lLtrLnJCXiaezrtYJ8T8LQzoGNTVHc0WmoHubQpUZ8JxpTmnhr9mF6uKAz2w+X0ZGybMgkxBDg540JwNXod0qip20INzrZpE7HVL6DFAq4T8LS+Y3IU4LHagtza6MvN9pBC94eUUZ7Y4DMcedQQxo0YhFgKKZmMKUgnUF5PbWCctyeF0T8dwFPLYN3zJSV8DoxX4PdzYO1qWngq0ZMCwv3HD0xy0Z49e5oBXJadsLAwDKK2fuHChTh48CB2796NX/7yl61vBA3OYI8zPwTAI2AtYVhxEbKKKKhfdNNSzGzpK5KM3ihgySIQl1bdkBRQWVNA4N3eAI+sn7ofscbJMp4zrD82eA3CjuiVqGAsTgzptLP9A7GLoOfxnt1YGTQWd08eRZp/OFYN86T7F2MoPEh04EFLEOmTRRxSfrV9AB7lPzLsX/08cJXCcs3TB7h37ghKFs9HzaMyphjYhYu52ThON7erBfkMmh9maMTz5F5VB3Y0Twlrfy5tJcs+wcML+/Hk/CHkjRuHytMHUX5oF+IDRtKqMxDl+0oYt8Q2SiCeTktXHAFPHIF6ewQ8xbQeZhHgXCnK5Tu6heKwcYjxH4WKa2dQffUMEqZG4uymXBxJWo/bO7chh3mEFCsmt7dmAc8zi6TgmcgSnj9BIgFPPKniFUNUW/kIK1asMGBGfZ8H269c2eTiu23bNtKr+5h+8cSJEwgl8chgjiemD3MCnga9OvC/XlnrACv2QOS08LQz4OMEPAawKFGfNJDyJVdJowCx/5M5WBMaQGrNy0giA9LD8wexxmsY4uhW8bzsMr4O9EE6Tf4t1eg7AU/rOy5HAZ4Uuz1QUJP7Ws7oEbiTn4XyU8dweOI0lF88hkspG3DlyyXYQb/rZ5dPofzCUaQbd6KWuTl2NAuPcms8J/1rxa0bqLh9C1X375vB+uGjB2QgKjduGjdv3jSDuwZ45Z+QP/u1a9fMtrKyMjyryzvS+pZgncEeZ34IgEeuNnJ1ElBQLEECrc7apjgDudmo3ymgoCwAoTgDxcZon9UfWQBDwKc9kBbI5dNyF1acBy08Hj0RS/C2ftoUVJ46RXaz4dgybyZqnt3Et198icyAENw/dRQPCIxPJyYgw5MW1N7dkU6LSOowucf1aTeAJ6Mv44xoCcilxbfQzwtpvr5Y5zOEAG4kMgjkEmglSWAMTyoZzeL4vpLppqh3KsYwuU6riKCiPQKedN7XBgKZ9BHDab32RKLaWF+CagLXHFro4gf0QKH3UKT36WHuSRbJDBa5gbc3C09q787I5f0s8/FC7ZMy5EVMwYmsNCyb8xHjrG4i9aNJJi6unAC8moQgsXRzyxeYHdK9WcAjemqbrEMkLhWk4q7g+SpulxkX3/LychOXI1c1MbNpXf2h1uXaq35R/ZaWNRd5gfY3NzktPM09nXawzx6InIDHCXha0xwd5dIm32MJB/IVL5ArW7+eWEkWnQf7d2Ezfa7XTYvCozunSQN7GKmjx6Dy7mVc3VOEyyvWOAFPa15oK491FOARVakERwXg5nHwjuPyctKs3izdiROz6ZtNDeEnASMQO8ILBWERuLG/mCD4LLKHthwAdzTAo4zmAj1VtVXGh13rZuCvZp6JaisPj/p9xe/YA3jDwVz77O2tbAYvD7fHmY4FeMT0JAKWFygnu1RBxDgG71tARqxSCqCWhUd0zYVc3kxLgmJcTBulS61cb2SRzKHlWdYfsVBZrFQ6BwP9KVCniqVNeXisB/Pyeb3PheZY2tS3ShhOE5sZQUtODwqRQ4ch5+OFqLxyBUlUJCWOHI6vQ5ms8uolbGBM2JWDO2hR9UXFOQX5EyTw2JS+BH8EPCIHaUsLT1IdS1sGGcDy2VcohieD7yqDrnd5XqTF9+jBZ857JshJJ7VzcldaCZgjKY3vLof3IZe+1EE9mOyTY40Ze8TSRouAoaW2GL0sJjB+S2wcYkB01PQ6ljYBMbW9bR4U/BnjmjqY7YvEDKl0n8z0oquXJwFbTxfGvNDliwQU+bKGsI3KWiX3ysRXXNrEKaZ7YVt3ZBvkuc1v1LG0iWHTZmkTPXUmwVocvTJqyx8ic9x0PCu7ieonj0k08RT7vlqC6LFBuLgxH1/4eyOO30wmLajJw3V/zbC08cUY0gJSh5s5LT3KB6S+SPFYmgRmBHZsJjaBHfV9evY2iYupyH+qp+3NTU7A09zTaQf77IHICXicgKc1zdFRgEcMLmIIymKnmMuBSAn/1pONZlVoCN0SHuJoahJu7tmBr8b407x/EStG+yGadNhPL57DZib8y+Ggl0HhIoMD39tafJwWnta0BOtYRwGeJAou0kgbwMMBXIGs2dMYoHvuDA58sxoFAaFYOyEMT8+dRJanL24c3MVg8hsEzCPf+v03bicdDfBoKLeGc2kjOcCLFc24nOp/20z2OGPJVB2BpY3XSApbCbUKfK599gJZE8ahkIKZLCEtLVm0Qqt95fUfjFxaFOKG98Hze6RtN3S2jnk3EmQtYZY5SPgTegfSfj+9cJYAxQJw1vcky8ZAJIweiev7S3H90H4cjd2Aa1u24NaevVg32hdrfEbhXHomGen20DLCWBdvK79NvgctJwI+LOUESt/3ZITY+4/pCsW4FY4Vm0Q53W8gUuj2lEnq4nwPxnrKzbAFxbhAPS03gnK1niXbw4s6wVmCtKOmKsbiXSkpogVRMaxWrjFZFBW7aAXuKybs3Yr6zgRaxatp4dW11yi+pVbsZaKxd9y91PC5PeH5a6sqkRQWbikDCC5lAS0ks1wsrXA39mw3be7Glq38LkZiA/v2WyWk5Wb+q2vbinB151bEs16eibGS4otxVv27cjzoh5KFi0ycooCMnSvJtHtzT9V8RbpP692Jnhp45pDX5gQ8Dnms7++k9kDkBDxOwNOaViVRygykbEjqY94XLbU0odJCipFLMRvpBC4PMzNQde4c7tKnfH2AH56ePIYnO7djnacnKs+cRdXF89i9apmpK6CTTdCjjrWxIPu6dSfgaU1LsI51FOCRP7q0lcadjfM0JhXctXI5Lm8roZ93IbZ98SkOZceh7NAOFEwcj4dn9lFreA2Z3j5v/f4bt4sOB3jMwK73IPHW+h71Taqvt7Zp3/c72eOM+ghL+GjveXhk3bFydkgwrGUeow3Tg7B+hCvpzxk3ZopFhV6/Xrd9mL2/4Vx1eyPBsytivbowMWQPWkfcET3SDc/vvFlz3Jq3Vf/uLcBj1mntE+BRW9f3JMCjZI8F1LyLojqddNrxBC8Jw7oh3YvXPdCNYKYbyRm6ImVYdyoauiKTlqA0WhBEjJHXl+xmtGBJAVF+9VprLrdFx6p9PX9QjugAfzJ69WCy6wF0f2biTcMuR8F6wBAjGEs4ri9yTbTXGy7b26x5fFQY+5AnRmC2LAP8ppjrSt+WJTe16JLfeFAVrQmXKfAnKE5V78VYDTWOMS/cICkA373k8JhkWsSrr99m8k3L0mG1cyVSfeMltbhCbaWSmzInGF1tM0OCDXtmDr025FK5vW9X5PVzR7Jnb8QrpQBBaU5vdxQzn5qUnJmkqo5n20obyTxufA6bqCiQ1UrxcWkEs4l8PlsWfULLTKVlyTb9n75f3ZCl9DH9oLZLPjH7HXOzTsDT4iby/RxoD0RWY5dWy8og/OnyWPzsf/pj78kH2GMH0jvnKP2+noEzhscMxvlkVdGALN/wdHaGqXRri+/H4NhR3oghK1sCB+UNHLRTvYYyW/Zguipw2/DBWEPTveHp50CeRSG5sRDb3LoT8LS+73EU4LE069RKc7BTXITe945pH2HHzNl0kRiC3fT7Lvp4GjLH+iJ/7BgULZqBvOnjsSMo+J3aQMP20REBjxngQYFdmk2O7WaQrxMEWv923/0M9jjDS+AkbWv7BjxS4BhBkBdcSy141fNqJKydgNjF7Fs+69fiEr14ANZ83gdrPh2E9Z8MRPSnQwmmnlG7Li20Yybbfcey9rEtqD3UAR4xXaqItCCTlqtcLueQeCHHg8lVyfCl2IoMsRwSGCjHjpUOQPXIOkdSjHwK0Fn9u6FIFNYEGqlDuxPwnHHMjTRzVgN47j/EukBvxI50ofDcnUH6vbHey5Xura4mAXHisK6wijsB52vKMG5/WU/13bFhcqBh+RK1u0CC/vQs9Y050mL64nktrhQXMz5sAIGoKKUt1zRRf1tuiHJFfPeSRJKX6mu3jRul1TYUoyJXr2YecCt3vWAC5CoqEGorHjMmKpjgmICFLndiOszt35tth5YnKiaVBylNYz5Lgkc3pBAUiRwkQ/uM4lMA3bp/w5bI55JMZr3ihZ/RwiOLrJStfEPGYqrEo+xrzB+/Z76zF7Joqf076GadgKeVDcXRh9sDkRPwOC08rWlr6volzBgNiul0KhBP1zLRtGayc2soQL7LsjIvS8hVx24nlMzmYJtmNDwceI0FiLz91ApJ65/LDjCd82T6lhurjtn/9tYdXZsT8LSmJVjHOgrwKABcADiDWk61iRS1CzKRKfFhPuMIlAgyi8JbLuMRRE2uOArRstp5Nd6l7dl1OxrgqZEWk24btS/uUAAgYQEH/Vpuq6Ubk4Q20+fXDfjyXdfU0G9d63ad9xXLY48z6iM6DuChwGQGxud49uIZYjInYXnsIHyZ0us1pSe3Ny4N6ib3xpKEfvg8pTc+TxqAL+MHYGksE5PWPiJ1rtxsHDNJqDWP3Qh8de+WsVyPz59h3AotNHQZTh9KivdhKoyJoEtYzqBuDIbvZdzURBks9yG5rMmlOIvzTCqRCugyVigrA3OmiHJbx8kF+en50465kWbOqvZVUX0bq1ePxepl/RC9bDDWLfPE2hX9TYleOgJrlw9qUYlfP5mxOvyO6GImYdq4BZr/EqytJ9vMpbV4V20lLTxFBdjgyViVoW4U+t04rgmQuROcckw1hWPb/9/edYDHcZxXp9iJncTpiZMvTlyTOHFc02N/ih1LsqhCSexilUxZvVi9WbIs2TIlAiAAdrFX9MJOSSRlVTYVFhCkKLF3EiRIAiSI9ue9WQy4OB5A3AFHHI5v8Q12b3d2dubN29n/TYUg4Diys+d4DV24nfP+uGf5eJ1NvbWfndmz2+ow/igQPBQBEAPByxl3fNu6sR7lzglgVX+m2vLuQ5c2jmdD2T2Ps7ByYVtMTV2MGQJLwa2FvIbvOMeDlaCFjoKHZT7tgEVwizFpwUKU6ZzBdSEqP0t7Y1bB59Ih4tmKhPxhHnFMEvmOSNE1NGJCgsbdeM+2onLhAH5jBremyQl8Wef3fjwjx/dwYxnoJy547rnn3LnW/knwtIZMkpx3mYy4SPBI8HSEkvwMsLzsbMETGLgwXlE40rHg4+BL7heg8GZXDE77yqZxHi9FbaSbeQgtQt5gjXUvwdMRJgT3Jk7wBHnvZpaCOOV+Hmum8RHkwPE81BRy4Dg5wnzPaVozhTXTsfLA++92ggcf/X2Hy6x0RZoVLx9pqzcucx/9qzFAe9iQYfbOO+80D8j1H3UOxqUBwI3fBH/+S1/6UvP5IGfj+++/M4FNReGV3C087PrnjED3YcQAZqzQPn3RgxArvSwz//q43Qsl19kL866050t72gtF11pGXn+rgiitS3ALjzP8mmrxXV5A/B7b8QHGuuC9wYQKC1BhUII1TkpcSw3WtMLCogtZcQDjk2tZzUMNO2c8K8Wex3TzOS4O5wox6L+k32DLg788rJt2snxffCTpwF1M08mGnTam8EeWmXelZVFc5l1r2QU9IEKvwrnellF0TVxuaumDVlt/0HGWzyEl6pxBDcGTQJFwCs/YtOkVG/P8QJsyspdNg5uMFsIX0/vC9YrLTUpHj4gRmPK5YrvVYzC/4wLSFPCd+8RsjXgW18RpqK6x0nsfQMsgxfL1jn+cLGIh3CK0Li6hg5jhMc+XgoeFmFK7GOX4PJTt7J4eOFRigXuLKcrB2bdGpKGFB7Oo8RnIEzdJQZPgCfLriGXPuNmyZw22KYWPIf8q7LHHHrMpU6a4RZdfwzT+LANzc3MdAFx0lBvx4YyV3PLz8+0Tn/iEO27tnwRPa8gkyXlHeMRFgkeCpyOUTJTgoXjhGB52X+I0rzRk6XhMg5TCh9fovBji1JveWI1nL8HTESYE9yZK8DCPfZ6yBY9TyFLwsnWPsyox7+nc1MEQyI4r8MfWIH9frPvuJng4E9Hmncssc+5AGIBD7NfrZuEDX2NX9uhpd95+t2VlZdm+ffvcQntf/epX3Qrj3/ve99x01Zdccom9//777tpnP/tZ+9SnPuU++B1t6fHfme4ieBx/nUAIjMIz9adsxsL7bVQhBEth37jcyEK06uRd54zw0XlXW3buNTYWLUZ1ZypRO524zlH8tgeGbdBtiXnArj0Hd2zGOBzUrKOCoPgGjJFAdyKKl8JBvdE9mEYmWgXQLawIYyvyB/e0PMyKxX0hfvNc3mBULmAM0uwbe6CSoSe6Fl/uFvis+rBrxvBUN+y2cQU/soyCK5FPbGnraVmFV1hm4ZU419tGFV0dl5s870EY6/sgbtBFFOCxVYSzIPKbF7QAdry8jBbCGaydtX7HUsueMwytgdfb6DkQcHOvs6wcuFykD/xp6XiuNdfkN6envTj9ZqzHtclxwHV1RVooeBLHQIR+usHhVl99wvLvu9vyMaNf/mB0GRzcw7XIL+Bshiin6Th9Nlt/eG4eeofkwU/hoB5oBcJ4MowpK8AxfxfheO6PetiUwVfbS2m/RHqq3DMoeJgkSBVX0UMRVNd40EajNTV7LrqjFmPdooZDTvB8+9vftq1bt9qyZcusoKDAhg0bZq+//roNwbTlRzGd/9e+9jV75pln3DplGzZssE9+8pPRsqr5nARPMxTJeeA/RBI8EjwdYWiiBE8pJiooQZcJTsVJQ5a1+K5Pb5MRyy5Leaj14VSw7Ic+H4XkfNRauj7p8BOrcUv/EjwdYUJwb6IED1t0mEdBCx8/ihQ8Pd2itMX4OJIb5AkF8BJwxbf0+H08fOh+gqfGNu9eBEPvWmfgvbppHLpkHbPeGLjNrm3Z2dnuA84FRletWmXXoysgazi5AN/nPvc5G4CxUIsWLUL3oMn2la985aIVPBy7E8z4BIOp7rTNWnC/M6Kz8yFW4nDsCpdeiBYiGOCZaIEYlX+Njcrt77q0JbKlwBl/NALRJYvfeyd40M2xYv82GzMXoguG9PhZ19vE6b3txWl9bNI07Kf3skl0+P3i9D42fmYfGzsr2E+Y0Qd++9jkaf3gp6dNmIFuUlMG2NRJfWzWuIG261RZxwuQGENguk7X7bcJuXdYRi5azgrQCodWnWxgnFlwraXn3wAxQKEQu5s8D+t5hQQPWw84o5kTPGi5SNTWWHvKNu1YgFbFgZZWfDXcFZZe1AN7CjimMT6XXXyTHaxZj0putLSiPAhswECQJCwtaME8iW5kVbWHLXfkQzbzIYxle/wam/jTnjbpiatsCtzkJ3rYxCd72LifXWkTnrrSnZv+2NU27dFeNuthTKn90PU4vs4mPX6tTXwCwg1u6iPX2tQH+9uSKWlW1VAJIQrhxjTR2XFXke8Fz6Ti4TahqL/NXPQ0BM9xt9Ayu69x0dEZM2bY6tWrberUqa6VZ+bMmU4EXXXVVU4IcQHSzMxM+8xnPtMmRBI8bcLT9RcleJJM6PhJEbrbpAXoosKxAm7RQ35UT5/BGJ4HsBhaL3sJg2BLIETo3LiKpr0/F+zRJ5f9cpv8da7f4NntD5NjQrD+AmotizBwdz4MxWI0nU8d2AtTY67v+pe2G8TA1Rxi0Lz7qKKveOXWXTYT60Qsx3SxHJDqeRDO7yD/k4UDZ/nKmafm9cYMQeg6x2lhOYtVKWqzJ915EwYzJ87giTeb61EzfOLEEftg63v24bb37WjlHtdnnSuJs/azoqLCfcQPHDhgxcXFTvSwu8a6devs5Zdftjlz5rgVyPPy8mzlypWuq8dF18LD2nsata62GF1kYNjOXHwHhEpvtNL0gvC5FscYj4OWhGx0U0vPGWIvwNDOLrnWxpQMsLScvpaFFoUsGKpZhRj3U3S9ZRT+EPdAhOKejEL+hjGe2wvGNBeGjTe3z3+fS4d7QFCHT1OwHrXhu/evg9HcC/G4DkY1HNODLnYZ+f3cuQwKZgiHUUjrKMTV7fP7wB9aS9iCknc9cOB5iDf85rgkpudgddcInur6/TY+71ZgfJWLL9Pm4ll4leviNnZBfxtVjGvFPSwdcR2Zf5mNnnedjaRAKrnc0vL6ostbD+QhMMmHX6YJuEwteRQtPIfQSnC2yyf6xABF/iVuq61vsPXbXkZ6rnN8GVVEnHs2c6gZd+YN0ujyB/mRgbSNLu4PYc28a8pXx1X4K7rSxuTfaEdPbg+4jTKa3fOcCE4gCRsxDqbBdWs7alNK70YaGDe4pvS4d4lxJNeckEMeoFWOwjUDaXAc5T15/cA/8AzvUVZhj8B/DiYzWv60ncEsbQHXOfYmkTnTep5L8LSOTVJckeCR4OkMIvppOtnc7wpP1E5NeexuexEDLHMGXIrmaAyGxQw+dMVN++A3z0dzifDbzjAxe0wRms8LBl2GPWaS6cXm9B/YdDSh731zZWfAlfJhsFzhwFAnePChO7bzQxuD7gdzBl2OwajompDsHAjxtRCzNs1DK2MppuLNx7TCxX2xUF6/SzAlOmbYqu6aD2tbBGJ3pfp6YN9QhTw4CWP9uFWfwsD405jIAC8nxYtfdJT5xPE6POcX1fO/ufcL8knwnBU8Gc4wg/EJQyyz6AoYkZfbyDkwLCFo0nJ+aJMX3GqTFw63ETN6WAa6EKXP7m3Po/VkTDFFUpIJHhicTszQuMexMy6dgdl0noLGXQtEhDOgnQBqRfDk9IbgKW+Lngm5Rh5HFzzoysWJJNCVMJ1CFWKHAnUkjOSx83pZegFEaEFfiJ/LkZ+DLLPkKggfiIZkFzxN4nRUfl/EG0LA/aYY4BgzdOVDvmUVk6MUpBS0FNgUDj2TTvBkObHGeDYJayc0KTZ5jmnwXMSeose9fxA8yFd3jwRPQt6p9gT6sfZ4SiY/EjwSPJ3BR18TSvPP1Xw1HrdpYx6wyc/1tZnP97K5aQNCrn/o2J+/Aefo/G+/7wy/Piy/bzvMOWmDbHb6AJuVgfn/XxhkM5/pYzOfu8ZeRFr2bn+9M+BK+TBgf0DsYBpSQ8sfjOzKI1tswq/62bRf9rQ5I/shn9vOg5Y86Ay/Pu/9PlqYvBaNg1iMceRA8KGPTR/VF2noZzOfRReMF4YjbVznIbk2V6a7Wtszdur0cdR6BuvJuNnbkDFexDDWXD3cix4KHooc7r0A4p7XO7r57wwrQ1zteJJPWuC6KyHdvlwLt/BkoOUmo+gqiAPWSF+PsTgD7YNDy+3tzdPdWIvyAyV24FSpLV79tK38cLTtOJlvFdWrMb4Ete5JJnhcywANTqSHtf9u71oM2BWMhiaFkBc7vqUnMDybW3jon/ejhSQzB4tFVnXNtNSB4LkNGHMMD0SLyx8a/xA8aHnKzBlk4+ZhLEzhQHR362vjSgbbc9O/j8kNhlpa7lU2EmM8MpHeNIyNcUKCaYJYmJKELTyMfxYENsUCu+65Fo/iS93vMWhNHFMEMY5ul6OLKXaQXxSxrrUE15KshWcUWtWaeedED1rkUIng0saWHCd8kCeOhyEuUujRvwRPR4vnuO+X4PFdsrTv2Jo93a1LG42DkOOUuFPmPIiZUfph0CX6TRdwOlcW0vgownHvfrvz8IM9XeAvPr+RYTKslmGeDTfSb8vn34A4wi8+HNmo6cuc08cy5sAAyBloW/a/FHfhcDHdiC7UEDtcByboXnDs+EabAINiDMYLZKFLgsM/qTlwlitjUatILqWjq0t6Cbr05A6w0TkwHHJvxwxbJ5IuW71AaYAYc2OpIH641WDxP2oX31pDceM3iiA6bmfvD+7z4sf7jWefSoInHd2iMtw4imCcyLT5d9va8qW299hay549BOM79tp0zOw1etbd9uHBRTal6AE7hVm+0qahXEk2wUODEc51X3OD+jHDGX5n5vTHFNoQBuhO5YzpvBtgWAbxz2IN+9yhaDVB9z5f++4ED7oadangOYAubbcjvhQ8FCvoeof4MY4Tipkv6+2Nzek2oeAWO3x6mR059QoE6g32RtlkO1oz397eOhktP7yPgo6THGCsDLr1JaPgyUL+vFg61MYV3ggxh7FKEN0vzkP5im/suIJhNn3BXTZj0T2WNpvdv9j6CAHoWvB6JZ/goWDGTHpsOc3MxVgr7LPQ8pZNsQPOZeUhD9F9MhPjsbLchBQYA8fulswjCZ54iuNOu0eCR0KnY0LH49fNBI9r1wnViNZj2seppY+gy0BvS0M3gaCWiTVNLNy84++2nPfHfVv+Ygn3/GGyJmwUCtQsDC7OwtSm7qOPD3pWbh/bcWBRpxUWqRwQTWXMZYT/6F4FXhw8uQGDiSEaMKYhGA/g86Gz8jVeDpyPW9fYmDx8jNEdZGTplRg0jPjjQ5uNKYUn5d+G9J1Mumz0FQ/RIkbB0xVbKgmeNE4nDR7TGHatB5hB653yHNt5eB5mgroRkxDss8175lvZrvm2ZfdLVrZ7Hozto5gSF1MmJ5ngoSHJMREZ6BqVDo5nl6Lr1+xetuydUbZ0ZSYM0AFWuvJhe+Wd0bZ4TYarAHpj6wv26voZNmXhzeimh8oLtCZkcDwFWxrQpW3/yS0XnGLkV3V9S8GThm5smUxTYW9bvvFZDGrfbm+sn2klr/7SVm4stJnzH7XJhQ/ZidotqNQaakcbVqO1hJVzNKYh6tDykKyCZ8W6X9m+qvXg1ipLm9XTfr1hMirj1tjiVWm28M0MW7F2lh2rW2dZs29xLUCj8C3jLHUsx5KthYdCZ+y8vjZ+3nCItfswu+RQcKufTSy6ySbk/wSiFNNwl/zYJs27xdJQYRZ8PzCWqQCVTxI8F/xdCz9Qgscb7Np3TPh0M8GDjjJumGBgbLE701EInsfcrETpJfgYshanmzjf1zm74ArUNmFmJRg46RBtWbl9bfeBpeH3XcetIBAY1hQ8wboVB0+Wo4Z4gDMUuwsPfDzHoItLGlr7Rpai+wi7kKDFJwOD0ycW3I70VbeCQNedJvYthQ1VDl0gQ7siZqkkeNJZu+yEL1r+YCCPy7vRNny0wvZVrkEL5nBMQvABFhS913ZXLrVJhfdjdrcn3YKHGTPYYkKDLXkmLWCFDgV8Olow0yjqsYZNdt5AW1WWY5Wny2zU7ME2bdEdMKhn2LbKFTCWsSbM/Ntsy741NmvxvTau+AaIJbYQ9XDvRWbu9ba/atMFp1ggeA6ebeFh9zzXpY0tVBAvswdaTX2FvfV+oRUsHWHlO161sm2lVg5hWn1mp43CGi1H695D+vrZWIg4t9YSxmc5wYMFZ5Nt0oLMWQPsgz1LbP32FZY1p699uP9lW/zaVIidNMtZOAIibocdr90GkX1XIHjYbYytPMAk2QQPe3yQQ+WH56DF/CObu/Rn6Ar6C1vx3ig7Wb/Vcl560LYdftm2odto0RtPQcBCZKOrHu+R4Lngr1qLB0rwSOh0TOh4/Lqd4OGc9+xCExhb9RjDM734cXw8UevHaVjRQuMdW2v88fn2Uf1iUGbkfb4FKPI8B3BGnjuf32AQ6HU2Gl0jaBCMpLFbwhmVBtie/ctavPD6ER0BGiDoROW6R7GF5/DJrejuM8hGo3sC8yNqvpIXreRXZB625i9quK2E2V6/Y7DuBddQSSvGFL5Y5yIb4wFGYnansYV3Io3BonTRUUiWsxQ67K7GLmxdM+YolQQPBYLjI7s6YpzEtAU32jsf5MPNspxl99ob5ePslfcybXzRMFvy7pO2Zuskm/vyQ+gGxgHlSSZ4uCgnZwFjSzxmAcueh0kWMAV10eJMO4JKitEQc3Neudeq6rdA9MxC1160lmwYYTsqNtmsJQ+ifByAlnB0QSq52oWTiWmfD1RtuODEjyZ40oA1ZyrLRkvAS+89a7UNR7E+1UtW+nKm7Tr4mr3y5iRb9NrzEEJ7bM2WWbbzyNsQRsBhDtOCLlSYBprdwKYkoeAZnzvcyraX2LoPX7W128Ziooj16JZXbnuOv2lrymfb2rJSW//RUlv5wRSXllFN4i0dXbSTTfCMzOX34GqbvuQeq27cZXMXP2NjMdPc5Pz77WTdHstd8pRt3PZriPCXcH0jKs4wOQN6iWSh0kmC54K/ai0eKMHjDXbtOyZ8upvgwTiBwMjFIHUYuHVYtG86BntmO2Mz6AfOj32sjusoZLn7OMsMaxI5WBgzI8HQyMiFIEGtZDpmQkrLYe3VpQifxsh1GHh6WczPahk3docIWqXconU4Zl/pHQfebPHC60d0BAIuYEA8Rqlj0lM7dHIT+mNz3Fb8XGD+BCunUxixGw6MEyzgyIHG2VhFfRQMm+cx1ioNoiodQjULXVmyUROYCaOFHGmZv+3novuoIgwaQVy13f0uxrolGAsQjFGKjkHynPUtPH5/4WNGPvDp3WbSAkQ0GP/E2QZrUcN/wqYvvhstOyyP0O0JXAwcxxdwfB/OcY0XdqNityhO2ez8BceZmPqY/jM4LoTjfzgtNcOY2wdd4I7hWYnLEz/xgssD5gNcfUO1m5Z6FLqZuu5bKN8y0Urzq+mXW8aMoVb08mirrNlso6ZhdfoZd9iYmT9BPN+3cTm32uiZt9o7W4tsx/FCNwPd6CJOVd0jSDNwOFC1MXGJaSVk4ldddwQtPD8G/mjNwLvKgfrpzBu0zM9YMtyKXr/P8l+9E2NdBlv+r++0nOW3o9ICk+os/bEV4Pf44oFIA6YVR9405y3yaHrxI3YGC1W6CVia8GvGkoMVE7TVYVrqDZiWOptjcDjhAMdJYZY5umXvjIXxvw5uveUtf9ImFd+HbobZ9tK7I2zJ2l9YdcPrVln7CtJ5H3gJQYrvMAf/s6JoXO5NmERjC3phVOGdPAmHbzf5nqB0MNjGxmo8rxpdO/fZtKL7gzix4ssJS0y2gEkKJhbdi9bR3TZzASoHpqBraH255S1+CmOubrK8l561nWhhzFl6H0Q43htUPGXmcNIQjONBRULRsp8H01IzHU0ugclpNWhNS90qNMlxwX+IgveWNfSYohQvdfr42fb17/S21eXHbKXES8fESzz4dTvBE3xIWYtMTnFu/+klj7hC1rWYsK9tHM5Nr9nUp5qCJx2CJx0DFzPxAWBf63QKHQwgf2E2V9T+oY3E4ng0qimG4nke7wlaEzjQE9O0wsDJgCFNozoT05puP/BWcry4SR8Lfj4DwcMP6qGTZRA87HPNj3d8XOB9WQUwrNyHEt1wKHjwAU+HwCEHaNykYbArByzTmEzP7YFZinCch5paHMf73Ax0aWR3EK6/wi5t5GEmBM+LBTfDSAgG+id9dnRxBP13BrYINnxnkn2WNleBg266iDDjfKrxlE1f+AB4QA6CC3E4lisZaA1xXWYxZiaDggjjE05jwUTik6itpeCh8UnBc6ppHR5UHCBNHK/CKbbZhZcD4U/Wvwv3nr27YwYG97+JFp73MD7pVps27347Xv+2nahf61qw0uYiTbgnE0LOCTzXwrM+UUlpNVzCV11/yMbnD4dRjwoxjsNEi1UGWg4yIT45WxlnLaNrkXeuIgPj8lBxMgpj9bhvcR353Cx4YBv5fHJ8xkOJbaK2Okznv+GjZeglwXFWWJMGlXuB6wURhJY1dL9Ln4vKPeQBK3NcBSDim4FxVCO5kOz8Ia77F6+5sWYou1hhMy7nFquo2uaEPMtobi49CWz9bURauCBoTf0xm1bwOARL8E3lWlS/moFeFLP7YWHSHXjPTmDs2xL7YP+vrbbxCNwOW/NRnm3YvdxONnxko3NvdqI0k/mE8titTYRyv3DF4xClmJHSpaEGKeqaclmCx9Epef8FROeYC8ZRgmdVPOIkEfdI8DgDNfj44IOMfthuMgEMkB1d3M8mlNyEwY2YSYgL5aGwHFeEKUWx4FzmnGEoTAfBNc3gEodxLcHTGeUVC5QECB4aV001nqNgPI5CK87MV+6yqQtQk5k/yMYvQB98GGwTi++1UXP6wQC6GV1S7rKxNIDi4ALvkeDpOB/8d6a7CJ6gOyZmGcSHkRWApzBV9/QFj7hyyLWIcFxIHC4DLZOsSHELLhZegfLratR674ehdnbGvI6j3TIEYh+M3wq6M7Iuv3nhUbaUYlwHDWlyfcSsq9HCMQTvzo1ovRkMoxKGKbryjpiO9wctBZwAIB016mMKB1vGXLxrpf2xcCfSw0qBXMxoiTJ5/8kPW0bgAvxiGqvrKjCe6naIFoqwAYgTsWZL2tm1ajIgHujSMdYoHeKMxz4fM9FaQBc+x2vTix8NWniaFh6FPECKaCv5Sr7EJLCu4bRt3D7fRrOCD2IlmDUu6H7I7rhZWNeJbsLCPmjJprjrgbxAhQ/yNLNggD0/GxM2FGEBVcdTln9MK8acoZWu4uRux2vywqej0aoSkxCEGggezNtZf9imFmH2VrTSZBb9EK2dENolbPHEYrBzbkB3u1sw01wfGzEF04NPHYjWnaEuPzLmDgYPh7o08D52N8xiZSQqtNIhYgtXPIk8YvzZfZf7rplMRoIH0Cfz5siOCErwJNl6PBI87gPcLHhQWFPwZBf3tVc2PmMfHiu2sj25mDr1Znt/5yx7b/csFKL9bP2eIlu/t9hWrM9098dj5ErwdEaJlSDBwy5DrrsKuzdiEb2SG+zVsizbfXylFb/+cytd9YC9tGYsaqE/sNc2ZmHg7iY70fgh+oTDAJLg6YyMjSsM/51JFsHDVse2XLPgQYSd4IGxO2MhuuKgRtpNWOCmcEarwDl7GqbeRVznvaipD9a2QWsDp96FcX4aU/g30Hg+T5zivu4ED2u8g4llmPJadGfaeeB9xBUtnxzg79xVNhpj00bMvQxlLYxslzYalJi4BQZ2dmlPt0DnmPlomSqG+IHBOTLvMhuzAK2pXIAV5TPH8OzHeJK44xonBlg5CrOw7Udlx00oF2BIQ+ikMf4wpjMx9o4GMrsjNueXO8fzyAfOHNmUjxloyffHfj+t9CGI0oPII06zz41GdTAeLuB121yKF4tarIG1cftiCJ5gshSXV02t29ml16J1G7NGsost84Et2I6bEJ8uPU0chCBowUekb1zeMHRp+6hJ8DS17jj+NXVvizMP2kwnWhQb0Up6BuJ+atHD4Ekg/NPZ7RgLwY7GIrCcrY3dkDPykH+5V6CLIVqxOAYY6UvHPsOV4byPXdkwqyB+pyMfORtf4fLn7Ewt3iEYso2onHDdUc+TDpeVnfxPgqeTAe3s4PyHSIJHgqcj3HI8ch/WBHVpY+0UP6gwGMYXDbcJuQ9iRpf3MQPSLzFj0DKbtfAxy5p1G5rE99n818bZpp2vui5ObsrUpm5P7TV4JXg6wgR/b2IEjxtM7AUPum/ww1n6xq8wDfDrNmfp3ZY+60pb8MYIW7c9Bk7HgwAAN5tJREFUHxMMDAI3lqKf+1ZMLU3+oBY6DqcWHp+n8e/9d6YrBQ8XVPXlVAO6rNFIDhyPI/4ag94OrksbzNyaxpM2dR7Gr7A2mt2Hojq2LES6kF/UarOVhC0Qo9DCkI2WlbF5g1Ezfcbq2eWnzb824triPu+P++AvwB7lMoz0eqS7HplQC+Nzx773IWwwFpLjIcPxdt02OSUzat1d2Yn1p9gqwi558J+OtKezOxG6ElEYpbMbFYztdHRZzUAXq8OY3a1VXJtjxbidG1cf53P3bfutR35VYVrqcehmmgZjObOwP+KFMTww8JmGUYhnyzyLzCf/2+cXx/6xzLjOpqKFp6bhCLCrt9q6AFdi2eg4Ei3f2o5ry7S17rfmdKNt/PBNjFnBOCt2ByZ/YNyTQ76lKgP5EDgIApSFzkGgns1XHPO35yvCGI/Wn4pTZUgPWuCZDvAh4DkWHW7zr/W4nnuf99t0hWKEvGs4aZPyfoqeGJixE2lJRwsiuRXEG9hT3LGnBvLLtdQhrelolUqHGOLejeFly1ARRDncyMLLXZlegDE8NbV1rtucEz0waM/y69zYITbNZQHfj87aJHg6C8kEheM/RBI8EjwdoZg3JDp/DA8Hl7O7RdDlIps1OzMG2cFTq2zHwTdRW/Qz+2DvS5iycqWV782xg1VbUGNabWs2L3QFIddh8B/z9hq7EjwdYYK/N1GCx7fwBPk6pvAGm5h/t727ZYHtqszHAoPD7Wj9aptcfI+NmtkfCz++BgNsk01EF5z25n+kPwken6fx7/13pisFD+NA0cOFVNlqw29e6w5+MfEK76lrqHGCZ9aih9GVCxNvwMj0juP6/DH3nALZuxbnnT8uZMzxPxxLwm5hcHl9IT6OwliraiMubcXz/NdcumHY0gCsQwbQUWTtOrgZcUe3KBicPh1B6ynLWooExjWYrMOlCcdB3DlRA8ZQ0kFM8F4a4qPzb7CxqJDaU7kqYWmJzK865o/LIwy/x+Ku4/NvcuNU2L3OdR90rU5YILUpni3yJJRXTF/4WjbS4RbARNqmFT+BsSfHrQYL856hMMXzGtBaRofDhKW1th5d2rYtRTcvxAWix43FAX+CiXyQB0jT2ckzkI/4TtIFk7NwD+fyKUhbJrp5s6v3mLk3ooXnQ6SlGmlp6nYMYJmuSHw763cDOEexXQeuTy64383WyYkKstg9jfHE5BnBWCO0yKFCi+Nz2bsjk10qWcEFP0GXPB6DbzjH8y/kcOzY9Vay4md2urYSaYDQQpq46HVbcWc55MsD7jtrk+DpLCQTFA4zm9lNcuA/SKBJC5JiHI+6tDkDNSx23DoCOddi4OydNmHmw2ge32LvflBk67YtsIl5d2LhuDfdiubTCp6zXYc32aQlA4MwOJMba1XbWbsvwdMZhQ0LlASM4cFHMBC/+EjCmGE3xqq619A3fBPWaMA0uXPusIqatfigDsL0ub9AN5dtMFZ3YxwP+va3M/8j/UnwdJwP/jtDQ8N9Z7po0oLa2lqrqamxU6fr7FRNfdvuTLWdPnMGfk/ZiVN1Vvzyi1io8gmI59vjcwW3Y6KLuzAu4W7MJvawTSr6iU2ff68dqzkIg7qy7bicL65tXD9dU4d01DQ5zDWGTDgFHD7ctQnxYZzgCm/FLFm32ISiW+Fut/GFiGPBPahMuBdl6wPYw7nfd549V4BjYDG+8C60rNyKNYfuQkXDcNt5cG3C0tJanlUjPw9U7IY4edBeLBpqY3LvcvEaz7wC3hMLb4kpzyYU3AbxBEyATdFLo+34qaNWWQXe1AA7YO3wrDljxLa1OHX0fG19Naaefh3r2d2D/HkU8bkf2P8E7i6k5TY4xM/l24+RdyHnrkVy9A74pbvTZhSPtH2HKhB3tFyeqcL7cMZqTjUmNC2n605ZFd6nU+B56bIxwLUpDfngWPFNQR4V/QjHw5C++5B3t7txuuMR3wlI24Timx03ycnx+Q82uQdsfM5jNmbWfbbktRet8kQV0lALbp+06trT58kXvBOnT7uygGVCZ20SPJ2FZILC8R8iCR618HSEYo5HrqbEd2lrdNNSs5YmqJlBczya1WN1Qe0Oa3VwL2oYx2IMz+ub0mztlrm2fPUky5pxi736/mhbvzMfRsQwTJdaAhG01Ba/Mc6JnGz0NeeU1VlFrBVq3/MpeJxRjTEimqUtXlacR/C0My8i8yzgE2r7WDuLLkFcDHY0VuYeN+tOG431ksagS8uoucMwmPpqG43Zp9KmD7fnJw2zjFkYOxHnM73gcbXcrrsPB9xe52ZpYy2vtvMj4L8zXS14fLc218KDyLB7VzTHWSY5HTW7vpHJVTAIj546gsVFt9meQ0fic4cP257D+2z3kQOokKm0vcf2owvuYatG16Voceisc65FAmVzUIOPbkX42J9pgNFef8L2Hjhmew8eRXoYtwNuv/vQMdt5qNp2HTqO3zyH9B5kmg/Y3sN7Q+dw/eAx2w1/u+Bn98EKq6xG168ziU1PNFzYanUKeVR5osb2VuxCd72jLv67YdjvPsh0HArS0c6823u4AnhU2IFjlTDUT1pVzQlUqjSlqwlLj2u0+HTKOXQDq4bgPlS1C5xBehCf3Y5DB7AANqYVpzt4ssmdcOlkWne7/GSeRnMVaN1BiyLzCOmhgc53ky0wjh+tvA8dTU8tnkF3vAquutZxjfHcvb8O8TyMtNQg3sdwjDTuq8fvM+AVrvP8gdM4Bs+Q9t3k2WG4I/ttT8Ue238M9xzZaceqDlst8KpDmijo+azzxdmXBecvvdrvQ4Kn/Vh1iU//IQJPsKmFJyladzjrW7du4cHwWBQ400sw/ST7T7uuA01N7K7JPcmPXUsAZ8NBn2LMPsRZfjgtNZvOtx94rUve0+720KDgRwuP+6gaFh7FOjxzOQsSuikAV9eNoTtwgV0p/IBmzuCEqW4p4Dn+YmLhj/Fh7bzawe6Wx7HE139nYItgw3emi1p4Yomz/AoBISAEYkFAgicWtLrAr/8QSfCohacj9HM8ctaMb+HBNK6lD7s+366LkJsFyM8GlNx7TgHKlqUMjBtyi51ivQMuQhqsw/N6R2C6aO5tFjyBhQvBsxHr8HAdG86ClNz5f078kPecCSkd48coeDibkBM8WHi0ToKnXZz23xkJnnbBJU9CQAh0QwQkeJI80/yHSIJHgqcjVPUzvQTTdXJwYi0EzwMQPDBu2VLSvGgaRURyOy4uyAGU7ELHqY+DFp6rMF7kOrXwtJMkLFf8GB5O43r45AYIHgw0heBxIjLJORDmqJ9GmOuVuDVUIITZXe7FwuHgORe503Y+BPx3RoLnfEjpuhAQAt0VAQmeJM85/yGS4Ol+god5x36oybCdFTxnEJ06J3imFWM2FtSMZxc3LW4Hg9EtcocuQcHe/25r316/9Nc5ft2ibux65VojsBBfCaY4zbkU40OuxcxwK5IB7qSPQ0vBU2dH0MKTOYez76CLGBcDbHdekRudk68tOdf+OIQX/eOaFuPnQ/jMvcImYYBtHWYETLbNlekoG/w+GeLn4oKIJJvgqcPMW95x9jbGk5MaeOy453WWs2cwnoL7yDKX9/nz/j4OiOYx7+ExN/72fr0/f557XvMbn+l/M2z6r66ubo6X9+f3fM6pU6f8Txfn8DOaL+CA4TF8v/E47JfP9b8Zd4bNjffxN/c+bv48/fh7GA8e+2f48FwgTf/8NX8/9zzHsGPZ/DN9fLj3YXDvw6Q/bn7v/Zw8GSxQ6c/zfh8Wz5EL9OuPGYb/3ZmD3Rlu5Oax5rPpGK/w3qeB9zGdPq0+HH+de+/C93c0/j58zw+GHbmF4+X98T6fFh9GeO/9MSyfF9xHxtenxT+Tv30cwn55Lx3j4jfvz//urL0ET2chmaBwHEkQtgRP9xI8voAgLfyL3qV7EIjjNVytPlp3arlQX+mjqAnHQHIsDumMRnQVGxXhXPcxdiGLcJH++DvSj//dXr/t9ZeJaWOz0JrjuuKhhScNLRNjsMBZdk5PDOZ9LTnwbircuzTP24qDs2xh+JAXmCr08MkyjOHpb2NLBmICCYyDCfHA52PkPuzHH0f68b/99fDeXwvvw9fDx2E//thf59S8blE/rGDO/bh5fSB+e6KF5yaUm4Fxl0z5wDLBGxXeYOC5rtwcPohAsggen1/Eic4bQ9zz2vHjxx1cNJyqqqrcOZ7gNW888ZibL4spSLiFz9NoZRg8x7BpQPN+/vb3+WOeZxh0vObjEA6TfiPz1IdNQ9GLDd7jn+uv8xzvpb/wOcaL5324vMbn0zEMnqcf/uY1xo/p4MY908jrDPcYBpFz8/fSPx3D8OKBYfI6N17jeR8ndzKGf7zfb/45fJbPC582XuMzKysrW+Di48Hn85iuoqLCpYf5TjyZpjA2jD/D9WH65ydiT2z5bP8sL4K45znGmxsxZFx9PjGOR45gAgncS78nTpxwaeM9dD6cjsTZY8AwfLieL/zNjX4YL8aDcfU48zrziBhzY3w8rvzN+/xv7umfafDpYz7xHK/Red7zvM+vyOfyGdx83NyPTv4nwdPJgHZ2cMx8UlOCp3sJHvKAL7cvDF0+Mi+7yrUQPCjc6hts5rynsDYDxr/kYg2UHAgIOiy41+z8udb27fUb9sfjUHiZoeNznh/h19+XybEmc/ojnH5YEA3jNuYMsWws6jZ67kD7aN+qrsO4q/I2nue2EDyNdvDEZhuTMwyYggtYC6KZA63kgc+LuPxFhBkPB1o8f+4AxBvrP80ZCj70gxgeCPHbDwsS3oMWnrO14V327kXkjzcQWEYwTsmwOWwQkWQRPMSEZWdGRoYNHTrUbrrpJmc4hQ0pb6QRTxqUNM78dR57o5GGmzf+eA/90LBjmnk8atQoKysrc354ny+z/X7r1q22Zs0ad/7rX/+62/M+/3wfJuPBze/dD/zjc2jc9urVy/r06WPz5893fhzmuMb7uTGOCxcudL993Hie1+m88OA5bowr/fF53rDmb4bD371797bLLrvMioqKmp/HeDMchkeDk/fyHO8ZMWKEw4H30g/PE8OwYerjGsTg/P/79evXnA+81+cDhQ2Pfdz5rGXLltmvfvUrFyjTQf8+bj59vFhaWmojR450aWQYP/3pT+2DDz5wfn14Hr9Y43v+FJ31wWfQ8Zk33HCD3XfffTZ9+nSXLo8f4+/9FRQU2Lx589xvng/zky1Ze/bscWkK38N7O7L59L/yyiv26KOP2l133WVZWVnN2Pq4cc/n9u/f38rLy90xMfd5wPQUFxc7fvp7eI7H9MN3bNiwYe6Y57Zt22Y333yz3XbbbU7gfPrTn3bXmJYHHnjAPvzwQ/vt3/5t5488ZT4ynPC+I+lu7V4JntaQSZLzjlyIiwRP9xI8viBgLeDRo0fdS8+ajS5zFSfsWMVx1KAdsGOVR20/po4sWpZmOSvutYLXnrK8V57sPm7Z45YHl7P8UZu74hHLW/Fzy3/1ISt57Wnbumdd12Hclfkbx7MrK/eDE+AFpnbdW1Fu+csftznLHrK85d2IC+Bt7rLHHBfmLHsafHjUcpc/ZoWvPmLFy0bYYZe+LnzvouQLywMafDQkk2Xz35lkETw0fBin3/u933M4sdx8+eWX7Rvf+IYzrHbv3m3f+ta3rGfPnvb973/ffvSjHzkjeMGCBe765z//eSdk/vmf/9kJg+985zvOiPv3f/93Z8xz/8UvftEmTJhg6enptn79evvFL35hX/rSl2zFihXOUPvHf/xHmz17tv3FX/yF/eVf/qXxmV/+8pdd+UJj7tJLL7W3337bPZvG5N///d/bjh073HPC+cp08DkUFDQq6XflypW2aNEiZyCnpaXZ3/3d39lHH33kjECGS+Pyn/7pn+z55593hvF//ud/2ve+9z2XNoqukpISW7Vqlf3gBz+wW265xYX7P//zP/bd737XpY/P/NSnPuWMyIMHDzpD+1/+5V/s6aefdukbMmSIS+vgwYOdsXrNNde4a++9957dfffdDhuKQMabmCxZssQ9g/GPZfvN3/xNl4+s/X/wwQddWOQ/hQ3xGj9+vMOCWD/xxBMuDyhomM/PPvusvfbaazYUgpeG+O23327f/OY3XZ5QOPJ+GvI0oClKmTfE6aqrrmoWHcQhURsNdC8I+GyKlj/5kz9xzycfKTSJ5Re+8AUrLCy0nJwcJ9by8vLsq1/9qk2dOtU2btzo4n3vvffaX//1Xzu/Xtwx7h2JvxdOfr948WL75S9/6bCZNm2a/cM//INNnDjR3nnnHZffP/nJT4wClTiTe3yXrr32WhfXsWPHuriTl08++aR97nOfc2UY7yE/mCYKF+JBIfTuu+86LvoKhE9+8pMOg3vuucfl1/bt2+3jH/+4yzc+k/nM+JBnHtdE5JsETyJQ7cQwHekRngRP9xI8YQqwwJETBuKAOOCND2/MdMSgCZcxHT3235lkETz+Xfn93/99V3ZSAPXt29c2bdpkNLJo6P75n/+5M7poKNLYpGFJw4sC4plnnrHHH3/c/uM//sN1Pfubv/kbZ0hRvNCgokG9efNmJ1oeeughW7dunf3O7/yOE1d8NsNjrT0NcQohCgzex1ppGqk03pcuXWqPPfaYC+PAgQNOMNBIjMxT/n7xxRedcckweC+FEo3gzMxM++///m93zJaC3/3d33UGI8XLzp07nWHJlgAKN9aK/+mf/qmLI9P1yCOP2P/93//ZH/zBHzgxRj/EieHwOZMmTbI//MM/dGH/13/9l11//fVGPGfNmmUUOhTcDG/Xrl1OSBFXiigap752n8c0emmMMh4MN5aNgpX3UJAwD4jnwIEDXYsXRdaVV17p8pMGL4UgsaaAZV4zrlMhCih4GJ/PfOYzLt8piF544QXX6kbhydY/5gmxY5oo9Ig585F4JGoLP4M4//CHP3StGsyHX//6107ADho0yAnub3/7207cUUBTHDF9zLeZM2c6bjDPmJbDWMuG8SZmsWLdVjoZJgU2BQ/D/eM//mNj3Igpz+Xm5jqMKVoodMeMGWMPP/ywyyvGjXGeMWOGc1/72tfsENZNIrZ79+61K664wlUQDBgwoDnefB8o+pgnrNzhu8V85Xnm/5YtW+wTn/iEw4hYUGSxhYjCuDPTHYmJBE8kIkn2my8V6ygkeLqv4EkySik6QkAICIEWCPjvTLIIHm/w0UiePHmyvf76606AvPrqq65Fg92fKF5odLHlggbx3/7t31p+fr5lZ2e7mmK2IrAlh0YUw6Ex/0d/9EfOoKTgYbcbGqk0tGnk0Sh74403nDH32c9+1rUkfOUrX3GtLOz2RmP6t37rt5xY+fGPf+yeRVHFbmM0AJ977jnXCkXjMnJjdybWmrNrHA141rCzWxYFD7tj0Tjknkb++++/71pu2OpEQ5ppo8HJPKKByjRTwFA48ZkUf4zbv/3bvzljkc+nWOJ51sxTHPzv//6vM2pZy89uVXw2DVmKPRq/xGL48OGuOxNxoCCjwKFRSmxWoNWL4UZLW2Raw7+JF1uNiD2NfrYmsIWHQoiYUPCwKxiFDVuTmGc0jHmN8X/ppZeaWyXYakCRxPylQc5wKRIoTCmE2bry5ptvOgyZNuKVyI3hk6fcswXQc5b5wJ4dFKjEnXuKBArQuXPnOh4QD7aWMN3skrdv3z6Hv8fZC7XOTAOFIvFlmHx3mMd8Hlse6cgZihF2aaNAp+AhvowLW0PZXY/x5bvD94RjqcjP0aNH26233uq6a3o82NLJNPLdYHdOcuqOO+5wrURsXaTgYeUBWzUpeMg/5jWvke+x8qy9+SzB016kusgfySnBk2RipxsuPNpF9NVjhYAQ6AYI+O9MsggeQkajh13Z2N2HYwEYRxrHbFXhRqHCjcYaDVx211q7dq2rXacxzC5FNKLZrYbGHkXLU0895Qx5igDWplMQcNwMDTQaXQyfrQU09thVil3KaKDzPGuqeZ4bx0KwuxLDYM03RRW73LHViPGM3ChI2KWJhiGNRcb9rbfecgYnxQfD58aWEBqlFBkUNOzmRYOTwob7n/3sZy6tjD8NScaD9/L5PMdne2P5zjvvdGmgcKERy2eyVYiGKMUE/VI4sosSN7Zi8fk8x3DZFY6tAowHx1Jxo0Eby8awGRaNWba8Mf2s5WerDM9TuDC+jCvTTAwZB/7mvYw348qNcX8K+UfRRAwpEiiM5syZ41oa2JrALlM0ypk28oe8SNTmceYzGC8+j88dN26cE6A8JjeZVraEUPCwdY38Yvp+/vOfO+OeceZ54k1R4I19dg3rrI1xocig4OUxBSLFDN8J5un999/v4kChQyFDMcT3gi0/3Jg+CnF2xSR/2BrIcTvcMy3MAzqGzfgzb/je0hEfhs9KAe7ZjXH79u3uXr4/FP9s7WRYxJSCJ1GbBE+ikO2kcEkgCR4Jnk6iU6cE4zgJXvqNv7n5vS+ww+f8NX/O//Z7f5778P38rS35EfD5yL13jLU/H05B5LnI3235DV/Tcech4PIMwSWT4HFxAp9okLFMoOM5v2fqfY2yNz55zRuKNLT8fTz2xjqvez8MjwaWr1Xmb4bl/dKo4zn/LHeAf/TD896fP89z3r8/xz3jEd7428ed/n143q/378PzYTId3g/3PE9Bw83HxYfFMJhO7sPh+OOwf97vcfHP8nHgnn59uPTb1ubvpx//LB8Hv/fXPAZMVzhPfDp5P8UiN/r1x/53+H6Oi2H4jKe/7uPi9+5CDP94n4+zD8PvGYw/5p6OPGLceQ/jxj03nmMLH8eBeX/c++v06w19+uUxr0fbeL61a9H8+3N8Bjd/r08Xz/lrPOZGDOl8/Pwz/T1+T7/ha/43937jdR8+9z5M5jev8TddON/8vZ29l+DpbEQ7OTxHJoSpLm1JJnrKGZ9KW1VWZWvKKuy9zbuspq5pRqjAauhkJiRPcCyYyEvuwwVY+NgXZr6wczxuKtz8vdz7gpP3er881tY9EPAfKn6kmW+eEz6/+eH255kiHvs89/lPg43nIs97w4HntSUWAZdfeEQyCZ54U+x5xT35xj15SR5xzxYfzzVe58byinzT1jEEHI+ANzePbWsh8jod88If+3ee4bR383np72VYPh4+T/3v9oZJf+QKNx83hhEu39zFdv7jvYwL9x3Z+HyfFi+QOhLexXavBE+S57gjN+IowSPBkyxUJSf5kfEfE8aLhS9/+3PeiGUB7T9I3NP5j5w/7z8o3LPvswryZMnp88fD5yU54Y/JAR7zHA1JOm7Mb78Pc4Hn6N9zhcfkAAeOc8/z2hKLgP/OpIrg8Vz0ZRU55MsoX+6QpzzmeZZX9KutYwh4bIn/+Tbi7d95nze8x+fZ+e731/lM/zwec/Pn/Hnu48lfxs/fy2MfN/8cH4f27P23MZ54+PB9fOJ5vg/jYt5L8CR57vPlYDEswSPBkwxUdXwEJznAkVOicqAr1w9gQUxH45Z9kumPHzFu3uD1hrD/cNDIoB8W3j5cDlpkH2Jt3QcBGgTsV88++sxPn/c8zz763Hwe85w/5p7Oc4f38bffJqHP+5QpU1qc89e071wE3PuHIFNB8HgObt++3ZZhPApnzOJAdw56J9fYLerGG29043s45ufyyy9358lNbR1DgJNKcOIAzrrG8r2tjZzz5QFnDOM4JG6Oi7jW3o3+uYUFhQ+bY1V8eeP9tTdc+uM9y5cvd984hsNB9n5Ch1jD4f3h8i2W+71fdokLf0f9ee3bh4AET/tw6jJffOEkeJJM7FzEkxb4jwYHMHJ2HBbgnGWGgy051Smng/3Yxz7mZnLhIFROn/qv//qvzhD+sz/7MzebDaeg5OwtnJGIhTeno+RsLxzMSEOEg3G1dS8EOPsUOUDDhdOUcuYnDj7+jd/4DTd17urVq43rh5ADHJzL/uyc+YeimQOzObUwB/NyIC15wUHaNFI5IFxb4hHw35lUEDwsk5geDnrnIG2WVRwszZneyCle42QGHDROA50zVrFShgPLWQbRCHd4wJ+22BDgu8sJIK67DotYY0A8N078wAkaOAUzJ6EgtlOnTnWTQXDCBrbkcmYzlvs8Zr5w7BS7HnJAO6eq5tTZnKiAQoqTOjCPWSHCvGKYfAbFLM9R5EzGzH7cMz4+Hl4QxZIiTljBGf44exnD5+x9nCmPz+U6QX6gPit2OGkEJ8tg3HjMyQv4TE4Gwe8iZ8fjNcZtw4YNbhIMzirI9HAiB04MQWwoFDnZActJTuLAOBAnTgTA9aUYFv0xPtpiQ0CCJza8LrhvV/DiqWrhSTLRc5GO4fHGBGcj4kJ4rP3iB44ih1O4snaVU5ly4zSWnE6V6w3Q8ODHh/fTKKZxS6HDwpytRVwwjsYuZ7Thx01b90DA1zay9pyz9XAtBs4GxFXlabRwulbmOVf35qKB5AbXfeBaFTRuKHhY4+7XeOBMPj169HBTDNMoogHDMlBbYhHw35lUEDw0BClgaJByTRbOpsbZoljRwtneaKyyEoaGNVt/aMTyHnKTPOTMUeJcfHzza+CwTP/0pz/t1kbizF8UDWwBpuM3gXhzDSDmC2dfo+Dht4PikzOD8RoFEL8p/HZccsklThhQxHKhS/Yi4LpL9MPpyFn2UPTQP2eE44K0FAuMDwUHnxdrnnoecU0kxpnfOooYVtpQoHBmMXKH3bC5JhQXzWTFHeNEIcPpm9n7gXHg9OOcepyVhBQ2nJKZooffUJZ3bGWk471c+4hlJMtQfhO5thNn2KPo4WKrxINlK+OnLTYEJHhiw+uC+/YfIgkeCZ4LTr4oD6Txyo01WVzRmtO9svb+77BSOB2NWM65z48Na/RY60+/rLXiOgnkMwt+Tm3J7musneNHgoYGV1xmTRoNDm3dBwHmKTlA44VrKtDYufrqq13ect0T1spS8NAooQHAjzrXEaFY4roa/HhT2HDaXq6pQmOBhgQFDzmkD3viueC/M6kgeJgWcobCht1jyUFOeUtDmQY3xRAFD1umacTSGGf5xK5KXLeHUzHT+NYWOwKcGppYzp8/3xn8xJzfCVZkcaFWCs6Pf/zj7t3nWjwUJnz3iTu/HX/1V3/lvhEUPr7bNCtBKHjYasLygN8cttSxrGCFGSvU+O3gFNVsKWb+Uyjwu8NKtjAfYkkROcBudlzclVNzU7iwMo5lE9PCdYXYks3yjOKLvKLIY5c+Vu7QH1u5ecyKIMaV8WQlD8tHTrnNXhFsieKCn8SIZSG/nywXn3rqKXfOC6iJEyfat771LRcO0+S/xbGk6WL3K8GT5AwgsdWlLcnEzkXepY2GBLt/sGmd3Q245zl+cHzhzK4hNGi5NgYLbh7zg0V//GDt37/ffRRpmLCmlWFw3Qw2+4enHk3y11PRAwLMQ/KBNZzkAI1MrijOfKQQYhcOfpzZdYNdNdhVZSrEDMs2dgmhYcEWP46n4EedfKBBw65IPE/uaEssAv47kwqCh4YnOcNuVax5p7hhywArWWgks+xhzTrLI3aT4jnewxp5VsbQSGU5pS12BNjdi44t9uzmyq5eFDOs+OJ7zpZdrm/E8oBdXylE2QLEBWAplNjKcf311zuDn0KHrR0UQSw7WGnCbwfXh2GXRAoRtq5cAjH0OBaAZZnz3e9+1z2HXRhZnjBctvqwjCLHY9nIAQoeihT2YmCaWKaxOy5FMfnFFmzGgS1UDJ8tMOy+RyHHeHPMDwU3W6xYNrIs5MKqFD0UdBSAFD5sfSQWDGvo0KGuazcFOSuRGAcuUsqyksKLoo7pkSiPJTcDvxI8sWN2Qe/wHyK18CSZ6LlIu7RdUPLrYUJACFwQBPx3JhUEzwUBTA9JKAIUGxyzQgEUq1BJaMTaGTgFHUU3K4EouNjKlZ6eLiHdTvwS5U2CJ1HIdlK4/kMkwSPB00mUUjBCQAgIgRYI+O+MBE8LWPSjCxGg6GE3sO7Ywsu4851iSwxbFDkBAUUQf2vrOgQkeLoO+3Y92X+IJHgkeNpFGHkSAkJACMSIgP/OSPDECJy8JwwBCgR2c+uOG4UNRQ83HrMrHNNDx3dNW9cgIMHTNbi3+6n+QyTBk3yCZ+WmSlu16YSt2XTE3tuyx07XsVaHa46oQGs3weVRCAiBLkeA5RZLrbOCp85q6xpt3ea9tqq8woKyrhJl3UE7egqrxuOGhmYX3Md75YRBZ3Cg3nGLs9N6nnUvXGvQnS3AAe8K7AKmg47HnYGPwoiXDxCdyIc6lx/gVwOEKY4PV9XZsLuesi988zI7g99Bacg8hEB1pfPZ9eG6vLCOIQIfi8FvUniV4EkyocMJC+DeLq90jsbA6vKDtnbTXlsH0bOubIdt+mC3lZVvt7JN27CP4tx5XKefZhfFH++N9LuJ97TmNxwejmPy21qYPB8Zbjv9xvT8WNLVyvMdLopri/yKKQ+Ea2LerTa4nSTv1obNH9mGcrptth5lzsbNO6xsy257f+N2exuVOizvWO6t3nTYNmyvtE07jtmmbUesfPtR24xjOWEgDogDyc6B8p0ot3YdbXLHbAPKsE07j1vZjkobdscTEjxdrXokeJJZ8BxzRsCq8iO2quyAvbP5gK0p2wO3GzWh+1u41RG/I6+Hf3fYb1nLZzPsDofZSvw7HK7i2oInngfC9VwOe2wi9x3GKhZupyhfV5fvRcUN3X5bu/mgrSk/5Mq01di/vel4k+A5hnKkAudxfeNBe2fTIZR1R+COnuPW4tzajU0uyvXwPc3+6L8Nvy3ChN9wGJHHLfy2ESbvi8mvT5Pi2mZeCdcIXomv5+fLBXm3UEGNHjmB4/FRW7kBLdh49pDbnpXgkeBJTsHB2saudCs3HUM3D7wsmK2N7m18+N/YcBDGAV6mLcewhyunY2tQpGu6Tj/N/hLlN/LZ/M1nRYtDK359PP0+Yelq5fmxxDUWvz49ceWB4nour5u4ddHgGu2djfHdumB8PV9ckXcoz+jeKquAwx75+FZZU3pcCw9beSqdgbCG+/Ws6Am69bJrb7Mrw3E0F/bD42h+/LlE+I0Ms604RPr18Yq2T4TfyDAV187hi3A9+556LKJx2p/zfvzen4/c++vhfaQf/zvsh8f+fLR9Z/tF5Q2759KxImdV+UnYbifsrY0n7IZbfiHBI8HTtcKiK0VNm8+GiGF3tsDoC7q3vV1+3N7cfAKOLxWEkHfOH/2yL3zofJRj+nH+IvwyLpH3nvXb8to5fp3giv78c/0G/hRX5BVwC2N+LlY08C9uXFf69HcZX1vPg3DeuWPFtVW+sqaT/I7mWMYF5wPBc9ZAqcL7wbKPeSAnDMQBcaA7cOCsjRPkFyqvYbMNulOCp6v1jpvRg4OmNGmB/+gmyZ5GAAwoGgJ+PE/Q170Kv0+iqfSwnDAQB8SB7sEBtOqs9q45zw4h7uja1iyEmgQPRI5vzXGVApsPw2CI5o7gPF20a5Hn2uuP97XXb6zPjyXcyPi39juWMBPlt7W4RZ5P1PNjCTcyTq39jiXMRPltLW6R5xP1/FjCjYxTa79jCTNRfluLW+T5eJ5/COVH2B2GvcZwjkLw/FwtPF2teDSGJ0kETvNHvyk+IcETGAQcz0NDAM2kcKwx9e6swXD2nL8WuW+v37A/HkeGE/4dr99wGNGOw+FGu+7Phf0prm3nFTEL4+UxjLYP+0sUrrGEGy2O/pzi2jJfkw1XV3ahe53vquvGJZYfRqUOnCvXWLYFafC1ouwWS8GzKppDd7hVYRfNjz8Xjz/e4++Ptg+HmSi/0Z7bfC7O9HdJXJmvofg2pyFK3ob9Ka5tc5A4hvHqclxjeGdSNq6opOaYa1ZWu33A8dXonTPkDrXwdLXeUQtPhAHoP7pdvQ8+9HxpgoFvzrBDv/fVHCCLAXArXV9Rdm3DgN+QC5+PdpwIv4kIM1HpUlwTw5fuiivjHe098ee6Ol3h53fnuL5VXmVvoWX6rXL0Z8d4nbc2Y/wOaj3pwoInEDvsEsJaURgONOjKUMlzjgv3zY92PXwuEX7DYfI4/LzI47DfyGuRvxPhNxxmsseVeITjG4lP+Hd7/cUSZqL8dte4JjtfwrgmQ1xZcRMus06Cz+yRU4VJC0aohaerFY9aePjBlRMG4oA4IA6IA+KAOCAOiAOdy4HVaK0ecsczEjwSPJ1LLL2owlMcEAfEAXFAHBAHxAFxIBk4IMHT1Uqn6flq4VGBkAwFguIgHooD4oA4IA6IA+JAqnFAgkeCR13J1JVOHBAHxAFxQBwQB8QBcSBlOSDBI8GTsuROtdoJpUc1buKAOCAOiAPigDggDsTOAQkeCR4JHtXoiAPigDggDogD4oA4IA6kLAckeCR4UpbcqgGJvQZEmAkzcUAcEAfEAXFAHEg1DkjwSPBI8KhGRxwQB8QBcUAcEAfEAXEgZTkgwSPBk7LkTrXaCaVHNW7igDggDogD4oA4IA7EzgEJHgkeCR7V6IgD4oA4IA6IA+KAOCAOpCwHJHgkeFKW3KoBib0GRJgJM3FAHBAHxAFxQBxINQ5I8EjwSPCoRkccEAfEAXFAHBAHxAFxIGU5IMEjwZOy5E612gmlRzVu4oA4IA6IA+KAOCAOxM4BCR4JHgke1eiIA+KAOCAOiAPigDggDqQsByR4kkXwNDRaY6NZPRz+47gWx42WPn6Wff07fWx1eaWtdC/iMZBRThiIA+KAOCAOiAPigDggDogD53KgErZyS0c7esgdz9oXvnmZnYF93ehcvTU0NpgzvWF7d8ftY90t0o1O8DQCeMY8EDwNyIyM8TMgeHrb6s3HAsFTHoXY5WjaO8dF84dz5/jjvR31G+35bG6MFm40v9H8JSqurYSruJ6bX+RFR/kiXLsY1yjvYWfkayxlRrs5oLjGVBZfLLgynR0thy4UXxXXwJ6Ill8d4atwFa6xcCAa13DOC54vfv1yq6XYCdndDU401HU36eDim1qC57vXQvAcgeA5BNIfbnJHQsf+XPi6P0d/yeDXx8fvFddV5Z2BgcfT7zsjzETxxcfR7xVXccBzIbxP1jIrHEd/nCxxjfbO+jj6veIafAujYRVLWeTx9HvhKlzFgeTigM+PlvvVmytsyJ1P2xe/fqkET1dKu7DSPKeF57vXQfBUQPCwgGUGVoScz1Bf+Ho//nw8fv293EcLN1qYsfiNFibvjxbu+fwqrtELmjAuwvUst8K4RONWPFjxHh9utDB5zYfr/XEfza/3Fw4zFr/Rwgw/Pxzu+fwmOq7hdIWfFQ2DVIrr+fIgWvrDWBELj9f5/Hp/3Efzez5cFdezWIfzQLiexSUar8JYia9nsYrlPRSu8ZdZYezOHrOn1JA7fm5f+sb/SfAki+BpaKi1hrrTVocBPVkvzkaXtn725oYjaI47bm+XHbWVZejeJicMxAFxQBwQB8QBcUAcEAfEgRAHMOa97Hize3tjpa3ZXGVvrj8KwfOcffaf/sdO1mAIST2GjzQ0uKEkQZe24H9XaoF4nt2tu7Q1NgZjeGrrG2zUhJn2r98bbDmL1lnOwvdtLlz+0o1ywkAcEAfEAXFAHBAHxAFxQBwIc2AJbOQlm5pd7qINlrtwgxUs3WT9hz+DLm2X2Om6BqutOYWJCzhpgZkETzxSK857wl3aXAbU1yATGm305Bz7/Nd/YJ//2g/sy9+63L7wjUvtS5hhQk4YiAPigDggDogD4oA4IA6IA2EOXA4b+YfN7ovfuNw+9y8/sC9g7M6Xv3WFfeU/fmA1UDn1Z05D8NRJ8MSpW+K+7RzBgy5t9WhqO1J9xmaVLrLZ85fYTOxnzlvsfvOcnDAQB8QBcUAcEAfEAXFAHBAHwhygrRy42fOXOnt5Jn7PKFlkh06fcdNSc+hII4eQqIUnbu2iG4WAEBACQkAICAEhIASEgBAQAglFoNuN4UkoGgpcCAgBISAEhIAQEAJCQAgIgZRCQIInpbJTiRECQkAICAEhIASEgBAQAkIgjIAETxgNHQsBISAEhIAQEAJCQAgIASGQUghI8KRUdioxQkAICAEhIASEgBAQAkJACIQRkOAJo6FjISAEhIAQEAJCQAgIASEgBFIKAQmelMpOJUYICAEhIASEgBAQAkJACAiBMAISPGE0dCwEhIAQEAJCQAgIASEgBIRASiEgwZNS2anECAEhIASEgBAQAkJACAgBIRBGQIInjIaOhYAQEAJCQAgIASEgBISAEEgpBCR4Uio7lRghIASEgBAQAkJACAgBISAEwghI8ITR0LEQEAJCQAgIASEgBISAEBACKYWABE9KZacSIwSEgBAQAkJACAgBISAEhEAYAQmeMBo6FgJCQAgIASEgBISAEBACQiClEJDgSansVGKEgBAQAkJACAgBISAEhIAQCCMgwRNGQ8dCQAgIASEgBISAEBACQkAIpBQCEjwplZ1KjBAQAkJACAgBISAEhIAQEAJhBCR4wmjoWAgIASEgBISAEBACQkAICIGUQkCCJ6WyU4kRAkJACAgBISAEhIAQEAJCIIyABE8YDR0LASEgBISAEBACQkAICAEhkFIISPCkVHYqMUJACAgBISAEhIAQEAJCQAiEEZDgCaOhYyEgBISAEBACQkAICAEhIARSCgEJnpTKTiVGCAgBISAEhIAQEAJCQAgIgTACEjxhNHQsBISAEBACQkAICAEhIASEQEohIMGTUtmpxAgBISAEhIAQEAJCQAgIASEQRkCCJ4yGjoWAEBACQkAICAEhIASEgBBIKQQkeFIqO5UYISAEhIAQEAJCQAgIASEgBMIISPCE0dCxEBACQkAICAEhIASEgBAQAimFgARPSmWnEiMEhIAQEAJCQAgIASEgBIRAGAEJnjAaOhYCQkAICAEhIASEgBAQAkIgpRCQ4Emp7FRihIAQEAJCQAgIASEgBISAEAgjIMETRkPHQkAICAEhIASEgBAQAkJACKQUAhI8KZWdSowQEAJCQAgIASEgBISAEBACYQQkeMJo6FgICAEhIASEgBAQAkJACAiBlEJAgielslOJEQJCQAgIASEgBISAEBACQiCMgARPGA0dCwEhIASEgBAQAkJACAgBIZBSCEjwpFR2KjFCQAgIASEgBISAEBACQkAIhBGQ4AmjoWMhIASEgBAQAkJACAgBISAEUgoBCZ6Uyk4lRggIASEgBISAEBACQkAICIEwAhI8YTR0LASEgBAQAkJACAgBISAEhEBKISDBk1LZqcQIASEgBISAEBACQkAICAEhEEZAgieMho6FgBAQAkJACAgBISAEhIAQSCkEJHhSKjuVGCEgBISAEBACQkAICAEhIATCCEjwhNHQsRAQAkJACAgBISAEhIAQEAIphYAET0plpxIjBISAEBACQkAICAEhIASEQBgBCZ4wGjoWAkJACAgBISAEhIAQEAJCIKUQkOBJqexUYoSAEBACQkAICAEhIASEgBAIIyDBE0ZDx0JACAgBISAEhIAQEAJCQAikFAISPCmVnUqMEBACQkAICAEhIASEgBAQAmEEJHjCaOhYCAgBISAEhIAQEAJCQAgIgZRCQIInpbJTiRECQkAICAEhIASEgBAQAkIgjIAETxgNHQsBISAEhIAQEAJCQAgIASGQUghI8KRUdioxQkAICAEhIASEgBAQAkJACIQRkOAJo6FjISAEhIAQEAJCQAgIASEgBFIKAQmelMpOJUYICAEhIASEgBAQAkJACAiBMAISPGE0dCwEhIAQEAJCQAgIASEgBIRASiEgwZNS2anECAEhIASEgBAQAkJACAgBIRBGQIInjIaOhYAQEAJCQAgIASEgBISAEEgpBCR4Uio7lRghIASEgBAQAkJACAgBISAEwghI8ITR0LEQEAJCQAgIASEgBISAEBACKYWABE9KZacSIwSEgBAQAkJACAgBISAEhEAYAQmeMBo6FgJCQAgIASEgBISAEBACQiClEJDgSansVGKEgBAQAkJACAgBISAEhIAQCCMgwRNGQ8dCQAgIASEgBISAEBACQkAIpBQCEjwplZ1KjBAQAkJACAgBISAEhIAQEAJhBCR4wmjoWAgIASEgBISAEBACQkAICIGUQuBj2ExOGIgD4oA4IA6IA+KAOCAOiAPiQIpyQBmbohkrISsxLw6IA+KAOCAOiAPigDggDsjYl+ATB8QBcUAcEAfEAXFAHBAHxIEU5oAyN4UzV4petTrigDggDogD4oA4IA6IAxc7ByR4JHjEAXFAHBAHxAFxQBwQB8QBcSBlOZCyCbvYlazSr9occUAcEAfEAXFAHBAHxAFxQEpWgk8cEAfEAXFAHBAHxAFxQBwQB1KYA8rcFM5cKXrV6ogD4oA4IA6IA+KAOCAOXOwckOCR4BEHxAFxQBwQB8QBcUAcEAfEgZTlQMom7GJXskq/anPEAXFAHBAHxAFxQBwQB8QBKVkJPnFAHBAHxAFxQBwQB8QBcUAcSGEOKHNTOHOl6FWrIw6IA+KAOCAOiAPigDhwsXNAgkeCRxwQB8QBcUAcEAfEAXFAHBAHUpYDKZuwi13JKv2qzREHxAFxQBwQB8QBcUAcEAekZCX4xAFxQBwQB8QBcUAcEAfEAXEghTmgzE3hzJWiV62OOCAOiAPigDggDogD4sDFzgEJHgkecUAcEAfEAXFAHBAHxAFxQBxIWQ6kbMIudiWr9Ks2RxwQB8QBcUAcEAfEAXFAHJCSleATB8QBcUAcEAfEAXFAHBAHxIEU5oAyN4UzV4petTrigDggDogD4oA4IA6IAxc7ByR4JHjEAXFAHBAHxAFxQBwQB8QBcSBlOZCyCbvYlazSr9occUAcEAfEAXFAHBAHxAFxQEpWgk8cEAfEAXFAHBAHxAFxQBwQB1KYA8rcFM5cKXrV6ogD4oA4IA6IA+KAOCAOXOwckOCR4BEHxAFxQBwQB8QBcUAcEAfEgZTlQMom7GJXskq/anPEAXFAHBAHxAFxQBwQB8QBKVkJPnFAHBAHxAFxQBwQB8QBcUAcSGEOKHNTOHOl6FWrIw6IA+KAOCAOiAPigDhwsXNAgkeCRxwQB8QBcUAcEAfEAXFAHBAHUpYDKZuwi13JKv2qzREHxAFxQBwQB8QBcUAcuOg58P/lhnErUE3fewAAAABJRU5ErkJggg=="/>
        <xdr:cNvSpPr>
          <a:spLocks noChangeAspect="1" noChangeArrowheads="1"/>
        </xdr:cNvSpPr>
      </xdr:nvSpPr>
      <xdr:spPr bwMode="auto">
        <a:xfrm>
          <a:off x="7336465" y="8798442"/>
          <a:ext cx="256954" cy="30799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28</xdr:col>
      <xdr:colOff>581311</xdr:colOff>
      <xdr:row>14</xdr:row>
      <xdr:rowOff>7290</xdr:rowOff>
    </xdr:from>
    <xdr:to>
      <xdr:col>41</xdr:col>
      <xdr:colOff>519188</xdr:colOff>
      <xdr:row>46</xdr:row>
      <xdr:rowOff>67328</xdr:rowOff>
    </xdr:to>
    <xdr:pic>
      <xdr:nvPicPr>
        <xdr:cNvPr id="6" name="Picture 5"/>
        <xdr:cNvPicPr>
          <a:picLocks noChangeAspect="1"/>
        </xdr:cNvPicPr>
      </xdr:nvPicPr>
      <xdr:blipFill>
        <a:blip xmlns:r="http://schemas.openxmlformats.org/officeDocument/2006/relationships" r:embed="rId4"/>
        <a:stretch>
          <a:fillRect/>
        </a:stretch>
      </xdr:blipFill>
      <xdr:spPr>
        <a:xfrm>
          <a:off x="17984847" y="2579040"/>
          <a:ext cx="7898055" cy="5720610"/>
        </a:xfrm>
        <a:prstGeom prst="rect">
          <a:avLst/>
        </a:prstGeom>
      </xdr:spPr>
    </xdr:pic>
    <xdr:clientData/>
  </xdr:twoCellAnchor>
  <xdr:twoCellAnchor>
    <xdr:from>
      <xdr:col>5</xdr:col>
      <xdr:colOff>530675</xdr:colOff>
      <xdr:row>5</xdr:row>
      <xdr:rowOff>163286</xdr:rowOff>
    </xdr:from>
    <xdr:to>
      <xdr:col>12</xdr:col>
      <xdr:colOff>375753</xdr:colOff>
      <xdr:row>15</xdr:row>
      <xdr:rowOff>81644</xdr:rowOff>
    </xdr:to>
    <xdr:sp macro="" textlink="">
      <xdr:nvSpPr>
        <xdr:cNvPr id="14" name="Rounded Rectangle 13"/>
        <xdr:cNvSpPr/>
      </xdr:nvSpPr>
      <xdr:spPr>
        <a:xfrm>
          <a:off x="3592282" y="1251857"/>
          <a:ext cx="4131328" cy="1524001"/>
        </a:xfrm>
        <a:prstGeom prst="roundRect">
          <a:avLst>
            <a:gd name="adj" fmla="val 32456"/>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b="1">
            <a:latin typeface="Century Gothic" panose="020B0502020202020204" pitchFamily="34" charset="0"/>
          </a:endParaRPr>
        </a:p>
      </xdr:txBody>
    </xdr:sp>
    <xdr:clientData/>
  </xdr:twoCellAnchor>
  <xdr:oneCellAnchor>
    <xdr:from>
      <xdr:col>7</xdr:col>
      <xdr:colOff>349970</xdr:colOff>
      <xdr:row>6</xdr:row>
      <xdr:rowOff>89264</xdr:rowOff>
    </xdr:from>
    <xdr:ext cx="2983777" cy="1601977"/>
    <xdr:sp macro="" textlink="">
      <xdr:nvSpPr>
        <xdr:cNvPr id="15" name="TextBox 14"/>
        <xdr:cNvSpPr txBox="1"/>
      </xdr:nvSpPr>
      <xdr:spPr>
        <a:xfrm>
          <a:off x="4636220" y="1354728"/>
          <a:ext cx="2983777" cy="16019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solidFill>
                <a:schemeClr val="bg1"/>
              </a:solidFill>
              <a:latin typeface="Century Gothic" panose="020B0502020202020204" pitchFamily="34" charset="0"/>
            </a:rPr>
            <a:t>OLDEST BILLIONAIRE </a:t>
          </a:r>
        </a:p>
        <a:p>
          <a:endParaRPr lang="en-US" sz="1600" b="1">
            <a:solidFill>
              <a:schemeClr val="bg1"/>
            </a:solidFill>
            <a:latin typeface="Century Gothic" panose="020B0502020202020204" pitchFamily="34" charset="0"/>
          </a:endParaRPr>
        </a:p>
        <a:p>
          <a:r>
            <a:rPr lang="en-US" sz="1600" b="1">
              <a:solidFill>
                <a:schemeClr val="bg1"/>
              </a:solidFill>
              <a:latin typeface="Century Gothic" panose="020B0502020202020204" pitchFamily="34" charset="0"/>
            </a:rPr>
            <a:t>NAME:</a:t>
          </a:r>
          <a:r>
            <a:rPr lang="en-US" sz="1600" b="1" baseline="0">
              <a:solidFill>
                <a:schemeClr val="bg1"/>
              </a:solidFill>
              <a:latin typeface="Century Gothic" panose="020B0502020202020204" pitchFamily="34" charset="0"/>
            </a:rPr>
            <a:t> </a:t>
          </a:r>
          <a:r>
            <a:rPr lang="en-US" sz="1600" b="1">
              <a:solidFill>
                <a:schemeClr val="bg1"/>
              </a:solidFill>
              <a:latin typeface="Century Gothic" panose="020B0502020202020204" pitchFamily="34" charset="0"/>
            </a:rPr>
            <a:t>ROBERT KUOK</a:t>
          </a:r>
        </a:p>
        <a:p>
          <a:r>
            <a:rPr lang="en-US" sz="1600" b="1">
              <a:solidFill>
                <a:schemeClr val="bg1"/>
              </a:solidFill>
              <a:latin typeface="Century Gothic" panose="020B0502020202020204" pitchFamily="34" charset="0"/>
            </a:rPr>
            <a:t>AGE: 99</a:t>
          </a:r>
        </a:p>
        <a:p>
          <a:r>
            <a:rPr lang="en-US" sz="1600" b="1">
              <a:solidFill>
                <a:schemeClr val="bg1"/>
              </a:solidFill>
              <a:latin typeface="Century Gothic" panose="020B0502020202020204" pitchFamily="34" charset="0"/>
            </a:rPr>
            <a:t>NET WORTH: $ 11B </a:t>
          </a:r>
        </a:p>
        <a:p>
          <a:endParaRPr lang="en-US" sz="1600">
            <a:solidFill>
              <a:schemeClr val="bg1"/>
            </a:solidFill>
            <a:latin typeface="Century Gothic" panose="020B0502020202020204" pitchFamily="34" charset="0"/>
          </a:endParaRPr>
        </a:p>
      </xdr:txBody>
    </xdr:sp>
    <xdr:clientData/>
  </xdr:oneCellAnchor>
  <xdr:twoCellAnchor editAs="oneCell">
    <xdr:from>
      <xdr:col>6</xdr:col>
      <xdr:colOff>218255</xdr:colOff>
      <xdr:row>9</xdr:row>
      <xdr:rowOff>145403</xdr:rowOff>
    </xdr:from>
    <xdr:to>
      <xdr:col>7</xdr:col>
      <xdr:colOff>221555</xdr:colOff>
      <xdr:row>14</xdr:row>
      <xdr:rowOff>15931</xdr:rowOff>
    </xdr:to>
    <xdr:pic>
      <xdr:nvPicPr>
        <xdr:cNvPr id="16" name="Picture 15"/>
        <xdr:cNvPicPr>
          <a:picLocks noChangeAspect="1"/>
        </xdr:cNvPicPr>
      </xdr:nvPicPr>
      <xdr:blipFill>
        <a:blip xmlns:r="http://schemas.openxmlformats.org/officeDocument/2006/relationships" r:embed="rId5"/>
        <a:stretch>
          <a:fillRect/>
        </a:stretch>
      </xdr:blipFill>
      <xdr:spPr>
        <a:xfrm>
          <a:off x="3892184" y="1941546"/>
          <a:ext cx="615621" cy="591706"/>
        </a:xfrm>
        <a:prstGeom prst="rect">
          <a:avLst/>
        </a:prstGeom>
      </xdr:spPr>
    </xdr:pic>
    <xdr:clientData/>
  </xdr:twoCellAnchor>
  <xdr:twoCellAnchor editAs="oneCell">
    <xdr:from>
      <xdr:col>1</xdr:col>
      <xdr:colOff>13608</xdr:colOff>
      <xdr:row>3</xdr:row>
      <xdr:rowOff>-1</xdr:rowOff>
    </xdr:from>
    <xdr:to>
      <xdr:col>4</xdr:col>
      <xdr:colOff>353786</xdr:colOff>
      <xdr:row>8</xdr:row>
      <xdr:rowOff>40820</xdr:rowOff>
    </xdr:to>
    <xdr:pic>
      <xdr:nvPicPr>
        <xdr:cNvPr id="18" name="Picture 17" descr="The World's Billionaires 2014 - Forbes India"/>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25929" y="544285"/>
          <a:ext cx="2177143" cy="1115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258534</xdr:colOff>
      <xdr:row>6</xdr:row>
      <xdr:rowOff>40824</xdr:rowOff>
    </xdr:from>
    <xdr:to>
      <xdr:col>20</xdr:col>
      <xdr:colOff>13606</xdr:colOff>
      <xdr:row>15</xdr:row>
      <xdr:rowOff>68037</xdr:rowOff>
    </xdr:to>
    <xdr:sp macro="" textlink="">
      <xdr:nvSpPr>
        <xdr:cNvPr id="36" name="Rounded Rectangle 35"/>
        <xdr:cNvSpPr/>
      </xdr:nvSpPr>
      <xdr:spPr>
        <a:xfrm>
          <a:off x="8218713" y="1306288"/>
          <a:ext cx="4041322" cy="1455963"/>
        </a:xfrm>
        <a:prstGeom prst="roundRect">
          <a:avLst>
            <a:gd name="adj" fmla="val 32456"/>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b="1">
            <a:latin typeface="Century Gothic" panose="020B0502020202020204" pitchFamily="34" charset="0"/>
          </a:endParaRPr>
        </a:p>
      </xdr:txBody>
    </xdr:sp>
    <xdr:clientData/>
  </xdr:twoCellAnchor>
  <xdr:oneCellAnchor>
    <xdr:from>
      <xdr:col>14</xdr:col>
      <xdr:colOff>431617</xdr:colOff>
      <xdr:row>6</xdr:row>
      <xdr:rowOff>89266</xdr:rowOff>
    </xdr:from>
    <xdr:ext cx="2997382" cy="1339486"/>
    <xdr:sp macro="" textlink="">
      <xdr:nvSpPr>
        <xdr:cNvPr id="37" name="TextBox 36"/>
        <xdr:cNvSpPr txBox="1"/>
      </xdr:nvSpPr>
      <xdr:spPr>
        <a:xfrm>
          <a:off x="9004117" y="1354730"/>
          <a:ext cx="2997382" cy="1339486"/>
        </a:xfrm>
        <a:prstGeom prst="rect">
          <a:avLst/>
        </a:prstGeom>
        <a:solidFill>
          <a:schemeClr val="accent1">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a:solidFill>
                <a:schemeClr val="bg1"/>
              </a:solidFill>
              <a:latin typeface="Century Gothic" panose="020B0502020202020204" pitchFamily="34" charset="0"/>
            </a:rPr>
            <a:t>YOUNGEST BILLIONAIRE </a:t>
          </a:r>
        </a:p>
        <a:p>
          <a:endParaRPr lang="en-US" sz="1600" b="1">
            <a:solidFill>
              <a:schemeClr val="bg1"/>
            </a:solidFill>
            <a:latin typeface="Century Gothic" panose="020B0502020202020204" pitchFamily="34" charset="0"/>
          </a:endParaRPr>
        </a:p>
        <a:p>
          <a:r>
            <a:rPr lang="en-US" sz="1600" b="1">
              <a:solidFill>
                <a:schemeClr val="bg1"/>
              </a:solidFill>
              <a:latin typeface="Century Gothic" panose="020B0502020202020204" pitchFamily="34" charset="0"/>
            </a:rPr>
            <a:t>NAME:</a:t>
          </a:r>
          <a:r>
            <a:rPr lang="en-US" sz="1600" b="1" baseline="0">
              <a:solidFill>
                <a:schemeClr val="bg1"/>
              </a:solidFill>
              <a:latin typeface="Century Gothic" panose="020B0502020202020204" pitchFamily="34" charset="0"/>
            </a:rPr>
            <a:t> </a:t>
          </a:r>
          <a:r>
            <a:rPr lang="en-US" sz="1600" b="1">
              <a:solidFill>
                <a:schemeClr val="bg1"/>
              </a:solidFill>
              <a:latin typeface="Century Gothic" panose="020B0502020202020204" pitchFamily="34" charset="0"/>
            </a:rPr>
            <a:t>MARK MATESCHITZ </a:t>
          </a:r>
        </a:p>
        <a:p>
          <a:r>
            <a:rPr lang="en-US" sz="1600" b="1">
              <a:solidFill>
                <a:schemeClr val="bg1"/>
              </a:solidFill>
              <a:latin typeface="Century Gothic" panose="020B0502020202020204" pitchFamily="34" charset="0"/>
            </a:rPr>
            <a:t>AGE: 30</a:t>
          </a:r>
        </a:p>
        <a:p>
          <a:r>
            <a:rPr lang="en-US" sz="1600" b="1">
              <a:solidFill>
                <a:schemeClr val="bg1"/>
              </a:solidFill>
              <a:latin typeface="Century Gothic" panose="020B0502020202020204" pitchFamily="34" charset="0"/>
            </a:rPr>
            <a:t>NET WORTH: $ 34B </a:t>
          </a:r>
        </a:p>
        <a:p>
          <a:endParaRPr lang="en-US" sz="1600">
            <a:latin typeface="Century Gothic" panose="020B0502020202020204" pitchFamily="34" charset="0"/>
          </a:endParaRPr>
        </a:p>
      </xdr:txBody>
    </xdr:sp>
    <xdr:clientData/>
  </xdr:oneCellAnchor>
  <xdr:twoCellAnchor editAs="oneCell">
    <xdr:from>
      <xdr:col>13</xdr:col>
      <xdr:colOff>422367</xdr:colOff>
      <xdr:row>9</xdr:row>
      <xdr:rowOff>140973</xdr:rowOff>
    </xdr:from>
    <xdr:to>
      <xdr:col>14</xdr:col>
      <xdr:colOff>390251</xdr:colOff>
      <xdr:row>14</xdr:row>
      <xdr:rowOff>0</xdr:rowOff>
    </xdr:to>
    <xdr:pic>
      <xdr:nvPicPr>
        <xdr:cNvPr id="38" name="Picture 37"/>
        <xdr:cNvPicPr>
          <a:picLocks noChangeAspect="1"/>
        </xdr:cNvPicPr>
      </xdr:nvPicPr>
      <xdr:blipFill>
        <a:blip xmlns:r="http://schemas.openxmlformats.org/officeDocument/2006/relationships" r:embed="rId5"/>
        <a:stretch>
          <a:fillRect/>
        </a:stretch>
      </xdr:blipFill>
      <xdr:spPr>
        <a:xfrm>
          <a:off x="8382546" y="1937116"/>
          <a:ext cx="580205" cy="580205"/>
        </a:xfrm>
        <a:prstGeom prst="rect">
          <a:avLst/>
        </a:prstGeom>
        <a:solidFill>
          <a:schemeClr val="accent5">
            <a:lumMod val="75000"/>
          </a:schemeClr>
        </a:solidFill>
      </xdr:spPr>
    </xdr:pic>
    <xdr:clientData/>
  </xdr:twoCellAnchor>
  <xdr:twoCellAnchor>
    <xdr:from>
      <xdr:col>20</xdr:col>
      <xdr:colOff>356487</xdr:colOff>
      <xdr:row>6</xdr:row>
      <xdr:rowOff>57154</xdr:rowOff>
    </xdr:from>
    <xdr:to>
      <xdr:col>27</xdr:col>
      <xdr:colOff>489857</xdr:colOff>
      <xdr:row>15</xdr:row>
      <xdr:rowOff>84367</xdr:rowOff>
    </xdr:to>
    <xdr:sp macro="" textlink="">
      <xdr:nvSpPr>
        <xdr:cNvPr id="39" name="Rounded Rectangle 38"/>
        <xdr:cNvSpPr/>
      </xdr:nvSpPr>
      <xdr:spPr>
        <a:xfrm>
          <a:off x="12602916" y="1322618"/>
          <a:ext cx="4419620" cy="1455963"/>
        </a:xfrm>
        <a:prstGeom prst="roundRect">
          <a:avLst>
            <a:gd name="adj" fmla="val 32456"/>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b="1">
            <a:latin typeface="Century Gothic" panose="020B0502020202020204" pitchFamily="34" charset="0"/>
          </a:endParaRPr>
        </a:p>
      </xdr:txBody>
    </xdr:sp>
    <xdr:clientData/>
  </xdr:twoCellAnchor>
  <xdr:oneCellAnchor>
    <xdr:from>
      <xdr:col>21</xdr:col>
      <xdr:colOff>529569</xdr:colOff>
      <xdr:row>6</xdr:row>
      <xdr:rowOff>105596</xdr:rowOff>
    </xdr:from>
    <xdr:ext cx="3294037" cy="1339486"/>
    <xdr:sp macro="" textlink="">
      <xdr:nvSpPr>
        <xdr:cNvPr id="40" name="TextBox 39"/>
        <xdr:cNvSpPr txBox="1"/>
      </xdr:nvSpPr>
      <xdr:spPr>
        <a:xfrm>
          <a:off x="13388319" y="1371060"/>
          <a:ext cx="3294037" cy="1339486"/>
        </a:xfrm>
        <a:prstGeom prst="rect">
          <a:avLst/>
        </a:prstGeom>
        <a:solidFill>
          <a:schemeClr val="accent1">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a:solidFill>
                <a:schemeClr val="bg1"/>
              </a:solidFill>
              <a:latin typeface="Century Gothic" panose="020B0502020202020204" pitchFamily="34" charset="0"/>
            </a:rPr>
            <a:t>TOPMOST BILLIONAIRE </a:t>
          </a:r>
        </a:p>
        <a:p>
          <a:endParaRPr lang="en-US" sz="1600" b="1">
            <a:solidFill>
              <a:schemeClr val="bg1"/>
            </a:solidFill>
            <a:latin typeface="Century Gothic" panose="020B0502020202020204" pitchFamily="34" charset="0"/>
          </a:endParaRPr>
        </a:p>
        <a:p>
          <a:r>
            <a:rPr lang="en-US" sz="1600" b="1">
              <a:solidFill>
                <a:schemeClr val="bg1"/>
              </a:solidFill>
              <a:latin typeface="Century Gothic" panose="020B0502020202020204" pitchFamily="34" charset="0"/>
            </a:rPr>
            <a:t>NAME:</a:t>
          </a:r>
          <a:r>
            <a:rPr lang="en-US" sz="1600" b="1" baseline="0">
              <a:solidFill>
                <a:schemeClr val="bg1"/>
              </a:solidFill>
              <a:latin typeface="Century Gothic" panose="020B0502020202020204" pitchFamily="34" charset="0"/>
            </a:rPr>
            <a:t> </a:t>
          </a:r>
          <a:r>
            <a:rPr lang="en-US" sz="1600" b="1">
              <a:solidFill>
                <a:schemeClr val="bg1"/>
              </a:solidFill>
              <a:latin typeface="Century Gothic" panose="020B0502020202020204" pitchFamily="34" charset="0"/>
            </a:rPr>
            <a:t>BERNARD ARNAULT</a:t>
          </a:r>
        </a:p>
        <a:p>
          <a:r>
            <a:rPr lang="en-US" sz="1600" b="1">
              <a:solidFill>
                <a:schemeClr val="bg1"/>
              </a:solidFill>
              <a:latin typeface="Century Gothic" panose="020B0502020202020204" pitchFamily="34" charset="0"/>
            </a:rPr>
            <a:t>AGE: 74</a:t>
          </a:r>
        </a:p>
        <a:p>
          <a:r>
            <a:rPr lang="en-US" sz="1600" b="1">
              <a:solidFill>
                <a:schemeClr val="bg1"/>
              </a:solidFill>
              <a:latin typeface="Century Gothic" panose="020B0502020202020204" pitchFamily="34" charset="0"/>
            </a:rPr>
            <a:t>NET WORTH: $ 211B </a:t>
          </a:r>
        </a:p>
        <a:p>
          <a:endParaRPr lang="en-US" sz="1600">
            <a:latin typeface="Century Gothic" panose="020B0502020202020204" pitchFamily="34" charset="0"/>
          </a:endParaRPr>
        </a:p>
      </xdr:txBody>
    </xdr:sp>
    <xdr:clientData/>
  </xdr:oneCellAnchor>
  <xdr:twoCellAnchor editAs="oneCell">
    <xdr:from>
      <xdr:col>20</xdr:col>
      <xdr:colOff>520320</xdr:colOff>
      <xdr:row>9</xdr:row>
      <xdr:rowOff>157303</xdr:rowOff>
    </xdr:from>
    <xdr:to>
      <xdr:col>21</xdr:col>
      <xdr:colOff>488204</xdr:colOff>
      <xdr:row>14</xdr:row>
      <xdr:rowOff>16330</xdr:rowOff>
    </xdr:to>
    <xdr:pic>
      <xdr:nvPicPr>
        <xdr:cNvPr id="41" name="Picture 40"/>
        <xdr:cNvPicPr>
          <a:picLocks noChangeAspect="1"/>
        </xdr:cNvPicPr>
      </xdr:nvPicPr>
      <xdr:blipFill>
        <a:blip xmlns:r="http://schemas.openxmlformats.org/officeDocument/2006/relationships" r:embed="rId5"/>
        <a:stretch>
          <a:fillRect/>
        </a:stretch>
      </xdr:blipFill>
      <xdr:spPr>
        <a:xfrm>
          <a:off x="12766749" y="1953446"/>
          <a:ext cx="580205" cy="580205"/>
        </a:xfrm>
        <a:prstGeom prst="rect">
          <a:avLst/>
        </a:prstGeom>
        <a:solidFill>
          <a:schemeClr val="accent5">
            <a:lumMod val="75000"/>
          </a:schemeClr>
        </a:solidFill>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Tolulope Adedapo" refreshedDate="45248.954122106479" createdVersion="6" refreshedVersion="6" minRefreshableVersion="3" recordCount="221">
  <cacheSource type="worksheet">
    <worksheetSource ref="A1:W222" sheet="Clean Data"/>
  </cacheSource>
  <cacheFields count="45">
    <cacheField name="Rank" numFmtId="0">
      <sharedItems containsSemiMixedTypes="0" containsString="0" containsNumber="1" containsInteger="1" minValue="1" maxValue="220"/>
    </cacheField>
    <cacheField name="Name_Org" numFmtId="0">
      <sharedItems count="221">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s v="Julia Koch &amp; family"/>
        <s v="Jim Walton"/>
        <s v="Rob Walton"/>
        <s v="Alice Walton"/>
        <s v="David Thomson &amp; family"/>
        <s v="Michael Dell"/>
        <s v="Gautam Adani"/>
        <s v="Phil Knight &amp; family"/>
        <s v="Zhang Yiming"/>
        <s v="Dieter Schwarz"/>
        <s v="FranÃ§ois Pinault &amp; family"/>
        <s v="Klaus-Michael Kuehne"/>
        <s v="Giovanni Ferrero"/>
        <s v="Jacqueline Mars"/>
        <s v="John Mars"/>
        <s v="Li Ka-shing"/>
        <s v="Ma Huateng"/>
        <s v="Miriam Adelson &amp; family"/>
        <s v="Ken Griffin"/>
        <s v="Mark Mateschitz"/>
        <s v="Robin Zeng"/>
        <s v="Tadashi Yanai &amp; family"/>
        <s v="Len Blavatnik"/>
        <s v="Alain Wertheimer"/>
        <s v="Gerard Wertheimer"/>
        <s v="Gianluigi Aponte"/>
        <s v="Rafaela Aponte-Diamant"/>
        <s v="Colin Zheng Huang"/>
        <s v="Reinhold Wuerth &amp; family"/>
        <s v="Lee Shau Kee"/>
        <s v="Jeff Yass"/>
        <s v="Jim Simons"/>
        <s v="Stephen Schwarzman"/>
        <s v="Susanne Klatten"/>
        <s v="Gina Rinehart"/>
        <s v="William Ding"/>
        <s v="GermÃ¡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Li Eric"/>
        <s v="Wang Wenyin"/>
        <s v="Eyal Ofer"/>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Karl Albrecht Jr. &amp; family"/>
        <s v="Beate Heister"/>
        <s v="Jorge Paulo Lemann &amp; family"/>
        <s v="Peter Woo"/>
        <s v="Dilip Shanghvi"/>
        <s v="Robert Pera"/>
        <s v="Radhakishan Damani"/>
        <s v="Huang Shilin"/>
        <s v="Dhanin Chearavanont"/>
        <s v="David Green &amp; family"/>
        <s v="Charoen Sirivadhanabhakdi"/>
        <s v="Charlene de Carvalho-Heineken &amp; family"/>
        <s v="Xu Hang"/>
        <s v="Wei Jianjun &amp; family"/>
        <s v="Alisher Usmanov"/>
        <s v="Goh Cheng Liang"/>
        <s v="Kumar Birla"/>
        <s v="Aliko Dangote"/>
        <s v="Kwong Siu-hing"/>
        <s v="Idan Ofer"/>
        <s v="Chen Bang"/>
        <s v="Lui Che Woo"/>
        <s v="John Fredriksen"/>
        <s v="Diane Hendricks"/>
        <s v="Jan Koum"/>
        <s v="Jerry Jones"/>
        <s v="George Kaiser"/>
        <s v="Joseph Lau"/>
        <s v="Lu Xiangyang"/>
        <s v="Harry Triguboff"/>
        <s v="Uday Kotak"/>
        <s v="Stanley Kroenke"/>
        <s v="Mikhail Fridman"/>
        <s v="Sarath Ratanavadi"/>
        <s v="Dang Yanbao"/>
        <s v="Jiang Rensheng &amp; family"/>
        <s v="Shahid Khan"/>
        <s v="Laurene Powell Jobs &amp; family"/>
        <s v="Robert Kuok"/>
        <s v="Stephen Ross"/>
        <s v="Pavel Durov"/>
        <s v="Andreas Struengmann &amp; family"/>
        <s v="Thomas Struengmann &amp; family"/>
        <s v="Liu Hanyuan"/>
        <s v="Michael Rubin"/>
        <s v="Israel Englander"/>
        <s v="Viatcheslav Kantor"/>
        <s v="Anthony Pratt"/>
        <s v="Mikhail Prokhorov"/>
        <s v="Giorgio Armani"/>
        <s v="Johann Rupert &amp; family"/>
        <s v="Gong Hongjia &amp; family"/>
        <s v="Zhang Zhidong"/>
        <s v="Philip Anschutz"/>
        <s v="Judy Love &amp; family"/>
        <s v="Ricardo Salinas Pliego &amp; family"/>
        <s v="Donald Newhouse"/>
        <s v="Robert Kraft"/>
        <s v="Marcel Herrmann Telles"/>
        <s v="Suleiman Kerimov &amp; family"/>
        <s v="Chris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Ã©, Jr."/>
        <s v="Rodolphe SaadÃ©"/>
        <s v="Tanya SaadÃ© Zeenny"/>
        <s v="Melker Schorling &amp; family"/>
        <s v="Andrei Guriev &amp; family"/>
        <s v="Michael Kim"/>
        <s v="Lei Jun"/>
        <s v="Friedhelm Loh"/>
        <s v="Sun Piaoyang"/>
        <s v="Rick Cohen &amp; family"/>
        <s v="Jin Baofang"/>
        <s v="Luo Liguo &amp; family"/>
        <s v="Marijke Mars"/>
        <s v="Pamela Mars"/>
        <s v="Valerie Mars"/>
        <s v="Victoria Mars"/>
        <s v="Vincent BollorÃ©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haredItems>
    </cacheField>
    <cacheField name="Forbes_ID" numFmtId="0">
      <sharedItems/>
    </cacheField>
    <cacheField name="Net_Worth_($B)" numFmtId="0">
      <sharedItems containsSemiMixedTypes="0" containsString="0" containsNumber="1" containsInteger="1" minValue="8" maxValue="211"/>
    </cacheField>
    <cacheField name="age" numFmtId="0">
      <sharedItems containsSemiMixedTypes="0" containsString="0" containsNumber="1" containsInteger="1" minValue="30" maxValue="99"/>
    </cacheField>
    <cacheField name="Age_Range_How_Old" numFmtId="0">
      <sharedItems containsSemiMixedTypes="0" containsString="0" containsNumber="1" containsInteger="1" minValue="0" maxValue="10"/>
    </cacheField>
    <cacheField name="Country_Working_In" numFmtId="0">
      <sharedItems/>
    </cacheField>
    <cacheField name="Source_Of_WealthCompany" numFmtId="0">
      <sharedItems/>
    </cacheField>
    <cacheField name="Industry" numFmtId="0">
      <sharedItems/>
    </cacheField>
    <cacheField name="Age2" numFmtId="0">
      <sharedItems containsSemiMixedTypes="0" containsString="0" containsNumber="1" containsInteger="1" minValue="31" maxValue="99"/>
    </cacheField>
    <cacheField name="Source of Wealth" numFmtId="0">
      <sharedItems/>
    </cacheField>
    <cacheField name="Self-Made Score" numFmtId="0">
      <sharedItems containsSemiMixedTypes="0" containsString="0" containsNumber="1" containsInteger="1" minValue="1" maxValue="10"/>
    </cacheField>
    <cacheField name="Philanthropy Score" numFmtId="0">
      <sharedItems containsSemiMixedTypes="0" containsString="0" containsNumber="1" containsInteger="1" minValue="1" maxValue="5"/>
    </cacheField>
    <cacheField name="Residence" numFmtId="0">
      <sharedItems/>
    </cacheField>
    <cacheField name="Citizenship" numFmtId="0">
      <sharedItems/>
    </cacheField>
    <cacheField name="Marital Status" numFmtId="0">
      <sharedItems/>
    </cacheField>
    <cacheField name="Children" numFmtId="0">
      <sharedItems containsSemiMixedTypes="0" containsString="0" containsNumber="1" containsInteger="1" minValue="1" maxValue="10"/>
    </cacheField>
    <cacheField name="Education" numFmtId="0">
      <sharedItems/>
    </cacheField>
    <cacheField name="Bachelor" numFmtId="0">
      <sharedItems containsSemiMixedTypes="0" containsString="0" containsNumber="1" containsInteger="1" minValue="0" maxValue="1"/>
    </cacheField>
    <cacheField name="Master" numFmtId="0">
      <sharedItems containsSemiMixedTypes="0" containsString="0" containsNumber="1" containsInteger="1" minValue="0" maxValue="1"/>
    </cacheField>
    <cacheField name="Doctorate" numFmtId="0">
      <sharedItems containsSemiMixedTypes="0" containsString="0" containsNumber="1" containsInteger="1" minValue="0" maxValue="1"/>
    </cacheField>
    <cacheField name="Drop Out" numFmtId="0">
      <sharedItems containsSemiMixedTypes="0" containsString="0" containsNumber="1" containsInteger="1" minValue="0" maxValue="1"/>
    </cacheField>
    <cacheField name="Self Made" numFmtId="0">
      <sharedItems containsSemiMixedTypes="0" containsString="0" containsNumber="1" containsInteger="1" minValue="0" maxValue="1"/>
    </cacheField>
    <cacheField name="Rank2" numFmtId="0">
      <sharedItems/>
    </cacheField>
    <cacheField name="Name_Org2" numFmtId="0">
      <sharedItems/>
    </cacheField>
    <cacheField name="Net_Worth_($B)2" numFmtId="0">
      <sharedItems/>
    </cacheField>
    <cacheField name="age3" numFmtId="0">
      <sharedItems/>
    </cacheField>
    <cacheField name="Age_Range_How_Old2" numFmtId="0">
      <sharedItems/>
    </cacheField>
    <cacheField name="Country_Working_In2" numFmtId="0">
      <sharedItems/>
    </cacheField>
    <cacheField name="Source_Of_WealthCompany2" numFmtId="0">
      <sharedItems/>
    </cacheField>
    <cacheField name="Industry2" numFmtId="0">
      <sharedItems/>
    </cacheField>
    <cacheField name="Age4" numFmtId="0">
      <sharedItems/>
    </cacheField>
    <cacheField name="Source of Wealth2" numFmtId="0">
      <sharedItems/>
    </cacheField>
    <cacheField name="Self-Made Score2" numFmtId="0">
      <sharedItems/>
    </cacheField>
    <cacheField name="Philanthropy Score2" numFmtId="0">
      <sharedItems/>
    </cacheField>
    <cacheField name="Residence2" numFmtId="0">
      <sharedItems/>
    </cacheField>
    <cacheField name="Citizenship2" numFmtId="0">
      <sharedItems/>
    </cacheField>
    <cacheField name="Marital Status2" numFmtId="0">
      <sharedItems count="9">
        <s v="Married"/>
        <s v="Single"/>
        <s v="Engaged"/>
        <s v="In Relationship"/>
        <s v="Widowed, Remarried"/>
        <s v="Divorced"/>
        <s v="Widowed"/>
        <s v="Separated"/>
        <s v="Unknown"/>
      </sharedItems>
    </cacheField>
    <cacheField name="Children2" numFmtId="0">
      <sharedItems/>
    </cacheField>
    <cacheField name="Education2" numFmtId="0">
      <sharedItems/>
    </cacheField>
    <cacheField name="Bachelor2" numFmtId="0">
      <sharedItems/>
    </cacheField>
    <cacheField name="Master2" numFmtId="0">
      <sharedItems/>
    </cacheField>
    <cacheField name="Doctorate2" numFmtId="0">
      <sharedItems/>
    </cacheField>
    <cacheField name="Drop Out2" numFmtId="0">
      <sharedItems count="2">
        <s v="0"/>
        <s v="1"/>
      </sharedItems>
    </cacheField>
    <cacheField name="Self Made2"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Tolulope Adedapo" refreshedDate="45248.954702430558" createdVersion="6" refreshedVersion="6" minRefreshableVersion="3" recordCount="222">
  <cacheSource type="worksheet">
    <worksheetSource ref="A1:W1048576" sheet="Clean Data"/>
  </cacheSource>
  <cacheFields count="45">
    <cacheField name="Rank" numFmtId="0">
      <sharedItems containsString="0" containsBlank="1" containsNumber="1" containsInteger="1" minValue="1" maxValue="220"/>
    </cacheField>
    <cacheField name="Name_Org" numFmtId="0">
      <sharedItems containsBlank="1"/>
    </cacheField>
    <cacheField name="Forbes_ID" numFmtId="0">
      <sharedItems containsBlank="1"/>
    </cacheField>
    <cacheField name="Net_Worth_($B)" numFmtId="0">
      <sharedItems containsString="0" containsBlank="1" containsNumber="1" containsInteger="1" minValue="8" maxValue="211"/>
    </cacheField>
    <cacheField name="age" numFmtId="0">
      <sharedItems containsString="0" containsBlank="1" containsNumber="1" containsInteger="1" minValue="30" maxValue="99"/>
    </cacheField>
    <cacheField name="Age_Range_How_Old" numFmtId="0">
      <sharedItems containsString="0" containsBlank="1" containsNumber="1" containsInteger="1" minValue="0" maxValue="10"/>
    </cacheField>
    <cacheField name="Country_Working_In" numFmtId="0">
      <sharedItems containsBlank="1" count="31">
        <s v="France"/>
        <s v="United States"/>
        <s v="Mexico"/>
        <s v="India"/>
        <s v="Spain"/>
        <s v="China"/>
        <s v="Canada"/>
        <s v="Germany"/>
        <s v="Italy"/>
        <s v="Hong Kong"/>
        <s v="Austria"/>
        <s v="Japan"/>
        <s v="Switzerland"/>
        <s v="Australia"/>
        <s v="Indonesia"/>
        <s v="Russia"/>
        <s v="Chile"/>
        <s v="United Kingdom"/>
        <s v="Israel"/>
        <s v="Brazil"/>
        <s v="Czech Republic"/>
        <s v="Singapore"/>
        <s v="Sweden"/>
        <s v="Thailand"/>
        <s v="Netherlands"/>
        <s v="Nigeria"/>
        <s v="Cyprus"/>
        <s v="Malaysia"/>
        <s v="United Arab Emirates"/>
        <s v="South Africa"/>
        <m/>
      </sharedItems>
    </cacheField>
    <cacheField name="Source_Of_WealthCompany" numFmtId="0">
      <sharedItems containsBlank="1"/>
    </cacheField>
    <cacheField name="Industry" numFmtId="0">
      <sharedItems containsBlank="1" count="19">
        <s v="Fashion &amp; Retail"/>
        <s v="Automotive"/>
        <s v="Technology"/>
        <s v="Finance &amp; Investments"/>
        <s v="Media &amp; Entertainment"/>
        <s v="Telecom"/>
        <s v="Diversified"/>
        <s v="Food &amp; Beverage"/>
        <s v="Logistics"/>
        <s v="Gambling &amp; Casinos"/>
        <s v="Manufacturing"/>
        <s v="Real Estate"/>
        <s v="Metals &amp; Mining"/>
        <s v="Energy"/>
        <s v="Healthcare"/>
        <s v="Service"/>
        <s v="Construction &amp; Engineering"/>
        <s v="Sports"/>
        <m/>
      </sharedItems>
    </cacheField>
    <cacheField name="Age2" numFmtId="0">
      <sharedItems containsString="0" containsBlank="1" containsNumber="1" containsInteger="1" minValue="31" maxValue="99"/>
    </cacheField>
    <cacheField name="Source of Wealth" numFmtId="0">
      <sharedItems containsBlank="1"/>
    </cacheField>
    <cacheField name="Self-Made Score" numFmtId="0">
      <sharedItems containsString="0" containsBlank="1" containsNumber="1" containsInteger="1" minValue="1" maxValue="10"/>
    </cacheField>
    <cacheField name="Philanthropy Score" numFmtId="0">
      <sharedItems containsString="0" containsBlank="1" containsNumber="1" containsInteger="1" minValue="1" maxValue="5"/>
    </cacheField>
    <cacheField name="Residence" numFmtId="0">
      <sharedItems containsBlank="1"/>
    </cacheField>
    <cacheField name="Citizenship" numFmtId="0">
      <sharedItems containsBlank="1"/>
    </cacheField>
    <cacheField name="Marital Status" numFmtId="0">
      <sharedItems containsBlank="1" count="10">
        <s v="Married"/>
        <s v="Single"/>
        <s v="Engaged"/>
        <s v="In Relationship"/>
        <s v="Widowed, Remarried"/>
        <s v="Divorced"/>
        <s v="Widowed"/>
        <s v="Separated"/>
        <s v="Unknown"/>
        <m/>
      </sharedItems>
    </cacheField>
    <cacheField name="Children" numFmtId="0">
      <sharedItems containsString="0" containsBlank="1" containsNumber="1" containsInteger="1" minValue="1" maxValue="10"/>
    </cacheField>
    <cacheField name="Education" numFmtId="0">
      <sharedItems containsBlank="1"/>
    </cacheField>
    <cacheField name="Bachelor" numFmtId="0">
      <sharedItems containsString="0" containsBlank="1" containsNumber="1" containsInteger="1" minValue="0" maxValue="1"/>
    </cacheField>
    <cacheField name="Master" numFmtId="0">
      <sharedItems containsString="0" containsBlank="1" containsNumber="1" containsInteger="1" minValue="0" maxValue="1"/>
    </cacheField>
    <cacheField name="Doctorate" numFmtId="0">
      <sharedItems containsString="0" containsBlank="1" containsNumber="1" containsInteger="1" minValue="0" maxValue="1"/>
    </cacheField>
    <cacheField name="Drop Out" numFmtId="0">
      <sharedItems containsString="0" containsBlank="1" containsNumber="1" containsInteger="1" minValue="0" maxValue="1"/>
    </cacheField>
    <cacheField name="Self Made" numFmtId="0">
      <sharedItems containsString="0" containsBlank="1" containsNumber="1" containsInteger="1" minValue="0" maxValue="1"/>
    </cacheField>
    <cacheField name="Rank2" numFmtId="0">
      <sharedItems containsBlank="1"/>
    </cacheField>
    <cacheField name="Name_Org2" numFmtId="0">
      <sharedItems containsBlank="1"/>
    </cacheField>
    <cacheField name="Net_Worth_($B)2" numFmtId="0">
      <sharedItems containsBlank="1"/>
    </cacheField>
    <cacheField name="age3" numFmtId="0">
      <sharedItems containsBlank="1"/>
    </cacheField>
    <cacheField name="Age_Range_How_Old2" numFmtId="0">
      <sharedItems containsBlank="1"/>
    </cacheField>
    <cacheField name="Country_Working_In2" numFmtId="0">
      <sharedItems containsBlank="1"/>
    </cacheField>
    <cacheField name="Source_Of_WealthCompany2" numFmtId="0">
      <sharedItems containsBlank="1"/>
    </cacheField>
    <cacheField name="Industry2" numFmtId="0">
      <sharedItems containsBlank="1"/>
    </cacheField>
    <cacheField name="Age4" numFmtId="0">
      <sharedItems containsBlank="1"/>
    </cacheField>
    <cacheField name="Source of Wealth2" numFmtId="0">
      <sharedItems containsBlank="1"/>
    </cacheField>
    <cacheField name="Self-Made Score2" numFmtId="0">
      <sharedItems containsBlank="1"/>
    </cacheField>
    <cacheField name="Philanthropy Score2" numFmtId="0">
      <sharedItems containsBlank="1"/>
    </cacheField>
    <cacheField name="Residence2" numFmtId="0">
      <sharedItems containsBlank="1"/>
    </cacheField>
    <cacheField name="Citizenship2" numFmtId="0">
      <sharedItems containsBlank="1"/>
    </cacheField>
    <cacheField name="Marital Status2" numFmtId="0">
      <sharedItems containsBlank="1"/>
    </cacheField>
    <cacheField name="Children2" numFmtId="0">
      <sharedItems containsBlank="1"/>
    </cacheField>
    <cacheField name="Education2" numFmtId="0">
      <sharedItems containsBlank="1" count="152">
        <s v="Bachelor of Arts/Science, Ecole Polytechnique de Paris"/>
        <s v="Bachelor of Arts/Science, University of Pennsylvania"/>
        <s v="Bachelor of Arts/Science, Princeton University"/>
        <s v="Drop Out, University of Chicago; Drop Out, University of Illinois, Urbana-Champaign"/>
        <s v="Master of Science, Columbia University; Bachelor of Arts/Science, University of Nebraska Lincoln"/>
        <s v="Drop Out, Harvard University"/>
        <s v="Master of Business Administration, Harvard Business School; Bachelor of Arts/Science, Johns Hopkins University"/>
        <s v="Bachelor of Arts/Science, Universidad Nacional Autonoma de Mexico"/>
        <s v="Drop Out, Stanford University; Bachelor of Science in Engineering, University of Mumbai"/>
        <s v="Bachelor of Arts/Science, Harvard University; Drop Out, Stanford University"/>
        <s v="Unknown"/>
        <s v="Master of Science, Stanford University; Bachelor of Arts/Science, University of Michigan"/>
        <s v="Master of Science, Stanford University; Bachelor of Arts/Science, University of Maryland, College Park"/>
        <s v="Bachelor of Arts/Science, Massachusetts Institute of Technology; Master of Science, Massachusetts Institute of Technology"/>
        <s v="Bachelor of Arts/Science, University of Central Arkansas"/>
        <s v="Bachelor of Arts/Science, University of Arkansas"/>
        <s v="Doctor of Jurisprudence, Columbia University; Bachelor of Arts/Science, University of Arkansas"/>
        <s v="Bachelor of Arts/Science, Trinity University"/>
        <s v="Master of Arts, University of Cambridge"/>
        <s v="Drop Out, The University of Texas at Austin"/>
        <s v="Master of Business Administration, Stanford Graduate School of Business; Bachelor of Arts/Science, University of Oregon"/>
        <s v="Bachelor of Engineering, Nankai University"/>
        <s v="Drop Out, High School"/>
        <s v="Bachelor of Arts/Science, Bryn Mawr College"/>
        <s v="Diploma, The Hotchkiss School; Bachelor of Arts/Science, Yale University"/>
        <s v="Bachelor of Arts/Science, Shenzhen University"/>
        <s v="Bachelor of Science, Hebrew University Jerusalem"/>
        <s v="Bachelor of Arts/Science, Harvard University"/>
        <s v="Doctorate, Chinese Academy of Social Sciences"/>
        <s v="Bachelor of Arts/Science, Waseda University"/>
        <s v="Master of Science, Columbia University; Master of Business Administration, Harvard Business School; Bachelor of Arts/Science, Moscow State University"/>
        <s v="Master, University of Wisconsin Madison; Bachelor of Arts/Science, Zhejiang University"/>
        <s v="Bachelor of Science, SUNY Binghamton"/>
        <s v="Bachelor of Arts/Science, Massachusetts Institute of Technology; Doctorate, University of California, Berkeley"/>
        <s v="Master of Business Administration, Harvard Business School; Bachelor of Arts/Science, Yale University"/>
        <s v="Master of Business Administration, International Institute for Management and Development"/>
        <s v="Bachelor of Arts/Science, University of Electronic Science and Technology of China"/>
        <s v="Bachelor of Arts/Science, PSG College of Technology"/>
        <s v="Drop Out, New York University"/>
        <s v="Master of Science, Plekhanov Russian University of Economics"/>
        <s v="Associate in Arts/Science, Technical University of Karlsruhe"/>
        <s v="Masters in Finance, Moscow Institute of International Relations"/>
        <s v="Bachelor of Arts/Science, Hangzhou Teacher's Institute"/>
        <s v="Bachelor of Arts/Science, Pune University; Doctorate, Pune University"/>
        <s v="Bachelor of Arts/Science, University of California, Berkeley"/>
        <s v="Doctorate, Russian Academy of Economics; Bachelor of Arts/Science, Siberian Metallurgical Institute"/>
        <s v="Master of Business Administration, Harvard Business School; Bachelor of Arts/Science, Hobart and William Smith"/>
        <s v="Master of Science in Engineering, Kuybyshev Engineering and Construction Institute"/>
        <s v="Bachelor of Arts/Science, Colorado College"/>
        <s v="Bachelor of Science in Engineering, Oregon State University; Master of Science in Engineering, Stanford University"/>
        <s v="Master of Science in Engineering, Leningrad Institute of Economics; Master of Business Administration, University of Northumbria"/>
        <s v="Master of Science in Engineering, Azerbaijan Institute of Oil and Chemistry"/>
        <s v="Bachelor of Arts/Science, Vanderbilt University; Medical Doctor, Washington University"/>
        <s v="Bachelor of Arts/Science, University of Western Australia; Ph.D, University of Western Australia"/>
        <s v="Master of Business Administration, Harvard Business School; Bachelor of Arts/Science, Long Island University"/>
        <s v="Master of Science, Yanshan University"/>
        <s v="Master of Science, Beijing Non-Ferrous Research Institute; Bachelor of Arts/Science, Central South Industrial University of Technology"/>
        <s v="Diploma, High School"/>
        <s v="Master of Business Administration, David A. Tepper School of Business; Bachelor of Arts/Science, University of Pittsburgh"/>
        <s v="Master of Science in Engineering, Leningrad Mechanical Institute"/>
        <s v="Bachelor of Arts/Science, Michigan State University; LLB, Wayne State University"/>
        <s v="Bachelor of Arts/Science, St Xavier's College Calcutta"/>
        <s v="Bachelor of Arts/Science, University of Pennsylvania, The Wharton School"/>
        <s v="Drop Out, New York University; Bachelor of Arts/Science, Princeton University"/>
        <s v="Bachelor of Arts/Science, University of Washington"/>
        <s v="Bachelor of Arts/Science, University of Wisconsin, Eau Claire"/>
        <s v="Bachelor of Arts/Science, Oxford University; Master of Arts, Oxford University"/>
        <s v="Bachelor of Science, University of Science and Technology of China"/>
        <s v="Associate in Arts/Science, University of Stockholm"/>
        <s v="Bachelor of Arts/Science, Princeton University; Doctorate, University of California, Berkeley; Master of Science, University of California, Berkeley"/>
        <s v="Bachelor of Arts/Science, London School of Economics; Bachelor of Arts/Science, London School of Economics"/>
        <s v="Master of Business Administration, Columbia Business School"/>
        <s v="Bachelor of Arts/Science, Calcutta University"/>
        <s v="Bachelor of Arts/Science, University of California, San Diego; Master of Science, University of California, San Diego"/>
        <s v="Bachelor of Technology, Hefei University of Technology"/>
        <s v="Bachelor of Arts/Science, Rijnlands Lyceum Wassenaar; Doctor of Jurisprudence, University of Leiden"/>
        <s v="EMBA, Ceibs; Bachelor of Engineering, Tsinghua University; Master of Science in Engineering, Tsinghua University"/>
        <s v="Bachelor of Arts/Science, Hebei Province"/>
        <s v="Master, Finance Academy under the Government of the Russian Federation; Master of Laws, Moscow Institute of International Relations"/>
        <s v="Master of Business Administration, London Business School; Bachelor of Arts/Science, University of Mumbai"/>
        <s v="Bachelor of Arts/Science, Al-Azhar University"/>
        <s v="Master of Business Administration, Hunan University"/>
        <s v="Drop Out, San Jose State University"/>
        <s v="Bachelor of Arts/Science, University of Arkansas; Master of Arts, University of Arkansas"/>
        <s v="Bachelor of Arts/Science, Harvard University; Master of Business Administration, Harvard University"/>
        <s v="Bachelor of Arts/Science, University of Leeds"/>
        <s v="Bachelor of Arts/Science, University of Mumbai; Master of Business Administration, University of Mumbai"/>
        <s v="Master of Business Administration, Robert J. Trulaske, Sr. College of Business; Bachelor of Arts/Science, University of Missouri"/>
        <s v="Master of Science, Moscow Institute of Steel and Alloys"/>
        <s v="Bachelor of Science in Engineering, Chulalongkorn University; Master of Science in Engineering, University of Southern California"/>
        <s v="Master of Business Administration, Peking University"/>
        <s v="Associate in Arts/Science, Guilin Medical University"/>
        <s v="Bachelor of Arts/Science, University of Illinois, Urbana-Champaign"/>
        <s v="Master of Business Administration, Stanford Graduate School of Business; Bachelor of Arts/Science, University of Pennsylvania, The Wharton School"/>
        <s v="Bachelor of Arts/Science, Raffles College"/>
        <s v="Master of Laws, New York University; Bachelor of Arts/Science, University of Michigan; Doctor of Jurisprudence, Wayne State University"/>
        <s v="Master of Science, Saint Petersburg State University"/>
        <s v="Medical Doctor, University at Buffalo"/>
        <s v="Master of Business Administration, University of Augsburg; Master of Business Administration, University of Augsburg"/>
        <s v="Bachelor of Arts/Science, Sichuan University"/>
        <s v="Drop Out, Villanova University"/>
        <s v="Bachelor of Arts/Science, New York University"/>
        <s v="Ph.D, Moscow Aviation University"/>
        <s v="Bachelor of Arts/Economics, Monash University"/>
        <s v="Master of Economics, Moscow Institute of Finance"/>
        <s v="Drop Out, University of Piacenza"/>
        <s v="Bachelor of Arts/Science, Huazhong University of Science and Technology"/>
        <s v="Bachelor of Arts/Science, Shenzhen University; Master of Arts, South China University of Technology"/>
        <s v="Bachelor of Arts/Science, University of Kansas"/>
        <s v="Drop Out, St. John's University (MN); Bachelor of Arts/Science, University of Central Oklahoma"/>
        <s v="Master of Business Administration, A. B. Freeman School of Business; Bachelor of Arts/Science, TecnolÃ³gico de Monterrey"/>
        <s v="Drop Out, Syracuse University"/>
        <s v="Bachelor of Arts/Science, Columbia University; Master of Business Administration, Harvard Business School"/>
        <s v="Bachelor of Arts/Science, Universidade Federal do Rio de Janeiro"/>
        <s v="Master of Economics, Dagestan State University"/>
        <s v="Bachelor of Science, Qingdao University"/>
        <s v="Drop Out, Baylor University"/>
        <s v="Bachelor of Arts/Science, University of New South Wales"/>
        <s v="Bachelor of Arts/Science, Purdue University; Master of Business Administration, Tippie School of Management"/>
        <s v="Bachelor of Engineering, Cornell University; Master of Business Administration, Samuel Curtis Johnson Graduate School of Management"/>
        <s v="Bachelor of Arts/Science, The University of Texas at Austin; Master of Science, The University of Texas at Austin"/>
        <s v="Master of Science in Engineering, Magnitogorsk MiningÂ and Metallurgical Institute"/>
        <s v="High School Graduate, High School"/>
        <s v="LLB, Middle Temple"/>
        <s v="Bachelor of Engineering, Northwestern Polytechnical University"/>
        <s v="Master of Science, University of Texas, Austin"/>
        <s v="Bachelor of Arts/Science, Concordia University"/>
        <s v="Master of Business Administration, Gothenburg University"/>
        <s v="Master, Saint Petersburg Mining University; Bachelor of Arts/Science, State Central Institute of Physical Culture"/>
        <s v="Master of Business Administration, Harvard Business School; Bachelor of Arts/Science, Haverford College"/>
        <s v="Bachelor of Science in Engineering, Wuhan University"/>
        <s v="Bachelor of Arts/Science, China Pharmaceutical University; Doctorate, Nanjing University"/>
        <s v="Associate in Arts/Science, Hebei Broadcast and Television University"/>
        <s v="Bachelor of Arts/Science, Duke University"/>
        <s v="Bachelor of Arts/Science, Vassar College"/>
        <s v="Master of Business Administration, Columbia University; Bachelor of Arts/Science, Yale University"/>
        <s v="Master of Business Administration, University of Pennsylvania, The Wharton School; Bachelor of Arts/Science, Yale University"/>
        <s v="LLB, Universite Paris X Nanterre"/>
        <s v="Bachelor of Arts/Science, Babson College; Master of Business Administration, Harvard University"/>
        <s v="Graduate, Tsinghua University"/>
        <s v="Bachelor of Arts/Science, Rhode Island School of Design"/>
        <s v="Master, Moscow State Law Academy"/>
        <s v="Master of Arts, University of Stockholm"/>
        <s v="Law Degree, Masaryk University"/>
        <s v="Doctorate, Johns Hopkins University; Master of Science, Johns Hopkins University; Bachelor of Arts/Science, Yale University"/>
        <s v="Bachelor of Arts/Science, Stanford University"/>
        <s v="Master of Business Administration, Stanford Graduate School of Business; Bachelor of Arts/Science, Stanford University"/>
        <s v="Bachelor of Arts/Science, University of British Columbia; Doctorate, University of Waterloo; Master of Science, University of Waterloo"/>
        <s v="Master of Business Administration, Marshall School of Business; Bachelor of Arts/Science, University of Witwatersrand"/>
        <s v="Master of Business Administration, Harvard Business School; Bachelor of Arts/Science, Harvard College"/>
        <s v="Bachelor of Arts/Science, University of British Columbia"/>
        <m/>
      </sharedItems>
    </cacheField>
    <cacheField name="Bachelor2" numFmtId="0">
      <sharedItems containsBlank="1" count="3">
        <s v="1"/>
        <s v="0"/>
        <m/>
      </sharedItems>
    </cacheField>
    <cacheField name="Master2" numFmtId="0">
      <sharedItems containsBlank="1" count="3">
        <s v="0"/>
        <s v="1"/>
        <m/>
      </sharedItems>
    </cacheField>
    <cacheField name="Doctorate2" numFmtId="0">
      <sharedItems containsBlank="1" count="3">
        <s v="0"/>
        <s v="1"/>
        <m/>
      </sharedItems>
    </cacheField>
    <cacheField name="Drop Out2" numFmtId="0">
      <sharedItems containsBlank="1" count="3">
        <s v="0"/>
        <s v="1"/>
        <m/>
      </sharedItems>
    </cacheField>
    <cacheField name="Self Made2" numFmtId="0">
      <sharedItems containsBlank="1"/>
    </cacheField>
  </cacheFields>
  <extLst>
    <ext xmlns:x14="http://schemas.microsoft.com/office/spreadsheetml/2009/9/main" uri="{725AE2AE-9491-48be-B2B4-4EB974FC3084}">
      <x14:pivotCacheDefinition pivotCacheId="1"/>
    </ext>
  </extLst>
</pivotCacheDefinition>
</file>

<file path=xl/pivotCache/pivotCacheDefinition3.xml><?xml version="1.0" encoding="utf-8"?>
<pivotCacheDefinition xmlns="http://schemas.openxmlformats.org/spreadsheetml/2006/main" xmlns:r="http://schemas.openxmlformats.org/officeDocument/2006/relationships" saveData="0" refreshedBy="Tolulope Adedapo" refreshedDate="45248.963847106483" backgroundQuery="1" createdVersion="6" refreshedVersion="6" minRefreshableVersion="3" recordCount="0" supportSubquery="1" supportAdvancedDrill="1">
  <cacheSource type="external" connectionId="1"/>
  <cacheFields count="3">
    <cacheField name="[Measures].[Count of Age4]" caption="Count of Age4" numFmtId="0" hierarchy="47" level="32767"/>
    <cacheField name="[Range].[Country_Working_In].[Country_Working_In]" caption="Country_Working_In" numFmtId="0" hierarchy="6" level="1">
      <sharedItems count="8">
        <s v="Canada"/>
        <s v="China"/>
        <s v="Germany"/>
        <s v="Hong Kong"/>
        <s v="Nigeria"/>
        <s v="Russia"/>
        <s v="Switzerland"/>
        <s v="United States"/>
      </sharedItems>
    </cacheField>
    <cacheField name="[Range].[Marital Status].[Marital Status]" caption="Marital Status" numFmtId="0" hierarchy="15" level="1">
      <sharedItems count="9">
        <s v="Divorced"/>
        <s v="Engaged" u="1"/>
        <s v="In Relationship" u="1"/>
        <s v="Married" u="1"/>
        <s v="Separated" u="1"/>
        <s v="Single" u="1"/>
        <s v="Unknown" u="1"/>
        <s v="Widowed" u="1"/>
        <s v="Widowed, Remarried" u="1"/>
      </sharedItems>
    </cacheField>
  </cacheFields>
  <cacheHierarchies count="48">
    <cacheHierarchy uniqueName="[Range].[Rank]" caption="Rank" attribute="1" defaultMemberUniqueName="[Range].[Rank].[All]" allUniqueName="[Range].[Rank].[All]" dimensionUniqueName="[Range]" displayFolder="" count="0" memberValueDatatype="20" unbalanced="0"/>
    <cacheHierarchy uniqueName="[Range].[Name_Org]" caption="Name_Org" attribute="1" defaultMemberUniqueName="[Range].[Name_Org].[All]" allUniqueName="[Range].[Name_Org].[All]" dimensionUniqueName="[Range]" displayFolder="" count="0" memberValueDatatype="130" unbalanced="0"/>
    <cacheHierarchy uniqueName="[Range].[Forbes_ID]" caption="Forbes_ID" attribute="1" defaultMemberUniqueName="[Range].[Forbes_ID].[All]" allUniqueName="[Range].[Forbes_ID].[All]" dimensionUniqueName="[Range]" displayFolder="" count="0" memberValueDatatype="130" unbalanced="0"/>
    <cacheHierarchy uniqueName="[Range].[Net_Worth_($B)]" caption="Net_Worth_($B)" attribute="1" defaultMemberUniqueName="[Range].[Net_Worth_($B)].[All]" allUniqueName="[Range].[Net_Worth_($B)].[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Age_Range_How_Old]" caption="Age_Range_How_Old" attribute="1" defaultMemberUniqueName="[Range].[Age_Range_How_Old].[All]" allUniqueName="[Range].[Age_Range_How_Old].[All]" dimensionUniqueName="[Range]" displayFolder="" count="0" memberValueDatatype="20" unbalanced="0"/>
    <cacheHierarchy uniqueName="[Range].[Country_Working_In]" caption="Country_Working_In" attribute="1" defaultMemberUniqueName="[Range].[Country_Working_In].[All]" allUniqueName="[Range].[Country_Working_In].[All]" dimensionUniqueName="[Range]" displayFolder="" count="2" memberValueDatatype="130" unbalanced="0">
      <fieldsUsage count="2">
        <fieldUsage x="-1"/>
        <fieldUsage x="1"/>
      </fieldsUsage>
    </cacheHierarchy>
    <cacheHierarchy uniqueName="[Range].[Source_Of_WealthCompany]" caption="Source_Of_WealthCompany" attribute="1" defaultMemberUniqueName="[Range].[Source_Of_WealthCompany].[All]" allUniqueName="[Range].[Source_Of_WealthCompany].[All]" dimensionUniqueName="[Range]" displayFolder="" count="0" memberValueDatatype="130" unbalanced="0"/>
    <cacheHierarchy uniqueName="[Range].[Industry]" caption="Industry" attribute="1" defaultMemberUniqueName="[Range].[Industry].[All]" allUniqueName="[Range].[Industry].[All]" dimensionUniqueName="[Range]" displayFolder="" count="0" memberValueDatatype="130" unbalanced="0"/>
    <cacheHierarchy uniqueName="[Range].[Age2]" caption="Age2" attribute="1" defaultMemberUniqueName="[Range].[Age2].[All]" allUniqueName="[Range].[Age2].[All]" dimensionUniqueName="[Range]" displayFolder="" count="0" memberValueDatatype="20" unbalanced="0"/>
    <cacheHierarchy uniqueName="[Range].[Source of Wealth]" caption="Source of Wealth" attribute="1" defaultMemberUniqueName="[Range].[Source of Wealth].[All]" allUniqueName="[Range].[Source of Wealth].[All]" dimensionUniqueName="[Range]" displayFolder="" count="0" memberValueDatatype="130" unbalanced="0"/>
    <cacheHierarchy uniqueName="[Range].[Self-Made Score]" caption="Self-Made Score" attribute="1" defaultMemberUniqueName="[Range].[Self-Made Score].[All]" allUniqueName="[Range].[Self-Made Score].[All]" dimensionUniqueName="[Range]" displayFolder="" count="0" memberValueDatatype="20" unbalanced="0"/>
    <cacheHierarchy uniqueName="[Range].[Philanthropy Score]" caption="Philanthropy Score" attribute="1" defaultMemberUniqueName="[Range].[Philanthropy Score].[All]" allUniqueName="[Range].[Philanthropy Score].[All]" dimensionUniqueName="[Range]" displayFolder="" count="0" memberValueDatatype="20" unbalanced="0"/>
    <cacheHierarchy uniqueName="[Range].[Residence]" caption="Residence" attribute="1" defaultMemberUniqueName="[Range].[Residence].[All]" allUniqueName="[Range].[Residence].[All]" dimensionUniqueName="[Range]" displayFolder="" count="0" memberValueDatatype="130" unbalanced="0"/>
    <cacheHierarchy uniqueName="[Range].[Citizenship]" caption="Citizenship" attribute="1" defaultMemberUniqueName="[Range].[Citizenship].[All]" allUniqueName="[Range].[Citizenship].[All]" dimensionUniqueName="[Range]" displayFolder="" count="0" memberValueDatatype="13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2"/>
      </fieldsUsage>
    </cacheHierarchy>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Bachelor]" caption="Bachelor" attribute="1" defaultMemberUniqueName="[Range].[Bachelor].[All]" allUniqueName="[Range].[Bachelor].[All]" dimensionUniqueName="[Range]" displayFolder="" count="0" memberValueDatatype="20" unbalanced="0"/>
    <cacheHierarchy uniqueName="[Range].[Master]" caption="Master" attribute="1" defaultMemberUniqueName="[Range].[Master].[All]" allUniqueName="[Range].[Master].[All]" dimensionUniqueName="[Range]" displayFolder="" count="0" memberValueDatatype="20" unbalanced="0"/>
    <cacheHierarchy uniqueName="[Range].[Doctorate]" caption="Doctorate" attribute="1" defaultMemberUniqueName="[Range].[Doctorate].[All]" allUniqueName="[Range].[Doctorate].[All]" dimensionUniqueName="[Range]" displayFolder="" count="0" memberValueDatatype="20" unbalanced="0"/>
    <cacheHierarchy uniqueName="[Range].[Drop Out]" caption="Drop Out" attribute="1" defaultMemberUniqueName="[Range].[Drop Out].[All]" allUniqueName="[Range].[Drop Out].[All]" dimensionUniqueName="[Range]" displayFolder="" count="0" memberValueDatatype="20" unbalanced="0"/>
    <cacheHierarchy uniqueName="[Range].[Self Made]" caption="Self Made" attribute="1" defaultMemberUniqueName="[Range].[Self Made].[All]" allUniqueName="[Range].[Self Made].[All]" dimensionUniqueName="[Range]" displayFolder="" count="0" memberValueDatatype="20" unbalanced="0"/>
    <cacheHierarchy uniqueName="[Range].[Rank2]" caption="Rank2" attribute="1" defaultMemberUniqueName="[Range].[Rank2].[All]" allUniqueName="[Range].[Rank2].[All]" dimensionUniqueName="[Range]" displayFolder="" count="0" memberValueDatatype="130" unbalanced="0"/>
    <cacheHierarchy uniqueName="[Range].[Name_Org2]" caption="Name_Org2" attribute="1" defaultMemberUniqueName="[Range].[Name_Org2].[All]" allUniqueName="[Range].[Name_Org2].[All]" dimensionUniqueName="[Range]" displayFolder="" count="0" memberValueDatatype="130" unbalanced="0"/>
    <cacheHierarchy uniqueName="[Range].[Net_Worth_($B)2]" caption="Net_Worth_($B)2" attribute="1" defaultMemberUniqueName="[Range].[Net_Worth_($B)2].[All]" allUniqueName="[Range].[Net_Worth_($B)2].[All]" dimensionUniqueName="[Range]" displayFolder="" count="0" memberValueDatatype="130" unbalanced="0"/>
    <cacheHierarchy uniqueName="[Range].[age3]" caption="age3" attribute="1" defaultMemberUniqueName="[Range].[age3].[All]" allUniqueName="[Range].[age3].[All]" dimensionUniqueName="[Range]" displayFolder="" count="0" memberValueDatatype="130" unbalanced="0"/>
    <cacheHierarchy uniqueName="[Range].[Age_Range_How_Old2]" caption="Age_Range_How_Old2" attribute="1" defaultMemberUniqueName="[Range].[Age_Range_How_Old2].[All]" allUniqueName="[Range].[Age_Range_How_Old2].[All]" dimensionUniqueName="[Range]" displayFolder="" count="0" memberValueDatatype="130" unbalanced="0"/>
    <cacheHierarchy uniqueName="[Range].[Country_Working_In2]" caption="Country_Working_In2" attribute="1" defaultMemberUniqueName="[Range].[Country_Working_In2].[All]" allUniqueName="[Range].[Country_Working_In2].[All]" dimensionUniqueName="[Range]" displayFolder="" count="0" memberValueDatatype="130" unbalanced="0"/>
    <cacheHierarchy uniqueName="[Range].[Source_Of_WealthCompany2]" caption="Source_Of_WealthCompany2" attribute="1" defaultMemberUniqueName="[Range].[Source_Of_WealthCompany2].[All]" allUniqueName="[Range].[Source_Of_WealthCompany2].[All]" dimensionUniqueName="[Range]" displayFolder="" count="0" memberValueDatatype="130" unbalanced="0"/>
    <cacheHierarchy uniqueName="[Range].[Industry2]" caption="Industry2" attribute="1" defaultMemberUniqueName="[Range].[Industry2].[All]" allUniqueName="[Range].[Industry2].[All]" dimensionUniqueName="[Range]" displayFolder="" count="0" memberValueDatatype="130" unbalanced="0"/>
    <cacheHierarchy uniqueName="[Range].[Age4]" caption="Age4" attribute="1" defaultMemberUniqueName="[Range].[Age4].[All]" allUniqueName="[Range].[Age4].[All]" dimensionUniqueName="[Range]" displayFolder="" count="0" memberValueDatatype="130" unbalanced="0"/>
    <cacheHierarchy uniqueName="[Range].[Source of Wealth2]" caption="Source of Wealth2" attribute="1" defaultMemberUniqueName="[Range].[Source of Wealth2].[All]" allUniqueName="[Range].[Source of Wealth2].[All]" dimensionUniqueName="[Range]" displayFolder="" count="0" memberValueDatatype="130" unbalanced="0"/>
    <cacheHierarchy uniqueName="[Range].[Self-Made Score2]" caption="Self-Made Score2" attribute="1" defaultMemberUniqueName="[Range].[Self-Made Score2].[All]" allUniqueName="[Range].[Self-Made Score2].[All]" dimensionUniqueName="[Range]" displayFolder="" count="0" memberValueDatatype="130" unbalanced="0"/>
    <cacheHierarchy uniqueName="[Range].[Philanthropy Score2]" caption="Philanthropy Score2" attribute="1" defaultMemberUniqueName="[Range].[Philanthropy Score2].[All]" allUniqueName="[Range].[Philanthropy Score2].[All]" dimensionUniqueName="[Range]" displayFolder="" count="0" memberValueDatatype="130" unbalanced="0"/>
    <cacheHierarchy uniqueName="[Range].[Residence2]" caption="Residence2" attribute="1" defaultMemberUniqueName="[Range].[Residence2].[All]" allUniqueName="[Range].[Residence2].[All]" dimensionUniqueName="[Range]" displayFolder="" count="0" memberValueDatatype="130" unbalanced="0"/>
    <cacheHierarchy uniqueName="[Range].[Citizenship2]" caption="Citizenship2" attribute="1" defaultMemberUniqueName="[Range].[Citizenship2].[All]" allUniqueName="[Range].[Citizenship2].[All]" dimensionUniqueName="[Range]" displayFolder="" count="0" memberValueDatatype="130" unbalanced="0"/>
    <cacheHierarchy uniqueName="[Range].[Marital Status2]" caption="Marital Status2" attribute="1" defaultMemberUniqueName="[Range].[Marital Status2].[All]" allUniqueName="[Range].[Marital Status2].[All]" dimensionUniqueName="[Range]" displayFolder="" count="0" memberValueDatatype="130" unbalanced="0"/>
    <cacheHierarchy uniqueName="[Range].[Children2]" caption="Children2" attribute="1" defaultMemberUniqueName="[Range].[Children2].[All]" allUniqueName="[Range].[Children2].[All]" dimensionUniqueName="[Range]" displayFolder="" count="0" memberValueDatatype="130" unbalanced="0"/>
    <cacheHierarchy uniqueName="[Range].[Education2]" caption="Education2" attribute="1" defaultMemberUniqueName="[Range].[Education2].[All]" allUniqueName="[Range].[Education2].[All]" dimensionUniqueName="[Range]" displayFolder="" count="0" memberValueDatatype="130" unbalanced="0"/>
    <cacheHierarchy uniqueName="[Range].[Bachelor2]" caption="Bachelor2" attribute="1" defaultMemberUniqueName="[Range].[Bachelor2].[All]" allUniqueName="[Range].[Bachelor2].[All]" dimensionUniqueName="[Range]" displayFolder="" count="0" memberValueDatatype="130" unbalanced="0"/>
    <cacheHierarchy uniqueName="[Range].[Master2]" caption="Master2" attribute="1" defaultMemberUniqueName="[Range].[Master2].[All]" allUniqueName="[Range].[Master2].[All]" dimensionUniqueName="[Range]" displayFolder="" count="0" memberValueDatatype="130" unbalanced="0"/>
    <cacheHierarchy uniqueName="[Range].[Doctorate2]" caption="Doctorate2" attribute="1" defaultMemberUniqueName="[Range].[Doctorate2].[All]" allUniqueName="[Range].[Doctorate2].[All]" dimensionUniqueName="[Range]" displayFolder="" count="0" memberValueDatatype="130" unbalanced="0"/>
    <cacheHierarchy uniqueName="[Range].[Drop Out2]" caption="Drop Out2" attribute="1" defaultMemberUniqueName="[Range].[Drop Out2].[All]" allUniqueName="[Range].[Drop Out2].[All]" dimensionUniqueName="[Range]" displayFolder="" count="0" memberValueDatatype="130" unbalanced="0"/>
    <cacheHierarchy uniqueName="[Range].[Self Made2]" caption="Self Made2" attribute="1" defaultMemberUniqueName="[Range].[Self Made2].[All]" allUniqueName="[Range].[Self Made2].[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Age4]" caption="Count of Age4" measure="1" displayFolder="" measureGroup="Range" count="0" oneField="1" hidden="1">
      <fieldsUsage count="1">
        <fieldUsage x="0"/>
      </fieldsUsage>
      <extLst>
        <ext xmlns:x15="http://schemas.microsoft.com/office/spreadsheetml/2010/11/main" uri="{B97F6D7D-B522-45F9-BDA1-12C45D357490}">
          <x15:cacheHierarchy aggregatedColumn="3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r:id="rId1" refreshedBy="Tolulope Adedapo" refreshedDate="45249.782050925925" createdVersion="6" refreshedVersion="6" minRefreshableVersion="3" recordCount="222">
  <cacheSource type="worksheet">
    <worksheetSource ref="A1:S1048576" sheet="Clean Data education"/>
  </cacheSource>
  <cacheFields count="19">
    <cacheField name="Rank" numFmtId="0">
      <sharedItems containsString="0" containsBlank="1" containsNumber="1" containsInteger="1" minValue="1" maxValue="220"/>
    </cacheField>
    <cacheField name="Name_Org" numFmtId="0">
      <sharedItems containsBlank="1" count="222">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s v="Julia Koch &amp; family"/>
        <s v="Jim Walton"/>
        <s v="Rob Walton"/>
        <s v="Alice Walton"/>
        <s v="David Thomson &amp; family"/>
        <s v="Michael Dell"/>
        <s v="Gautam Adani"/>
        <s v="Phil Knight &amp; family"/>
        <s v="Zhang Yiming"/>
        <s v="Dieter Schwarz"/>
        <s v="FranÃ§ois Pinault &amp; family"/>
        <s v="Klaus-Michael Kuehne"/>
        <s v="Giovanni Ferrero"/>
        <s v="Jacqueline Mars"/>
        <s v="John Mars"/>
        <s v="Li Ka-shing"/>
        <s v="Ma Huateng"/>
        <s v="Miriam Adelson &amp; family"/>
        <s v="Ken Griffin"/>
        <s v="Mark Mateschitz"/>
        <s v="Robin Zeng"/>
        <s v="Tadashi Yanai &amp; family"/>
        <s v="Len Blavatnik"/>
        <s v="Alain Wertheimer"/>
        <s v="Gerard Wertheimer"/>
        <s v="Gianluigi Aponte"/>
        <s v="Rafaela Aponte-Diamant"/>
        <s v="Colin Zheng Huang"/>
        <s v="Reinhold Wuerth &amp; family"/>
        <s v="Lee Shau Kee"/>
        <s v="Jeff Yass"/>
        <s v="Jim Simons"/>
        <s v="Stephen Schwarzman"/>
        <s v="Susanne Klatten"/>
        <s v="Gina Rinehart"/>
        <s v="William Ding"/>
        <s v="GermÃ¡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Li Eric"/>
        <s v="Wang Wenyin"/>
        <s v="Eyal Ofer"/>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Karl Albrecht Jr. &amp; family"/>
        <s v="Beate Heister"/>
        <s v="Jorge Paulo Lemann &amp; family"/>
        <s v="Peter Woo"/>
        <s v="Dilip Shanghvi"/>
        <s v="Robert Pera"/>
        <s v="Radhakishan Damani"/>
        <s v="Huang Shilin"/>
        <s v="Dhanin Chearavanont"/>
        <s v="David Green &amp; family"/>
        <s v="Charoen Sirivadhanabhakdi"/>
        <s v="Charlene de Carvalho-Heineken &amp; family"/>
        <s v="Xu Hang"/>
        <s v="Wei Jianjun &amp; family"/>
        <s v="Alisher Usmanov"/>
        <s v="Goh Cheng Liang"/>
        <s v="Kumar Birla"/>
        <s v="Aliko Dangote"/>
        <s v="Kwong Siu-hing"/>
        <s v="Idan Ofer"/>
        <s v="Chen Bang"/>
        <s v="Lui Che Woo"/>
        <s v="John Fredriksen"/>
        <s v="Diane Hendricks"/>
        <s v="Jan Koum"/>
        <s v="Jerry Jones"/>
        <s v="George Kaiser"/>
        <s v="Joseph Lau"/>
        <s v="Lu Xiangyang"/>
        <s v="Harry Triguboff"/>
        <s v="Uday Kotak"/>
        <s v="Stanley Kroenke"/>
        <s v="Mikhail Fridman"/>
        <s v="Sarath Ratanavadi"/>
        <s v="Dang Yanbao"/>
        <s v="Jiang Rensheng &amp; family"/>
        <s v="Shahid Khan"/>
        <s v="Laurene Powell Jobs &amp; family"/>
        <s v="Robert Kuok"/>
        <s v="Stephen Ross"/>
        <s v="Pavel Durov"/>
        <s v="Andreas Struengmann &amp; family"/>
        <s v="Thomas Struengmann &amp; family"/>
        <s v="Liu Hanyuan"/>
        <s v="Michael Rubin"/>
        <s v="Israel Englander"/>
        <s v="Viatcheslav Kantor"/>
        <s v="Anthony Pratt"/>
        <s v="Mikhail Prokhorov"/>
        <s v="Giorgio Armani"/>
        <s v="Johann Rupert &amp; family"/>
        <s v="Gong Hongjia &amp; family"/>
        <s v="Zhang Zhidong"/>
        <s v="Philip Anschutz"/>
        <s v="Judy Love &amp; family"/>
        <s v="Ricardo Salinas Pliego &amp; family"/>
        <s v="Donald Newhouse"/>
        <s v="Robert Kraft"/>
        <s v="Marcel Herrmann Telles"/>
        <s v="Suleiman Kerimov &amp; family"/>
        <s v="Chris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Ã©, Jr."/>
        <s v="Rodolphe SaadÃ©"/>
        <s v="Tanya SaadÃ© Zeenny"/>
        <s v="Melker Schorling &amp; family"/>
        <s v="Andrei Guriev &amp; family"/>
        <s v="Michael Kim"/>
        <s v="Lei Jun"/>
        <s v="Friedhelm Loh"/>
        <s v="Sun Piaoyang"/>
        <s v="Rick Cohen &amp; family"/>
        <s v="Jin Baofang"/>
        <s v="Luo Liguo &amp; family"/>
        <s v="Marijke Mars"/>
        <s v="Pamela Mars"/>
        <s v="Valerie Mars"/>
        <s v="Victoria Mars"/>
        <s v="Vincent BollorÃ©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m/>
      </sharedItems>
    </cacheField>
    <cacheField name="Forbes_ID" numFmtId="0">
      <sharedItems containsBlank="1"/>
    </cacheField>
    <cacheField name="Net_Worth_($B)" numFmtId="0">
      <sharedItems containsString="0" containsBlank="1" containsNumber="1" containsInteger="1" minValue="8" maxValue="211" count="56">
        <n v="211"/>
        <n v="180"/>
        <n v="114"/>
        <n v="107"/>
        <n v="106"/>
        <n v="104"/>
        <n v="94"/>
        <n v="93"/>
        <n v="83"/>
        <n v="80"/>
        <n v="79"/>
        <n v="77"/>
        <n v="76"/>
        <n v="68"/>
        <n v="64"/>
        <n v="59"/>
        <n v="58"/>
        <n v="57"/>
        <n v="56"/>
        <n v="54"/>
        <n v="50"/>
        <n v="47"/>
        <n v="45"/>
        <n v="42"/>
        <n v="40"/>
        <n v="39"/>
        <n v="38"/>
        <n v="35"/>
        <n v="34"/>
        <n v="33"/>
        <n v="32"/>
        <n v="31"/>
        <n v="30"/>
        <n v="29"/>
        <n v="28"/>
        <n v="27"/>
        <n v="26"/>
        <n v="25"/>
        <n v="24"/>
        <n v="23"/>
        <n v="22"/>
        <n v="21"/>
        <n v="20"/>
        <n v="19"/>
        <n v="18"/>
        <n v="17"/>
        <n v="16"/>
        <n v="15"/>
        <n v="14"/>
        <n v="13"/>
        <n v="12"/>
        <n v="11"/>
        <n v="10"/>
        <n v="9"/>
        <n v="8"/>
        <m/>
      </sharedItems>
    </cacheField>
    <cacheField name="age" numFmtId="0">
      <sharedItems containsString="0" containsBlank="1" containsNumber="1" containsInteger="1" minValue="30" maxValue="99" count="56">
        <n v="74"/>
        <n v="51"/>
        <n v="59"/>
        <n v="78"/>
        <n v="92"/>
        <n v="67"/>
        <n v="81"/>
        <n v="83"/>
        <n v="65"/>
        <n v="69"/>
        <n v="50"/>
        <n v="87"/>
        <n v="49"/>
        <n v="68"/>
        <n v="38"/>
        <n v="60"/>
        <n v="73"/>
        <n v="58"/>
        <n v="85"/>
        <n v="39"/>
        <n v="86"/>
        <n v="94"/>
        <n v="77"/>
        <n v="54"/>
        <n v="30"/>
        <n v="72"/>
        <n v="82"/>
        <n v="43"/>
        <n v="95"/>
        <n v="64"/>
        <n v="84"/>
        <n v="76"/>
        <n v="56"/>
        <n v="52"/>
        <n v="62"/>
        <n v="80"/>
        <n v="70"/>
        <n v="66"/>
        <n v="61"/>
        <n v="36"/>
        <n v="90"/>
        <n v="57"/>
        <n v="55"/>
        <n v="75"/>
        <n v="45"/>
        <n v="93"/>
        <n v="47"/>
        <n v="71"/>
        <n v="99"/>
        <n v="88"/>
        <n v="41"/>
        <n v="53"/>
        <n v="63"/>
        <n v="44"/>
        <n v="79"/>
        <m/>
      </sharedItems>
    </cacheField>
    <cacheField name="Age_Range_How_Old" numFmtId="0">
      <sharedItems containsString="0" containsBlank="1" containsNumber="1" containsInteger="1" minValue="0" maxValue="10"/>
    </cacheField>
    <cacheField name="Country_Working_In" numFmtId="0">
      <sharedItems containsBlank="1"/>
    </cacheField>
    <cacheField name="Source_Of_WealthCompany" numFmtId="0">
      <sharedItems containsBlank="1"/>
    </cacheField>
    <cacheField name="Industry" numFmtId="0">
      <sharedItems containsBlank="1"/>
    </cacheField>
    <cacheField name="Age2" numFmtId="0">
      <sharedItems containsString="0" containsBlank="1" containsNumber="1" containsInteger="1" minValue="31" maxValue="99"/>
    </cacheField>
    <cacheField name="Source of Wealth" numFmtId="0">
      <sharedItems containsBlank="1"/>
    </cacheField>
    <cacheField name="Self-Made Score" numFmtId="0">
      <sharedItems containsString="0" containsBlank="1" containsNumber="1" containsInteger="1" minValue="1" maxValue="10"/>
    </cacheField>
    <cacheField name="Philanthropy Score" numFmtId="0">
      <sharedItems containsString="0" containsBlank="1" containsNumber="1" containsInteger="1" minValue="1" maxValue="5"/>
    </cacheField>
    <cacheField name="Residence" numFmtId="0">
      <sharedItems containsBlank="1"/>
    </cacheField>
    <cacheField name="Citizenship" numFmtId="0">
      <sharedItems containsBlank="1"/>
    </cacheField>
    <cacheField name="Marital Status" numFmtId="0">
      <sharedItems containsBlank="1"/>
    </cacheField>
    <cacheField name="Children" numFmtId="0">
      <sharedItems containsString="0" containsBlank="1" containsNumber="1" containsInteger="1" minValue="1" maxValue="10"/>
    </cacheField>
    <cacheField name="self made" numFmtId="0">
      <sharedItems containsBlank="1" count="2">
        <m/>
        <s v="self made"/>
      </sharedItems>
    </cacheField>
    <cacheField name="education" numFmtId="0">
      <sharedItems containsBlank="1" count="10">
        <s v="Bachelors   "/>
        <s v="   Drop out"/>
        <s v="Bachelors Masters  "/>
        <s v="Bachelors   Drop out"/>
        <s v="   "/>
        <s v=" Masters  "/>
        <s v="  Doctorate "/>
        <s v="Bachelors  Doctorate "/>
        <s v="Bachelors Masters Doctorate "/>
        <m/>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221">
  <r>
    <n v="1"/>
    <x v="0"/>
    <s v="bernard-arnault"/>
    <n v="211"/>
    <n v="74"/>
    <n v="8"/>
    <s v="France"/>
    <s v="LVMH"/>
    <s v="Fashion &amp; Retail"/>
    <n v="74"/>
    <s v="LVMH"/>
    <n v="6"/>
    <n v="1"/>
    <s v="Paris, France"/>
    <s v="France"/>
    <s v="Married"/>
    <n v="5"/>
    <s v="Bachelor of Arts/Science, Ecole Polytechnique de Paris"/>
    <n v="1"/>
    <n v="0"/>
    <n v="0"/>
    <n v="0"/>
    <n v="0"/>
    <s v="1"/>
    <s v="Bernard Arnault &amp; family"/>
    <s v="211"/>
    <s v="74"/>
    <s v="8"/>
    <s v="France"/>
    <s v="LVMH"/>
    <s v="Fashion &amp; Retail"/>
    <s v="74"/>
    <s v="LVMH"/>
    <s v="6"/>
    <s v="1"/>
    <s v="Paris, France"/>
    <s v="France"/>
    <x v="0"/>
    <s v="5"/>
    <s v="Bachelor of Arts/Science, Ecole Polytechnique de Paris"/>
    <s v="1"/>
    <s v="0"/>
    <s v="0"/>
    <x v="0"/>
    <s v="0"/>
  </r>
  <r>
    <n v="2"/>
    <x v="1"/>
    <s v="elon-musk"/>
    <n v="180"/>
    <n v="51"/>
    <n v="6"/>
    <s v="United States"/>
    <s v="Tesla, SpaceX"/>
    <s v="Automotive"/>
    <n v="52"/>
    <s v="Tesla, SpaceX, Self Made"/>
    <n v="8"/>
    <n v="1"/>
    <s v="Austin, Texas"/>
    <s v="United States"/>
    <s v="Single"/>
    <n v="10"/>
    <s v="Bachelor of Arts/Science, University of Pennsylvania"/>
    <n v="1"/>
    <n v="0"/>
    <n v="0"/>
    <n v="0"/>
    <n v="1"/>
    <s v="2"/>
    <s v="Elon Musk"/>
    <s v="180"/>
    <s v="51"/>
    <s v="6"/>
    <s v="United States"/>
    <s v="Tesla, SpaceX"/>
    <s v="Automotive"/>
    <s v="52"/>
    <s v="Tesla, SpaceX, Self Made"/>
    <s v="8"/>
    <s v="1"/>
    <s v="Austin, Texas"/>
    <s v="United States"/>
    <x v="1"/>
    <s v="10"/>
    <s v="Bachelor of Arts/Science, University of Pennsylvania"/>
    <s v="1"/>
    <s v="0"/>
    <s v="0"/>
    <x v="0"/>
    <s v="1"/>
  </r>
  <r>
    <n v="3"/>
    <x v="2"/>
    <s v="jeff-bezos"/>
    <n v="114"/>
    <n v="59"/>
    <n v="6"/>
    <s v="United States"/>
    <s v="Amazon"/>
    <s v="Technology"/>
    <n v="59"/>
    <s v="Amazon, Self Made"/>
    <n v="8"/>
    <n v="2"/>
    <s v="Medina, Washington"/>
    <s v="United States"/>
    <s v="Engaged"/>
    <n v="4"/>
    <s v="Bachelor of Arts/Science, Princeton University"/>
    <n v="1"/>
    <n v="0"/>
    <n v="0"/>
    <n v="0"/>
    <n v="1"/>
    <s v="3"/>
    <s v="Jeff Bezos"/>
    <s v="114"/>
    <s v="59"/>
    <s v="6"/>
    <s v="United States"/>
    <s v="Amazon"/>
    <s v="Technology"/>
    <s v="59"/>
    <s v="Amazon, Self Made"/>
    <s v="8"/>
    <s v="2"/>
    <s v="Medina, Washington"/>
    <s v="United States"/>
    <x v="2"/>
    <s v="4"/>
    <s v="Bachelor of Arts/Science, Princeton University"/>
    <s v="1"/>
    <s v="0"/>
    <s v="0"/>
    <x v="0"/>
    <s v="1"/>
  </r>
  <r>
    <n v="4"/>
    <x v="3"/>
    <s v="larry-ellison"/>
    <n v="107"/>
    <n v="78"/>
    <n v="8"/>
    <s v="United States"/>
    <s v="Oracle"/>
    <s v="Technology"/>
    <n v="79"/>
    <s v="Oracle, Self Made"/>
    <n v="9"/>
    <n v="1"/>
    <s v="Lanai, Hawaii"/>
    <s v="United States"/>
    <s v="In Relationship"/>
    <n v="4"/>
    <s v="Drop Out, University of Chicago; Drop Out, University of Illinois, Urbana-Champaign"/>
    <n v="0"/>
    <n v="0"/>
    <n v="0"/>
    <n v="1"/>
    <n v="1"/>
    <s v="4"/>
    <s v="Larry Ellison"/>
    <s v="107"/>
    <s v="78"/>
    <s v="8"/>
    <s v="United States"/>
    <s v="Oracle"/>
    <s v="Technology"/>
    <s v="79"/>
    <s v="Oracle, Self Made"/>
    <s v="9"/>
    <s v="1"/>
    <s v="Lanai, Hawaii"/>
    <s v="United States"/>
    <x v="3"/>
    <s v="4"/>
    <s v="Drop Out, University of Chicago; Drop Out, University of Illinois, Urbana-Champaign"/>
    <s v="0"/>
    <s v="0"/>
    <s v="0"/>
    <x v="1"/>
    <s v="1"/>
  </r>
  <r>
    <n v="5"/>
    <x v="4"/>
    <s v="warren-buffett"/>
    <n v="106"/>
    <n v="92"/>
    <n v="10"/>
    <s v="United States"/>
    <s v="Berkshire Hathaway"/>
    <s v="Finance &amp; Investments"/>
    <n v="92"/>
    <s v="Berkshire Hathaway, Self Made"/>
    <n v="8"/>
    <n v="5"/>
    <s v="Omaha, Nebraska"/>
    <s v="United States"/>
    <s v="Widowed, Remarried"/>
    <n v="3"/>
    <s v="Master of Science, Columbia University; Bachelor of Arts/Science, University of Nebraska Lincoln"/>
    <n v="1"/>
    <n v="1"/>
    <n v="0"/>
    <n v="0"/>
    <n v="1"/>
    <s v="5"/>
    <s v="Warren Buffett"/>
    <s v="106"/>
    <s v="92"/>
    <s v="10"/>
    <s v="United States"/>
    <s v="Berkshire Hathaway"/>
    <s v="Finance &amp; Investments"/>
    <s v="92"/>
    <s v="Berkshire Hathaway, Self Made"/>
    <s v="8"/>
    <s v="5"/>
    <s v="Omaha, Nebraska"/>
    <s v="United States"/>
    <x v="4"/>
    <s v="3"/>
    <s v="Master of Science, Columbia University; Bachelor of Arts/Science, University of Nebraska Lincoln"/>
    <s v="1"/>
    <s v="1"/>
    <s v="0"/>
    <x v="0"/>
    <s v="1"/>
  </r>
  <r>
    <n v="6"/>
    <x v="5"/>
    <s v="bill-gates"/>
    <n v="104"/>
    <n v="67"/>
    <n v="7"/>
    <s v="United States"/>
    <s v="Microsoft"/>
    <s v="Technology"/>
    <n v="67"/>
    <s v="Microsoft, Self Made"/>
    <n v="8"/>
    <n v="5"/>
    <s v="Medina, Washington"/>
    <s v="United States"/>
    <s v="Divorced"/>
    <n v="3"/>
    <s v="Drop Out, Harvard University"/>
    <n v="0"/>
    <n v="0"/>
    <n v="0"/>
    <n v="1"/>
    <n v="1"/>
    <s v="6"/>
    <s v="Bill Gates"/>
    <s v="104"/>
    <s v="67"/>
    <s v="7"/>
    <s v="United States"/>
    <s v="Microsoft"/>
    <s v="Technology"/>
    <s v="67"/>
    <s v="Microsoft, Self Made"/>
    <s v="8"/>
    <s v="5"/>
    <s v="Medina, Washington"/>
    <s v="United States"/>
    <x v="5"/>
    <s v="3"/>
    <s v="Drop Out, Harvard University"/>
    <s v="0"/>
    <s v="0"/>
    <s v="0"/>
    <x v="1"/>
    <s v="1"/>
  </r>
  <r>
    <n v="7"/>
    <x v="6"/>
    <s v="michael-bloomberg"/>
    <n v="94"/>
    <n v="81"/>
    <n v="9"/>
    <s v="United States"/>
    <s v="Bloomberg LP"/>
    <s v="Media &amp; Entertainment"/>
    <n v="81"/>
    <s v="Bloomberg LP, Self Made"/>
    <n v="8"/>
    <n v="4"/>
    <s v="New York, New York"/>
    <s v="United States"/>
    <s v="In Relationship"/>
    <n v="2"/>
    <s v="Master of Business Administration, Harvard Business School; Bachelor of Arts/Science, Johns Hopkins University"/>
    <n v="1"/>
    <n v="1"/>
    <n v="0"/>
    <n v="0"/>
    <n v="1"/>
    <s v="7"/>
    <s v="Michael Bloomberg"/>
    <s v="94"/>
    <s v="81"/>
    <s v="9"/>
    <s v="United States"/>
    <s v="Bloomberg LP"/>
    <s v="Media &amp; Entertainment"/>
    <s v="81"/>
    <s v="Bloomberg LP, Self Made"/>
    <s v="8"/>
    <s v="4"/>
    <s v="New York, New York"/>
    <s v="United States"/>
    <x v="3"/>
    <s v="2"/>
    <s v="Master of Business Administration, Harvard Business School; Bachelor of Arts/Science, Johns Hopkins University"/>
    <s v="1"/>
    <s v="1"/>
    <s v="0"/>
    <x v="0"/>
    <s v="1"/>
  </r>
  <r>
    <n v="8"/>
    <x v="7"/>
    <s v="carlos-slim-helu"/>
    <n v="93"/>
    <n v="83"/>
    <n v="9"/>
    <s v="Mexico"/>
    <s v="Telecom"/>
    <s v="Telecom"/>
    <n v="83"/>
    <s v="Telecom, Self Made"/>
    <n v="6"/>
    <n v="1"/>
    <s v="Mexico City, Mexico"/>
    <s v="Mexico"/>
    <s v="Widowed"/>
    <n v="6"/>
    <s v="Bachelor of Arts/Science, Universidad Nacional Autonoma de Mexico"/>
    <n v="1"/>
    <n v="0"/>
    <n v="0"/>
    <n v="0"/>
    <n v="1"/>
    <s v="8"/>
    <s v="Carlos Slim Helu &amp; family"/>
    <s v="93"/>
    <s v="83"/>
    <s v="9"/>
    <s v="Mexico"/>
    <s v="Telecom"/>
    <s v="Telecom"/>
    <s v="83"/>
    <s v="Telecom, Self Made"/>
    <s v="6"/>
    <s v="1"/>
    <s v="Mexico City, Mexico"/>
    <s v="Mexico"/>
    <x v="6"/>
    <s v="6"/>
    <s v="Bachelor of Arts/Science, Universidad Nacional Autonoma de Mexico"/>
    <s v="1"/>
    <s v="0"/>
    <s v="0"/>
    <x v="0"/>
    <s v="1"/>
  </r>
  <r>
    <n v="9"/>
    <x v="8"/>
    <s v="mukesh-ambani"/>
    <n v="83"/>
    <n v="65"/>
    <n v="7"/>
    <s v="India"/>
    <s v="Diversified"/>
    <s v="Diversified"/>
    <n v="66"/>
    <s v="Diversified"/>
    <n v="6"/>
    <n v="1"/>
    <s v="Mumbai, India"/>
    <s v="India"/>
    <s v="Married"/>
    <n v="3"/>
    <s v="Drop Out, Stanford University; Bachelor of Science in Engineering, University of Mumbai"/>
    <n v="1"/>
    <n v="0"/>
    <n v="0"/>
    <n v="1"/>
    <n v="0"/>
    <s v="9"/>
    <s v="Mukesh Ambani"/>
    <s v="83"/>
    <s v="65"/>
    <s v="7"/>
    <s v="India"/>
    <s v="Diversified"/>
    <s v="Diversified"/>
    <s v="66"/>
    <s v="Diversified"/>
    <s v="6"/>
    <s v="1"/>
    <s v="Mumbai, India"/>
    <s v="India"/>
    <x v="0"/>
    <s v="3"/>
    <s v="Drop Out, Stanford University; Bachelor of Science in Engineering, University of Mumbai"/>
    <s v="1"/>
    <s v="0"/>
    <s v="0"/>
    <x v="1"/>
    <s v="0"/>
  </r>
  <r>
    <n v="10"/>
    <x v="9"/>
    <s v="steve-ballmer"/>
    <n v="80"/>
    <n v="67"/>
    <n v="7"/>
    <s v="United States"/>
    <s v="Microsoft"/>
    <s v="Technology"/>
    <n v="67"/>
    <s v="Microsoft, Self Made"/>
    <n v="6"/>
    <n v="2"/>
    <s v="Hunts Point, Washington"/>
    <s v="United States"/>
    <s v="Married"/>
    <n v="3"/>
    <s v="Bachelor of Arts/Science, Harvard University; Drop Out, Stanford University"/>
    <n v="1"/>
    <n v="0"/>
    <n v="0"/>
    <n v="1"/>
    <n v="1"/>
    <s v="10"/>
    <s v="Steve Ballmer"/>
    <s v="80"/>
    <s v="67"/>
    <s v="7"/>
    <s v="United States"/>
    <s v="Microsoft"/>
    <s v="Technology"/>
    <s v="67"/>
    <s v="Microsoft, Self Made"/>
    <s v="6"/>
    <s v="2"/>
    <s v="Hunts Point, Washington"/>
    <s v="United States"/>
    <x v="0"/>
    <s v="3"/>
    <s v="Bachelor of Arts/Science, Harvard University; Drop Out, Stanford University"/>
    <s v="1"/>
    <s v="0"/>
    <s v="0"/>
    <x v="1"/>
    <s v="1"/>
  </r>
  <r>
    <n v="11"/>
    <x v="10"/>
    <s v="francoise-bettencourt-meyers"/>
    <n v="80"/>
    <n v="69"/>
    <n v="7"/>
    <s v="France"/>
    <s v="L'OrÃ©al"/>
    <s v="Fashion &amp; Retail"/>
    <n v="70"/>
    <s v="L'OrÃ©al"/>
    <n v="6"/>
    <n v="1"/>
    <s v="Paris, France"/>
    <s v="France"/>
    <s v="Married"/>
    <n v="2"/>
    <s v="Unknown"/>
    <n v="0"/>
    <n v="0"/>
    <n v="0"/>
    <n v="0"/>
    <n v="0"/>
    <s v="11"/>
    <s v="Francoise Bettencourt Meyers &amp; family"/>
    <s v="80"/>
    <s v="69"/>
    <s v="7"/>
    <s v="France"/>
    <s v="L'OrÃ©al"/>
    <s v="Fashion &amp; Retail"/>
    <s v="70"/>
    <s v="L'OrÃ©al"/>
    <s v="6"/>
    <s v="1"/>
    <s v="Paris, France"/>
    <s v="France"/>
    <x v="0"/>
    <s v="2"/>
    <s v="Unknown"/>
    <s v="0"/>
    <s v="0"/>
    <s v="0"/>
    <x v="0"/>
    <s v="0"/>
  </r>
  <r>
    <n v="12"/>
    <x v="11"/>
    <s v="larry-page"/>
    <n v="79"/>
    <n v="50"/>
    <n v="5"/>
    <s v="United States"/>
    <s v="Google"/>
    <s v="Technology"/>
    <n v="50"/>
    <s v="Google, Self Made"/>
    <n v="8"/>
    <n v="1"/>
    <s v="Palo Alto, California"/>
    <s v="United States"/>
    <s v="Married"/>
    <n v="1"/>
    <s v="Master of Science, Stanford University; Bachelor of Arts/Science, University of Michigan"/>
    <n v="1"/>
    <n v="1"/>
    <n v="0"/>
    <n v="0"/>
    <n v="1"/>
    <s v="12"/>
    <s v="Larry Page"/>
    <s v="79"/>
    <s v="50"/>
    <s v="5"/>
    <s v="United States"/>
    <s v="Google"/>
    <s v="Technology"/>
    <s v="50"/>
    <s v="Google, Self Made"/>
    <s v="8"/>
    <s v="1"/>
    <s v="Palo Alto, California"/>
    <s v="United States"/>
    <x v="0"/>
    <s v="1"/>
    <s v="Master of Science, Stanford University; Bachelor of Arts/Science, University of Michigan"/>
    <s v="1"/>
    <s v="1"/>
    <s v="0"/>
    <x v="0"/>
    <s v="1"/>
  </r>
  <r>
    <n v="13"/>
    <x v="12"/>
    <s v="amancio-ortega"/>
    <n v="77"/>
    <n v="87"/>
    <n v="9"/>
    <s v="Spain"/>
    <s v="Zara"/>
    <s v="Fashion &amp; Retail"/>
    <n v="87"/>
    <s v="Zara, Self Made"/>
    <n v="6"/>
    <n v="1"/>
    <s v="La Coruna, Spain"/>
    <s v="Spain"/>
    <s v="Married"/>
    <n v="3"/>
    <s v="Unknown"/>
    <n v="0"/>
    <n v="0"/>
    <n v="0"/>
    <n v="0"/>
    <n v="1"/>
    <s v="13"/>
    <s v="Amancio Ortega"/>
    <s v="77"/>
    <s v="87"/>
    <s v="9"/>
    <s v="Spain"/>
    <s v="Zara"/>
    <s v="Fashion &amp; Retail"/>
    <s v="87"/>
    <s v="Zara, Self Made"/>
    <s v="6"/>
    <s v="1"/>
    <s v="La Coruna, Spain"/>
    <s v="Spain"/>
    <x v="0"/>
    <s v="3"/>
    <s v="Unknown"/>
    <s v="0"/>
    <s v="0"/>
    <s v="0"/>
    <x v="0"/>
    <s v="1"/>
  </r>
  <r>
    <n v="14"/>
    <x v="13"/>
    <s v="sergey-brin"/>
    <n v="76"/>
    <n v="49"/>
    <n v="5"/>
    <s v="United States"/>
    <s v="Google"/>
    <s v="Technology"/>
    <n v="50"/>
    <s v="Google, Self Made"/>
    <n v="9"/>
    <n v="2"/>
    <s v="Los Altos, California"/>
    <s v="United States"/>
    <s v="Separated"/>
    <n v="3"/>
    <s v="Master of Science, Stanford University; Bachelor of Arts/Science, University of Maryland, College Park"/>
    <n v="1"/>
    <n v="1"/>
    <n v="0"/>
    <n v="0"/>
    <n v="1"/>
    <s v="14"/>
    <s v="Sergey Brin"/>
    <s v="76"/>
    <s v="49"/>
    <s v="5"/>
    <s v="United States"/>
    <s v="Google"/>
    <s v="Technology"/>
    <s v="50"/>
    <s v="Google, Self Made"/>
    <s v="9"/>
    <s v="2"/>
    <s v="Los Altos, California"/>
    <s v="United States"/>
    <x v="7"/>
    <s v="3"/>
    <s v="Master of Science, Stanford University; Bachelor of Arts/Science, University of Maryland, College Park"/>
    <s v="1"/>
    <s v="1"/>
    <s v="0"/>
    <x v="0"/>
    <s v="1"/>
  </r>
  <r>
    <n v="15"/>
    <x v="14"/>
    <s v="zhong-shanshan"/>
    <n v="68"/>
    <n v="68"/>
    <n v="7"/>
    <s v="China"/>
    <s v="Beverages, pharmaceuticals"/>
    <s v="Food &amp; Beverage"/>
    <n v="68"/>
    <s v="Beverages, pharmaceuticals, Self Made"/>
    <n v="6"/>
    <n v="1"/>
    <s v="Hangzhou, China"/>
    <s v="China"/>
    <s v="Unknown"/>
    <n v="1"/>
    <s v="Unknown"/>
    <n v="0"/>
    <n v="0"/>
    <n v="0"/>
    <n v="0"/>
    <n v="1"/>
    <s v="15"/>
    <s v="Zhong Shanshan"/>
    <s v="68"/>
    <s v="68"/>
    <s v="7"/>
    <s v="China"/>
    <s v="Beverages, pharmaceuticals"/>
    <s v="Food &amp; Beverage"/>
    <s v="68"/>
    <s v="Beverages, pharmaceuticals, Self Made"/>
    <s v="6"/>
    <s v="1"/>
    <s v="Hangzhou, China"/>
    <s v="China"/>
    <x v="8"/>
    <s v="1"/>
    <s v="Unknown"/>
    <s v="0"/>
    <s v="0"/>
    <s v="0"/>
    <x v="0"/>
    <s v="1"/>
  </r>
  <r>
    <n v="16"/>
    <x v="15"/>
    <s v="mark-zuckerberg"/>
    <n v="64"/>
    <n v="38"/>
    <n v="4"/>
    <s v="United States"/>
    <s v="Facebook"/>
    <s v="Technology"/>
    <n v="39"/>
    <s v="Facebook, Self Made"/>
    <n v="8"/>
    <n v="3"/>
    <s v="Palo Alto, California"/>
    <s v="United States"/>
    <s v="Married"/>
    <n v="3"/>
    <s v="Drop Out, Harvard University"/>
    <n v="0"/>
    <n v="0"/>
    <n v="0"/>
    <n v="1"/>
    <n v="1"/>
    <s v="16"/>
    <s v="Mark Zuckerberg"/>
    <s v="64"/>
    <s v="38"/>
    <s v="4"/>
    <s v="United States"/>
    <s v="Facebook"/>
    <s v="Technology"/>
    <s v="39"/>
    <s v="Facebook, Self Made"/>
    <s v="8"/>
    <s v="3"/>
    <s v="Palo Alto, California"/>
    <s v="United States"/>
    <x v="0"/>
    <s v="3"/>
    <s v="Drop Out, Harvard University"/>
    <s v="0"/>
    <s v="0"/>
    <s v="0"/>
    <x v="1"/>
    <s v="1"/>
  </r>
  <r>
    <n v="17"/>
    <x v="16"/>
    <s v="charles-koch"/>
    <n v="59"/>
    <n v="87"/>
    <n v="9"/>
    <s v="United States"/>
    <s v="Koch Industries"/>
    <s v="Diversified"/>
    <n v="87"/>
    <s v="Koch Industries"/>
    <n v="5"/>
    <n v="2"/>
    <s v="Wichita, Kansas"/>
    <s v="United States"/>
    <s v="Married"/>
    <n v="2"/>
    <s v="Bachelor of Arts/Science, Massachusetts Institute of Technology; Master of Science, Massachusetts Institute of Technology"/>
    <n v="1"/>
    <n v="1"/>
    <n v="0"/>
    <n v="0"/>
    <n v="0"/>
    <s v="17"/>
    <s v="Charles Koch"/>
    <s v="59"/>
    <s v="87"/>
    <s v="9"/>
    <s v="United States"/>
    <s v="Koch Industries"/>
    <s v="Diversified"/>
    <s v="87"/>
    <s v="Koch Industries"/>
    <s v="5"/>
    <s v="2"/>
    <s v="Wichita, Kansas"/>
    <s v="United States"/>
    <x v="0"/>
    <s v="2"/>
    <s v="Bachelor of Arts/Science, Massachusetts Institute of Technology; Master of Science, Massachusetts Institute of Technology"/>
    <s v="1"/>
    <s v="1"/>
    <s v="0"/>
    <x v="0"/>
    <s v="0"/>
  </r>
  <r>
    <n v="17"/>
    <x v="17"/>
    <s v="julia-koch"/>
    <n v="59"/>
    <n v="60"/>
    <n v="6"/>
    <s v="United States"/>
    <s v="Koch Industries"/>
    <s v="Diversified"/>
    <n v="61"/>
    <s v="Koch Industries"/>
    <n v="1"/>
    <n v="2"/>
    <s v="New York, New York"/>
    <s v="United States"/>
    <s v="Widowed"/>
    <n v="3"/>
    <s v="Bachelor of Arts/Science, University of Central Arkansas"/>
    <n v="1"/>
    <n v="0"/>
    <n v="0"/>
    <n v="0"/>
    <n v="0"/>
    <s v="17"/>
    <s v="Julia Koch &amp; family"/>
    <s v="59"/>
    <s v="60"/>
    <s v="6"/>
    <s v="United States"/>
    <s v="Koch Industries"/>
    <s v="Diversified"/>
    <s v="61"/>
    <s v="Koch Industries"/>
    <s v="1"/>
    <s v="2"/>
    <s v="New York, New York"/>
    <s v="United States"/>
    <x v="6"/>
    <s v="3"/>
    <s v="Bachelor of Arts/Science, University of Central Arkansas"/>
    <s v="1"/>
    <s v="0"/>
    <s v="0"/>
    <x v="0"/>
    <s v="0"/>
  </r>
  <r>
    <n v="19"/>
    <x v="18"/>
    <s v="jim-walton"/>
    <n v="58"/>
    <n v="74"/>
    <n v="8"/>
    <s v="United States"/>
    <s v="Walmart"/>
    <s v="Fashion &amp; Retail"/>
    <n v="75"/>
    <s v="Walmart"/>
    <n v="2"/>
    <n v="1"/>
    <s v="Bentonville, Arkansas"/>
    <s v="United States"/>
    <s v="Married"/>
    <n v="4"/>
    <s v="Bachelor of Arts/Science, University of Arkansas"/>
    <n v="1"/>
    <n v="0"/>
    <n v="0"/>
    <n v="0"/>
    <n v="0"/>
    <s v="19"/>
    <s v="Jim Walton"/>
    <s v="58"/>
    <s v="74"/>
    <s v="8"/>
    <s v="United States"/>
    <s v="Walmart"/>
    <s v="Fashion &amp; Retail"/>
    <s v="75"/>
    <s v="Walmart"/>
    <s v="2"/>
    <s v="1"/>
    <s v="Bentonville, Arkansas"/>
    <s v="United States"/>
    <x v="0"/>
    <s v="4"/>
    <s v="Bachelor of Arts/Science, University of Arkansas"/>
    <s v="1"/>
    <s v="0"/>
    <s v="0"/>
    <x v="0"/>
    <s v="0"/>
  </r>
  <r>
    <n v="20"/>
    <x v="19"/>
    <s v="rob-walton"/>
    <n v="57"/>
    <n v="78"/>
    <n v="8"/>
    <s v="United States"/>
    <s v="Walmart"/>
    <s v="Fashion &amp; Retail"/>
    <n v="78"/>
    <s v="Walmart"/>
    <n v="4"/>
    <n v="1"/>
    <s v="Bentonville, Arkansas"/>
    <s v="United States"/>
    <s v="Married"/>
    <n v="3"/>
    <s v="Doctor of Jurisprudence, Columbia University; Bachelor of Arts/Science, University of Arkansas"/>
    <n v="1"/>
    <n v="0"/>
    <n v="0"/>
    <n v="0"/>
    <n v="0"/>
    <s v="20"/>
    <s v="Rob Walton"/>
    <s v="57"/>
    <s v="78"/>
    <s v="8"/>
    <s v="United States"/>
    <s v="Walmart"/>
    <s v="Fashion &amp; Retail"/>
    <s v="78"/>
    <s v="Walmart"/>
    <s v="4"/>
    <s v="1"/>
    <s v="Bentonville, Arkansas"/>
    <s v="United States"/>
    <x v="0"/>
    <s v="3"/>
    <s v="Doctor of Jurisprudence, Columbia University; Bachelor of Arts/Science, University of Arkansas"/>
    <s v="1"/>
    <s v="0"/>
    <s v="0"/>
    <x v="0"/>
    <s v="0"/>
  </r>
  <r>
    <n v="21"/>
    <x v="20"/>
    <s v="alice-walton"/>
    <n v="56"/>
    <n v="73"/>
    <n v="8"/>
    <s v="United States"/>
    <s v="Walmart"/>
    <s v="Fashion &amp; Retail"/>
    <n v="73"/>
    <s v="Walmart"/>
    <n v="1"/>
    <n v="2"/>
    <s v="Fort Worth, Texas"/>
    <s v="United States"/>
    <s v="Divorced"/>
    <n v="2"/>
    <s v="Bachelor of Arts/Science, Trinity University"/>
    <n v="1"/>
    <n v="0"/>
    <n v="0"/>
    <n v="0"/>
    <n v="0"/>
    <s v="21"/>
    <s v="Alice Walton"/>
    <s v="56"/>
    <s v="73"/>
    <s v="8"/>
    <s v="United States"/>
    <s v="Walmart"/>
    <s v="Fashion &amp; Retail"/>
    <s v="73"/>
    <s v="Walmart"/>
    <s v="1"/>
    <s v="2"/>
    <s v="Fort Worth, Texas"/>
    <s v="United States"/>
    <x v="5"/>
    <s v="2"/>
    <s v="Bachelor of Arts/Science, Trinity University"/>
    <s v="1"/>
    <s v="0"/>
    <s v="0"/>
    <x v="0"/>
    <s v="0"/>
  </r>
  <r>
    <n v="22"/>
    <x v="21"/>
    <s v="david-thomson"/>
    <n v="54"/>
    <n v="65"/>
    <n v="7"/>
    <s v="Canada"/>
    <s v="Media"/>
    <s v="Media &amp; Entertainment"/>
    <n v="66"/>
    <s v="Media"/>
    <n v="6"/>
    <n v="1"/>
    <s v="Toronto, Canada"/>
    <s v="Canada"/>
    <s v="Divorced"/>
    <n v="4"/>
    <s v="Master of Arts, University of Cambridge"/>
    <n v="0"/>
    <n v="1"/>
    <n v="0"/>
    <n v="0"/>
    <n v="0"/>
    <s v="22"/>
    <s v="David Thomson &amp; family"/>
    <s v="54"/>
    <s v="65"/>
    <s v="7"/>
    <s v="Canada"/>
    <s v="Media"/>
    <s v="Media &amp; Entertainment"/>
    <s v="66"/>
    <s v="Media"/>
    <s v="6"/>
    <s v="1"/>
    <s v="Toronto, Canada"/>
    <s v="Canada"/>
    <x v="5"/>
    <s v="4"/>
    <s v="Master of Arts, University of Cambridge"/>
    <s v="0"/>
    <s v="1"/>
    <s v="0"/>
    <x v="0"/>
    <s v="0"/>
  </r>
  <r>
    <n v="23"/>
    <x v="22"/>
    <s v="michael-dell"/>
    <n v="50"/>
    <n v="58"/>
    <n v="6"/>
    <s v="United States"/>
    <s v="Dell Technologies"/>
    <s v="Technology"/>
    <n v="58"/>
    <s v="Dell Technologies, Self Made"/>
    <n v="8"/>
    <n v="2"/>
    <s v="Austin, Texas"/>
    <s v="United States"/>
    <s v="Married"/>
    <n v="4"/>
    <s v="Drop Out, The University of Texas at Austin"/>
    <n v="0"/>
    <n v="0"/>
    <n v="0"/>
    <n v="1"/>
    <n v="1"/>
    <s v="23"/>
    <s v="Michael Dell"/>
    <s v="50"/>
    <s v="58"/>
    <s v="6"/>
    <s v="United States"/>
    <s v="Dell Technologies"/>
    <s v="Technology"/>
    <s v="58"/>
    <s v="Dell Technologies, Self Made"/>
    <s v="8"/>
    <s v="2"/>
    <s v="Austin, Texas"/>
    <s v="United States"/>
    <x v="0"/>
    <s v="4"/>
    <s v="Drop Out, The University of Texas at Austin"/>
    <s v="0"/>
    <s v="0"/>
    <s v="0"/>
    <x v="1"/>
    <s v="1"/>
  </r>
  <r>
    <n v="24"/>
    <x v="23"/>
    <s v="gautam-adani-1"/>
    <n v="47"/>
    <n v="60"/>
    <n v="6"/>
    <s v="India"/>
    <s v="Infrastructure, commodities"/>
    <s v="Diversified"/>
    <n v="61"/>
    <s v="Infrastructure, commodities, Self Made"/>
    <n v="6"/>
    <n v="1"/>
    <s v="Ahmedabad, India"/>
    <s v="India"/>
    <s v="Married"/>
    <n v="2"/>
    <s v="Unknown"/>
    <n v="0"/>
    <n v="0"/>
    <n v="0"/>
    <n v="0"/>
    <n v="1"/>
    <s v="24"/>
    <s v="Gautam Adani"/>
    <s v="47"/>
    <s v="60"/>
    <s v="6"/>
    <s v="India"/>
    <s v="Infrastructure, commodities"/>
    <s v="Diversified"/>
    <s v="61"/>
    <s v="Infrastructure, commodities, Self Made"/>
    <s v="6"/>
    <s v="1"/>
    <s v="Ahmedabad, India"/>
    <s v="India"/>
    <x v="0"/>
    <s v="2"/>
    <s v="Unknown"/>
    <s v="0"/>
    <s v="0"/>
    <s v="0"/>
    <x v="0"/>
    <s v="1"/>
  </r>
  <r>
    <n v="25"/>
    <x v="24"/>
    <s v="phil-knight"/>
    <n v="45"/>
    <n v="85"/>
    <n v="9"/>
    <s v="United States"/>
    <s v="Nike"/>
    <s v="Fashion &amp; Retail"/>
    <n v="85"/>
    <s v="Nike, Self Made"/>
    <n v="8"/>
    <n v="3"/>
    <s v="Hillsboro, Oregon"/>
    <s v="United States"/>
    <s v="Married"/>
    <n v="3"/>
    <s v="Master of Business Administration, Stanford Graduate School of Business; Bachelor of Arts/Science, University of Oregon"/>
    <n v="1"/>
    <n v="1"/>
    <n v="0"/>
    <n v="0"/>
    <n v="1"/>
    <s v="25"/>
    <s v="Phil Knight &amp; family"/>
    <s v="45"/>
    <s v="85"/>
    <s v="9"/>
    <s v="United States"/>
    <s v="Nike"/>
    <s v="Fashion &amp; Retail"/>
    <s v="85"/>
    <s v="Nike, Self Made"/>
    <s v="8"/>
    <s v="3"/>
    <s v="Hillsboro, Oregon"/>
    <s v="United States"/>
    <x v="0"/>
    <s v="3"/>
    <s v="Master of Business Administration, Stanford Graduate School of Business; Bachelor of Arts/Science, University of Oregon"/>
    <s v="1"/>
    <s v="1"/>
    <s v="0"/>
    <x v="0"/>
    <s v="1"/>
  </r>
  <r>
    <n v="26"/>
    <x v="25"/>
    <s v="zhang-yiming"/>
    <n v="45"/>
    <n v="39"/>
    <n v="4"/>
    <s v="China"/>
    <s v="TikTok"/>
    <s v="Technology"/>
    <n v="39"/>
    <s v="TikTok, Self Made"/>
    <n v="6"/>
    <n v="1"/>
    <s v="Beijing, China"/>
    <s v="China"/>
    <s v="Unknown"/>
    <n v="2"/>
    <s v="Bachelor of Engineering, Nankai University"/>
    <n v="1"/>
    <n v="0"/>
    <n v="0"/>
    <n v="0"/>
    <n v="1"/>
    <s v="26"/>
    <s v="Zhang Yiming"/>
    <s v="45"/>
    <s v="39"/>
    <s v="4"/>
    <s v="China"/>
    <s v="TikTok"/>
    <s v="Technology"/>
    <s v="39"/>
    <s v="TikTok, Self Made"/>
    <s v="6"/>
    <s v="1"/>
    <s v="Beijing, China"/>
    <s v="China"/>
    <x v="8"/>
    <s v="2"/>
    <s v="Bachelor of Engineering, Nankai University"/>
    <s v="1"/>
    <s v="0"/>
    <s v="0"/>
    <x v="0"/>
    <s v="1"/>
  </r>
  <r>
    <n v="27"/>
    <x v="26"/>
    <s v="dieter-schwarz"/>
    <n v="42"/>
    <n v="83"/>
    <n v="9"/>
    <s v="Germany"/>
    <s v="Retail"/>
    <s v="Fashion &amp; Retail"/>
    <n v="83"/>
    <s v="Retail"/>
    <n v="6"/>
    <n v="1"/>
    <s v="Neckarsulm, Germany"/>
    <s v="Germany"/>
    <s v="Married"/>
    <n v="2"/>
    <s v="Unknown"/>
    <n v="0"/>
    <n v="0"/>
    <n v="0"/>
    <n v="0"/>
    <n v="0"/>
    <s v="27"/>
    <s v="Dieter Schwarz"/>
    <s v="42"/>
    <s v="83"/>
    <s v="9"/>
    <s v="Germany"/>
    <s v="Retail"/>
    <s v="Fashion &amp; Retail"/>
    <s v="83"/>
    <s v="Retail"/>
    <s v="6"/>
    <s v="1"/>
    <s v="Neckarsulm, Germany"/>
    <s v="Germany"/>
    <x v="0"/>
    <s v="2"/>
    <s v="Unknown"/>
    <s v="0"/>
    <s v="0"/>
    <s v="0"/>
    <x v="0"/>
    <s v="0"/>
  </r>
  <r>
    <n v="28"/>
    <x v="27"/>
    <s v="francois-pinault"/>
    <n v="40"/>
    <n v="86"/>
    <n v="9"/>
    <s v="France"/>
    <s v="Luxury goods"/>
    <s v="Fashion &amp; Retail"/>
    <n v="87"/>
    <s v="Luxury goods, Self Made"/>
    <n v="6"/>
    <n v="1"/>
    <s v="Paris, France"/>
    <s v="France"/>
    <s v="Married"/>
    <n v="3"/>
    <s v="Drop Out, High School"/>
    <n v="0"/>
    <n v="0"/>
    <n v="0"/>
    <n v="1"/>
    <n v="1"/>
    <s v="28"/>
    <s v="FranÃ§ois Pinault &amp; family"/>
    <s v="40"/>
    <s v="86"/>
    <s v="9"/>
    <s v="France"/>
    <s v="Luxury goods"/>
    <s v="Fashion &amp; Retail"/>
    <s v="87"/>
    <s v="Luxury goods, Self Made"/>
    <s v="6"/>
    <s v="1"/>
    <s v="Paris, France"/>
    <s v="France"/>
    <x v="0"/>
    <s v="3"/>
    <s v="Drop Out, High School"/>
    <s v="0"/>
    <s v="0"/>
    <s v="0"/>
    <x v="1"/>
    <s v="1"/>
  </r>
  <r>
    <n v="29"/>
    <x v="28"/>
    <s v="klaus-michael-kuehne"/>
    <n v="39"/>
    <n v="85"/>
    <n v="9"/>
    <s v="Germany"/>
    <s v="Shipping"/>
    <s v="Logistics"/>
    <n v="86"/>
    <s v="Shipping"/>
    <n v="6"/>
    <n v="1"/>
    <s v="Schindellegi, Switzerland"/>
    <s v="Germany"/>
    <s v="Married"/>
    <n v="2"/>
    <s v="Unknown"/>
    <n v="0"/>
    <n v="0"/>
    <n v="0"/>
    <n v="0"/>
    <n v="0"/>
    <s v="29"/>
    <s v="Klaus-Michael Kuehne"/>
    <s v="39"/>
    <s v="85"/>
    <s v="9"/>
    <s v="Germany"/>
    <s v="Shipping"/>
    <s v="Logistics"/>
    <s v="86"/>
    <s v="Shipping"/>
    <s v="6"/>
    <s v="1"/>
    <s v="Schindellegi, Switzerland"/>
    <s v="Germany"/>
    <x v="0"/>
    <s v="2"/>
    <s v="Unknown"/>
    <s v="0"/>
    <s v="0"/>
    <s v="0"/>
    <x v="0"/>
    <s v="0"/>
  </r>
  <r>
    <n v="30"/>
    <x v="29"/>
    <s v="giovanni-ferrero"/>
    <n v="38"/>
    <n v="58"/>
    <n v="6"/>
    <s v="Italy"/>
    <s v="Nutella, chocolates"/>
    <s v="Food &amp; Beverage"/>
    <n v="58"/>
    <s v="Nutella, chocolates"/>
    <n v="4"/>
    <n v="1"/>
    <s v="Brussels, Belgium"/>
    <s v="Italy"/>
    <s v="Married"/>
    <n v="2"/>
    <s v="Unknown"/>
    <n v="0"/>
    <n v="0"/>
    <n v="0"/>
    <n v="0"/>
    <n v="0"/>
    <s v="30"/>
    <s v="Giovanni Ferrero"/>
    <s v="38"/>
    <s v="58"/>
    <s v="6"/>
    <s v="Italy"/>
    <s v="Nutella, chocolates"/>
    <s v="Food &amp; Beverage"/>
    <s v="58"/>
    <s v="Nutella, chocolates"/>
    <s v="4"/>
    <s v="1"/>
    <s v="Brussels, Belgium"/>
    <s v="Italy"/>
    <x v="0"/>
    <s v="2"/>
    <s v="Unknown"/>
    <s v="0"/>
    <s v="0"/>
    <s v="0"/>
    <x v="0"/>
    <s v="0"/>
  </r>
  <r>
    <n v="31"/>
    <x v="30"/>
    <s v="jacqueline-mars"/>
    <n v="38"/>
    <n v="83"/>
    <n v="9"/>
    <s v="United States"/>
    <s v="Candy, pet food"/>
    <s v="Food &amp; Beverage"/>
    <n v="83"/>
    <s v="Candy, pet food"/>
    <n v="2"/>
    <n v="1"/>
    <s v="The Plains, Virginia"/>
    <s v="United States"/>
    <s v="Divorced"/>
    <n v="3"/>
    <s v="Bachelor of Arts/Science, Bryn Mawr College"/>
    <n v="1"/>
    <n v="0"/>
    <n v="0"/>
    <n v="0"/>
    <n v="0"/>
    <s v="31"/>
    <s v="Jacqueline Mars"/>
    <s v="38"/>
    <s v="83"/>
    <s v="9"/>
    <s v="United States"/>
    <s v="Candy, pet food"/>
    <s v="Food &amp; Beverage"/>
    <s v="83"/>
    <s v="Candy, pet food"/>
    <s v="2"/>
    <s v="1"/>
    <s v="The Plains, Virginia"/>
    <s v="United States"/>
    <x v="5"/>
    <s v="3"/>
    <s v="Bachelor of Arts/Science, Bryn Mawr College"/>
    <s v="1"/>
    <s v="0"/>
    <s v="0"/>
    <x v="0"/>
    <s v="0"/>
  </r>
  <r>
    <n v="31"/>
    <x v="31"/>
    <s v="john-mars"/>
    <n v="38"/>
    <n v="87"/>
    <n v="9"/>
    <s v="United States"/>
    <s v="Candy, pet food"/>
    <s v="Food &amp; Beverage"/>
    <n v="87"/>
    <s v="Candy, pet food"/>
    <n v="2"/>
    <n v="1"/>
    <s v="Jackson, Wyoming"/>
    <s v="United States"/>
    <s v="Married"/>
    <n v="3"/>
    <s v="Diploma, The Hotchkiss School; Bachelor of Arts/Science, Yale University"/>
    <n v="1"/>
    <n v="0"/>
    <n v="0"/>
    <n v="0"/>
    <n v="0"/>
    <s v="31"/>
    <s v="John Mars"/>
    <s v="38"/>
    <s v="87"/>
    <s v="9"/>
    <s v="United States"/>
    <s v="Candy, pet food"/>
    <s v="Food &amp; Beverage"/>
    <s v="87"/>
    <s v="Candy, pet food"/>
    <s v="2"/>
    <s v="1"/>
    <s v="Jackson, Wyoming"/>
    <s v="United States"/>
    <x v="0"/>
    <s v="3"/>
    <s v="Diploma, The Hotchkiss School; Bachelor of Arts/Science, Yale University"/>
    <s v="1"/>
    <s v="0"/>
    <s v="0"/>
    <x v="0"/>
    <s v="0"/>
  </r>
  <r>
    <n v="33"/>
    <x v="32"/>
    <s v="li-ka-shing"/>
    <n v="38"/>
    <n v="94"/>
    <n v="10"/>
    <s v="Hong Kong"/>
    <s v="Diversified"/>
    <s v="Diversified"/>
    <n v="95"/>
    <s v="Diversified, Self Made"/>
    <n v="6"/>
    <n v="1"/>
    <s v="Hong Kong"/>
    <s v="Hong Kong"/>
    <s v="Widowed"/>
    <n v="2"/>
    <s v="Drop Out, High School"/>
    <n v="0"/>
    <n v="0"/>
    <n v="0"/>
    <n v="1"/>
    <n v="1"/>
    <s v="33"/>
    <s v="Li Ka-shing"/>
    <s v="38"/>
    <s v="94"/>
    <s v="10"/>
    <s v="Hong Kong"/>
    <s v="Diversified"/>
    <s v="Diversified"/>
    <s v="95"/>
    <s v="Diversified, Self Made"/>
    <s v="6"/>
    <s v="1"/>
    <s v="Hong Kong"/>
    <s v="Hong Kong"/>
    <x v="6"/>
    <s v="2"/>
    <s v="Drop Out, High School"/>
    <s v="0"/>
    <s v="0"/>
    <s v="0"/>
    <x v="1"/>
    <s v="1"/>
  </r>
  <r>
    <n v="34"/>
    <x v="33"/>
    <s v="ma-huateng"/>
    <n v="35"/>
    <n v="51"/>
    <n v="6"/>
    <s v="China"/>
    <s v="Internet media"/>
    <s v="Technology"/>
    <n v="51"/>
    <s v="Internet media, Self Made"/>
    <n v="6"/>
    <n v="1"/>
    <s v="Shenzhen, China"/>
    <s v="China"/>
    <s v="Married"/>
    <n v="2"/>
    <s v="Bachelor of Arts/Science, Shenzhen University"/>
    <n v="1"/>
    <n v="0"/>
    <n v="0"/>
    <n v="0"/>
    <n v="1"/>
    <s v="34"/>
    <s v="Ma Huateng"/>
    <s v="35"/>
    <s v="51"/>
    <s v="6"/>
    <s v="China"/>
    <s v="Internet media"/>
    <s v="Technology"/>
    <s v="51"/>
    <s v="Internet media, Self Made"/>
    <s v="6"/>
    <s v="1"/>
    <s v="Shenzhen, China"/>
    <s v="China"/>
    <x v="0"/>
    <s v="2"/>
    <s v="Bachelor of Arts/Science, Shenzhen University"/>
    <s v="1"/>
    <s v="0"/>
    <s v="0"/>
    <x v="0"/>
    <s v="1"/>
  </r>
  <r>
    <n v="35"/>
    <x v="34"/>
    <s v="miriam-adelson"/>
    <n v="35"/>
    <n v="77"/>
    <n v="8"/>
    <s v="United States"/>
    <s v="Casinos"/>
    <s v="Gambling &amp; Casinos"/>
    <n v="77"/>
    <s v="Casinos"/>
    <n v="2"/>
    <n v="2"/>
    <s v="Las Vegas, Nevada"/>
    <s v="United States"/>
    <s v="Widowed"/>
    <n v="5"/>
    <s v="Bachelor of Science, Hebrew University Jerusalem"/>
    <n v="1"/>
    <n v="0"/>
    <n v="0"/>
    <n v="0"/>
    <n v="0"/>
    <s v="35"/>
    <s v="Miriam Adelson &amp; family"/>
    <s v="35"/>
    <s v="77"/>
    <s v="8"/>
    <s v="United States"/>
    <s v="Casinos"/>
    <s v="Gambling &amp; Casinos"/>
    <s v="77"/>
    <s v="Casinos"/>
    <s v="2"/>
    <s v="2"/>
    <s v="Las Vegas, Nevada"/>
    <s v="United States"/>
    <x v="6"/>
    <s v="5"/>
    <s v="Bachelor of Science, Hebrew University Jerusalem"/>
    <s v="1"/>
    <s v="0"/>
    <s v="0"/>
    <x v="0"/>
    <s v="0"/>
  </r>
  <r>
    <n v="35"/>
    <x v="35"/>
    <s v="ken-griffin"/>
    <n v="35"/>
    <n v="54"/>
    <n v="6"/>
    <s v="United States"/>
    <s v="Hedge funds"/>
    <s v="Finance &amp; Investments"/>
    <n v="54"/>
    <s v="Hedge funds, Self Made"/>
    <n v="8"/>
    <n v="1"/>
    <s v="Miami, Florida"/>
    <s v="United States"/>
    <s v="Divorced"/>
    <n v="3"/>
    <s v="Bachelor of Arts/Science, Harvard University"/>
    <n v="1"/>
    <n v="0"/>
    <n v="0"/>
    <n v="0"/>
    <n v="1"/>
    <s v="35"/>
    <s v="Ken Griffin"/>
    <s v="35"/>
    <s v="54"/>
    <s v="6"/>
    <s v="United States"/>
    <s v="Hedge funds"/>
    <s v="Finance &amp; Investments"/>
    <s v="54"/>
    <s v="Hedge funds, Self Made"/>
    <s v="8"/>
    <s v="1"/>
    <s v="Miami, Florida"/>
    <s v="United States"/>
    <x v="5"/>
    <s v="3"/>
    <s v="Bachelor of Arts/Science, Harvard University"/>
    <s v="1"/>
    <s v="0"/>
    <s v="0"/>
    <x v="0"/>
    <s v="1"/>
  </r>
  <r>
    <n v="37"/>
    <x v="36"/>
    <s v="mark-mateschitz"/>
    <n v="34"/>
    <n v="30"/>
    <n v="3"/>
    <s v="Austria"/>
    <s v="Red Bull"/>
    <s v="Food &amp; Beverage"/>
    <n v="31"/>
    <s v="Red Bull"/>
    <n v="6"/>
    <n v="1"/>
    <s v="Salzburg, Austria"/>
    <s v="Austria"/>
    <s v="Single"/>
    <n v="2"/>
    <s v="Unknown"/>
    <n v="0"/>
    <n v="0"/>
    <n v="0"/>
    <n v="0"/>
    <n v="0"/>
    <s v="37"/>
    <s v="Mark Mateschitz"/>
    <s v="34"/>
    <s v="30"/>
    <s v="3"/>
    <s v="Austria"/>
    <s v="Red Bull"/>
    <s v="Food &amp; Beverage"/>
    <s v="31"/>
    <s v="Red Bull"/>
    <s v="6"/>
    <s v="1"/>
    <s v="Salzburg, Austria"/>
    <s v="Austria"/>
    <x v="1"/>
    <s v="2"/>
    <s v="Unknown"/>
    <s v="0"/>
    <s v="0"/>
    <s v="0"/>
    <x v="0"/>
    <s v="0"/>
  </r>
  <r>
    <n v="38"/>
    <x v="37"/>
    <s v="robin-zeng"/>
    <n v="33"/>
    <n v="54"/>
    <n v="6"/>
    <s v="Hong Kong"/>
    <s v="Batteries"/>
    <s v="Automotive"/>
    <n v="54"/>
    <s v="Batteries, Self Made"/>
    <n v="6"/>
    <n v="1"/>
    <s v="Ningde, China"/>
    <s v="Hong Kong"/>
    <s v="Unknown"/>
    <n v="2"/>
    <s v="Doctorate, Chinese Academy of Social Sciences"/>
    <n v="0"/>
    <n v="0"/>
    <n v="1"/>
    <n v="0"/>
    <n v="1"/>
    <s v="38"/>
    <s v="Robin Zeng"/>
    <s v="33"/>
    <s v="54"/>
    <s v="6"/>
    <s v="Hong Kong"/>
    <s v="Batteries"/>
    <s v="Automotive"/>
    <s v="54"/>
    <s v="Batteries, Self Made"/>
    <s v="6"/>
    <s v="1"/>
    <s v="Ningde, China"/>
    <s v="Hong Kong"/>
    <x v="8"/>
    <s v="2"/>
    <s v="Doctorate, Chinese Academy of Social Sciences"/>
    <s v="0"/>
    <s v="0"/>
    <s v="1"/>
    <x v="0"/>
    <s v="1"/>
  </r>
  <r>
    <n v="39"/>
    <x v="38"/>
    <s v="tadashi-yanai"/>
    <n v="32"/>
    <n v="74"/>
    <n v="8"/>
    <s v="Japan"/>
    <s v="Fashion retail"/>
    <s v="Fashion &amp; Retail"/>
    <n v="74"/>
    <s v="Fashion retail, Self Made"/>
    <n v="6"/>
    <n v="1"/>
    <s v="Tokyo, Japan"/>
    <s v="Japan"/>
    <s v="Married"/>
    <n v="2"/>
    <s v="Bachelor of Arts/Science, Waseda University"/>
    <n v="1"/>
    <n v="0"/>
    <n v="0"/>
    <n v="0"/>
    <n v="1"/>
    <s v="39"/>
    <s v="Tadashi Yanai &amp; family"/>
    <s v="32"/>
    <s v="74"/>
    <s v="8"/>
    <s v="Japan"/>
    <s v="Fashion retail"/>
    <s v="Fashion &amp; Retail"/>
    <s v="74"/>
    <s v="Fashion retail, Self Made"/>
    <s v="6"/>
    <s v="1"/>
    <s v="Tokyo, Japan"/>
    <s v="Japan"/>
    <x v="0"/>
    <s v="2"/>
    <s v="Bachelor of Arts/Science, Waseda University"/>
    <s v="1"/>
    <s v="0"/>
    <s v="0"/>
    <x v="0"/>
    <s v="1"/>
  </r>
  <r>
    <n v="40"/>
    <x v="39"/>
    <s v="len-blavatnik"/>
    <n v="32"/>
    <n v="65"/>
    <n v="7"/>
    <s v="United States"/>
    <s v="Music, chemicals"/>
    <s v="Diversified"/>
    <n v="66"/>
    <s v="Music, chemicals, Self Made"/>
    <n v="9"/>
    <n v="2"/>
    <s v="London, United Kingdom"/>
    <s v="United States"/>
    <s v="Married"/>
    <n v="2"/>
    <s v="Master of Science, Columbia University; Master of Business Administration, Harvard Business School; Bachelor of Arts/Science, Moscow State University"/>
    <n v="1"/>
    <n v="1"/>
    <n v="0"/>
    <n v="0"/>
    <n v="1"/>
    <s v="40"/>
    <s v="Len Blavatnik"/>
    <s v="32"/>
    <s v="65"/>
    <s v="7"/>
    <s v="United States"/>
    <s v="Music, chemicals"/>
    <s v="Diversified"/>
    <s v="66"/>
    <s v="Music, chemicals, Self Made"/>
    <s v="9"/>
    <s v="2"/>
    <s v="London, United Kingdom"/>
    <s v="United States"/>
    <x v="0"/>
    <s v="2"/>
    <s v="Master of Science, Columbia University; Master of Business Administration, Harvard Business School; Bachelor of Arts/Science, Moscow State University"/>
    <s v="1"/>
    <s v="1"/>
    <s v="0"/>
    <x v="0"/>
    <s v="1"/>
  </r>
  <r>
    <n v="41"/>
    <x v="40"/>
    <s v="alain-wertheimer"/>
    <n v="31"/>
    <n v="74"/>
    <n v="8"/>
    <s v="France"/>
    <s v="Chanel"/>
    <s v="Fashion &amp; Retail"/>
    <n v="74"/>
    <s v="Chanel"/>
    <n v="6"/>
    <n v="1"/>
    <s v="New York, New York"/>
    <s v="France"/>
    <s v="Married"/>
    <n v="3"/>
    <s v="Unknown"/>
    <n v="0"/>
    <n v="0"/>
    <n v="0"/>
    <n v="0"/>
    <n v="0"/>
    <s v="41"/>
    <s v="Alain Wertheimer"/>
    <s v="31"/>
    <s v="74"/>
    <s v="8"/>
    <s v="France"/>
    <s v="Chanel"/>
    <s v="Fashion &amp; Retail"/>
    <s v="74"/>
    <s v="Chanel"/>
    <s v="6"/>
    <s v="1"/>
    <s v="New York, New York"/>
    <s v="France"/>
    <x v="0"/>
    <s v="3"/>
    <s v="Unknown"/>
    <s v="0"/>
    <s v="0"/>
    <s v="0"/>
    <x v="0"/>
    <s v="0"/>
  </r>
  <r>
    <n v="41"/>
    <x v="41"/>
    <s v="gerard-wertheimer-1"/>
    <n v="31"/>
    <n v="72"/>
    <n v="8"/>
    <s v="France"/>
    <s v="Chanel"/>
    <s v="Fashion &amp; Retail"/>
    <n v="72"/>
    <s v="Chanel"/>
    <n v="6"/>
    <n v="1"/>
    <s v="New York, New York"/>
    <s v="France"/>
    <s v="Married"/>
    <n v="2"/>
    <s v="Unknown"/>
    <n v="0"/>
    <n v="0"/>
    <n v="0"/>
    <n v="0"/>
    <n v="0"/>
    <s v="41"/>
    <s v="Gerard Wertheimer"/>
    <s v="31"/>
    <s v="72"/>
    <s v="8"/>
    <s v="France"/>
    <s v="Chanel"/>
    <s v="Fashion &amp; Retail"/>
    <s v="72"/>
    <s v="Chanel"/>
    <s v="6"/>
    <s v="1"/>
    <s v="New York, New York"/>
    <s v="France"/>
    <x v="0"/>
    <s v="2"/>
    <s v="Unknown"/>
    <s v="0"/>
    <s v="0"/>
    <s v="0"/>
    <x v="0"/>
    <s v="0"/>
  </r>
  <r>
    <n v="43"/>
    <x v="42"/>
    <s v="gianluigi-aponte"/>
    <n v="31"/>
    <n v="82"/>
    <n v="9"/>
    <s v="Switzerland"/>
    <s v="Shipping"/>
    <s v="Logistics"/>
    <n v="83"/>
    <s v="Shipping, Self Made"/>
    <n v="6"/>
    <n v="1"/>
    <s v="Geneva, Switzerland"/>
    <s v="Switzerland"/>
    <s v="Married"/>
    <n v="2"/>
    <s v="Unknown"/>
    <n v="0"/>
    <n v="0"/>
    <n v="0"/>
    <n v="0"/>
    <n v="1"/>
    <s v="43"/>
    <s v="Gianluigi Aponte"/>
    <s v="31"/>
    <s v="82"/>
    <s v="9"/>
    <s v="Switzerland"/>
    <s v="Shipping"/>
    <s v="Logistics"/>
    <s v="83"/>
    <s v="Shipping, Self Made"/>
    <s v="6"/>
    <s v="1"/>
    <s v="Geneva, Switzerland"/>
    <s v="Switzerland"/>
    <x v="0"/>
    <s v="2"/>
    <s v="Unknown"/>
    <s v="0"/>
    <s v="0"/>
    <s v="0"/>
    <x v="0"/>
    <s v="1"/>
  </r>
  <r>
    <n v="43"/>
    <x v="43"/>
    <s v="rafaela-aponte-diamant"/>
    <n v="31"/>
    <n v="78"/>
    <n v="8"/>
    <s v="Switzerland"/>
    <s v="Shipping"/>
    <s v="Logistics"/>
    <n v="78"/>
    <s v="Shipping, Self Made"/>
    <n v="6"/>
    <n v="1"/>
    <s v="Geneva, Switzerland"/>
    <s v="Switzerland"/>
    <s v="Married"/>
    <n v="2"/>
    <s v="Unknown"/>
    <n v="0"/>
    <n v="0"/>
    <n v="0"/>
    <n v="0"/>
    <n v="1"/>
    <s v="43"/>
    <s v="Rafaela Aponte-Diamant"/>
    <s v="31"/>
    <s v="78"/>
    <s v="8"/>
    <s v="Switzerland"/>
    <s v="Shipping"/>
    <s v="Logistics"/>
    <s v="78"/>
    <s v="Shipping, Self Made"/>
    <s v="6"/>
    <s v="1"/>
    <s v="Geneva, Switzerland"/>
    <s v="Switzerland"/>
    <x v="0"/>
    <s v="2"/>
    <s v="Unknown"/>
    <s v="0"/>
    <s v="0"/>
    <s v="0"/>
    <x v="0"/>
    <s v="1"/>
  </r>
  <r>
    <n v="45"/>
    <x v="44"/>
    <s v="colin-zheng-huang"/>
    <n v="30"/>
    <n v="43"/>
    <n v="5"/>
    <s v="China"/>
    <s v="E-commerce"/>
    <s v="Technology"/>
    <n v="43"/>
    <s v="E-commerce, Self Made"/>
    <n v="6"/>
    <n v="1"/>
    <s v="Shanghai, China"/>
    <s v="China"/>
    <s v="Unknown"/>
    <n v="2"/>
    <s v="Master, University of Wisconsin Madison; Bachelor of Arts/Science, Zhejiang University"/>
    <n v="1"/>
    <n v="1"/>
    <n v="0"/>
    <n v="0"/>
    <n v="1"/>
    <s v="45"/>
    <s v="Colin Zheng Huang"/>
    <s v="30"/>
    <s v="43"/>
    <s v="5"/>
    <s v="China"/>
    <s v="E-commerce"/>
    <s v="Technology"/>
    <s v="43"/>
    <s v="E-commerce, Self Made"/>
    <s v="6"/>
    <s v="1"/>
    <s v="Shanghai, China"/>
    <s v="China"/>
    <x v="8"/>
    <s v="2"/>
    <s v="Master, University of Wisconsin Madison; Bachelor of Arts/Science, Zhejiang University"/>
    <s v="1"/>
    <s v="1"/>
    <s v="0"/>
    <x v="0"/>
    <s v="1"/>
  </r>
  <r>
    <n v="46"/>
    <x v="45"/>
    <s v="reinhold-wuerth"/>
    <n v="29"/>
    <n v="87"/>
    <n v="9"/>
    <s v="Germany"/>
    <s v="Fasteners"/>
    <s v="Manufacturing"/>
    <n v="88"/>
    <s v="Fasteners, Self Made"/>
    <n v="6"/>
    <n v="1"/>
    <s v="Kuenzelsau, Germany"/>
    <s v="Germany"/>
    <s v="Married"/>
    <n v="3"/>
    <s v="Unknown"/>
    <n v="0"/>
    <n v="0"/>
    <n v="0"/>
    <n v="0"/>
    <n v="1"/>
    <s v="46"/>
    <s v="Reinhold Wuerth &amp; family"/>
    <s v="29"/>
    <s v="87"/>
    <s v="9"/>
    <s v="Germany"/>
    <s v="Fasteners"/>
    <s v="Manufacturing"/>
    <s v="88"/>
    <s v="Fasteners, Self Made"/>
    <s v="6"/>
    <s v="1"/>
    <s v="Kuenzelsau, Germany"/>
    <s v="Germany"/>
    <x v="0"/>
    <s v="3"/>
    <s v="Unknown"/>
    <s v="0"/>
    <s v="0"/>
    <s v="0"/>
    <x v="0"/>
    <s v="1"/>
  </r>
  <r>
    <n v="47"/>
    <x v="46"/>
    <s v="lee-shau-kee"/>
    <n v="29"/>
    <n v="95"/>
    <n v="10"/>
    <s v="Hong Kong"/>
    <s v="Real estate"/>
    <s v="Real Estate"/>
    <n v="95"/>
    <s v="Real estate, Self Made"/>
    <n v="6"/>
    <n v="1"/>
    <s v="Hong Kong, Hong Kong"/>
    <s v="Hong Kong"/>
    <s v="Divorced"/>
    <n v="5"/>
    <s v="Unknown"/>
    <n v="0"/>
    <n v="0"/>
    <n v="0"/>
    <n v="0"/>
    <n v="1"/>
    <s v="47"/>
    <s v="Lee Shau Kee"/>
    <s v="29"/>
    <s v="95"/>
    <s v="10"/>
    <s v="Hong Kong"/>
    <s v="Real estate"/>
    <s v="Real Estate"/>
    <s v="95"/>
    <s v="Real estate, Self Made"/>
    <s v="6"/>
    <s v="1"/>
    <s v="Hong Kong, Hong Kong"/>
    <s v="Hong Kong"/>
    <x v="5"/>
    <s v="5"/>
    <s v="Unknown"/>
    <s v="0"/>
    <s v="0"/>
    <s v="0"/>
    <x v="0"/>
    <s v="1"/>
  </r>
  <r>
    <n v="48"/>
    <x v="47"/>
    <s v="jeff-yass"/>
    <n v="28"/>
    <n v="64"/>
    <n v="7"/>
    <s v="United States"/>
    <s v="Trading, investments"/>
    <s v="Finance &amp; Investments"/>
    <n v="65"/>
    <s v="Trading, investments, Self Made"/>
    <n v="8"/>
    <n v="1"/>
    <s v="Haverford, Pennsylvania"/>
    <s v="United States"/>
    <s v="Married"/>
    <n v="4"/>
    <s v="Bachelor of Science, SUNY Binghamton"/>
    <n v="1"/>
    <n v="0"/>
    <n v="0"/>
    <n v="0"/>
    <n v="1"/>
    <s v="48"/>
    <s v="Jeff Yass"/>
    <s v="28"/>
    <s v="64"/>
    <s v="7"/>
    <s v="United States"/>
    <s v="Trading, investments"/>
    <s v="Finance &amp; Investments"/>
    <s v="65"/>
    <s v="Trading, investments, Self Made"/>
    <s v="8"/>
    <s v="1"/>
    <s v="Haverford, Pennsylvania"/>
    <s v="United States"/>
    <x v="0"/>
    <s v="4"/>
    <s v="Bachelor of Science, SUNY Binghamton"/>
    <s v="1"/>
    <s v="0"/>
    <s v="0"/>
    <x v="0"/>
    <s v="1"/>
  </r>
  <r>
    <n v="49"/>
    <x v="48"/>
    <s v="jim-simons"/>
    <n v="28"/>
    <n v="84"/>
    <n v="9"/>
    <s v="United States"/>
    <s v="Hedge funds"/>
    <s v="Finance &amp; Investments"/>
    <n v="85"/>
    <s v="Hedge funds, Self Made"/>
    <n v="8"/>
    <n v="4"/>
    <s v="East Setauket, New York"/>
    <s v="United States"/>
    <s v="Married"/>
    <n v="3"/>
    <s v="Bachelor of Arts/Science, Massachusetts Institute of Technology; Doctorate, University of California, Berkeley"/>
    <n v="1"/>
    <n v="0"/>
    <n v="1"/>
    <n v="0"/>
    <n v="1"/>
    <s v="49"/>
    <s v="Jim Simons"/>
    <s v="28"/>
    <s v="84"/>
    <s v="9"/>
    <s v="United States"/>
    <s v="Hedge funds"/>
    <s v="Finance &amp; Investments"/>
    <s v="85"/>
    <s v="Hedge funds, Self Made"/>
    <s v="8"/>
    <s v="4"/>
    <s v="East Setauket, New York"/>
    <s v="United States"/>
    <x v="0"/>
    <s v="3"/>
    <s v="Bachelor of Arts/Science, Massachusetts Institute of Technology; Doctorate, University of California, Berkeley"/>
    <s v="1"/>
    <s v="0"/>
    <s v="1"/>
    <x v="0"/>
    <s v="1"/>
  </r>
  <r>
    <n v="50"/>
    <x v="49"/>
    <s v="stephen-schwarzman"/>
    <n v="27"/>
    <n v="76"/>
    <n v="8"/>
    <s v="United States"/>
    <s v="Investments"/>
    <s v="Finance &amp; Investments"/>
    <n v="76"/>
    <s v="Investments, Self Made"/>
    <n v="8"/>
    <n v="2"/>
    <s v="New York, New York"/>
    <s v="United States"/>
    <s v="Married"/>
    <n v="3"/>
    <s v="Master of Business Administration, Harvard Business School; Bachelor of Arts/Science, Yale University"/>
    <n v="1"/>
    <n v="1"/>
    <n v="0"/>
    <n v="0"/>
    <n v="1"/>
    <s v="50"/>
    <s v="Stephen Schwarzman"/>
    <s v="27"/>
    <s v="76"/>
    <s v="8"/>
    <s v="United States"/>
    <s v="Investments"/>
    <s v="Finance &amp; Investments"/>
    <s v="76"/>
    <s v="Investments, Self Made"/>
    <s v="8"/>
    <s v="2"/>
    <s v="New York, New York"/>
    <s v="United States"/>
    <x v="0"/>
    <s v="3"/>
    <s v="Master of Business Administration, Harvard Business School; Bachelor of Arts/Science, Yale University"/>
    <s v="1"/>
    <s v="1"/>
    <s v="0"/>
    <x v="0"/>
    <s v="1"/>
  </r>
  <r>
    <n v="51"/>
    <x v="50"/>
    <s v="susanne-klatten"/>
    <n v="27"/>
    <n v="60"/>
    <n v="6"/>
    <s v="Germany"/>
    <s v="BMW, pharmaceuticals"/>
    <s v="Automotive"/>
    <n v="61"/>
    <s v="BMW, pharmaceuticals"/>
    <n v="6"/>
    <n v="1"/>
    <s v="Bad Homburg, Germany"/>
    <s v="Germany"/>
    <s v="Married"/>
    <n v="3"/>
    <s v="Master of Business Administration, International Institute for Management and Development"/>
    <n v="0"/>
    <n v="1"/>
    <n v="0"/>
    <n v="0"/>
    <n v="0"/>
    <s v="51"/>
    <s v="Susanne Klatten"/>
    <s v="27"/>
    <s v="60"/>
    <s v="6"/>
    <s v="Germany"/>
    <s v="BMW, pharmaceuticals"/>
    <s v="Automotive"/>
    <s v="61"/>
    <s v="BMW, pharmaceuticals"/>
    <s v="6"/>
    <s v="1"/>
    <s v="Bad Homburg, Germany"/>
    <s v="Germany"/>
    <x v="0"/>
    <s v="3"/>
    <s v="Master of Business Administration, International Institute for Management and Development"/>
    <s v="0"/>
    <s v="1"/>
    <s v="0"/>
    <x v="0"/>
    <s v="0"/>
  </r>
  <r>
    <n v="52"/>
    <x v="51"/>
    <s v="gina-rinehart"/>
    <n v="27"/>
    <n v="69"/>
    <n v="7"/>
    <s v="Australia"/>
    <s v="Mining"/>
    <s v="Metals &amp; Mining"/>
    <n v="69"/>
    <s v="Mining"/>
    <n v="6"/>
    <n v="1"/>
    <s v="Perth, Australia"/>
    <s v="Australia"/>
    <s v="Widowed"/>
    <n v="4"/>
    <s v="Unknown"/>
    <n v="0"/>
    <n v="0"/>
    <n v="0"/>
    <n v="0"/>
    <n v="0"/>
    <s v="52"/>
    <s v="Gina Rinehart"/>
    <s v="27"/>
    <s v="69"/>
    <s v="7"/>
    <s v="Australia"/>
    <s v="Mining"/>
    <s v="Metals &amp; Mining"/>
    <s v="69"/>
    <s v="Mining"/>
    <s v="6"/>
    <s v="1"/>
    <s v="Perth, Australia"/>
    <s v="Australia"/>
    <x v="6"/>
    <s v="4"/>
    <s v="Unknown"/>
    <s v="0"/>
    <s v="0"/>
    <s v="0"/>
    <x v="0"/>
    <s v="0"/>
  </r>
  <r>
    <n v="53"/>
    <x v="52"/>
    <s v="william-ding"/>
    <n v="26"/>
    <n v="51"/>
    <n v="6"/>
    <s v="China"/>
    <s v="Online games"/>
    <s v="Technology"/>
    <n v="51"/>
    <s v="Online games, Self Made"/>
    <n v="6"/>
    <n v="1"/>
    <s v="Hangzhou, China"/>
    <s v="China"/>
    <s v="Unknown"/>
    <n v="2"/>
    <s v="Bachelor of Arts/Science, University of Electronic Science and Technology of China"/>
    <n v="1"/>
    <n v="0"/>
    <n v="0"/>
    <n v="0"/>
    <n v="1"/>
    <s v="53"/>
    <s v="William Ding"/>
    <s v="26"/>
    <s v="51"/>
    <s v="6"/>
    <s v="China"/>
    <s v="Online games"/>
    <s v="Technology"/>
    <s v="51"/>
    <s v="Online games, Self Made"/>
    <s v="6"/>
    <s v="1"/>
    <s v="Hangzhou, China"/>
    <s v="China"/>
    <x v="8"/>
    <s v="2"/>
    <s v="Bachelor of Arts/Science, University of Electronic Science and Technology of China"/>
    <s v="1"/>
    <s v="0"/>
    <s v="0"/>
    <x v="0"/>
    <s v="1"/>
  </r>
  <r>
    <n v="54"/>
    <x v="53"/>
    <s v="german-larrea-mota-velasco"/>
    <n v="26"/>
    <n v="69"/>
    <n v="7"/>
    <s v="Mexico"/>
    <s v="Mining"/>
    <s v="Metals &amp; Mining"/>
    <n v="69"/>
    <s v="Mining"/>
    <n v="6"/>
    <n v="1"/>
    <s v="Mexico City, Mexico"/>
    <s v="Mexico"/>
    <s v="Married"/>
    <n v="2"/>
    <s v="Unknown"/>
    <n v="0"/>
    <n v="0"/>
    <n v="0"/>
    <n v="0"/>
    <n v="0"/>
    <s v="54"/>
    <s v="GermÃ¡n Larrea Mota Velasco &amp; family"/>
    <s v="26"/>
    <s v="69"/>
    <s v="7"/>
    <s v="Mexico"/>
    <s v="Mining"/>
    <s v="Metals &amp; Mining"/>
    <s v="69"/>
    <s v="Mining"/>
    <s v="6"/>
    <s v="1"/>
    <s v="Mexico City, Mexico"/>
    <s v="Mexico"/>
    <x v="0"/>
    <s v="2"/>
    <s v="Unknown"/>
    <s v="0"/>
    <s v="0"/>
    <s v="0"/>
    <x v="0"/>
    <s v="0"/>
  </r>
  <r>
    <n v="55"/>
    <x v="54"/>
    <s v="shiv-nadar"/>
    <n v="25"/>
    <n v="77"/>
    <n v="8"/>
    <s v="India"/>
    <s v="software services"/>
    <s v="Technology"/>
    <n v="78"/>
    <s v="software services, Self Made"/>
    <n v="6"/>
    <n v="1"/>
    <s v="Delhi, India"/>
    <s v="India"/>
    <s v="Married"/>
    <n v="1"/>
    <s v="Bachelor of Arts/Science, PSG College of Technology"/>
    <n v="1"/>
    <n v="0"/>
    <n v="0"/>
    <n v="0"/>
    <n v="1"/>
    <s v="55"/>
    <s v="Shiv Nadar"/>
    <s v="25"/>
    <s v="77"/>
    <s v="8"/>
    <s v="India"/>
    <s v="software services"/>
    <s v="Technology"/>
    <s v="78"/>
    <s v="software services, Self Made"/>
    <s v="6"/>
    <s v="1"/>
    <s v="Delhi, India"/>
    <s v="India"/>
    <x v="0"/>
    <s v="1"/>
    <s v="Bachelor of Arts/Science, PSG College of Technology"/>
    <s v="1"/>
    <s v="0"/>
    <s v="0"/>
    <x v="0"/>
    <s v="1"/>
  </r>
  <r>
    <n v="56"/>
    <x v="55"/>
    <s v="low-tuck-kwong"/>
    <n v="25"/>
    <n v="74"/>
    <n v="8"/>
    <s v="Indonesia"/>
    <s v="Coal"/>
    <s v="Energy"/>
    <n v="75"/>
    <s v="Coal, Self Made"/>
    <n v="6"/>
    <n v="1"/>
    <s v="Jakarta, Indonesia"/>
    <s v="Indonesia"/>
    <s v="Married"/>
    <n v="2"/>
    <s v="Unknown"/>
    <n v="0"/>
    <n v="0"/>
    <n v="0"/>
    <n v="0"/>
    <n v="1"/>
    <s v="56"/>
    <s v="Low Tuck Kwong"/>
    <s v="25"/>
    <s v="74"/>
    <s v="8"/>
    <s v="Indonesia"/>
    <s v="Coal"/>
    <s v="Energy"/>
    <s v="75"/>
    <s v="Coal, Self Made"/>
    <s v="6"/>
    <s v="1"/>
    <s v="Jakarta, Indonesia"/>
    <s v="Indonesia"/>
    <x v="0"/>
    <s v="2"/>
    <s v="Unknown"/>
    <s v="0"/>
    <s v="0"/>
    <s v="0"/>
    <x v="0"/>
    <s v="1"/>
  </r>
  <r>
    <n v="57"/>
    <x v="56"/>
    <s v="thomas-peterffy"/>
    <n v="25"/>
    <n v="78"/>
    <n v="8"/>
    <s v="United States"/>
    <s v="Discount brokerage"/>
    <s v="Finance &amp; Investments"/>
    <n v="78"/>
    <s v="Discount brokerage, Self Made"/>
    <n v="10"/>
    <n v="1"/>
    <s v="Palm Beach, Florida"/>
    <s v="United States"/>
    <s v="Divorced"/>
    <n v="3"/>
    <s v="Drop Out, New York University"/>
    <n v="0"/>
    <n v="0"/>
    <n v="0"/>
    <n v="1"/>
    <n v="1"/>
    <s v="57"/>
    <s v="Thomas Peterffy"/>
    <s v="25"/>
    <s v="78"/>
    <s v="8"/>
    <s v="United States"/>
    <s v="Discount brokerage"/>
    <s v="Finance &amp; Investments"/>
    <s v="78"/>
    <s v="Discount brokerage, Self Made"/>
    <s v="10"/>
    <s v="1"/>
    <s v="Palm Beach, Florida"/>
    <s v="United States"/>
    <x v="5"/>
    <s v="3"/>
    <s v="Drop Out, New York University"/>
    <s v="0"/>
    <s v="0"/>
    <s v="0"/>
    <x v="1"/>
    <s v="1"/>
  </r>
  <r>
    <n v="58"/>
    <x v="57"/>
    <s v="andrey-melnichenko"/>
    <n v="25"/>
    <n v="51"/>
    <n v="6"/>
    <s v="Russia"/>
    <s v="Fertilizers, coal"/>
    <s v="Metals &amp; Mining"/>
    <n v="51"/>
    <s v="Fertilizers, coal, Self Made"/>
    <n v="6"/>
    <n v="1"/>
    <s v="Ras Al Khaimah, United Arab Emirates"/>
    <s v="Russia"/>
    <s v="Married"/>
    <n v="2"/>
    <s v="Master of Science, Plekhanov Russian University of Economics"/>
    <n v="0"/>
    <n v="1"/>
    <n v="0"/>
    <n v="0"/>
    <n v="1"/>
    <s v="58"/>
    <s v="Andrey Melnichenko &amp; family"/>
    <s v="25"/>
    <s v="51"/>
    <s v="6"/>
    <s v="Russia"/>
    <s v="Fertilizers, coal"/>
    <s v="Metals &amp; Mining"/>
    <s v="51"/>
    <s v="Fertilizers, coal, Self Made"/>
    <s v="6"/>
    <s v="1"/>
    <s v="Ras Al Khaimah, United Arab Emirates"/>
    <s v="Russia"/>
    <x v="0"/>
    <s v="2"/>
    <s v="Master of Science, Plekhanov Russian University of Economics"/>
    <s v="0"/>
    <s v="1"/>
    <s v="0"/>
    <x v="0"/>
    <s v="1"/>
  </r>
  <r>
    <n v="59"/>
    <x v="58"/>
    <s v="stefan-quandt"/>
    <n v="24"/>
    <n v="56"/>
    <n v="6"/>
    <s v="Germany"/>
    <s v="BMW"/>
    <s v="Automotive"/>
    <n v="57"/>
    <s v="BMW"/>
    <n v="6"/>
    <n v="1"/>
    <s v="Frankfurt, Germany"/>
    <s v="Germany"/>
    <s v="Married"/>
    <n v="1"/>
    <s v="Associate in Arts/Science, Technical University of Karlsruhe"/>
    <n v="0"/>
    <n v="0"/>
    <n v="0"/>
    <n v="0"/>
    <n v="0"/>
    <s v="59"/>
    <s v="Stefan Quandt"/>
    <s v="24"/>
    <s v="56"/>
    <s v="6"/>
    <s v="Germany"/>
    <s v="BMW"/>
    <s v="Automotive"/>
    <s v="57"/>
    <s v="BMW"/>
    <s v="6"/>
    <s v="1"/>
    <s v="Frankfurt, Germany"/>
    <s v="Germany"/>
    <x v="0"/>
    <s v="1"/>
    <s v="Associate in Arts/Science, Technical University of Karlsruhe"/>
    <s v="0"/>
    <s v="0"/>
    <s v="0"/>
    <x v="0"/>
    <s v="0"/>
  </r>
  <r>
    <n v="60"/>
    <x v="59"/>
    <s v="mackenzie-scott"/>
    <n v="24"/>
    <n v="52"/>
    <n v="6"/>
    <s v="United States"/>
    <s v="Amazon"/>
    <s v="Technology"/>
    <n v="53"/>
    <s v="Amazon"/>
    <n v="3"/>
    <n v="5"/>
    <s v="Seattle, Washington"/>
    <s v="United States"/>
    <s v="Divorced"/>
    <n v="4"/>
    <s v="Bachelor of Arts/Science, Princeton University"/>
    <n v="1"/>
    <n v="0"/>
    <n v="0"/>
    <n v="0"/>
    <n v="0"/>
    <s v="60"/>
    <s v="MacKenzie Scott"/>
    <s v="24"/>
    <s v="52"/>
    <s v="6"/>
    <s v="United States"/>
    <s v="Amazon"/>
    <s v="Technology"/>
    <s v="53"/>
    <s v="Amazon"/>
    <s v="3"/>
    <s v="5"/>
    <s v="Seattle, Washington"/>
    <s v="United States"/>
    <x v="5"/>
    <s v="4"/>
    <s v="Bachelor of Arts/Science, Princeton University"/>
    <s v="1"/>
    <s v="0"/>
    <s v="0"/>
    <x v="0"/>
    <s v="0"/>
  </r>
  <r>
    <n v="61"/>
    <x v="60"/>
    <s v="r-budi-hartono"/>
    <n v="24"/>
    <n v="82"/>
    <n v="9"/>
    <s v="Indonesia"/>
    <s v="Banking, tobacco"/>
    <s v="Finance &amp; Investments"/>
    <n v="82"/>
    <s v="Banking, tobacco"/>
    <n v="6"/>
    <n v="1"/>
    <s v="Kudus, Indonesia"/>
    <s v="Indonesia"/>
    <s v="Married"/>
    <n v="3"/>
    <s v="Unknown"/>
    <n v="0"/>
    <n v="0"/>
    <n v="0"/>
    <n v="0"/>
    <n v="0"/>
    <s v="61"/>
    <s v="R. Budi Hartono"/>
    <s v="24"/>
    <s v="82"/>
    <s v="9"/>
    <s v="Indonesia"/>
    <s v="Banking, tobacco"/>
    <s v="Finance &amp; Investments"/>
    <s v="82"/>
    <s v="Banking, tobacco"/>
    <s v="6"/>
    <s v="1"/>
    <s v="Kudus, Indonesia"/>
    <s v="Indonesia"/>
    <x v="0"/>
    <s v="3"/>
    <s v="Unknown"/>
    <s v="0"/>
    <s v="0"/>
    <s v="0"/>
    <x v="0"/>
    <s v="0"/>
  </r>
  <r>
    <n v="62"/>
    <x v="61"/>
    <s v="vladimir-potanin"/>
    <n v="23"/>
    <n v="62"/>
    <n v="7"/>
    <s v="Russia"/>
    <s v="Metals"/>
    <s v="Metals &amp; Mining"/>
    <n v="62"/>
    <s v="Metals, Self Made"/>
    <n v="6"/>
    <n v="1"/>
    <s v="Moscow, Russia"/>
    <s v="Russia"/>
    <s v="Married"/>
    <n v="7"/>
    <s v="Masters in Finance, Moscow Institute of International Relations"/>
    <n v="0"/>
    <n v="1"/>
    <n v="0"/>
    <n v="0"/>
    <n v="1"/>
    <s v="62"/>
    <s v="Vladimir Potanin"/>
    <s v="23"/>
    <s v="62"/>
    <s v="7"/>
    <s v="Russia"/>
    <s v="Metals"/>
    <s v="Metals &amp; Mining"/>
    <s v="62"/>
    <s v="Metals, Self Made"/>
    <s v="6"/>
    <s v="1"/>
    <s v="Moscow, Russia"/>
    <s v="Russia"/>
    <x v="0"/>
    <s v="7"/>
    <s v="Masters in Finance, Moscow Institute of International Relations"/>
    <s v="0"/>
    <s v="1"/>
    <s v="0"/>
    <x v="0"/>
    <s v="1"/>
  </r>
  <r>
    <n v="63"/>
    <x v="62"/>
    <s v="jack-ma"/>
    <n v="23"/>
    <n v="58"/>
    <n v="6"/>
    <s v="China"/>
    <s v="E-commerce"/>
    <s v="Technology"/>
    <n v="58"/>
    <s v="E-commerce, Self Made"/>
    <n v="6"/>
    <n v="1"/>
    <s v="Hangzhou, China"/>
    <s v="China"/>
    <s v="Married"/>
    <n v="2"/>
    <s v="Bachelor of Arts/Science, Hangzhou Teacher's Institute"/>
    <n v="1"/>
    <n v="0"/>
    <n v="0"/>
    <n v="0"/>
    <n v="1"/>
    <s v="63"/>
    <s v="Jack Ma"/>
    <s v="23"/>
    <s v="58"/>
    <s v="6"/>
    <s v="China"/>
    <s v="E-commerce"/>
    <s v="Technology"/>
    <s v="58"/>
    <s v="E-commerce, Self Made"/>
    <s v="6"/>
    <s v="1"/>
    <s v="Hangzhou, China"/>
    <s v="China"/>
    <x v="0"/>
    <s v="2"/>
    <s v="Bachelor of Arts/Science, Hangzhou Teacher's Institute"/>
    <s v="1"/>
    <s v="0"/>
    <s v="0"/>
    <x v="0"/>
    <s v="1"/>
  </r>
  <r>
    <n v="64"/>
    <x v="63"/>
    <s v="he-xiangjian"/>
    <n v="23"/>
    <n v="80"/>
    <n v="8"/>
    <s v="China"/>
    <s v="Home appliances"/>
    <s v="Manufacturing"/>
    <n v="81"/>
    <s v="Home appliances, Self Made"/>
    <n v="6"/>
    <n v="1"/>
    <s v="Foshan, China"/>
    <s v="China"/>
    <s v="Married"/>
    <n v="3"/>
    <s v="Unknown"/>
    <n v="0"/>
    <n v="0"/>
    <n v="0"/>
    <n v="0"/>
    <n v="1"/>
    <s v="64"/>
    <s v="He Xiangjian &amp; family"/>
    <s v="23"/>
    <s v="80"/>
    <s v="8"/>
    <s v="China"/>
    <s v="Home appliances"/>
    <s v="Manufacturing"/>
    <s v="81"/>
    <s v="Home appliances, Self Made"/>
    <s v="6"/>
    <s v="1"/>
    <s v="Foshan, China"/>
    <s v="China"/>
    <x v="0"/>
    <s v="3"/>
    <s v="Unknown"/>
    <s v="0"/>
    <s v="0"/>
    <s v="0"/>
    <x v="0"/>
    <s v="1"/>
  </r>
  <r>
    <n v="65"/>
    <x v="64"/>
    <s v="iris-fontbona"/>
    <n v="23"/>
    <n v="80"/>
    <n v="8"/>
    <s v="Chile"/>
    <s v="Mining"/>
    <s v="Metals &amp; Mining"/>
    <n v="80"/>
    <s v="Mining"/>
    <n v="6"/>
    <n v="1"/>
    <s v="Santiago, Chile"/>
    <s v="Chile"/>
    <s v="Widowed"/>
    <n v="3"/>
    <s v="Unknown"/>
    <n v="0"/>
    <n v="0"/>
    <n v="0"/>
    <n v="0"/>
    <n v="0"/>
    <s v="65"/>
    <s v="Iris Fontbona &amp; family"/>
    <s v="23"/>
    <s v="80"/>
    <s v="8"/>
    <s v="Chile"/>
    <s v="Mining"/>
    <s v="Metals &amp; Mining"/>
    <s v="80"/>
    <s v="Mining"/>
    <s v="6"/>
    <s v="1"/>
    <s v="Santiago, Chile"/>
    <s v="Chile"/>
    <x v="6"/>
    <s v="3"/>
    <s v="Unknown"/>
    <s v="0"/>
    <s v="0"/>
    <s v="0"/>
    <x v="0"/>
    <s v="0"/>
  </r>
  <r>
    <n v="65"/>
    <x v="65"/>
    <s v="michael-hartono"/>
    <n v="23"/>
    <n v="83"/>
    <n v="9"/>
    <s v="Indonesia"/>
    <s v="Banking, tobacco"/>
    <s v="Manufacturing"/>
    <n v="83"/>
    <s v="Banking, tobacco"/>
    <n v="6"/>
    <n v="1"/>
    <s v="Kudus, Indonesia"/>
    <s v="Indonesia"/>
    <s v="Married"/>
    <n v="4"/>
    <s v="Unknown"/>
    <n v="0"/>
    <n v="0"/>
    <n v="0"/>
    <n v="0"/>
    <n v="0"/>
    <s v="65"/>
    <s v="Michael Hartono"/>
    <s v="23"/>
    <s v="83"/>
    <s v="9"/>
    <s v="Indonesia"/>
    <s v="Banking, tobacco"/>
    <s v="Manufacturing"/>
    <s v="83"/>
    <s v="Banking, tobacco"/>
    <s v="6"/>
    <s v="1"/>
    <s v="Kudus, Indonesia"/>
    <s v="Indonesia"/>
    <x v="0"/>
    <s v="4"/>
    <s v="Unknown"/>
    <s v="0"/>
    <s v="0"/>
    <s v="0"/>
    <x v="0"/>
    <s v="0"/>
  </r>
  <r>
    <n v="67"/>
    <x v="66"/>
    <s v="james-ratcliffe"/>
    <n v="22"/>
    <n v="70"/>
    <n v="7"/>
    <s v="United Kingdom"/>
    <s v="Chemicals"/>
    <s v="Manufacturing"/>
    <n v="70"/>
    <s v="Chemicals, Self Made"/>
    <n v="6"/>
    <n v="1"/>
    <s v="London, United Kingdom"/>
    <s v="United Kingdom"/>
    <s v="Married"/>
    <n v="2"/>
    <s v="Unknown"/>
    <n v="0"/>
    <n v="0"/>
    <n v="0"/>
    <n v="0"/>
    <n v="1"/>
    <s v="67"/>
    <s v="James Ratcliffe"/>
    <s v="22"/>
    <s v="70"/>
    <s v="7"/>
    <s v="United Kingdom"/>
    <s v="Chemicals"/>
    <s v="Manufacturing"/>
    <s v="70"/>
    <s v="Chemicals, Self Made"/>
    <s v="6"/>
    <s v="1"/>
    <s v="London, United Kingdom"/>
    <s v="United Kingdom"/>
    <x v="0"/>
    <s v="2"/>
    <s v="Unknown"/>
    <s v="0"/>
    <s v="0"/>
    <s v="0"/>
    <x v="0"/>
    <s v="1"/>
  </r>
  <r>
    <n v="68"/>
    <x v="67"/>
    <s v="cyrus-poonawalla"/>
    <n v="22"/>
    <n v="81"/>
    <n v="9"/>
    <s v="India"/>
    <s v="Vaccines"/>
    <s v="Healthcare"/>
    <n v="82"/>
    <s v="Vaccines"/>
    <n v="6"/>
    <n v="1"/>
    <s v="Pune, India"/>
    <s v="India"/>
    <s v="Widowed"/>
    <n v="1"/>
    <s v="Bachelor of Arts/Science, Pune University; Doctorate, Pune University"/>
    <n v="1"/>
    <n v="0"/>
    <n v="1"/>
    <n v="0"/>
    <n v="0"/>
    <s v="68"/>
    <s v="Cyrus Poonawalla"/>
    <s v="22"/>
    <s v="81"/>
    <s v="9"/>
    <s v="India"/>
    <s v="Vaccines"/>
    <s v="Healthcare"/>
    <s v="82"/>
    <s v="Vaccines"/>
    <s v="6"/>
    <s v="1"/>
    <s v="Pune, India"/>
    <s v="India"/>
    <x v="6"/>
    <s v="1"/>
    <s v="Bachelor of Arts/Science, Pune University; Doctorate, Pune University"/>
    <s v="1"/>
    <s v="0"/>
    <s v="1"/>
    <x v="0"/>
    <s v="0"/>
  </r>
  <r>
    <n v="69"/>
    <x v="68"/>
    <s v="masayoshi-son"/>
    <n v="22"/>
    <n v="65"/>
    <n v="7"/>
    <s v="Japan"/>
    <s v="Internet, telecom"/>
    <s v="Telecom"/>
    <n v="66"/>
    <s v="telecom, investments, Self Made"/>
    <n v="6"/>
    <n v="1"/>
    <s v="Tokyo, Japan"/>
    <s v="Japan"/>
    <s v="Married"/>
    <n v="2"/>
    <s v="Bachelor of Arts/Science, University of California, Berkeley"/>
    <n v="1"/>
    <n v="0"/>
    <n v="0"/>
    <n v="0"/>
    <n v="1"/>
    <s v="69"/>
    <s v="Masayoshi Son"/>
    <s v="22"/>
    <s v="65"/>
    <s v="7"/>
    <s v="Japan"/>
    <s v="Internet, telecom"/>
    <s v="Telecom"/>
    <s v="66"/>
    <s v="telecom, investments, Self Made"/>
    <s v="6"/>
    <s v="1"/>
    <s v="Tokyo, Japan"/>
    <s v="Japan"/>
    <x v="0"/>
    <s v="2"/>
    <s v="Bachelor of Arts/Science, University of California, Berkeley"/>
    <s v="1"/>
    <s v="0"/>
    <s v="0"/>
    <x v="0"/>
    <s v="1"/>
  </r>
  <r>
    <n v="70"/>
    <x v="69"/>
    <s v="vladimir-lisin"/>
    <n v="22"/>
    <n v="66"/>
    <n v="7"/>
    <s v="Russia"/>
    <s v="Steel, transport"/>
    <s v="Metals &amp; Mining"/>
    <n v="67"/>
    <s v="Steel, transport, Self Made"/>
    <n v="6"/>
    <n v="1"/>
    <s v="Moscow, Russia"/>
    <s v="Russia"/>
    <s v="Married"/>
    <n v="3"/>
    <s v="Doctorate, Russian Academy of Economics; Bachelor of Arts/Science, Siberian Metallurgical Institute"/>
    <n v="1"/>
    <n v="0"/>
    <n v="1"/>
    <n v="0"/>
    <n v="1"/>
    <s v="70"/>
    <s v="Vladimir Lisin"/>
    <s v="22"/>
    <s v="66"/>
    <s v="7"/>
    <s v="Russia"/>
    <s v="Steel, transport"/>
    <s v="Metals &amp; Mining"/>
    <s v="67"/>
    <s v="Steel, transport, Self Made"/>
    <s v="6"/>
    <s v="1"/>
    <s v="Moscow, Russia"/>
    <s v="Russia"/>
    <x v="0"/>
    <s v="3"/>
    <s v="Doctorate, Russian Academy of Economics; Bachelor of Arts/Science, Siberian Metallurgical Institute"/>
    <s v="1"/>
    <s v="0"/>
    <s v="1"/>
    <x v="0"/>
    <s v="1"/>
  </r>
  <r>
    <n v="71"/>
    <x v="70"/>
    <s v="emmanuel-besnier"/>
    <n v="22"/>
    <n v="52"/>
    <n v="6"/>
    <s v="France"/>
    <s v="Cheese"/>
    <s v="Food &amp; Beverage"/>
    <n v="52"/>
    <s v="Cheese"/>
    <n v="6"/>
    <n v="1"/>
    <s v="Laval, France"/>
    <s v="France"/>
    <s v="Unknown"/>
    <n v="2"/>
    <s v="Unknown"/>
    <n v="0"/>
    <n v="0"/>
    <n v="0"/>
    <n v="0"/>
    <n v="0"/>
    <s v="71"/>
    <s v="Emmanuel Besnier"/>
    <s v="22"/>
    <s v="52"/>
    <s v="6"/>
    <s v="France"/>
    <s v="Cheese"/>
    <s v="Food &amp; Beverage"/>
    <s v="52"/>
    <s v="Cheese"/>
    <s v="6"/>
    <s v="1"/>
    <s v="Laval, France"/>
    <s v="France"/>
    <x v="8"/>
    <s v="2"/>
    <s v="Unknown"/>
    <s v="0"/>
    <s v="0"/>
    <s v="0"/>
    <x v="0"/>
    <s v="0"/>
  </r>
  <r>
    <n v="72"/>
    <x v="71"/>
    <s v="abigail-johnson"/>
    <n v="21"/>
    <n v="61"/>
    <n v="7"/>
    <s v="United States"/>
    <s v="Fidelity"/>
    <s v="Finance &amp; Investments"/>
    <n v="61"/>
    <s v="Fidelity"/>
    <n v="4"/>
    <n v="1"/>
    <s v="Milton, Massachusetts"/>
    <s v="United States"/>
    <s v="Married"/>
    <n v="2"/>
    <s v="Master of Business Administration, Harvard Business School; Bachelor of Arts/Science, Hobart and William Smith"/>
    <n v="1"/>
    <n v="1"/>
    <n v="0"/>
    <n v="0"/>
    <n v="0"/>
    <s v="72"/>
    <s v="Abigail Johnson"/>
    <s v="21"/>
    <s v="61"/>
    <s v="7"/>
    <s v="United States"/>
    <s v="Fidelity"/>
    <s v="Finance &amp; Investments"/>
    <s v="61"/>
    <s v="Fidelity"/>
    <s v="4"/>
    <s v="1"/>
    <s v="Milton, Massachusetts"/>
    <s v="United States"/>
    <x v="0"/>
    <s v="2"/>
    <s v="Master of Business Administration, Harvard Business School; Bachelor of Arts/Science, Hobart and William Smith"/>
    <s v="1"/>
    <s v="1"/>
    <s v="0"/>
    <x v="0"/>
    <s v="0"/>
  </r>
  <r>
    <n v="72"/>
    <x v="72"/>
    <s v="leonid-mikhelson"/>
    <n v="21"/>
    <n v="67"/>
    <n v="7"/>
    <s v="Russia"/>
    <s v="Gas, chemicals"/>
    <s v="Energy"/>
    <n v="68"/>
    <s v="Gas, chemicals, Self Made"/>
    <n v="6"/>
    <n v="1"/>
    <s v="Moscow, Russia"/>
    <s v="Russia"/>
    <s v="Married"/>
    <n v="2"/>
    <s v="Master of Science in Engineering, Kuybyshev Engineering and Construction Institute"/>
    <n v="0"/>
    <n v="1"/>
    <n v="0"/>
    <n v="0"/>
    <n v="1"/>
    <s v="72"/>
    <s v="Leonid Mikhelson &amp; family"/>
    <s v="21"/>
    <s v="67"/>
    <s v="7"/>
    <s v="Russia"/>
    <s v="Gas, chemicals"/>
    <s v="Energy"/>
    <s v="68"/>
    <s v="Gas, chemicals, Self Made"/>
    <s v="6"/>
    <s v="1"/>
    <s v="Moscow, Russia"/>
    <s v="Russia"/>
    <x v="0"/>
    <s v="2"/>
    <s v="Master of Science in Engineering, Kuybyshev Engineering and Construction Institute"/>
    <s v="0"/>
    <s v="1"/>
    <s v="0"/>
    <x v="0"/>
    <s v="1"/>
  </r>
  <r>
    <n v="74"/>
    <x v="73"/>
    <s v="lukas-walton"/>
    <n v="21"/>
    <n v="36"/>
    <n v="4"/>
    <s v="United States"/>
    <s v="Walmart"/>
    <s v="Fashion &amp; Retail"/>
    <n v="36"/>
    <s v="Walmart"/>
    <n v="1"/>
    <n v="1"/>
    <s v="Chicago, Illinois"/>
    <s v="United States"/>
    <s v="Married"/>
    <n v="2"/>
    <s v="Bachelor of Arts/Science, Colorado College"/>
    <n v="1"/>
    <n v="0"/>
    <n v="0"/>
    <n v="0"/>
    <n v="0"/>
    <s v="74"/>
    <s v="Lukas Walton"/>
    <s v="21"/>
    <s v="36"/>
    <s v="4"/>
    <s v="United States"/>
    <s v="Walmart"/>
    <s v="Fashion &amp; Retail"/>
    <s v="36"/>
    <s v="Walmart"/>
    <s v="1"/>
    <s v="1"/>
    <s v="Chicago, Illinois"/>
    <s v="United States"/>
    <x v="0"/>
    <s v="2"/>
    <s v="Bachelor of Arts/Science, Colorado College"/>
    <s v="1"/>
    <s v="0"/>
    <s v="0"/>
    <x v="0"/>
    <s v="0"/>
  </r>
  <r>
    <n v="74"/>
    <x v="74"/>
    <s v="wang-wei"/>
    <n v="21"/>
    <n v="52"/>
    <n v="6"/>
    <s v="China"/>
    <s v="Package delivery"/>
    <s v="Service"/>
    <n v="52"/>
    <s v="Package delivery, Self Made"/>
    <n v="6"/>
    <n v="1"/>
    <s v="Shenzhen, China"/>
    <s v="China"/>
    <s v="Unknown"/>
    <n v="2"/>
    <s v="Unknown"/>
    <n v="0"/>
    <n v="0"/>
    <n v="0"/>
    <n v="0"/>
    <n v="1"/>
    <s v="74"/>
    <s v="Wang Wei"/>
    <s v="21"/>
    <s v="52"/>
    <s v="6"/>
    <s v="China"/>
    <s v="Package delivery"/>
    <s v="Service"/>
    <s v="52"/>
    <s v="Package delivery, Self Made"/>
    <s v="6"/>
    <s v="1"/>
    <s v="Shenzhen, China"/>
    <s v="China"/>
    <x v="8"/>
    <s v="2"/>
    <s v="Unknown"/>
    <s v="0"/>
    <s v="0"/>
    <s v="0"/>
    <x v="0"/>
    <s v="1"/>
  </r>
  <r>
    <n v="76"/>
    <x v="75"/>
    <s v="jensen-huang-1"/>
    <n v="21"/>
    <n v="60"/>
    <n v="6"/>
    <s v="United States"/>
    <s v="Semiconductors"/>
    <s v="Technology"/>
    <n v="60"/>
    <s v="Semiconductors, Self Made"/>
    <n v="8"/>
    <n v="1"/>
    <s v="Los Altos, California"/>
    <s v="United States"/>
    <s v="Married"/>
    <n v="2"/>
    <s v="Bachelor of Science in Engineering, Oregon State University; Master of Science in Engineering, Stanford University"/>
    <n v="1"/>
    <n v="1"/>
    <n v="0"/>
    <n v="0"/>
    <n v="1"/>
    <s v="76"/>
    <s v="Jensen Huang"/>
    <s v="21"/>
    <s v="60"/>
    <s v="6"/>
    <s v="United States"/>
    <s v="Semiconductors"/>
    <s v="Technology"/>
    <s v="60"/>
    <s v="Semiconductors, Self Made"/>
    <s v="8"/>
    <s v="1"/>
    <s v="Los Altos, California"/>
    <s v="United States"/>
    <x v="0"/>
    <s v="2"/>
    <s v="Bachelor of Science in Engineering, Oregon State University; Master of Science in Engineering, Stanford University"/>
    <s v="1"/>
    <s v="1"/>
    <s v="0"/>
    <x v="0"/>
    <s v="1"/>
  </r>
  <r>
    <n v="77"/>
    <x v="76"/>
    <s v="leonard-lauder"/>
    <n v="21"/>
    <n v="90"/>
    <n v="9"/>
    <s v="United States"/>
    <s v="Estee Lauder"/>
    <s v="Fashion &amp; Retail"/>
    <n v="90"/>
    <s v="Estee Lauder"/>
    <n v="5"/>
    <n v="3"/>
    <s v="New York, New York"/>
    <s v="United States"/>
    <s v="Widowed, Remarried"/>
    <n v="2"/>
    <s v="Bachelor of Arts/Science, University of Pennsylvania"/>
    <n v="1"/>
    <n v="0"/>
    <n v="0"/>
    <n v="0"/>
    <n v="0"/>
    <s v="77"/>
    <s v="Leonard Lauder"/>
    <s v="21"/>
    <s v="90"/>
    <s v="9"/>
    <s v="United States"/>
    <s v="Estee Lauder"/>
    <s v="Fashion &amp; Retail"/>
    <s v="90"/>
    <s v="Estee Lauder"/>
    <s v="5"/>
    <s v="3"/>
    <s v="New York, New York"/>
    <s v="United States"/>
    <x v="4"/>
    <s v="2"/>
    <s v="Bachelor of Arts/Science, University of Pennsylvania"/>
    <s v="1"/>
    <s v="0"/>
    <s v="0"/>
    <x v="0"/>
    <s v="0"/>
  </r>
  <r>
    <n v="77"/>
    <x v="77"/>
    <s v="takemitsu-takizaki"/>
    <n v="21"/>
    <n v="77"/>
    <n v="8"/>
    <s v="Japan"/>
    <s v="Sensors"/>
    <s v="Manufacturing"/>
    <n v="78"/>
    <s v="Sensors, Self Made"/>
    <n v="6"/>
    <n v="1"/>
    <s v="Osaka, Japan"/>
    <s v="Japan"/>
    <s v="Married"/>
    <n v="2"/>
    <s v="Unknown"/>
    <n v="0"/>
    <n v="0"/>
    <n v="0"/>
    <n v="0"/>
    <n v="1"/>
    <s v="77"/>
    <s v="Takemitsu Takizaki"/>
    <s v="21"/>
    <s v="77"/>
    <s v="8"/>
    <s v="Japan"/>
    <s v="Sensors"/>
    <s v="Manufacturing"/>
    <s v="78"/>
    <s v="Sensors, Self Made"/>
    <s v="6"/>
    <s v="1"/>
    <s v="Osaka, Japan"/>
    <s v="Japan"/>
    <x v="0"/>
    <s v="2"/>
    <s v="Unknown"/>
    <s v="0"/>
    <s v="0"/>
    <s v="0"/>
    <x v="0"/>
    <s v="1"/>
  </r>
  <r>
    <n v="79"/>
    <x v="78"/>
    <s v="alexey-mordashov"/>
    <n v="20"/>
    <n v="57"/>
    <n v="6"/>
    <s v="Russia"/>
    <s v="Steel, investments"/>
    <s v="Metals &amp; Mining"/>
    <n v="57"/>
    <s v="Steel, investments, Self Made"/>
    <n v="6"/>
    <n v="1"/>
    <s v="Moscow, Russia"/>
    <s v="Russia"/>
    <s v="Married"/>
    <n v="7"/>
    <s v="Master of Science in Engineering, Leningrad Institute of Economics; Master of Business Administration, University of Northumbria"/>
    <n v="0"/>
    <n v="1"/>
    <n v="0"/>
    <n v="0"/>
    <n v="1"/>
    <s v="79"/>
    <s v="Alexey Mordashov &amp; family"/>
    <s v="20"/>
    <s v="57"/>
    <s v="6"/>
    <s v="Russia"/>
    <s v="Steel, investments"/>
    <s v="Metals &amp; Mining"/>
    <s v="57"/>
    <s v="Steel, investments, Self Made"/>
    <s v="6"/>
    <s v="1"/>
    <s v="Moscow, Russia"/>
    <s v="Russia"/>
    <x v="0"/>
    <s v="7"/>
    <s v="Master of Science in Engineering, Leningrad Institute of Economics; Master of Business Administration, University of Northumbria"/>
    <s v="0"/>
    <s v="1"/>
    <s v="0"/>
    <x v="0"/>
    <s v="1"/>
  </r>
  <r>
    <n v="80"/>
    <x v="79"/>
    <s v="vagit-alekperov"/>
    <n v="20"/>
    <n v="72"/>
    <n v="8"/>
    <s v="Russia"/>
    <s v="Oil"/>
    <s v="Energy"/>
    <n v="72"/>
    <s v="Oil, Self Made"/>
    <n v="6"/>
    <n v="1"/>
    <s v="Moscow, Russia"/>
    <s v="Russia"/>
    <s v="Married"/>
    <n v="1"/>
    <s v="Master of Science in Engineering, Azerbaijan Institute of Oil and Chemistry"/>
    <n v="0"/>
    <n v="1"/>
    <n v="0"/>
    <n v="0"/>
    <n v="1"/>
    <s v="80"/>
    <s v="Vagit Alekperov"/>
    <s v="20"/>
    <s v="72"/>
    <s v="8"/>
    <s v="Russia"/>
    <s v="Oil"/>
    <s v="Energy"/>
    <s v="72"/>
    <s v="Oil, Self Made"/>
    <s v="6"/>
    <s v="1"/>
    <s v="Moscow, Russia"/>
    <s v="Russia"/>
    <x v="0"/>
    <s v="1"/>
    <s v="Master of Science in Engineering, Azerbaijan Institute of Oil and Chemistry"/>
    <s v="0"/>
    <s v="1"/>
    <s v="0"/>
    <x v="0"/>
    <s v="1"/>
  </r>
  <r>
    <n v="81"/>
    <x v="80"/>
    <s v="thomas-frist-jr"/>
    <n v="20"/>
    <n v="84"/>
    <n v="9"/>
    <s v="United States"/>
    <s v="Hospitals"/>
    <s v="Healthcare"/>
    <n v="85"/>
    <s v="Hospitals, Self Made"/>
    <n v="7"/>
    <n v="1"/>
    <s v="Nashville, Tennessee"/>
    <s v="United States"/>
    <s v="Married"/>
    <n v="3"/>
    <s v="Bachelor of Arts/Science, Vanderbilt University; Medical Doctor, Washington University"/>
    <n v="1"/>
    <n v="0"/>
    <n v="0"/>
    <n v="0"/>
    <n v="1"/>
    <s v="81"/>
    <s v="Thomas Frist, Jr. &amp; family"/>
    <s v="20"/>
    <s v="84"/>
    <s v="9"/>
    <s v="United States"/>
    <s v="Hospitals"/>
    <s v="Healthcare"/>
    <s v="85"/>
    <s v="Hospitals, Self Made"/>
    <s v="7"/>
    <s v="1"/>
    <s v="Nashville, Tennessee"/>
    <s v="United States"/>
    <x v="0"/>
    <s v="3"/>
    <s v="Bachelor of Arts/Science, Vanderbilt University; Medical Doctor, Washington University"/>
    <s v="1"/>
    <s v="0"/>
    <s v="0"/>
    <x v="0"/>
    <s v="1"/>
  </r>
  <r>
    <n v="82"/>
    <x v="81"/>
    <s v="andrew-forrest"/>
    <n v="19"/>
    <n v="61"/>
    <n v="7"/>
    <s v="Australia"/>
    <s v="Mining"/>
    <s v="Metals &amp; Mining"/>
    <n v="61"/>
    <s v="Mining, Self Made"/>
    <n v="6"/>
    <n v="1"/>
    <s v="Perth, Australia"/>
    <s v="Australia"/>
    <s v="Separated"/>
    <n v="3"/>
    <s v="Bachelor of Arts/Science, University of Western Australia; Ph.D, University of Western Australia"/>
    <n v="1"/>
    <n v="0"/>
    <n v="0"/>
    <n v="0"/>
    <n v="1"/>
    <s v="82"/>
    <s v="Andrew Forrest"/>
    <s v="19"/>
    <s v="61"/>
    <s v="7"/>
    <s v="Australia"/>
    <s v="Mining"/>
    <s v="Metals &amp; Mining"/>
    <s v="61"/>
    <s v="Mining, Self Made"/>
    <s v="6"/>
    <s v="1"/>
    <s v="Perth, Australia"/>
    <s v="Australia"/>
    <x v="7"/>
    <s v="3"/>
    <s v="Bachelor of Arts/Science, University of Western Australia; Ph.D, University of Western Australia"/>
    <s v="1"/>
    <s v="0"/>
    <s v="0"/>
    <x v="0"/>
    <s v="1"/>
  </r>
  <r>
    <n v="83"/>
    <x v="82"/>
    <s v="ray-dalio"/>
    <n v="19"/>
    <n v="73"/>
    <n v="8"/>
    <s v="United States"/>
    <s v="Hedge funds"/>
    <s v="Finance &amp; Investments"/>
    <n v="74"/>
    <s v="Hedge funds, Self Made"/>
    <n v="8"/>
    <n v="3"/>
    <s v="Greenwich, Connecticut"/>
    <s v="United States"/>
    <s v="Married"/>
    <n v="4"/>
    <s v="Master of Business Administration, Harvard Business School; Bachelor of Arts/Science, Long Island University"/>
    <n v="1"/>
    <n v="1"/>
    <n v="0"/>
    <n v="0"/>
    <n v="1"/>
    <s v="83"/>
    <s v="Ray Dalio"/>
    <s v="19"/>
    <s v="73"/>
    <s v="8"/>
    <s v="United States"/>
    <s v="Hedge funds"/>
    <s v="Finance &amp; Investments"/>
    <s v="74"/>
    <s v="Hedge funds, Self Made"/>
    <s v="8"/>
    <s v="3"/>
    <s v="Greenwich, Connecticut"/>
    <s v="United States"/>
    <x v="0"/>
    <s v="4"/>
    <s v="Master of Business Administration, Harvard Business School; Bachelor of Arts/Science, Long Island University"/>
    <s v="1"/>
    <s v="1"/>
    <s v="0"/>
    <x v="0"/>
    <s v="1"/>
  </r>
  <r>
    <n v="84"/>
    <x v="83"/>
    <s v="li-eric"/>
    <n v="19"/>
    <n v="59"/>
    <n v="6"/>
    <s v="China"/>
    <s v="Automobiles"/>
    <s v="Automotive"/>
    <n v="60"/>
    <s v="Automobiles, Self Made"/>
    <n v="6"/>
    <n v="1"/>
    <s v="Hangzhou, China"/>
    <s v="China"/>
    <s v="Married"/>
    <n v="2"/>
    <s v="Master of Science, Yanshan University"/>
    <n v="0"/>
    <n v="1"/>
    <n v="0"/>
    <n v="0"/>
    <n v="1"/>
    <s v="84"/>
    <s v="Li Eric"/>
    <s v="19"/>
    <s v="59"/>
    <s v="6"/>
    <s v="China"/>
    <s v="Automobiles"/>
    <s v="Automotive"/>
    <s v="60"/>
    <s v="Automobiles, Self Made"/>
    <s v="6"/>
    <s v="1"/>
    <s v="Hangzhou, China"/>
    <s v="China"/>
    <x v="0"/>
    <s v="2"/>
    <s v="Master of Science, Yanshan University"/>
    <s v="0"/>
    <s v="1"/>
    <s v="0"/>
    <x v="0"/>
    <s v="1"/>
  </r>
  <r>
    <n v="84"/>
    <x v="84"/>
    <s v="wang-wenyin"/>
    <n v="19"/>
    <n v="55"/>
    <n v="6"/>
    <s v="China"/>
    <s v="Mining, copper products"/>
    <s v="Metals &amp; Mining"/>
    <n v="55"/>
    <s v="Mining, copper products, Self Made"/>
    <n v="6"/>
    <n v="1"/>
    <s v="Shenzhen, China"/>
    <s v="China"/>
    <s v="Unknown"/>
    <n v="2"/>
    <s v="Unknown"/>
    <n v="0"/>
    <n v="0"/>
    <n v="0"/>
    <n v="0"/>
    <n v="1"/>
    <s v="84"/>
    <s v="Wang Wenyin"/>
    <s v="19"/>
    <s v="55"/>
    <s v="6"/>
    <s v="China"/>
    <s v="Mining, copper products"/>
    <s v="Metals &amp; Mining"/>
    <s v="55"/>
    <s v="Mining, copper products, Self Made"/>
    <s v="6"/>
    <s v="1"/>
    <s v="Shenzhen, China"/>
    <s v="China"/>
    <x v="8"/>
    <s v="2"/>
    <s v="Unknown"/>
    <s v="0"/>
    <s v="0"/>
    <s v="0"/>
    <x v="0"/>
    <s v="1"/>
  </r>
  <r>
    <n v="86"/>
    <x v="85"/>
    <s v="eyal-ofer"/>
    <n v="18"/>
    <n v="72"/>
    <n v="8"/>
    <s v="Israel"/>
    <s v="Real estate, shipping"/>
    <s v="Diversified"/>
    <n v="73"/>
    <s v="Real estate, shipping"/>
    <n v="6"/>
    <n v="1"/>
    <s v="Monte Carlo, Monaco"/>
    <s v="Israel"/>
    <s v="Married"/>
    <n v="4"/>
    <s v="Unknown"/>
    <n v="0"/>
    <n v="0"/>
    <n v="0"/>
    <n v="0"/>
    <n v="0"/>
    <s v="86"/>
    <s v="Eyal Ofer"/>
    <s v="18"/>
    <s v="72"/>
    <s v="8"/>
    <s v="Israel"/>
    <s v="Real estate, shipping"/>
    <s v="Diversified"/>
    <s v="73"/>
    <s v="Real estate, shipping"/>
    <s v="6"/>
    <s v="1"/>
    <s v="Monte Carlo, Monaco"/>
    <s v="Israel"/>
    <x v="0"/>
    <s v="4"/>
    <s v="Unknown"/>
    <s v="0"/>
    <s v="0"/>
    <s v="0"/>
    <x v="0"/>
    <s v="0"/>
  </r>
  <r>
    <n v="86"/>
    <x v="86"/>
    <s v="qin-yinglin"/>
    <n v="18"/>
    <n v="57"/>
    <n v="6"/>
    <s v="China"/>
    <s v="Pig breeding"/>
    <s v="Food &amp; Beverage"/>
    <n v="58"/>
    <s v="Pig breeding, Self Made"/>
    <n v="6"/>
    <n v="1"/>
    <s v="Nanyang, China"/>
    <s v="China"/>
    <s v="Married"/>
    <n v="1"/>
    <s v="Unknown"/>
    <n v="0"/>
    <n v="0"/>
    <n v="0"/>
    <n v="0"/>
    <n v="1"/>
    <s v="86"/>
    <s v="Qin Yinglin"/>
    <s v="18"/>
    <s v="57"/>
    <s v="6"/>
    <s v="China"/>
    <s v="Pig breeding"/>
    <s v="Food &amp; Beverage"/>
    <s v="58"/>
    <s v="Pig breeding, Self Made"/>
    <s v="6"/>
    <s v="1"/>
    <s v="Nanyang, China"/>
    <s v="China"/>
    <x v="0"/>
    <s v="1"/>
    <s v="Unknown"/>
    <s v="0"/>
    <s v="0"/>
    <s v="0"/>
    <x v="0"/>
    <s v="1"/>
  </r>
  <r>
    <n v="88"/>
    <x v="87"/>
    <s v="wang-chuanfu"/>
    <n v="18"/>
    <n v="57"/>
    <n v="6"/>
    <s v="China"/>
    <s v="Batteries, automobiles"/>
    <s v="Automotive"/>
    <n v="57"/>
    <s v="Batteries, automobiles, Self Made"/>
    <n v="6"/>
    <n v="1"/>
    <s v="Shenzhen, China"/>
    <s v="China"/>
    <s v="Married"/>
    <n v="2"/>
    <s v="Master of Science, Beijing Non-Ferrous Research Institute; Bachelor of Arts/Science, Central South Industrial University of Technology"/>
    <n v="1"/>
    <n v="1"/>
    <n v="0"/>
    <n v="0"/>
    <n v="1"/>
    <s v="88"/>
    <s v="Wang Chuanfu"/>
    <s v="18"/>
    <s v="57"/>
    <s v="6"/>
    <s v="China"/>
    <s v="Batteries, automobiles"/>
    <s v="Automotive"/>
    <s v="57"/>
    <s v="Batteries, automobiles, Self Made"/>
    <s v="6"/>
    <s v="1"/>
    <s v="Shenzhen, China"/>
    <s v="China"/>
    <x v="0"/>
    <s v="2"/>
    <s v="Master of Science, Beijing Non-Ferrous Research Institute; Bachelor of Arts/Science, Central South Industrial University of Technology"/>
    <s v="1"/>
    <s v="1"/>
    <s v="0"/>
    <x v="0"/>
    <s v="1"/>
  </r>
  <r>
    <n v="89"/>
    <x v="88"/>
    <s v="harold-hamm"/>
    <n v="18"/>
    <n v="77"/>
    <n v="8"/>
    <s v="United States"/>
    <s v="Oil &amp; gas"/>
    <s v="Energy"/>
    <n v="77"/>
    <s v="Oil &amp; gas, Self Made"/>
    <n v="10"/>
    <n v="1"/>
    <s v="Oklahoma City, Oklahoma"/>
    <s v="United States"/>
    <s v="Divorced"/>
    <n v="5"/>
    <s v="Diploma, High School"/>
    <n v="0"/>
    <n v="0"/>
    <n v="0"/>
    <n v="0"/>
    <n v="1"/>
    <s v="89"/>
    <s v="Harold Hamm &amp; family"/>
    <s v="18"/>
    <s v="77"/>
    <s v="8"/>
    <s v="United States"/>
    <s v="Oil &amp; gas"/>
    <s v="Energy"/>
    <s v="77"/>
    <s v="Oil &amp; gas, Self Made"/>
    <s v="10"/>
    <s v="1"/>
    <s v="Oklahoma City, Oklahoma"/>
    <s v="United States"/>
    <x v="5"/>
    <s v="5"/>
    <s v="Diploma, High School"/>
    <s v="0"/>
    <s v="0"/>
    <s v="0"/>
    <x v="0"/>
    <s v="1"/>
  </r>
  <r>
    <n v="89"/>
    <x v="89"/>
    <s v="david-tepper"/>
    <n v="18"/>
    <n v="65"/>
    <n v="7"/>
    <s v="United States"/>
    <s v="Hedge funds"/>
    <s v="Finance &amp; Investments"/>
    <n v="65"/>
    <s v="Hedge funds, Self Made"/>
    <n v="8"/>
    <n v="2"/>
    <s v="Palm Beach, Florida"/>
    <s v="United States"/>
    <s v="Married"/>
    <n v="3"/>
    <s v="Master of Business Administration, David A. Tepper School of Business; Bachelor of Arts/Science, University of Pittsburgh"/>
    <n v="1"/>
    <n v="1"/>
    <n v="0"/>
    <n v="0"/>
    <n v="1"/>
    <s v="89"/>
    <s v="David Tepper"/>
    <s v="18"/>
    <s v="65"/>
    <s v="7"/>
    <s v="United States"/>
    <s v="Hedge funds"/>
    <s v="Finance &amp; Investments"/>
    <s v="65"/>
    <s v="Hedge funds, Self Made"/>
    <s v="8"/>
    <s v="2"/>
    <s v="Palm Beach, Florida"/>
    <s v="United States"/>
    <x v="0"/>
    <s v="3"/>
    <s v="Master of Business Administration, David A. Tepper School of Business; Bachelor of Arts/Science, University of Pittsburgh"/>
    <s v="1"/>
    <s v="1"/>
    <s v="0"/>
    <x v="0"/>
    <s v="1"/>
  </r>
  <r>
    <n v="89"/>
    <x v="90"/>
    <s v="gennady-timchenko"/>
    <n v="18"/>
    <n v="70"/>
    <n v="7"/>
    <s v="Russia"/>
    <s v="Oil, gas"/>
    <s v="Energy"/>
    <n v="70"/>
    <s v="Oil, gas, Self Made"/>
    <n v="6"/>
    <n v="1"/>
    <s v="Moscow, Russia"/>
    <s v="Russia"/>
    <s v="Married"/>
    <n v="3"/>
    <s v="Master of Science in Engineering, Leningrad Mechanical Institute"/>
    <n v="0"/>
    <n v="1"/>
    <n v="0"/>
    <n v="0"/>
    <n v="1"/>
    <s v="89"/>
    <s v="Gennady Timchenko"/>
    <s v="18"/>
    <s v="70"/>
    <s v="7"/>
    <s v="Russia"/>
    <s v="Oil, gas"/>
    <s v="Energy"/>
    <s v="70"/>
    <s v="Oil, gas, Self Made"/>
    <s v="6"/>
    <s v="1"/>
    <s v="Moscow, Russia"/>
    <s v="Russia"/>
    <x v="0"/>
    <s v="3"/>
    <s v="Master of Science in Engineering, Leningrad Mechanical Institute"/>
    <s v="0"/>
    <s v="1"/>
    <s v="0"/>
    <x v="0"/>
    <s v="1"/>
  </r>
  <r>
    <n v="92"/>
    <x v="91"/>
    <s v="daniel-gilbert"/>
    <n v="18"/>
    <n v="61"/>
    <n v="7"/>
    <s v="United States"/>
    <s v="Quicken Loans"/>
    <s v="Finance &amp; Investments"/>
    <n v="61"/>
    <s v="Quicken Loans, Self Made"/>
    <n v="8"/>
    <n v="1"/>
    <s v="Franklin, Michigan"/>
    <s v="United States"/>
    <s v="Married"/>
    <n v="5"/>
    <s v="Bachelor of Arts/Science, Michigan State University; LLB, Wayne State University"/>
    <n v="1"/>
    <n v="0"/>
    <n v="0"/>
    <n v="0"/>
    <n v="1"/>
    <s v="92"/>
    <s v="Daniel Gilbert"/>
    <s v="18"/>
    <s v="61"/>
    <s v="7"/>
    <s v="United States"/>
    <s v="Quicken Loans"/>
    <s v="Finance &amp; Investments"/>
    <s v="61"/>
    <s v="Quicken Loans, Self Made"/>
    <s v="8"/>
    <s v="1"/>
    <s v="Franklin, Michigan"/>
    <s v="United States"/>
    <x v="0"/>
    <s v="5"/>
    <s v="Bachelor of Arts/Science, Michigan State University; LLB, Wayne State University"/>
    <s v="1"/>
    <s v="0"/>
    <s v="0"/>
    <x v="0"/>
    <s v="1"/>
  </r>
  <r>
    <n v="93"/>
    <x v="92"/>
    <s v="lakshmi-mittal"/>
    <n v="17"/>
    <n v="72"/>
    <n v="8"/>
    <s v="India"/>
    <s v="Steel"/>
    <s v="Metals &amp; Mining"/>
    <n v="73"/>
    <s v="Steel"/>
    <n v="6"/>
    <n v="1"/>
    <s v="London, United Kingdom"/>
    <s v="India"/>
    <s v="Married"/>
    <n v="2"/>
    <s v="Bachelor of Arts/Science, St Xavier's College Calcutta"/>
    <n v="1"/>
    <n v="0"/>
    <n v="0"/>
    <n v="0"/>
    <n v="0"/>
    <s v="93"/>
    <s v="Lakshmi Mittal"/>
    <s v="17"/>
    <s v="72"/>
    <s v="8"/>
    <s v="India"/>
    <s v="Steel"/>
    <s v="Metals &amp; Mining"/>
    <s v="73"/>
    <s v="Steel"/>
    <s v="6"/>
    <s v="1"/>
    <s v="London, United Kingdom"/>
    <s v="India"/>
    <x v="0"/>
    <s v="2"/>
    <s v="Bachelor of Arts/Science, St Xavier's College Calcutta"/>
    <s v="1"/>
    <s v="0"/>
    <s v="0"/>
    <x v="0"/>
    <s v="0"/>
  </r>
  <r>
    <n v="94"/>
    <x v="93"/>
    <s v="steve-cohen"/>
    <n v="17"/>
    <n v="66"/>
    <n v="7"/>
    <s v="United States"/>
    <s v="Hedge funds"/>
    <s v="Finance &amp; Investments"/>
    <n v="67"/>
    <s v="Hedge funds, Self Made"/>
    <n v="8"/>
    <n v="3"/>
    <s v="Greenwich, Connecticut"/>
    <s v="United States"/>
    <s v="Married"/>
    <n v="7"/>
    <s v="Bachelor of Arts/Science, University of Pennsylvania, The Wharton School"/>
    <n v="1"/>
    <n v="0"/>
    <n v="0"/>
    <n v="0"/>
    <n v="1"/>
    <s v="94"/>
    <s v="Steve Cohen"/>
    <s v="17"/>
    <s v="66"/>
    <s v="7"/>
    <s v="United States"/>
    <s v="Hedge funds"/>
    <s v="Finance &amp; Investments"/>
    <s v="67"/>
    <s v="Hedge funds, Self Made"/>
    <s v="8"/>
    <s v="3"/>
    <s v="Greenwich, Connecticut"/>
    <s v="United States"/>
    <x v="0"/>
    <s v="7"/>
    <s v="Bachelor of Arts/Science, University of Pennsylvania, The Wharton School"/>
    <s v="1"/>
    <s v="0"/>
    <s v="0"/>
    <x v="0"/>
    <s v="1"/>
  </r>
  <r>
    <n v="94"/>
    <x v="94"/>
    <s v="carl-icahn"/>
    <n v="17"/>
    <n v="87"/>
    <n v="9"/>
    <s v="United States"/>
    <s v="Investments"/>
    <s v="Finance &amp; Investments"/>
    <n v="87"/>
    <s v="Investments, Self Made"/>
    <n v="9"/>
    <n v="2"/>
    <s v="Indian Creek, Florida"/>
    <s v="United States"/>
    <s v="Married"/>
    <n v="2"/>
    <s v="Drop Out, New York University; Bachelor of Arts/Science, Princeton University"/>
    <n v="1"/>
    <n v="0"/>
    <n v="0"/>
    <n v="1"/>
    <n v="1"/>
    <s v="94"/>
    <s v="Carl Icahn"/>
    <s v="17"/>
    <s v="87"/>
    <s v="9"/>
    <s v="United States"/>
    <s v="Investments"/>
    <s v="Finance &amp; Investments"/>
    <s v="87"/>
    <s v="Investments, Self Made"/>
    <s v="9"/>
    <s v="2"/>
    <s v="Indian Creek, Florida"/>
    <s v="United States"/>
    <x v="0"/>
    <s v="2"/>
    <s v="Drop Out, New York University; Bachelor of Arts/Science, Princeton University"/>
    <s v="1"/>
    <s v="0"/>
    <s v="0"/>
    <x v="1"/>
    <s v="1"/>
  </r>
  <r>
    <n v="94"/>
    <x v="95"/>
    <s v="savitri-jindal"/>
    <n v="17"/>
    <n v="73"/>
    <n v="8"/>
    <s v="India"/>
    <s v="Steel"/>
    <s v="Metals &amp; Mining"/>
    <n v="73"/>
    <s v="Steel"/>
    <n v="6"/>
    <n v="1"/>
    <s v="Hisar, India"/>
    <s v="India"/>
    <s v="Widowed"/>
    <n v="9"/>
    <s v="Unknown"/>
    <n v="0"/>
    <n v="0"/>
    <n v="0"/>
    <n v="0"/>
    <n v="0"/>
    <s v="94"/>
    <s v="Savitri Jindal &amp; family"/>
    <s v="17"/>
    <s v="73"/>
    <s v="8"/>
    <s v="India"/>
    <s v="Steel"/>
    <s v="Metals &amp; Mining"/>
    <s v="73"/>
    <s v="Steel"/>
    <s v="6"/>
    <s v="1"/>
    <s v="Hisar, India"/>
    <s v="India"/>
    <x v="6"/>
    <s v="9"/>
    <s v="Unknown"/>
    <s v="0"/>
    <s v="0"/>
    <s v="0"/>
    <x v="0"/>
    <s v="0"/>
  </r>
  <r>
    <n v="97"/>
    <x v="96"/>
    <s v="donald-bren"/>
    <n v="17"/>
    <n v="90"/>
    <n v="9"/>
    <s v="United States"/>
    <s v="Real estate"/>
    <s v="Real Estate"/>
    <n v="91"/>
    <s v="Real estate, Self Made"/>
    <n v="8"/>
    <n v="4"/>
    <s v="Newport Beach, California"/>
    <s v="United States"/>
    <s v="Married"/>
    <n v="7"/>
    <s v="Bachelor of Arts/Science, University of Washington"/>
    <n v="1"/>
    <n v="0"/>
    <n v="0"/>
    <n v="0"/>
    <n v="1"/>
    <s v="97"/>
    <s v="Donald Bren"/>
    <s v="17"/>
    <s v="90"/>
    <s v="9"/>
    <s v="United States"/>
    <s v="Real estate"/>
    <s v="Real Estate"/>
    <s v="91"/>
    <s v="Real estate, Self Made"/>
    <s v="8"/>
    <s v="4"/>
    <s v="Newport Beach, California"/>
    <s v="United States"/>
    <x v="0"/>
    <s v="7"/>
    <s v="Bachelor of Arts/Science, University of Washington"/>
    <s v="1"/>
    <s v="0"/>
    <s v="0"/>
    <x v="0"/>
    <s v="1"/>
  </r>
  <r>
    <n v="97"/>
    <x v="97"/>
    <s v="john-menard-jr"/>
    <n v="17"/>
    <n v="83"/>
    <n v="9"/>
    <s v="United States"/>
    <s v="Home improvement stores"/>
    <s v="Fashion &amp; Retail"/>
    <n v="83"/>
    <s v="Home improvement stores, Self Made"/>
    <n v="9"/>
    <n v="1"/>
    <s v="Eau Claire, Wisconsin"/>
    <s v="United States"/>
    <s v="Married"/>
    <n v="6"/>
    <s v="Bachelor of Arts/Science, University of Wisconsin, Eau Claire"/>
    <n v="1"/>
    <n v="0"/>
    <n v="0"/>
    <n v="0"/>
    <n v="1"/>
    <s v="97"/>
    <s v="John Menard, Jr."/>
    <s v="17"/>
    <s v="83"/>
    <s v="9"/>
    <s v="United States"/>
    <s v="Home improvement stores"/>
    <s v="Fashion &amp; Retail"/>
    <s v="83"/>
    <s v="Home improvement stores, Self Made"/>
    <s v="9"/>
    <s v="1"/>
    <s v="Eau Claire, Wisconsin"/>
    <s v="United States"/>
    <x v="0"/>
    <s v="6"/>
    <s v="Bachelor of Arts/Science, University of Wisconsin, Eau Claire"/>
    <s v="1"/>
    <s v="0"/>
    <s v="0"/>
    <x v="0"/>
    <s v="1"/>
  </r>
  <r>
    <n v="99"/>
    <x v="98"/>
    <s v="rupert-murdoch"/>
    <n v="17"/>
    <n v="92"/>
    <n v="10"/>
    <s v="United States"/>
    <s v="Newspapers, TV network"/>
    <s v="Media &amp; Entertainment"/>
    <n v="92"/>
    <s v="Newspapers, TV network"/>
    <n v="5"/>
    <n v="1"/>
    <s v="New York, New York"/>
    <s v="United States"/>
    <s v="Married"/>
    <n v="6"/>
    <s v="Bachelor of Arts/Science, Oxford University; Master of Arts, Oxford University"/>
    <n v="1"/>
    <n v="1"/>
    <n v="0"/>
    <n v="0"/>
    <n v="0"/>
    <s v="99"/>
    <s v="Rupert Murdoch &amp; family"/>
    <s v="17"/>
    <s v="92"/>
    <s v="10"/>
    <s v="United States"/>
    <s v="Newspapers, TV network"/>
    <s v="Media &amp; Entertainment"/>
    <s v="92"/>
    <s v="Newspapers, TV network"/>
    <s v="5"/>
    <s v="1"/>
    <s v="New York, New York"/>
    <s v="United States"/>
    <x v="0"/>
    <s v="6"/>
    <s v="Bachelor of Arts/Science, Oxford University; Master of Arts, Oxford University"/>
    <s v="1"/>
    <s v="1"/>
    <s v="0"/>
    <x v="0"/>
    <s v="0"/>
  </r>
  <r>
    <n v="100"/>
    <x v="99"/>
    <s v="vicky-safra"/>
    <n v="16"/>
    <n v="70"/>
    <n v="7"/>
    <s v="Brazil"/>
    <s v="Banking"/>
    <s v="Finance &amp; Investments"/>
    <n v="70"/>
    <s v="Banking"/>
    <n v="6"/>
    <n v="1"/>
    <s v="Crans-Montana, Switzerland"/>
    <s v="Brazil"/>
    <s v="Widowed"/>
    <n v="4"/>
    <s v="Unknown"/>
    <n v="0"/>
    <n v="0"/>
    <n v="0"/>
    <n v="0"/>
    <n v="0"/>
    <s v="100"/>
    <s v="Vicky Safra &amp; family"/>
    <s v="16"/>
    <s v="70"/>
    <s v="7"/>
    <s v="Brazil"/>
    <s v="Banking"/>
    <s v="Finance &amp; Investments"/>
    <s v="70"/>
    <s v="Banking"/>
    <s v="6"/>
    <s v="1"/>
    <s v="Crans-Montana, Switzerland"/>
    <s v="Brazil"/>
    <x v="6"/>
    <s v="4"/>
    <s v="Unknown"/>
    <s v="0"/>
    <s v="0"/>
    <s v="0"/>
    <x v="0"/>
    <s v="0"/>
  </r>
  <r>
    <n v="101"/>
    <x v="100"/>
    <s v="theo-albrecht-jr"/>
    <n v="16"/>
    <n v="72"/>
    <n v="8"/>
    <s v="Germany"/>
    <s v="Aldi, Trader Joe's"/>
    <s v="Fashion &amp; Retail"/>
    <n v="72"/>
    <s v="Aldi, Trader Joe's"/>
    <n v="6"/>
    <n v="1"/>
    <s v="Mulheim an der Ruhr, Germany"/>
    <s v="Germany"/>
    <s v="Unknown"/>
    <n v="1"/>
    <s v="Unknown"/>
    <n v="0"/>
    <n v="0"/>
    <n v="0"/>
    <n v="0"/>
    <n v="0"/>
    <s v="101"/>
    <s v="Theo Albrecht, Jr. &amp; family"/>
    <s v="16"/>
    <s v="72"/>
    <s v="8"/>
    <s v="Germany"/>
    <s v="Aldi, Trader Joe's"/>
    <s v="Fashion &amp; Retail"/>
    <s v="72"/>
    <s v="Aldi, Trader Joe's"/>
    <s v="6"/>
    <s v="1"/>
    <s v="Mulheim an der Ruhr, Germany"/>
    <s v="Germany"/>
    <x v="8"/>
    <s v="1"/>
    <s v="Unknown"/>
    <s v="0"/>
    <s v="0"/>
    <s v="0"/>
    <x v="0"/>
    <s v="0"/>
  </r>
  <r>
    <n v="101"/>
    <x v="101"/>
    <s v="renata-kellnerova"/>
    <n v="16"/>
    <n v="55"/>
    <n v="6"/>
    <s v="Czech Republic"/>
    <s v="Finance, telecommunications"/>
    <s v="Finance &amp; Investments"/>
    <n v="56"/>
    <s v="Finance, telecommunications"/>
    <n v="6"/>
    <n v="1"/>
    <s v="Prague, Czech Republic"/>
    <s v="Czech Republic"/>
    <s v="Widowed"/>
    <n v="4"/>
    <s v="Unknown"/>
    <n v="0"/>
    <n v="0"/>
    <n v="0"/>
    <n v="0"/>
    <n v="0"/>
    <s v="101"/>
    <s v="Renata Kellnerova &amp; family"/>
    <s v="16"/>
    <s v="55"/>
    <s v="6"/>
    <s v="Czech Republic"/>
    <s v="Finance, telecommunications"/>
    <s v="Finance &amp; Investments"/>
    <s v="56"/>
    <s v="Finance, telecommunications"/>
    <s v="6"/>
    <s v="1"/>
    <s v="Prague, Czech Republic"/>
    <s v="Czech Republic"/>
    <x v="6"/>
    <s v="4"/>
    <s v="Unknown"/>
    <s v="0"/>
    <s v="0"/>
    <s v="0"/>
    <x v="0"/>
    <s v="0"/>
  </r>
  <r>
    <n v="103"/>
    <x v="102"/>
    <s v="li-xiting"/>
    <n v="16"/>
    <n v="72"/>
    <n v="8"/>
    <s v="Singapore"/>
    <s v="medical devices"/>
    <s v="Healthcare"/>
    <n v="72"/>
    <s v="medical devices, Self Made"/>
    <n v="6"/>
    <n v="1"/>
    <s v="Shenzhen, China"/>
    <s v="Singapore"/>
    <s v="Unknown"/>
    <n v="2"/>
    <s v="Bachelor of Science, University of Science and Technology of China"/>
    <n v="1"/>
    <n v="0"/>
    <n v="0"/>
    <n v="0"/>
    <n v="1"/>
    <s v="103"/>
    <s v="Li Xiting"/>
    <s v="16"/>
    <s v="72"/>
    <s v="8"/>
    <s v="Singapore"/>
    <s v="medical devices"/>
    <s v="Healthcare"/>
    <s v="72"/>
    <s v="medical devices, Self Made"/>
    <s v="6"/>
    <s v="1"/>
    <s v="Shenzhen, China"/>
    <s v="Singapore"/>
    <x v="8"/>
    <s v="2"/>
    <s v="Bachelor of Science, University of Science and Technology of China"/>
    <s v="1"/>
    <s v="0"/>
    <s v="0"/>
    <x v="0"/>
    <s v="1"/>
  </r>
  <r>
    <n v="104"/>
    <x v="103"/>
    <s v="stefan-persson"/>
    <n v="16"/>
    <n v="75"/>
    <n v="8"/>
    <s v="Sweden"/>
    <s v="H&amp;M"/>
    <s v="Fashion &amp; Retail"/>
    <n v="75"/>
    <s v="H&amp;M"/>
    <n v="6"/>
    <n v="1"/>
    <s v="Stockholm, Sweden"/>
    <s v="Sweden"/>
    <s v="Married"/>
    <n v="3"/>
    <s v="Associate in Arts/Science, University of Stockholm"/>
    <n v="0"/>
    <n v="0"/>
    <n v="0"/>
    <n v="0"/>
    <n v="0"/>
    <s v="104"/>
    <s v="Stefan Persson"/>
    <s v="16"/>
    <s v="75"/>
    <s v="8"/>
    <s v="Sweden"/>
    <s v="H&amp;M"/>
    <s v="Fashion &amp; Retail"/>
    <s v="75"/>
    <s v="H&amp;M"/>
    <s v="6"/>
    <s v="1"/>
    <s v="Stockholm, Sweden"/>
    <s v="Sweden"/>
    <x v="0"/>
    <s v="3"/>
    <s v="Associate in Arts/Science, University of Stockholm"/>
    <s v="0"/>
    <s v="0"/>
    <s v="0"/>
    <x v="0"/>
    <s v="0"/>
  </r>
  <r>
    <n v="104"/>
    <x v="104"/>
    <s v="eric-schmidt"/>
    <n v="16"/>
    <n v="67"/>
    <n v="7"/>
    <s v="United States"/>
    <s v="Google"/>
    <s v="Technology"/>
    <n v="68"/>
    <s v="Google, Self Made"/>
    <n v="6"/>
    <n v="2"/>
    <s v="Atherton, California"/>
    <s v="United States"/>
    <s v="Married"/>
    <n v="2"/>
    <s v="Bachelor of Arts/Science, Princeton University; Doctorate, University of California, Berkeley; Master of Science, University of California, Berkeley"/>
    <n v="1"/>
    <n v="1"/>
    <n v="1"/>
    <n v="0"/>
    <n v="1"/>
    <s v="104"/>
    <s v="Eric Schmidt"/>
    <s v="16"/>
    <s v="67"/>
    <s v="7"/>
    <s v="United States"/>
    <s v="Google"/>
    <s v="Technology"/>
    <s v="68"/>
    <s v="Google, Self Made"/>
    <s v="6"/>
    <s v="2"/>
    <s v="Atherton, California"/>
    <s v="United States"/>
    <x v="0"/>
    <s v="2"/>
    <s v="Bachelor of Arts/Science, Princeton University; Doctorate, University of California, Berkeley; Master of Science, University of California, Berkeley"/>
    <s v="1"/>
    <s v="1"/>
    <s v="1"/>
    <x v="0"/>
    <s v="1"/>
  </r>
  <r>
    <n v="106"/>
    <x v="105"/>
    <s v="michael-platt"/>
    <n v="16"/>
    <n v="55"/>
    <n v="6"/>
    <s v="United Kingdom"/>
    <s v="Hedge funds"/>
    <s v="Finance &amp; Investments"/>
    <n v="55"/>
    <s v="Hedge funds, Self Made"/>
    <n v="6"/>
    <n v="1"/>
    <s v="Geneva, Switzerland"/>
    <s v="United Kingdom"/>
    <s v="Unknown"/>
    <n v="2"/>
    <s v="Bachelor of Arts/Science, London School of Economics; Bachelor of Arts/Science, London School of Economics"/>
    <n v="1"/>
    <n v="0"/>
    <n v="0"/>
    <n v="0"/>
    <n v="1"/>
    <s v="106"/>
    <s v="Michael Platt"/>
    <s v="16"/>
    <s v="55"/>
    <s v="6"/>
    <s v="United Kingdom"/>
    <s v="Hedge funds"/>
    <s v="Finance &amp; Investments"/>
    <s v="55"/>
    <s v="Hedge funds, Self Made"/>
    <s v="6"/>
    <s v="1"/>
    <s v="Geneva, Switzerland"/>
    <s v="United Kingdom"/>
    <x v="8"/>
    <s v="2"/>
    <s v="Bachelor of Arts/Science, London School of Economics; Bachelor of Arts/Science, London School of Economics"/>
    <s v="1"/>
    <s v="0"/>
    <s v="0"/>
    <x v="0"/>
    <s v="1"/>
  </r>
  <r>
    <n v="107"/>
    <x v="106"/>
    <s v="pang-kang"/>
    <n v="15"/>
    <n v="67"/>
    <n v="7"/>
    <s v="China"/>
    <s v="Soy sauce"/>
    <s v="Food &amp; Beverage"/>
    <n v="67"/>
    <s v="Soy sauce, Self Made"/>
    <n v="6"/>
    <n v="1"/>
    <s v="Foshan, China"/>
    <s v="China"/>
    <s v="Unknown"/>
    <n v="2"/>
    <s v="Unknown"/>
    <n v="0"/>
    <n v="0"/>
    <n v="0"/>
    <n v="0"/>
    <n v="1"/>
    <s v="107"/>
    <s v="Pang Kang"/>
    <s v="15"/>
    <s v="67"/>
    <s v="7"/>
    <s v="China"/>
    <s v="Soy sauce"/>
    <s v="Food &amp; Beverage"/>
    <s v="67"/>
    <s v="Soy sauce, Self Made"/>
    <s v="6"/>
    <s v="1"/>
    <s v="Foshan, China"/>
    <s v="China"/>
    <x v="8"/>
    <s v="2"/>
    <s v="Unknown"/>
    <s v="0"/>
    <s v="0"/>
    <s v="0"/>
    <x v="0"/>
    <s v="1"/>
  </r>
  <r>
    <n v="108"/>
    <x v="107"/>
    <s v="karl-albrecht-jr"/>
    <n v="15"/>
    <n v="65"/>
    <n v="0"/>
    <s v="Germany"/>
    <s v="Supermarkets"/>
    <s v="Fashion &amp; Retail"/>
    <n v="65"/>
    <s v="Supermarkets"/>
    <n v="6"/>
    <n v="1"/>
    <s v="Germany"/>
    <s v="Germany"/>
    <s v="Unknown"/>
    <n v="2"/>
    <s v="Unknown"/>
    <n v="0"/>
    <n v="0"/>
    <n v="0"/>
    <n v="0"/>
    <n v="0"/>
    <s v="108"/>
    <s v="Karl Albrecht Jr. &amp; family"/>
    <s v="15"/>
    <s v="65"/>
    <s v="0"/>
    <s v="Germany"/>
    <s v="Supermarkets"/>
    <s v="Fashion &amp; Retail"/>
    <s v="65"/>
    <s v="Supermarkets"/>
    <s v="6"/>
    <s v="1"/>
    <s v="Germany"/>
    <s v="Germany"/>
    <x v="8"/>
    <s v="2"/>
    <s v="Unknown"/>
    <s v="0"/>
    <s v="0"/>
    <s v="0"/>
    <x v="0"/>
    <s v="0"/>
  </r>
  <r>
    <n v="108"/>
    <x v="108"/>
    <s v="beate-heister"/>
    <n v="15"/>
    <n v="65"/>
    <n v="0"/>
    <s v="Germany"/>
    <s v="Supermarkets"/>
    <s v="Fashion &amp; Retail"/>
    <n v="65"/>
    <s v="Supermarkets"/>
    <n v="6"/>
    <n v="1"/>
    <s v="Unknown"/>
    <s v="Germany"/>
    <s v="Unknown"/>
    <n v="2"/>
    <s v="Unknown"/>
    <n v="0"/>
    <n v="0"/>
    <n v="0"/>
    <n v="0"/>
    <n v="0"/>
    <s v="108"/>
    <s v="Beate Heister"/>
    <s v="15"/>
    <s v="65"/>
    <s v="0"/>
    <s v="Germany"/>
    <s v="Supermarkets"/>
    <s v="Fashion &amp; Retail"/>
    <s v="65"/>
    <s v="Supermarkets"/>
    <s v="6"/>
    <s v="1"/>
    <s v="Unknown"/>
    <s v="Germany"/>
    <x v="8"/>
    <s v="2"/>
    <s v="Unknown"/>
    <s v="0"/>
    <s v="0"/>
    <s v="0"/>
    <x v="0"/>
    <s v="0"/>
  </r>
  <r>
    <n v="108"/>
    <x v="109"/>
    <s v="jorge-paulo-lemann"/>
    <n v="15"/>
    <n v="83"/>
    <n v="9"/>
    <s v="Brazil"/>
    <s v="Beer"/>
    <s v="Food &amp; Beverage"/>
    <n v="84"/>
    <s v="Beer, Self Made"/>
    <n v="6"/>
    <n v="1"/>
    <s v="Zurich, Switzerland"/>
    <s v="Brazil"/>
    <s v="Married"/>
    <n v="5"/>
    <s v="Bachelor of Arts/Science, Harvard University"/>
    <n v="1"/>
    <n v="0"/>
    <n v="0"/>
    <n v="0"/>
    <n v="1"/>
    <s v="108"/>
    <s v="Jorge Paulo Lemann &amp; family"/>
    <s v="15"/>
    <s v="83"/>
    <s v="9"/>
    <s v="Brazil"/>
    <s v="Beer"/>
    <s v="Food &amp; Beverage"/>
    <s v="84"/>
    <s v="Beer, Self Made"/>
    <s v="6"/>
    <s v="1"/>
    <s v="Zurich, Switzerland"/>
    <s v="Brazil"/>
    <x v="0"/>
    <s v="5"/>
    <s v="Bachelor of Arts/Science, Harvard University"/>
    <s v="1"/>
    <s v="0"/>
    <s v="0"/>
    <x v="0"/>
    <s v="1"/>
  </r>
  <r>
    <n v="108"/>
    <x v="110"/>
    <s v="peter-woo"/>
    <n v="15"/>
    <n v="76"/>
    <n v="8"/>
    <s v="Hong Kong"/>
    <s v="Real estate"/>
    <s v="Real Estate"/>
    <n v="76"/>
    <s v="Real estate"/>
    <n v="6"/>
    <n v="1"/>
    <s v="Hong Kong, Hong Kong"/>
    <s v="Hong Kong"/>
    <s v="Married"/>
    <n v="3"/>
    <s v="Master of Business Administration, Columbia Business School"/>
    <n v="0"/>
    <n v="1"/>
    <n v="0"/>
    <n v="0"/>
    <n v="0"/>
    <s v="108"/>
    <s v="Peter Woo"/>
    <s v="15"/>
    <s v="76"/>
    <s v="8"/>
    <s v="Hong Kong"/>
    <s v="Real estate"/>
    <s v="Real Estate"/>
    <s v="76"/>
    <s v="Real estate"/>
    <s v="6"/>
    <s v="1"/>
    <s v="Hong Kong, Hong Kong"/>
    <s v="Hong Kong"/>
    <x v="0"/>
    <s v="3"/>
    <s v="Master of Business Administration, Columbia Business School"/>
    <s v="0"/>
    <s v="1"/>
    <s v="0"/>
    <x v="0"/>
    <s v="0"/>
  </r>
  <r>
    <n v="112"/>
    <x v="111"/>
    <s v="dilip-shanghvi"/>
    <n v="15"/>
    <n v="67"/>
    <n v="7"/>
    <s v="India"/>
    <s v="Pharmaceuticals"/>
    <s v="Healthcare"/>
    <n v="67"/>
    <s v="Pharmaceuticals, Self Made"/>
    <n v="6"/>
    <n v="1"/>
    <s v="Mumbai, India"/>
    <s v="India"/>
    <s v="Married"/>
    <n v="2"/>
    <s v="Bachelor of Arts/Science, Calcutta University"/>
    <n v="1"/>
    <n v="0"/>
    <n v="0"/>
    <n v="0"/>
    <n v="1"/>
    <s v="112"/>
    <s v="Dilip Shanghvi"/>
    <s v="15"/>
    <s v="67"/>
    <s v="7"/>
    <s v="India"/>
    <s v="Pharmaceuticals"/>
    <s v="Healthcare"/>
    <s v="67"/>
    <s v="Pharmaceuticals, Self Made"/>
    <s v="6"/>
    <s v="1"/>
    <s v="Mumbai, India"/>
    <s v="India"/>
    <x v="0"/>
    <s v="2"/>
    <s v="Bachelor of Arts/Science, Calcutta University"/>
    <s v="1"/>
    <s v="0"/>
    <s v="0"/>
    <x v="0"/>
    <s v="1"/>
  </r>
  <r>
    <n v="113"/>
    <x v="112"/>
    <s v="robert-pera"/>
    <n v="15"/>
    <n v="45"/>
    <n v="5"/>
    <s v="United States"/>
    <s v="Wireless networking"/>
    <s v="Technology"/>
    <n v="45"/>
    <s v="Wireless networking, Self Made"/>
    <n v="8"/>
    <n v="1"/>
    <s v="San Jose, California"/>
    <s v="United States"/>
    <s v="Single"/>
    <n v="2"/>
    <s v="Bachelor of Arts/Science, University of California, San Diego; Master of Science, University of California, San Diego"/>
    <n v="1"/>
    <n v="1"/>
    <n v="0"/>
    <n v="0"/>
    <n v="1"/>
    <s v="113"/>
    <s v="Robert Pera"/>
    <s v="15"/>
    <s v="45"/>
    <s v="5"/>
    <s v="United States"/>
    <s v="Wireless networking"/>
    <s v="Technology"/>
    <s v="45"/>
    <s v="Wireless networking, Self Made"/>
    <s v="8"/>
    <s v="1"/>
    <s v="San Jose, California"/>
    <s v="United States"/>
    <x v="1"/>
    <s v="2"/>
    <s v="Bachelor of Arts/Science, University of California, San Diego; Master of Science, University of California, San Diego"/>
    <s v="1"/>
    <s v="1"/>
    <s v="0"/>
    <x v="0"/>
    <s v="1"/>
  </r>
  <r>
    <n v="114"/>
    <x v="113"/>
    <s v="radhakishan-damani-1"/>
    <n v="15"/>
    <n v="68"/>
    <n v="7"/>
    <s v="India"/>
    <s v="Retail, investments"/>
    <s v="Fashion &amp; Retail"/>
    <n v="68"/>
    <s v="Retail, investments, Self Made"/>
    <n v="6"/>
    <n v="1"/>
    <s v="Mumbai, India"/>
    <s v="India"/>
    <s v="Married"/>
    <n v="3"/>
    <s v="Unknown"/>
    <n v="0"/>
    <n v="0"/>
    <n v="0"/>
    <n v="0"/>
    <n v="1"/>
    <s v="114"/>
    <s v="Radhakishan Damani"/>
    <s v="15"/>
    <s v="68"/>
    <s v="7"/>
    <s v="India"/>
    <s v="Retail, investments"/>
    <s v="Fashion &amp; Retail"/>
    <s v="68"/>
    <s v="Retail, investments, Self Made"/>
    <s v="6"/>
    <s v="1"/>
    <s v="Mumbai, India"/>
    <s v="India"/>
    <x v="0"/>
    <s v="3"/>
    <s v="Unknown"/>
    <s v="0"/>
    <s v="0"/>
    <s v="0"/>
    <x v="0"/>
    <s v="1"/>
  </r>
  <r>
    <n v="115"/>
    <x v="114"/>
    <s v="huang-shilin"/>
    <n v="15"/>
    <n v="56"/>
    <n v="6"/>
    <s v="China"/>
    <s v="Batteries"/>
    <s v="Automotive"/>
    <n v="56"/>
    <s v="Batteries, Self Made"/>
    <n v="6"/>
    <n v="1"/>
    <s v="Ningde, China"/>
    <s v="China"/>
    <s v="Unknown"/>
    <n v="2"/>
    <s v="Bachelor of Technology, Hefei University of Technology"/>
    <n v="1"/>
    <n v="0"/>
    <n v="0"/>
    <n v="0"/>
    <n v="1"/>
    <s v="115"/>
    <s v="Huang Shilin"/>
    <s v="15"/>
    <s v="56"/>
    <s v="6"/>
    <s v="China"/>
    <s v="Batteries"/>
    <s v="Automotive"/>
    <s v="56"/>
    <s v="Batteries, Self Made"/>
    <s v="6"/>
    <s v="1"/>
    <s v="Ningde, China"/>
    <s v="China"/>
    <x v="8"/>
    <s v="2"/>
    <s v="Bachelor of Technology, Hefei University of Technology"/>
    <s v="1"/>
    <s v="0"/>
    <s v="0"/>
    <x v="0"/>
    <s v="1"/>
  </r>
  <r>
    <n v="116"/>
    <x v="115"/>
    <s v="dhanin-chearavanont"/>
    <n v="14"/>
    <n v="83"/>
    <n v="9"/>
    <s v="Thailand"/>
    <s v="Diversified"/>
    <s v="Diversified"/>
    <n v="84"/>
    <s v="Diversified"/>
    <n v="6"/>
    <n v="1"/>
    <s v="Bangkok, Thailand"/>
    <s v="Thailand"/>
    <s v="Widowed"/>
    <n v="5"/>
    <s v="Unknown"/>
    <n v="0"/>
    <n v="0"/>
    <n v="0"/>
    <n v="0"/>
    <n v="0"/>
    <s v="116"/>
    <s v="Dhanin Chearavanont"/>
    <s v="14"/>
    <s v="83"/>
    <s v="9"/>
    <s v="Thailand"/>
    <s v="Diversified"/>
    <s v="Diversified"/>
    <s v="84"/>
    <s v="Diversified"/>
    <s v="6"/>
    <s v="1"/>
    <s v="Bangkok, Thailand"/>
    <s v="Thailand"/>
    <x v="6"/>
    <s v="5"/>
    <s v="Unknown"/>
    <s v="0"/>
    <s v="0"/>
    <s v="0"/>
    <x v="0"/>
    <s v="0"/>
  </r>
  <r>
    <n v="116"/>
    <x v="116"/>
    <s v="david-green"/>
    <n v="14"/>
    <n v="81"/>
    <n v="9"/>
    <s v="United States"/>
    <s v="Retail"/>
    <s v="Fashion &amp; Retail"/>
    <n v="81"/>
    <s v="Retail, Self Made"/>
    <n v="10"/>
    <n v="2"/>
    <s v="Oklahoma City, Oklahoma"/>
    <s v="United States"/>
    <s v="Married"/>
    <n v="3"/>
    <s v="Diploma, High School"/>
    <n v="0"/>
    <n v="0"/>
    <n v="0"/>
    <n v="0"/>
    <n v="1"/>
    <s v="116"/>
    <s v="David Green &amp; family"/>
    <s v="14"/>
    <s v="81"/>
    <s v="9"/>
    <s v="United States"/>
    <s v="Retail"/>
    <s v="Fashion &amp; Retail"/>
    <s v="81"/>
    <s v="Retail, Self Made"/>
    <s v="10"/>
    <s v="2"/>
    <s v="Oklahoma City, Oklahoma"/>
    <s v="United States"/>
    <x v="0"/>
    <s v="3"/>
    <s v="Diploma, High School"/>
    <s v="0"/>
    <s v="0"/>
    <s v="0"/>
    <x v="0"/>
    <s v="1"/>
  </r>
  <r>
    <n v="118"/>
    <x v="117"/>
    <s v="charoen-sirivadhanabhakdi"/>
    <n v="14"/>
    <n v="78"/>
    <n v="8"/>
    <s v="Thailand"/>
    <s v="Alcohol, real estate"/>
    <s v="Food &amp; Beverage"/>
    <n v="79"/>
    <s v="Alcohol, real estate, Self Made"/>
    <n v="6"/>
    <n v="1"/>
    <s v="Bangkok, Thailand"/>
    <s v="Thailand"/>
    <s v="Widowed"/>
    <n v="5"/>
    <s v="Unknown"/>
    <n v="0"/>
    <n v="0"/>
    <n v="0"/>
    <n v="0"/>
    <n v="1"/>
    <s v="118"/>
    <s v="Charoen Sirivadhanabhakdi"/>
    <s v="14"/>
    <s v="78"/>
    <s v="8"/>
    <s v="Thailand"/>
    <s v="Alcohol, real estate"/>
    <s v="Food &amp; Beverage"/>
    <s v="79"/>
    <s v="Alcohol, real estate, Self Made"/>
    <s v="6"/>
    <s v="1"/>
    <s v="Bangkok, Thailand"/>
    <s v="Thailand"/>
    <x v="6"/>
    <s v="5"/>
    <s v="Unknown"/>
    <s v="0"/>
    <s v="0"/>
    <s v="0"/>
    <x v="0"/>
    <s v="1"/>
  </r>
  <r>
    <n v="119"/>
    <x v="118"/>
    <s v="charlene-de-carvalho-heineken"/>
    <n v="14"/>
    <n v="68"/>
    <n v="7"/>
    <s v="Netherlands"/>
    <s v="Heineken"/>
    <s v="Food &amp; Beverage"/>
    <n v="69"/>
    <s v="Heineken"/>
    <n v="6"/>
    <n v="1"/>
    <s v="London, United Kingdom"/>
    <s v="Netherlands"/>
    <s v="Married"/>
    <n v="5"/>
    <s v="Bachelor of Arts/Science, Rijnlands Lyceum Wassenaar; Doctor of Jurisprudence, University of Leiden"/>
    <n v="1"/>
    <n v="0"/>
    <n v="0"/>
    <n v="0"/>
    <n v="0"/>
    <s v="119"/>
    <s v="Charlene de Carvalho-Heineken &amp; family"/>
    <s v="14"/>
    <s v="68"/>
    <s v="7"/>
    <s v="Netherlands"/>
    <s v="Heineken"/>
    <s v="Food &amp; Beverage"/>
    <s v="69"/>
    <s v="Heineken"/>
    <s v="6"/>
    <s v="1"/>
    <s v="London, United Kingdom"/>
    <s v="Netherlands"/>
    <x v="0"/>
    <s v="5"/>
    <s v="Bachelor of Arts/Science, Rijnlands Lyceum Wassenaar; Doctor of Jurisprudence, University of Leiden"/>
    <s v="1"/>
    <s v="0"/>
    <s v="0"/>
    <x v="0"/>
    <s v="0"/>
  </r>
  <r>
    <n v="120"/>
    <x v="119"/>
    <s v="xu-hang"/>
    <n v="14"/>
    <n v="56"/>
    <n v="6"/>
    <s v="Hong Kong"/>
    <s v="Medical devices"/>
    <s v="Healthcare"/>
    <n v="61"/>
    <s v="Medical devices, Self Made"/>
    <n v="6"/>
    <n v="1"/>
    <s v="Shenzhen, China"/>
    <s v="Hong Kong"/>
    <s v="Unknown"/>
    <n v="2"/>
    <s v="EMBA, Ceibs; Bachelor of Engineering, Tsinghua University; Master of Science in Engineering, Tsinghua University"/>
    <n v="1"/>
    <n v="1"/>
    <n v="0"/>
    <n v="0"/>
    <n v="1"/>
    <s v="120"/>
    <s v="Xu Hang"/>
    <s v="14"/>
    <s v="56"/>
    <s v="6"/>
    <s v="Hong Kong"/>
    <s v="Medical devices"/>
    <s v="Healthcare"/>
    <s v="61"/>
    <s v="Medical devices, Self Made"/>
    <s v="6"/>
    <s v="1"/>
    <s v="Shenzhen, China"/>
    <s v="Hong Kong"/>
    <x v="8"/>
    <s v="2"/>
    <s v="EMBA, Ceibs; Bachelor of Engineering, Tsinghua University; Master of Science in Engineering, Tsinghua University"/>
    <s v="1"/>
    <s v="1"/>
    <s v="0"/>
    <x v="0"/>
    <s v="1"/>
  </r>
  <r>
    <n v="121"/>
    <x v="120"/>
    <s v="wei-jianjun"/>
    <n v="14"/>
    <n v="59"/>
    <n v="6"/>
    <s v="China"/>
    <s v="Automobiles"/>
    <s v="Automotive"/>
    <n v="59"/>
    <s v="Automobiles, Self Made"/>
    <n v="6"/>
    <n v="1"/>
    <s v="Baoding, China"/>
    <s v="China"/>
    <s v="Married"/>
    <n v="2"/>
    <s v="Bachelor of Arts/Science, Hebei Province"/>
    <n v="1"/>
    <n v="0"/>
    <n v="0"/>
    <n v="0"/>
    <n v="1"/>
    <s v="121"/>
    <s v="Wei Jianjun &amp; family"/>
    <s v="14"/>
    <s v="59"/>
    <s v="6"/>
    <s v="China"/>
    <s v="Automobiles"/>
    <s v="Automotive"/>
    <s v="59"/>
    <s v="Automobiles, Self Made"/>
    <s v="6"/>
    <s v="1"/>
    <s v="Baoding, China"/>
    <s v="China"/>
    <x v="0"/>
    <s v="2"/>
    <s v="Bachelor of Arts/Science, Hebei Province"/>
    <s v="1"/>
    <s v="0"/>
    <s v="0"/>
    <x v="0"/>
    <s v="1"/>
  </r>
  <r>
    <n v="122"/>
    <x v="121"/>
    <s v="alisher-usmanov"/>
    <n v="14"/>
    <n v="69"/>
    <n v="7"/>
    <s v="Russia"/>
    <s v="Steel, telecom, investments"/>
    <s v="Metals &amp; Mining"/>
    <n v="69"/>
    <s v="Steel, telecom, investments, Self Made"/>
    <n v="6"/>
    <n v="1"/>
    <s v="Tashkent, Uzbekistan"/>
    <s v="Russia"/>
    <s v="Divorced"/>
    <n v="2"/>
    <s v="Master, Finance Academy under the Government of the Russian Federation; Master of Laws, Moscow Institute of International Relations"/>
    <n v="0"/>
    <n v="1"/>
    <n v="0"/>
    <n v="0"/>
    <n v="1"/>
    <s v="122"/>
    <s v="Alisher Usmanov"/>
    <s v="14"/>
    <s v="69"/>
    <s v="7"/>
    <s v="Russia"/>
    <s v="Steel, telecom, investments"/>
    <s v="Metals &amp; Mining"/>
    <s v="69"/>
    <s v="Steel, telecom, investments, Self Made"/>
    <s v="6"/>
    <s v="1"/>
    <s v="Tashkent, Uzbekistan"/>
    <s v="Russia"/>
    <x v="5"/>
    <s v="2"/>
    <s v="Master, Finance Academy under the Government of the Russian Federation; Master of Laws, Moscow Institute of International Relations"/>
    <s v="0"/>
    <s v="1"/>
    <s v="0"/>
    <x v="0"/>
    <s v="1"/>
  </r>
  <r>
    <n v="123"/>
    <x v="122"/>
    <s v="goh-cheng-liang"/>
    <n v="14"/>
    <n v="95"/>
    <n v="10"/>
    <s v="Singapore"/>
    <s v="Paints"/>
    <s v="Manufacturing"/>
    <n v="96"/>
    <s v="Paints, Self Made"/>
    <n v="6"/>
    <n v="1"/>
    <s v="Singapore, Singapore"/>
    <s v="Singapore"/>
    <s v="Widowed"/>
    <n v="3"/>
    <s v="Unknown"/>
    <n v="0"/>
    <n v="0"/>
    <n v="0"/>
    <n v="0"/>
    <n v="1"/>
    <s v="123"/>
    <s v="Goh Cheng Liang"/>
    <s v="14"/>
    <s v="95"/>
    <s v="10"/>
    <s v="Singapore"/>
    <s v="Paints"/>
    <s v="Manufacturing"/>
    <s v="96"/>
    <s v="Paints, Self Made"/>
    <s v="6"/>
    <s v="1"/>
    <s v="Singapore, Singapore"/>
    <s v="Singapore"/>
    <x v="6"/>
    <s v="3"/>
    <s v="Unknown"/>
    <s v="0"/>
    <s v="0"/>
    <s v="0"/>
    <x v="0"/>
    <s v="1"/>
  </r>
  <r>
    <n v="124"/>
    <x v="123"/>
    <s v="kumar-birla"/>
    <n v="14"/>
    <n v="55"/>
    <n v="6"/>
    <s v="India"/>
    <s v="Commodities"/>
    <s v="Diversified"/>
    <n v="56"/>
    <s v="Commodities"/>
    <n v="6"/>
    <n v="1"/>
    <s v="Mumbai, India"/>
    <s v="India"/>
    <s v="Married"/>
    <n v="3"/>
    <s v="Master of Business Administration, London Business School; Bachelor of Arts/Science, University of Mumbai"/>
    <n v="1"/>
    <n v="1"/>
    <n v="0"/>
    <n v="0"/>
    <n v="0"/>
    <s v="124"/>
    <s v="Kumar Birla"/>
    <s v="14"/>
    <s v="55"/>
    <s v="6"/>
    <s v="India"/>
    <s v="Commodities"/>
    <s v="Diversified"/>
    <s v="56"/>
    <s v="Commodities"/>
    <s v="6"/>
    <s v="1"/>
    <s v="Mumbai, India"/>
    <s v="India"/>
    <x v="0"/>
    <s v="3"/>
    <s v="Master of Business Administration, London Business School; Bachelor of Arts/Science, University of Mumbai"/>
    <s v="1"/>
    <s v="1"/>
    <s v="0"/>
    <x v="0"/>
    <s v="0"/>
  </r>
  <r>
    <n v="124"/>
    <x v="124"/>
    <s v="aliko-dangote"/>
    <n v="14"/>
    <n v="65"/>
    <n v="7"/>
    <s v="Nigeria"/>
    <s v="Cement, sugar"/>
    <s v="Manufacturing"/>
    <n v="66"/>
    <s v="Cement, sugar, Self Made"/>
    <n v="6"/>
    <n v="1"/>
    <s v="Lagos, Nigeria"/>
    <s v="Nigeria"/>
    <s v="Divorced"/>
    <n v="3"/>
    <s v="Bachelor of Arts/Science, Al-Azhar University"/>
    <n v="1"/>
    <n v="0"/>
    <n v="0"/>
    <n v="0"/>
    <n v="1"/>
    <s v="124"/>
    <s v="Aliko Dangote"/>
    <s v="14"/>
    <s v="65"/>
    <s v="7"/>
    <s v="Nigeria"/>
    <s v="Cement, sugar"/>
    <s v="Manufacturing"/>
    <s v="66"/>
    <s v="Cement, sugar, Self Made"/>
    <s v="6"/>
    <s v="1"/>
    <s v="Lagos, Nigeria"/>
    <s v="Nigeria"/>
    <x v="5"/>
    <s v="3"/>
    <s v="Bachelor of Arts/Science, Al-Azhar University"/>
    <s v="1"/>
    <s v="0"/>
    <s v="0"/>
    <x v="0"/>
    <s v="1"/>
  </r>
  <r>
    <n v="126"/>
    <x v="125"/>
    <s v="kwong-siu-hing"/>
    <n v="14"/>
    <n v="93"/>
    <n v="10"/>
    <s v="Hong Kong"/>
    <s v="Real estate"/>
    <s v="Real Estate"/>
    <n v="93"/>
    <s v="Real estate"/>
    <n v="6"/>
    <n v="1"/>
    <s v="Hong Kong, Hong Kong"/>
    <s v="Hong Kong"/>
    <s v="Widowed"/>
    <n v="4"/>
    <s v="Unknown"/>
    <n v="0"/>
    <n v="0"/>
    <n v="0"/>
    <n v="0"/>
    <n v="0"/>
    <s v="126"/>
    <s v="Kwong Siu-hing"/>
    <s v="14"/>
    <s v="93"/>
    <s v="10"/>
    <s v="Hong Kong"/>
    <s v="Real estate"/>
    <s v="Real Estate"/>
    <s v="93"/>
    <s v="Real estate"/>
    <s v="6"/>
    <s v="1"/>
    <s v="Hong Kong, Hong Kong"/>
    <s v="Hong Kong"/>
    <x v="6"/>
    <s v="4"/>
    <s v="Unknown"/>
    <s v="0"/>
    <s v="0"/>
    <s v="0"/>
    <x v="0"/>
    <s v="0"/>
  </r>
  <r>
    <n v="127"/>
    <x v="126"/>
    <s v="idan-ofer"/>
    <n v="14"/>
    <n v="67"/>
    <n v="7"/>
    <s v="Israel"/>
    <s v="Shipping"/>
    <s v="Diversified"/>
    <n v="67"/>
    <s v="Shipping"/>
    <n v="6"/>
    <n v="1"/>
    <s v="London, United Kingdom"/>
    <s v="Israel"/>
    <s v="Married"/>
    <n v="5"/>
    <s v="Unknown"/>
    <n v="0"/>
    <n v="0"/>
    <n v="0"/>
    <n v="0"/>
    <n v="0"/>
    <s v="127"/>
    <s v="Idan Ofer"/>
    <s v="14"/>
    <s v="67"/>
    <s v="7"/>
    <s v="Israel"/>
    <s v="Shipping"/>
    <s v="Diversified"/>
    <s v="67"/>
    <s v="Shipping"/>
    <s v="6"/>
    <s v="1"/>
    <s v="London, United Kingdom"/>
    <s v="Israel"/>
    <x v="0"/>
    <s v="5"/>
    <s v="Unknown"/>
    <s v="0"/>
    <s v="0"/>
    <s v="0"/>
    <x v="0"/>
    <s v="0"/>
  </r>
  <r>
    <n v="128"/>
    <x v="127"/>
    <s v="chen-bang"/>
    <n v="13"/>
    <n v="57"/>
    <n v="6"/>
    <s v="China"/>
    <s v="Hospitals"/>
    <s v="Healthcare"/>
    <n v="57"/>
    <s v="Hospitals, Self Made"/>
    <n v="6"/>
    <n v="1"/>
    <s v="Changsha, China"/>
    <s v="China"/>
    <s v="Married"/>
    <n v="2"/>
    <s v="Master of Business Administration, Hunan University"/>
    <n v="0"/>
    <n v="1"/>
    <n v="0"/>
    <n v="0"/>
    <n v="1"/>
    <s v="128"/>
    <s v="Chen Bang"/>
    <s v="13"/>
    <s v="57"/>
    <s v="6"/>
    <s v="China"/>
    <s v="Hospitals"/>
    <s v="Healthcare"/>
    <s v="57"/>
    <s v="Hospitals, Self Made"/>
    <s v="6"/>
    <s v="1"/>
    <s v="Changsha, China"/>
    <s v="China"/>
    <x v="0"/>
    <s v="2"/>
    <s v="Master of Business Administration, Hunan University"/>
    <s v="0"/>
    <s v="1"/>
    <s v="0"/>
    <x v="0"/>
    <s v="1"/>
  </r>
  <r>
    <n v="128"/>
    <x v="128"/>
    <s v="lui-che-woo"/>
    <n v="13"/>
    <n v="94"/>
    <n v="10"/>
    <s v="Hong Kong"/>
    <s v="Casinos/hotels"/>
    <s v="Gambling &amp; Casinos"/>
    <n v="94"/>
    <s v="Casinos/hotels, Self Made"/>
    <n v="6"/>
    <n v="1"/>
    <s v="Hong Kong, Hong Kong"/>
    <s v="Hong Kong"/>
    <s v="Married"/>
    <n v="5"/>
    <s v="Unknown"/>
    <n v="0"/>
    <n v="0"/>
    <n v="0"/>
    <n v="0"/>
    <n v="1"/>
    <s v="128"/>
    <s v="Lui Che Woo"/>
    <s v="13"/>
    <s v="94"/>
    <s v="10"/>
    <s v="Hong Kong"/>
    <s v="Casinos/hotels"/>
    <s v="Gambling &amp; Casinos"/>
    <s v="94"/>
    <s v="Casinos/hotels, Self Made"/>
    <s v="6"/>
    <s v="1"/>
    <s v="Hong Kong, Hong Kong"/>
    <s v="Hong Kong"/>
    <x v="0"/>
    <s v="5"/>
    <s v="Unknown"/>
    <s v="0"/>
    <s v="0"/>
    <s v="0"/>
    <x v="0"/>
    <s v="1"/>
  </r>
  <r>
    <n v="130"/>
    <x v="129"/>
    <s v="john-fredriksen"/>
    <n v="13"/>
    <n v="78"/>
    <n v="8"/>
    <s v="Cyprus"/>
    <s v="Shipping"/>
    <s v="Logistics"/>
    <n v="78"/>
    <s v="Shipping, Self Made"/>
    <n v="6"/>
    <n v="1"/>
    <s v="London, United Kingdom"/>
    <s v="Cyprus"/>
    <s v="Widowed"/>
    <n v="2"/>
    <s v="Unknown"/>
    <n v="0"/>
    <n v="0"/>
    <n v="0"/>
    <n v="0"/>
    <n v="1"/>
    <s v="130"/>
    <s v="John Fredriksen"/>
    <s v="13"/>
    <s v="78"/>
    <s v="8"/>
    <s v="Cyprus"/>
    <s v="Shipping"/>
    <s v="Logistics"/>
    <s v="78"/>
    <s v="Shipping, Self Made"/>
    <s v="6"/>
    <s v="1"/>
    <s v="London, United Kingdom"/>
    <s v="Cyprus"/>
    <x v="6"/>
    <s v="2"/>
    <s v="Unknown"/>
    <s v="0"/>
    <s v="0"/>
    <s v="0"/>
    <x v="0"/>
    <s v="1"/>
  </r>
  <r>
    <n v="130"/>
    <x v="130"/>
    <s v="diane-hendricks"/>
    <n v="13"/>
    <n v="76"/>
    <n v="8"/>
    <s v="United States"/>
    <s v="Building supplies"/>
    <s v="Construction &amp; Engineering"/>
    <n v="76"/>
    <s v="Building supplies, Self Made"/>
    <n v="9"/>
    <n v="1"/>
    <s v="Afton, Wisconsin"/>
    <s v="United States"/>
    <s v="Widowed"/>
    <n v="7"/>
    <s v="Diploma, High School"/>
    <n v="0"/>
    <n v="0"/>
    <n v="0"/>
    <n v="0"/>
    <n v="1"/>
    <s v="130"/>
    <s v="Diane Hendricks"/>
    <s v="13"/>
    <s v="76"/>
    <s v="8"/>
    <s v="United States"/>
    <s v="Building supplies"/>
    <s v="Construction &amp; Engineering"/>
    <s v="76"/>
    <s v="Building supplies, Self Made"/>
    <s v="9"/>
    <s v="1"/>
    <s v="Afton, Wisconsin"/>
    <s v="United States"/>
    <x v="6"/>
    <s v="7"/>
    <s v="Diploma, High School"/>
    <s v="0"/>
    <s v="0"/>
    <s v="0"/>
    <x v="0"/>
    <s v="1"/>
  </r>
  <r>
    <n v="130"/>
    <x v="131"/>
    <s v="jan-koum"/>
    <n v="13"/>
    <n v="47"/>
    <n v="5"/>
    <s v="United States"/>
    <s v="WhatsApp"/>
    <s v="Technology"/>
    <n v="47"/>
    <s v="WhatsApp, Self Made"/>
    <n v="10"/>
    <n v="2"/>
    <s v="Atherton, California"/>
    <s v="United States"/>
    <s v="Single"/>
    <n v="2"/>
    <s v="Drop Out, San Jose State University"/>
    <n v="0"/>
    <n v="0"/>
    <n v="0"/>
    <n v="1"/>
    <n v="1"/>
    <s v="130"/>
    <s v="Jan Koum"/>
    <s v="13"/>
    <s v="47"/>
    <s v="5"/>
    <s v="United States"/>
    <s v="WhatsApp"/>
    <s v="Technology"/>
    <s v="47"/>
    <s v="WhatsApp, Self Made"/>
    <s v="10"/>
    <s v="2"/>
    <s v="Atherton, California"/>
    <s v="United States"/>
    <x v="1"/>
    <s v="2"/>
    <s v="Drop Out, San Jose State University"/>
    <s v="0"/>
    <s v="0"/>
    <s v="0"/>
    <x v="1"/>
    <s v="1"/>
  </r>
  <r>
    <n v="133"/>
    <x v="132"/>
    <s v="jerry-jones"/>
    <n v="13"/>
    <n v="80"/>
    <n v="8"/>
    <s v="United States"/>
    <s v="Dallas Cowboys"/>
    <s v="Sports"/>
    <n v="80"/>
    <s v="Dallas Cowboys, Self Made"/>
    <n v="8"/>
    <n v="1"/>
    <s v="Dallas, Texas"/>
    <s v="United States"/>
    <s v="Married"/>
    <n v="3"/>
    <s v="Bachelor of Arts/Science, University of Arkansas; Master of Arts, University of Arkansas"/>
    <n v="1"/>
    <n v="1"/>
    <n v="0"/>
    <n v="0"/>
    <n v="1"/>
    <s v="133"/>
    <s v="Jerry Jones"/>
    <s v="13"/>
    <s v="80"/>
    <s v="8"/>
    <s v="United States"/>
    <s v="Dallas Cowboys"/>
    <s v="Sports"/>
    <s v="80"/>
    <s v="Dallas Cowboys, Self Made"/>
    <s v="8"/>
    <s v="1"/>
    <s v="Dallas, Texas"/>
    <s v="United States"/>
    <x v="0"/>
    <s v="3"/>
    <s v="Bachelor of Arts/Science, University of Arkansas; Master of Arts, University of Arkansas"/>
    <s v="1"/>
    <s v="1"/>
    <s v="0"/>
    <x v="0"/>
    <s v="1"/>
  </r>
  <r>
    <n v="133"/>
    <x v="133"/>
    <s v="george-kaiser"/>
    <n v="13"/>
    <n v="80"/>
    <n v="8"/>
    <s v="United States"/>
    <s v="Oil &amp; gas, banking"/>
    <s v="Energy"/>
    <n v="81"/>
    <s v="Oil &amp; gas, banking"/>
    <n v="5"/>
    <n v="4"/>
    <s v="Tulsa, Oklahoma"/>
    <s v="United States"/>
    <s v="Married"/>
    <n v="3"/>
    <s v="Bachelor of Arts/Science, Harvard University; Master of Business Administration, Harvard University"/>
    <n v="1"/>
    <n v="1"/>
    <n v="0"/>
    <n v="0"/>
    <n v="0"/>
    <s v="133"/>
    <s v="George Kaiser"/>
    <s v="13"/>
    <s v="80"/>
    <s v="8"/>
    <s v="United States"/>
    <s v="Oil &amp; gas, banking"/>
    <s v="Energy"/>
    <s v="81"/>
    <s v="Oil &amp; gas, banking"/>
    <s v="5"/>
    <s v="4"/>
    <s v="Tulsa, Oklahoma"/>
    <s v="United States"/>
    <x v="0"/>
    <s v="3"/>
    <s v="Bachelor of Arts/Science, Harvard University; Master of Business Administration, Harvard University"/>
    <s v="1"/>
    <s v="1"/>
    <s v="0"/>
    <x v="0"/>
    <s v="0"/>
  </r>
  <r>
    <n v="133"/>
    <x v="134"/>
    <s v="joseph-lau"/>
    <n v="13"/>
    <n v="71"/>
    <n v="8"/>
    <s v="Hong Kong"/>
    <s v="Real estate"/>
    <s v="Real Estate"/>
    <n v="72"/>
    <s v="Real estate, Self Made"/>
    <n v="6"/>
    <n v="1"/>
    <s v="Hong Kong, Hong Kong"/>
    <s v="Hong Kong"/>
    <s v="Divorced"/>
    <n v="6"/>
    <s v="Unknown"/>
    <n v="0"/>
    <n v="0"/>
    <n v="0"/>
    <n v="0"/>
    <n v="1"/>
    <s v="133"/>
    <s v="Joseph Lau"/>
    <s v="13"/>
    <s v="71"/>
    <s v="8"/>
    <s v="Hong Kong"/>
    <s v="Real estate"/>
    <s v="Real Estate"/>
    <s v="72"/>
    <s v="Real estate, Self Made"/>
    <s v="6"/>
    <s v="1"/>
    <s v="Hong Kong, Hong Kong"/>
    <s v="Hong Kong"/>
    <x v="5"/>
    <s v="6"/>
    <s v="Unknown"/>
    <s v="0"/>
    <s v="0"/>
    <s v="0"/>
    <x v="0"/>
    <s v="1"/>
  </r>
  <r>
    <n v="136"/>
    <x v="135"/>
    <s v="lu-xiangyang"/>
    <n v="13"/>
    <n v="60"/>
    <n v="6"/>
    <s v="China"/>
    <s v="Automobiles, batteries"/>
    <s v="Automotive"/>
    <n v="60"/>
    <s v="Automobiles, batteries, Self Made"/>
    <n v="6"/>
    <n v="1"/>
    <s v="Guangzhou, China"/>
    <s v="China"/>
    <s v="Married"/>
    <n v="2"/>
    <s v="Unknown"/>
    <n v="0"/>
    <n v="0"/>
    <n v="0"/>
    <n v="0"/>
    <n v="1"/>
    <s v="136"/>
    <s v="Lu Xiangyang"/>
    <s v="13"/>
    <s v="60"/>
    <s v="6"/>
    <s v="China"/>
    <s v="Automobiles, batteries"/>
    <s v="Automotive"/>
    <s v="60"/>
    <s v="Automobiles, batteries, Self Made"/>
    <s v="6"/>
    <s v="1"/>
    <s v="Guangzhou, China"/>
    <s v="China"/>
    <x v="0"/>
    <s v="2"/>
    <s v="Unknown"/>
    <s v="0"/>
    <s v="0"/>
    <s v="0"/>
    <x v="0"/>
    <s v="1"/>
  </r>
  <r>
    <n v="137"/>
    <x v="136"/>
    <s v="harry-triguboff"/>
    <n v="13"/>
    <n v="90"/>
    <n v="9"/>
    <s v="Australia"/>
    <s v="Real estate"/>
    <s v="Real Estate"/>
    <n v="90"/>
    <s v="Real estate, Self Made"/>
    <n v="6"/>
    <n v="1"/>
    <s v="Sydney, Australia"/>
    <s v="Australia"/>
    <s v="Married"/>
    <n v="2"/>
    <s v="Bachelor of Arts/Science, University of Leeds"/>
    <n v="1"/>
    <n v="0"/>
    <n v="0"/>
    <n v="0"/>
    <n v="1"/>
    <s v="137"/>
    <s v="Harry Triguboff"/>
    <s v="13"/>
    <s v="90"/>
    <s v="9"/>
    <s v="Australia"/>
    <s v="Real estate"/>
    <s v="Real Estate"/>
    <s v="90"/>
    <s v="Real estate, Self Made"/>
    <s v="6"/>
    <s v="1"/>
    <s v="Sydney, Australia"/>
    <s v="Australia"/>
    <x v="0"/>
    <s v="2"/>
    <s v="Bachelor of Arts/Science, University of Leeds"/>
    <s v="1"/>
    <s v="0"/>
    <s v="0"/>
    <x v="0"/>
    <s v="1"/>
  </r>
  <r>
    <n v="138"/>
    <x v="137"/>
    <s v="uday-kotak"/>
    <n v="12"/>
    <n v="64"/>
    <n v="7"/>
    <s v="India"/>
    <s v="Banking"/>
    <s v="Finance &amp; Investments"/>
    <n v="64"/>
    <s v="Banking, Self Made"/>
    <n v="6"/>
    <n v="1"/>
    <s v="Mumbai, India"/>
    <s v="India"/>
    <s v="Married"/>
    <n v="2"/>
    <s v="Bachelor of Arts/Science, University of Mumbai; Master of Business Administration, University of Mumbai"/>
    <n v="1"/>
    <n v="1"/>
    <n v="0"/>
    <n v="0"/>
    <n v="1"/>
    <s v="138"/>
    <s v="Uday Kotak"/>
    <s v="12"/>
    <s v="64"/>
    <s v="7"/>
    <s v="India"/>
    <s v="Banking"/>
    <s v="Finance &amp; Investments"/>
    <s v="64"/>
    <s v="Banking, Self Made"/>
    <s v="6"/>
    <s v="1"/>
    <s v="Mumbai, India"/>
    <s v="India"/>
    <x v="0"/>
    <s v="2"/>
    <s v="Bachelor of Arts/Science, University of Mumbai; Master of Business Administration, University of Mumbai"/>
    <s v="1"/>
    <s v="1"/>
    <s v="0"/>
    <x v="0"/>
    <s v="1"/>
  </r>
  <r>
    <n v="138"/>
    <x v="138"/>
    <s v="stanley-kroenke"/>
    <n v="12"/>
    <n v="75"/>
    <n v="8"/>
    <s v="United States"/>
    <s v="Sports, real estate"/>
    <s v="Sports"/>
    <n v="76"/>
    <s v="Sports, real estate, Self Made"/>
    <n v="6"/>
    <n v="1"/>
    <s v="Electra, Texas"/>
    <s v="United States"/>
    <s v="Married"/>
    <n v="2"/>
    <s v="Master of Business Administration, Robert J. Trulaske, Sr. College of Business; Bachelor of Arts/Science, University of Missouri"/>
    <n v="1"/>
    <n v="1"/>
    <n v="0"/>
    <n v="0"/>
    <n v="1"/>
    <s v="138"/>
    <s v="Stanley Kroenke"/>
    <s v="12"/>
    <s v="75"/>
    <s v="8"/>
    <s v="United States"/>
    <s v="Sports, real estate"/>
    <s v="Sports"/>
    <s v="76"/>
    <s v="Sports, real estate, Self Made"/>
    <s v="6"/>
    <s v="1"/>
    <s v="Electra, Texas"/>
    <s v="United States"/>
    <x v="0"/>
    <s v="2"/>
    <s v="Master of Business Administration, Robert J. Trulaske, Sr. College of Business; Bachelor of Arts/Science, University of Missouri"/>
    <s v="1"/>
    <s v="1"/>
    <s v="0"/>
    <x v="0"/>
    <s v="1"/>
  </r>
  <r>
    <n v="140"/>
    <x v="139"/>
    <s v="mikhail-fridman"/>
    <n v="12"/>
    <n v="58"/>
    <n v="6"/>
    <s v="Russia"/>
    <s v="Oil, banking, telecom"/>
    <s v="Energy"/>
    <n v="59"/>
    <s v="Oil, banking, telecom, Self Made"/>
    <n v="6"/>
    <n v="1"/>
    <s v="London, United Kingdom"/>
    <s v="Russia"/>
    <s v="Divorced"/>
    <n v="5"/>
    <s v="Master of Science, Moscow Institute of Steel and Alloys"/>
    <n v="0"/>
    <n v="1"/>
    <n v="0"/>
    <n v="0"/>
    <n v="1"/>
    <s v="140"/>
    <s v="Mikhail Fridman"/>
    <s v="12"/>
    <s v="58"/>
    <s v="6"/>
    <s v="Russia"/>
    <s v="Oil, banking, telecom"/>
    <s v="Energy"/>
    <s v="59"/>
    <s v="Oil, banking, telecom, Self Made"/>
    <s v="6"/>
    <s v="1"/>
    <s v="London, United Kingdom"/>
    <s v="Russia"/>
    <x v="5"/>
    <s v="5"/>
    <s v="Master of Science, Moscow Institute of Steel and Alloys"/>
    <s v="0"/>
    <s v="1"/>
    <s v="0"/>
    <x v="0"/>
    <s v="1"/>
  </r>
  <r>
    <n v="141"/>
    <x v="140"/>
    <s v="sarath-ratanavadi"/>
    <n v="12"/>
    <n v="57"/>
    <n v="6"/>
    <s v="Thailand"/>
    <s v="Energy"/>
    <s v="Energy"/>
    <n v="58"/>
    <s v="energy, Self Made"/>
    <n v="6"/>
    <n v="1"/>
    <s v="Bangkok, Thailand"/>
    <s v="Thailand"/>
    <s v="Married"/>
    <n v="2"/>
    <s v="Bachelor of Science in Engineering, Chulalongkorn University; Master of Science in Engineering, University of Southern California"/>
    <n v="1"/>
    <n v="1"/>
    <n v="0"/>
    <n v="0"/>
    <n v="1"/>
    <s v="141"/>
    <s v="Sarath Ratanavadi"/>
    <s v="12"/>
    <s v="57"/>
    <s v="6"/>
    <s v="Thailand"/>
    <s v="Energy"/>
    <s v="Energy"/>
    <s v="58"/>
    <s v="energy, Self Made"/>
    <s v="6"/>
    <s v="1"/>
    <s v="Bangkok, Thailand"/>
    <s v="Thailand"/>
    <x v="0"/>
    <s v="2"/>
    <s v="Bachelor of Science in Engineering, Chulalongkorn University; Master of Science in Engineering, University of Southern California"/>
    <s v="1"/>
    <s v="1"/>
    <s v="0"/>
    <x v="0"/>
    <s v="1"/>
  </r>
  <r>
    <n v="142"/>
    <x v="141"/>
    <s v="dang-yanbao"/>
    <n v="12"/>
    <n v="50"/>
    <n v="5"/>
    <s v="China"/>
    <s v="Coal"/>
    <s v="Metals &amp; Mining"/>
    <n v="50"/>
    <s v="Coal, Self Made"/>
    <n v="6"/>
    <n v="1"/>
    <s v="Yinchuan, China"/>
    <s v="China"/>
    <s v="Unknown"/>
    <n v="2"/>
    <s v="Master of Business Administration, Peking University"/>
    <n v="0"/>
    <n v="1"/>
    <n v="0"/>
    <n v="0"/>
    <n v="1"/>
    <s v="142"/>
    <s v="Dang Yanbao"/>
    <s v="12"/>
    <s v="50"/>
    <s v="5"/>
    <s v="China"/>
    <s v="Coal"/>
    <s v="Metals &amp; Mining"/>
    <s v="50"/>
    <s v="Coal, Self Made"/>
    <s v="6"/>
    <s v="1"/>
    <s v="Yinchuan, China"/>
    <s v="China"/>
    <x v="8"/>
    <s v="2"/>
    <s v="Master of Business Administration, Peking University"/>
    <s v="0"/>
    <s v="1"/>
    <s v="0"/>
    <x v="0"/>
    <s v="1"/>
  </r>
  <r>
    <n v="142"/>
    <x v="142"/>
    <s v="jiang-rensheng"/>
    <n v="12"/>
    <n v="69"/>
    <n v="7"/>
    <s v="China"/>
    <s v="Vaccines"/>
    <s v="Healthcare"/>
    <n v="69"/>
    <s v="Vaccines, Self Made"/>
    <n v="6"/>
    <n v="1"/>
    <s v="Chongqing, China"/>
    <s v="China"/>
    <s v="Married"/>
    <n v="1"/>
    <s v="Associate in Arts/Science, Guilin Medical University"/>
    <n v="0"/>
    <n v="0"/>
    <n v="0"/>
    <n v="0"/>
    <n v="1"/>
    <s v="142"/>
    <s v="Jiang Rensheng &amp; family"/>
    <s v="12"/>
    <s v="69"/>
    <s v="7"/>
    <s v="China"/>
    <s v="Vaccines"/>
    <s v="Healthcare"/>
    <s v="69"/>
    <s v="Vaccines, Self Made"/>
    <s v="6"/>
    <s v="1"/>
    <s v="Chongqing, China"/>
    <s v="China"/>
    <x v="0"/>
    <s v="1"/>
    <s v="Associate in Arts/Science, Guilin Medical University"/>
    <s v="0"/>
    <s v="0"/>
    <s v="0"/>
    <x v="0"/>
    <s v="1"/>
  </r>
  <r>
    <n v="144"/>
    <x v="143"/>
    <s v="shahid-khan"/>
    <n v="12"/>
    <n v="72"/>
    <n v="8"/>
    <s v="United States"/>
    <s v="Auto parts"/>
    <s v="Automotive"/>
    <n v="73"/>
    <s v="Auto parts, Self Made"/>
    <n v="10"/>
    <n v="1"/>
    <s v="Naples, Florida"/>
    <s v="United States"/>
    <s v="Married"/>
    <n v="2"/>
    <s v="Bachelor of Arts/Science, University of Illinois, Urbana-Champaign"/>
    <n v="1"/>
    <n v="0"/>
    <n v="0"/>
    <n v="0"/>
    <n v="1"/>
    <s v="144"/>
    <s v="Shahid Khan"/>
    <s v="12"/>
    <s v="72"/>
    <s v="8"/>
    <s v="United States"/>
    <s v="Auto parts"/>
    <s v="Automotive"/>
    <s v="73"/>
    <s v="Auto parts, Self Made"/>
    <s v="10"/>
    <s v="1"/>
    <s v="Naples, Florida"/>
    <s v="United States"/>
    <x v="0"/>
    <s v="2"/>
    <s v="Bachelor of Arts/Science, University of Illinois, Urbana-Champaign"/>
    <s v="1"/>
    <s v="0"/>
    <s v="0"/>
    <x v="0"/>
    <s v="1"/>
  </r>
  <r>
    <n v="145"/>
    <x v="144"/>
    <s v="laurene-powell-jobs"/>
    <n v="12"/>
    <n v="59"/>
    <n v="6"/>
    <s v="United States"/>
    <s v="Apple, Disney"/>
    <s v="Technology"/>
    <n v="59"/>
    <s v="Apple, Disney"/>
    <n v="2"/>
    <n v="1"/>
    <s v="Palo Alto, California"/>
    <s v="United States"/>
    <s v="Widowed"/>
    <n v="3"/>
    <s v="Master of Business Administration, Stanford Graduate School of Business; Bachelor of Arts/Science, University of Pennsylvania, The Wharton School"/>
    <n v="1"/>
    <n v="1"/>
    <n v="0"/>
    <n v="0"/>
    <n v="0"/>
    <s v="145"/>
    <s v="Laurene Powell Jobs &amp; family"/>
    <s v="12"/>
    <s v="59"/>
    <s v="6"/>
    <s v="United States"/>
    <s v="Apple, Disney"/>
    <s v="Technology"/>
    <s v="59"/>
    <s v="Apple, Disney"/>
    <s v="2"/>
    <s v="1"/>
    <s v="Palo Alto, California"/>
    <s v="United States"/>
    <x v="6"/>
    <s v="3"/>
    <s v="Master of Business Administration, Stanford Graduate School of Business; Bachelor of Arts/Science, University of Pennsylvania, The Wharton School"/>
    <s v="1"/>
    <s v="1"/>
    <s v="0"/>
    <x v="0"/>
    <s v="0"/>
  </r>
  <r>
    <n v="146"/>
    <x v="145"/>
    <s v="robert-kuok"/>
    <n v="11"/>
    <n v="99"/>
    <n v="10"/>
    <s v="Malaysia"/>
    <s v="Palm oil, shipping, property"/>
    <s v="Diversified"/>
    <n v="99"/>
    <s v="Palm oil, shipping, property, Self Made"/>
    <n v="6"/>
    <n v="1"/>
    <s v="Hong Kong, Hong Kong"/>
    <s v="Malaysia"/>
    <s v="Married"/>
    <n v="8"/>
    <s v="Bachelor of Arts/Science, Raffles College"/>
    <n v="1"/>
    <n v="0"/>
    <n v="0"/>
    <n v="0"/>
    <n v="1"/>
    <s v="146"/>
    <s v="Robert Kuok"/>
    <s v="11"/>
    <s v="99"/>
    <s v="10"/>
    <s v="Malaysia"/>
    <s v="Palm oil, shipping, property"/>
    <s v="Diversified"/>
    <s v="99"/>
    <s v="Palm oil, shipping, property, Self Made"/>
    <s v="6"/>
    <s v="1"/>
    <s v="Hong Kong, Hong Kong"/>
    <s v="Malaysia"/>
    <x v="0"/>
    <s v="8"/>
    <s v="Bachelor of Arts/Science, Raffles College"/>
    <s v="1"/>
    <s v="0"/>
    <s v="0"/>
    <x v="0"/>
    <s v="1"/>
  </r>
  <r>
    <n v="147"/>
    <x v="146"/>
    <s v="stephen-ross"/>
    <n v="11"/>
    <n v="82"/>
    <n v="9"/>
    <s v="United States"/>
    <s v="Real estate"/>
    <s v="Real Estate"/>
    <n v="83"/>
    <s v="Real estate, Self Made"/>
    <n v="8"/>
    <n v="2"/>
    <s v="New York, New York"/>
    <s v="United States"/>
    <s v="Married"/>
    <n v="4"/>
    <s v="Master of Laws, New York University; Bachelor of Arts/Science, University of Michigan; Doctor of Jurisprudence, Wayne State University"/>
    <n v="1"/>
    <n v="1"/>
    <n v="0"/>
    <n v="0"/>
    <n v="1"/>
    <s v="147"/>
    <s v="Stephen Ross"/>
    <s v="11"/>
    <s v="82"/>
    <s v="9"/>
    <s v="United States"/>
    <s v="Real estate"/>
    <s v="Real Estate"/>
    <s v="83"/>
    <s v="Real estate, Self Made"/>
    <s v="8"/>
    <s v="2"/>
    <s v="New York, New York"/>
    <s v="United States"/>
    <x v="0"/>
    <s v="4"/>
    <s v="Master of Laws, New York University; Bachelor of Arts/Science, University of Michigan; Doctor of Jurisprudence, Wayne State University"/>
    <s v="1"/>
    <s v="1"/>
    <s v="0"/>
    <x v="0"/>
    <s v="1"/>
  </r>
  <r>
    <n v="148"/>
    <x v="147"/>
    <s v="pavel-durov"/>
    <n v="11"/>
    <n v="38"/>
    <n v="4"/>
    <s v="United Arab Emirates"/>
    <s v="Messaging app"/>
    <s v="Technology"/>
    <n v="38"/>
    <s v="Messaging app, Self Made"/>
    <n v="6"/>
    <n v="1"/>
    <s v="Dubai, United Arab Emirates"/>
    <s v="United Arab Emirates"/>
    <s v="Single"/>
    <n v="2"/>
    <s v="Master of Science, Saint Petersburg State University"/>
    <n v="0"/>
    <n v="1"/>
    <n v="0"/>
    <n v="0"/>
    <n v="1"/>
    <s v="148"/>
    <s v="Pavel Durov"/>
    <s v="11"/>
    <s v="38"/>
    <s v="4"/>
    <s v="United Arab Emirates"/>
    <s v="Messaging app"/>
    <s v="Technology"/>
    <s v="38"/>
    <s v="Messaging app, Self Made"/>
    <s v="6"/>
    <s v="1"/>
    <s v="Dubai, United Arab Emirates"/>
    <s v="United Arab Emirates"/>
    <x v="1"/>
    <s v="2"/>
    <s v="Master of Science, Saint Petersburg State University"/>
    <s v="0"/>
    <s v="1"/>
    <s v="0"/>
    <x v="0"/>
    <s v="1"/>
  </r>
  <r>
    <n v="148"/>
    <x v="148"/>
    <s v="andreas-struengmann"/>
    <n v="11"/>
    <n v="73"/>
    <n v="8"/>
    <s v="Germany"/>
    <s v="Pharmaceuticals"/>
    <s v="Healthcare"/>
    <n v="73"/>
    <s v="Pharmaceuticals, Self Made"/>
    <n v="6"/>
    <n v="1"/>
    <s v="Tegernsee, Germany"/>
    <s v="Germany"/>
    <s v="Married"/>
    <n v="2"/>
    <s v="Medical Doctor, University at Buffalo"/>
    <n v="0"/>
    <n v="0"/>
    <n v="0"/>
    <n v="0"/>
    <n v="1"/>
    <s v="148"/>
    <s v="Andreas Struengmann &amp; family"/>
    <s v="11"/>
    <s v="73"/>
    <s v="8"/>
    <s v="Germany"/>
    <s v="Pharmaceuticals"/>
    <s v="Healthcare"/>
    <s v="73"/>
    <s v="Pharmaceuticals, Self Made"/>
    <s v="6"/>
    <s v="1"/>
    <s v="Tegernsee, Germany"/>
    <s v="Germany"/>
    <x v="0"/>
    <s v="2"/>
    <s v="Medical Doctor, University at Buffalo"/>
    <s v="0"/>
    <s v="0"/>
    <s v="0"/>
    <x v="0"/>
    <s v="1"/>
  </r>
  <r>
    <n v="148"/>
    <x v="149"/>
    <s v="thomas-struengmann"/>
    <n v="11"/>
    <n v="73"/>
    <n v="8"/>
    <s v="Germany"/>
    <s v="Pharmaceuticals"/>
    <s v="Healthcare"/>
    <n v="73"/>
    <s v="Pharmaceuticals, Self Made"/>
    <n v="6"/>
    <n v="1"/>
    <s v="Tegernsee, Germany"/>
    <s v="Germany"/>
    <s v="Married"/>
    <n v="4"/>
    <s v="Master of Business Administration, University of Augsburg; Master of Business Administration, University of Augsburg"/>
    <n v="0"/>
    <n v="1"/>
    <n v="0"/>
    <n v="0"/>
    <n v="1"/>
    <s v="148"/>
    <s v="Thomas Struengmann &amp; family"/>
    <s v="11"/>
    <s v="73"/>
    <s v="8"/>
    <s v="Germany"/>
    <s v="Pharmaceuticals"/>
    <s v="Healthcare"/>
    <s v="73"/>
    <s v="Pharmaceuticals, Self Made"/>
    <s v="6"/>
    <s v="1"/>
    <s v="Tegernsee, Germany"/>
    <s v="Germany"/>
    <x v="0"/>
    <s v="4"/>
    <s v="Master of Business Administration, University of Augsburg; Master of Business Administration, University of Augsburg"/>
    <s v="0"/>
    <s v="1"/>
    <s v="0"/>
    <x v="0"/>
    <s v="1"/>
  </r>
  <r>
    <n v="151"/>
    <x v="150"/>
    <s v="liu-hanyuan"/>
    <n v="11"/>
    <n v="59"/>
    <n v="6"/>
    <s v="China"/>
    <s v="Agribusiness"/>
    <s v="Food &amp; Beverage"/>
    <n v="59"/>
    <s v="Agribusiness, Self Made"/>
    <n v="6"/>
    <n v="1"/>
    <s v="Chengdu, China"/>
    <s v="China"/>
    <s v="Married"/>
    <n v="2"/>
    <s v="Bachelor of Arts/Science, Sichuan University"/>
    <n v="1"/>
    <n v="0"/>
    <n v="0"/>
    <n v="0"/>
    <n v="1"/>
    <s v="151"/>
    <s v="Liu Hanyuan"/>
    <s v="11"/>
    <s v="59"/>
    <s v="6"/>
    <s v="China"/>
    <s v="Agribusiness"/>
    <s v="Food &amp; Beverage"/>
    <s v="59"/>
    <s v="Agribusiness, Self Made"/>
    <s v="6"/>
    <s v="1"/>
    <s v="Chengdu, China"/>
    <s v="China"/>
    <x v="0"/>
    <s v="2"/>
    <s v="Bachelor of Arts/Science, Sichuan University"/>
    <s v="1"/>
    <s v="0"/>
    <s v="0"/>
    <x v="0"/>
    <s v="1"/>
  </r>
  <r>
    <n v="151"/>
    <x v="151"/>
    <s v="michael-rubin"/>
    <n v="11"/>
    <n v="50"/>
    <n v="5"/>
    <s v="United States"/>
    <s v="Online retail"/>
    <s v="Fashion &amp; Retail"/>
    <n v="51"/>
    <s v="Online retail, Self Made"/>
    <n v="8"/>
    <n v="1"/>
    <s v="Bryn Mawr, Pennsylvania"/>
    <s v="United States"/>
    <s v="Divorced"/>
    <n v="1"/>
    <s v="Drop Out, Villanova University"/>
    <n v="0"/>
    <n v="0"/>
    <n v="0"/>
    <n v="1"/>
    <n v="1"/>
    <s v="151"/>
    <s v="Michael Rubin"/>
    <s v="11"/>
    <s v="50"/>
    <s v="5"/>
    <s v="United States"/>
    <s v="Online retail"/>
    <s v="Fashion &amp; Retail"/>
    <s v="51"/>
    <s v="Online retail, Self Made"/>
    <s v="8"/>
    <s v="1"/>
    <s v="Bryn Mawr, Pennsylvania"/>
    <s v="United States"/>
    <x v="5"/>
    <s v="1"/>
    <s v="Drop Out, Villanova University"/>
    <s v="0"/>
    <s v="0"/>
    <s v="0"/>
    <x v="1"/>
    <s v="1"/>
  </r>
  <r>
    <n v="153"/>
    <x v="152"/>
    <s v="israel-englander"/>
    <n v="11"/>
    <n v="74"/>
    <n v="8"/>
    <s v="United States"/>
    <s v="Hedge funds"/>
    <s v="Finance &amp; Investments"/>
    <n v="74"/>
    <s v="Hedge funds, Self Made"/>
    <n v="9"/>
    <n v="1"/>
    <s v="New York, New York"/>
    <s v="United States"/>
    <s v="Married"/>
    <n v="3"/>
    <s v="Bachelor of Arts/Science, New York University"/>
    <n v="1"/>
    <n v="0"/>
    <n v="0"/>
    <n v="0"/>
    <n v="1"/>
    <s v="153"/>
    <s v="Israel Englander"/>
    <s v="11"/>
    <s v="74"/>
    <s v="8"/>
    <s v="United States"/>
    <s v="Hedge funds"/>
    <s v="Finance &amp; Investments"/>
    <s v="74"/>
    <s v="Hedge funds, Self Made"/>
    <s v="9"/>
    <s v="1"/>
    <s v="New York, New York"/>
    <s v="United States"/>
    <x v="0"/>
    <s v="3"/>
    <s v="Bachelor of Arts/Science, New York University"/>
    <s v="1"/>
    <s v="0"/>
    <s v="0"/>
    <x v="0"/>
    <s v="1"/>
  </r>
  <r>
    <n v="153"/>
    <x v="153"/>
    <s v="viatcheslav-kantor"/>
    <n v="11"/>
    <n v="69"/>
    <n v="7"/>
    <s v="Russia"/>
    <s v="Fertilizer, real estate"/>
    <s v="Manufacturing"/>
    <n v="69"/>
    <s v="Fertilizer, real estate, Self Made"/>
    <n v="6"/>
    <n v="1"/>
    <s v="Herzliya, Israel"/>
    <s v="Russia"/>
    <s v="Married"/>
    <n v="5"/>
    <s v="Ph.D, Moscow Aviation University"/>
    <n v="0"/>
    <n v="0"/>
    <n v="0"/>
    <n v="0"/>
    <n v="1"/>
    <s v="153"/>
    <s v="Viatcheslav Kantor"/>
    <s v="11"/>
    <s v="69"/>
    <s v="7"/>
    <s v="Russia"/>
    <s v="Fertilizer, real estate"/>
    <s v="Manufacturing"/>
    <s v="69"/>
    <s v="Fertilizer, real estate, Self Made"/>
    <s v="6"/>
    <s v="1"/>
    <s v="Herzliya, Israel"/>
    <s v="Russia"/>
    <x v="0"/>
    <s v="5"/>
    <s v="Ph.D, Moscow Aviation University"/>
    <s v="0"/>
    <s v="0"/>
    <s v="0"/>
    <x v="0"/>
    <s v="1"/>
  </r>
  <r>
    <n v="153"/>
    <x v="154"/>
    <s v="anthony-pratt"/>
    <n v="11"/>
    <n v="62"/>
    <n v="7"/>
    <s v="Australia"/>
    <s v="Manufacturing"/>
    <s v="Manufacturing"/>
    <n v="63"/>
    <s v="Manufacturing"/>
    <n v="6"/>
    <n v="1"/>
    <s v="Melbourne, Australia"/>
    <s v="Australia"/>
    <s v="Unknown"/>
    <n v="2"/>
    <s v="Bachelor of Arts/Economics, Monash University"/>
    <n v="1"/>
    <n v="0"/>
    <n v="0"/>
    <n v="0"/>
    <n v="0"/>
    <s v="153"/>
    <s v="Anthony Pratt"/>
    <s v="11"/>
    <s v="62"/>
    <s v="7"/>
    <s v="Australia"/>
    <s v="Manufacturing"/>
    <s v="Manufacturing"/>
    <s v="63"/>
    <s v="Manufacturing"/>
    <s v="6"/>
    <s v="1"/>
    <s v="Melbourne, Australia"/>
    <s v="Australia"/>
    <x v="8"/>
    <s v="2"/>
    <s v="Bachelor of Arts/Economics, Monash University"/>
    <s v="1"/>
    <s v="0"/>
    <s v="0"/>
    <x v="0"/>
    <s v="0"/>
  </r>
  <r>
    <n v="153"/>
    <x v="155"/>
    <s v="mikhail-prokhorov"/>
    <n v="11"/>
    <n v="57"/>
    <n v="6"/>
    <s v="Russia"/>
    <s v="Investments"/>
    <s v="Finance &amp; Investments"/>
    <n v="58"/>
    <s v="Investments, Self Made"/>
    <n v="6"/>
    <n v="1"/>
    <s v="Frauenfeld, Switzerland"/>
    <s v="Russia"/>
    <s v="Single"/>
    <n v="2"/>
    <s v="Master of Economics, Moscow Institute of Finance"/>
    <n v="0"/>
    <n v="1"/>
    <n v="0"/>
    <n v="0"/>
    <n v="1"/>
    <s v="153"/>
    <s v="Mikhail Prokhorov"/>
    <s v="11"/>
    <s v="57"/>
    <s v="6"/>
    <s v="Russia"/>
    <s v="Investments"/>
    <s v="Finance &amp; Investments"/>
    <s v="58"/>
    <s v="Investments, Self Made"/>
    <s v="6"/>
    <s v="1"/>
    <s v="Frauenfeld, Switzerland"/>
    <s v="Russia"/>
    <x v="1"/>
    <s v="2"/>
    <s v="Master of Economics, Moscow Institute of Finance"/>
    <s v="0"/>
    <s v="1"/>
    <s v="0"/>
    <x v="0"/>
    <s v="1"/>
  </r>
  <r>
    <n v="157"/>
    <x v="156"/>
    <s v="giorgio-armani"/>
    <n v="11"/>
    <n v="88"/>
    <n v="9"/>
    <s v="Italy"/>
    <s v="Luxury goods"/>
    <s v="Fashion &amp; Retail"/>
    <n v="89"/>
    <s v="Luxury goods, Self Made"/>
    <n v="6"/>
    <n v="1"/>
    <s v="Milan, Italy"/>
    <s v="Italy"/>
    <s v="Single"/>
    <n v="2"/>
    <s v="Drop Out, University of Piacenza"/>
    <n v="0"/>
    <n v="0"/>
    <n v="0"/>
    <n v="1"/>
    <n v="1"/>
    <s v="157"/>
    <s v="Giorgio Armani"/>
    <s v="11"/>
    <s v="88"/>
    <s v="9"/>
    <s v="Italy"/>
    <s v="Luxury goods"/>
    <s v="Fashion &amp; Retail"/>
    <s v="89"/>
    <s v="Luxury goods, Self Made"/>
    <s v="6"/>
    <s v="1"/>
    <s v="Milan, Italy"/>
    <s v="Italy"/>
    <x v="1"/>
    <s v="2"/>
    <s v="Drop Out, University of Piacenza"/>
    <s v="0"/>
    <s v="0"/>
    <s v="0"/>
    <x v="1"/>
    <s v="1"/>
  </r>
  <r>
    <n v="157"/>
    <x v="157"/>
    <s v="johann-rupert"/>
    <n v="11"/>
    <n v="72"/>
    <n v="8"/>
    <s v="South Africa"/>
    <s v="Luxury goods"/>
    <s v="Fashion &amp; Retail"/>
    <n v="73"/>
    <s v="Luxury goods"/>
    <n v="6"/>
    <n v="1"/>
    <s v="Cape Town, South Africa"/>
    <s v="South Africa"/>
    <s v="Married"/>
    <n v="3"/>
    <s v="Unknown"/>
    <n v="0"/>
    <n v="0"/>
    <n v="0"/>
    <n v="0"/>
    <n v="0"/>
    <s v="157"/>
    <s v="Johann Rupert &amp; family"/>
    <s v="11"/>
    <s v="72"/>
    <s v="8"/>
    <s v="South Africa"/>
    <s v="Luxury goods"/>
    <s v="Fashion &amp; Retail"/>
    <s v="73"/>
    <s v="Luxury goods"/>
    <s v="6"/>
    <s v="1"/>
    <s v="Cape Town, South Africa"/>
    <s v="South Africa"/>
    <x v="0"/>
    <s v="3"/>
    <s v="Unknown"/>
    <s v="0"/>
    <s v="0"/>
    <s v="0"/>
    <x v="0"/>
    <s v="0"/>
  </r>
  <r>
    <n v="159"/>
    <x v="158"/>
    <s v="gong-hongjia"/>
    <n v="11"/>
    <n v="58"/>
    <n v="6"/>
    <s v="Hong Kong"/>
    <s v="Video surveillance"/>
    <s v="Finance &amp; Investments"/>
    <n v="58"/>
    <s v="Video surveillance, Self Made"/>
    <n v="6"/>
    <n v="1"/>
    <s v="Hong Kong, Hong Kong"/>
    <s v="Hong Kong"/>
    <s v="Married"/>
    <n v="2"/>
    <s v="Bachelor of Arts/Science, Huazhong University of Science and Technology"/>
    <n v="1"/>
    <n v="0"/>
    <n v="0"/>
    <n v="0"/>
    <n v="1"/>
    <s v="159"/>
    <s v="Gong Hongjia &amp; family"/>
    <s v="11"/>
    <s v="58"/>
    <s v="6"/>
    <s v="Hong Kong"/>
    <s v="Video surveillance"/>
    <s v="Finance &amp; Investments"/>
    <s v="58"/>
    <s v="Video surveillance, Self Made"/>
    <s v="6"/>
    <s v="1"/>
    <s v="Hong Kong, Hong Kong"/>
    <s v="Hong Kong"/>
    <x v="0"/>
    <s v="2"/>
    <s v="Bachelor of Arts/Science, Huazhong University of Science and Technology"/>
    <s v="1"/>
    <s v="0"/>
    <s v="0"/>
    <x v="0"/>
    <s v="1"/>
  </r>
  <r>
    <n v="159"/>
    <x v="159"/>
    <s v="zhang-zhidong"/>
    <n v="11"/>
    <n v="51"/>
    <n v="6"/>
    <s v="China"/>
    <s v="Internet media"/>
    <s v="Technology"/>
    <n v="51"/>
    <s v="Internet media, Self Made"/>
    <n v="6"/>
    <n v="1"/>
    <s v="Shenzhen, China"/>
    <s v="China"/>
    <s v="Unknown"/>
    <n v="2"/>
    <s v="Bachelor of Arts/Science, Shenzhen University; Master of Arts, South China University of Technology"/>
    <n v="1"/>
    <n v="1"/>
    <n v="0"/>
    <n v="0"/>
    <n v="1"/>
    <s v="159"/>
    <s v="Zhang Zhidong"/>
    <s v="11"/>
    <s v="51"/>
    <s v="6"/>
    <s v="China"/>
    <s v="Internet media"/>
    <s v="Technology"/>
    <s v="51"/>
    <s v="Internet media, Self Made"/>
    <s v="6"/>
    <s v="1"/>
    <s v="Shenzhen, China"/>
    <s v="China"/>
    <x v="8"/>
    <s v="2"/>
    <s v="Bachelor of Arts/Science, Shenzhen University; Master of Arts, South China University of Technology"/>
    <s v="1"/>
    <s v="1"/>
    <s v="0"/>
    <x v="0"/>
    <s v="1"/>
  </r>
  <r>
    <n v="161"/>
    <x v="160"/>
    <s v="philip-anschutz"/>
    <n v="10"/>
    <n v="83"/>
    <n v="9"/>
    <s v="United States"/>
    <s v="Energy, sports, entertainment"/>
    <s v="Finance &amp; Investments"/>
    <n v="83"/>
    <s v="Energy, sports, entertainment"/>
    <n v="5"/>
    <n v="3"/>
    <s v="Denver, Colorado"/>
    <s v="United States"/>
    <s v="Married"/>
    <n v="3"/>
    <s v="Bachelor of Arts/Science, University of Kansas"/>
    <n v="1"/>
    <n v="0"/>
    <n v="0"/>
    <n v="0"/>
    <n v="0"/>
    <s v="161"/>
    <s v="Philip Anschutz"/>
    <s v="10"/>
    <s v="83"/>
    <s v="9"/>
    <s v="United States"/>
    <s v="Energy, sports, entertainment"/>
    <s v="Finance &amp; Investments"/>
    <s v="83"/>
    <s v="Energy, sports, entertainment"/>
    <s v="5"/>
    <s v="3"/>
    <s v="Denver, Colorado"/>
    <s v="United States"/>
    <x v="0"/>
    <s v="3"/>
    <s v="Bachelor of Arts/Science, University of Kansas"/>
    <s v="1"/>
    <s v="0"/>
    <s v="0"/>
    <x v="0"/>
    <s v="0"/>
  </r>
  <r>
    <n v="161"/>
    <x v="161"/>
    <s v="judy-love"/>
    <n v="10"/>
    <n v="85"/>
    <n v="9"/>
    <s v="United States"/>
    <s v="Gas stations"/>
    <s v="Fashion &amp; Retail"/>
    <n v="86"/>
    <s v="Gas stations, Self Made"/>
    <n v="9"/>
    <n v="1"/>
    <s v="Oklahoma City, Oklahoma"/>
    <s v="United States"/>
    <s v="Widowed"/>
    <n v="4"/>
    <s v="Drop Out, St. John's University (MN); Bachelor of Arts/Science, University of Central Oklahoma"/>
    <n v="1"/>
    <n v="0"/>
    <n v="0"/>
    <n v="1"/>
    <n v="1"/>
    <s v="161"/>
    <s v="Judy Love &amp; family"/>
    <s v="10"/>
    <s v="85"/>
    <s v="9"/>
    <s v="United States"/>
    <s v="Gas stations"/>
    <s v="Fashion &amp; Retail"/>
    <s v="86"/>
    <s v="Gas stations, Self Made"/>
    <s v="9"/>
    <s v="1"/>
    <s v="Oklahoma City, Oklahoma"/>
    <s v="United States"/>
    <x v="6"/>
    <s v="4"/>
    <s v="Drop Out, St. John's University (MN); Bachelor of Arts/Science, University of Central Oklahoma"/>
    <s v="1"/>
    <s v="0"/>
    <s v="0"/>
    <x v="1"/>
    <s v="1"/>
  </r>
  <r>
    <n v="161"/>
    <x v="162"/>
    <s v="ricardo-salinas-pliego"/>
    <n v="10"/>
    <n v="67"/>
    <n v="7"/>
    <s v="Mexico"/>
    <s v="Retail, media"/>
    <s v="Fashion &amp; Retail"/>
    <n v="67"/>
    <s v="Retail, media"/>
    <n v="6"/>
    <n v="1"/>
    <s v="Mexico City, Mexico"/>
    <s v="Mexico"/>
    <s v="Married"/>
    <n v="6"/>
    <s v="Master of Business Administration, A. B. Freeman School of Business; Bachelor of Arts/Science, TecnolÃ³gico de Monterrey"/>
    <n v="1"/>
    <n v="1"/>
    <n v="0"/>
    <n v="0"/>
    <n v="0"/>
    <s v="161"/>
    <s v="Ricardo Salinas Pliego &amp; family"/>
    <s v="10"/>
    <s v="67"/>
    <s v="7"/>
    <s v="Mexico"/>
    <s v="Retail, media"/>
    <s v="Fashion &amp; Retail"/>
    <s v="67"/>
    <s v="Retail, media"/>
    <s v="6"/>
    <s v="1"/>
    <s v="Mexico City, Mexico"/>
    <s v="Mexico"/>
    <x v="0"/>
    <s v="6"/>
    <s v="Master of Business Administration, A. B. Freeman School of Business; Bachelor of Arts/Science, TecnolÃ³gico de Monterrey"/>
    <s v="1"/>
    <s v="1"/>
    <s v="0"/>
    <x v="0"/>
    <s v="0"/>
  </r>
  <r>
    <n v="164"/>
    <x v="163"/>
    <s v="donald-newhouse"/>
    <n v="10"/>
    <n v="93"/>
    <n v="10"/>
    <s v="United States"/>
    <s v="Media"/>
    <s v="Media &amp; Entertainment"/>
    <n v="94"/>
    <s v="Media"/>
    <n v="5"/>
    <n v="2"/>
    <s v="New York, New York"/>
    <s v="United States"/>
    <s v="Widowed"/>
    <n v="3"/>
    <s v="Drop Out, Syracuse University"/>
    <n v="0"/>
    <n v="0"/>
    <n v="0"/>
    <n v="1"/>
    <n v="0"/>
    <s v="164"/>
    <s v="Donald Newhouse"/>
    <s v="10"/>
    <s v="93"/>
    <s v="10"/>
    <s v="United States"/>
    <s v="Media"/>
    <s v="Media &amp; Entertainment"/>
    <s v="94"/>
    <s v="Media"/>
    <s v="5"/>
    <s v="2"/>
    <s v="New York, New York"/>
    <s v="United States"/>
    <x v="6"/>
    <s v="3"/>
    <s v="Drop Out, Syracuse University"/>
    <s v="0"/>
    <s v="0"/>
    <s v="0"/>
    <x v="1"/>
    <s v="0"/>
  </r>
  <r>
    <n v="165"/>
    <x v="164"/>
    <s v="robert-kraft"/>
    <n v="10"/>
    <n v="81"/>
    <n v="9"/>
    <s v="United States"/>
    <s v="Manufacturing, New England Patriots"/>
    <s v="Sports"/>
    <n v="82"/>
    <s v="Manufacturing, New England Patriots, Self Made"/>
    <n v="8"/>
    <n v="3"/>
    <s v="Brookline, Massachusetts"/>
    <s v="United States"/>
    <s v="Widowed, Remarried"/>
    <n v="4"/>
    <s v="Bachelor of Arts/Science, Columbia University; Master of Business Administration, Harvard Business School"/>
    <n v="1"/>
    <n v="1"/>
    <n v="0"/>
    <n v="0"/>
    <n v="1"/>
    <s v="165"/>
    <s v="Robert Kraft"/>
    <s v="10"/>
    <s v="81"/>
    <s v="9"/>
    <s v="United States"/>
    <s v="Manufacturing, New England Patriots"/>
    <s v="Sports"/>
    <s v="82"/>
    <s v="Manufacturing, New England Patriots, Self Made"/>
    <s v="8"/>
    <s v="3"/>
    <s v="Brookline, Massachusetts"/>
    <s v="United States"/>
    <x v="4"/>
    <s v="4"/>
    <s v="Bachelor of Arts/Science, Columbia University; Master of Business Administration, Harvard Business School"/>
    <s v="1"/>
    <s v="1"/>
    <s v="0"/>
    <x v="0"/>
    <s v="1"/>
  </r>
  <r>
    <n v="165"/>
    <x v="165"/>
    <s v="marcel-herrmann-telles"/>
    <n v="10"/>
    <n v="73"/>
    <n v="8"/>
    <s v="Brazil"/>
    <s v="Beer"/>
    <s v="Food &amp; Beverage"/>
    <n v="73"/>
    <s v="Beer, Self Made"/>
    <n v="6"/>
    <n v="1"/>
    <s v="Sao Paulo, Brazil"/>
    <s v="Brazil"/>
    <s v="Married"/>
    <n v="2"/>
    <s v="Bachelor of Arts/Science, Universidade Federal do Rio de Janeiro"/>
    <n v="1"/>
    <n v="0"/>
    <n v="0"/>
    <n v="0"/>
    <n v="1"/>
    <s v="165"/>
    <s v="Marcel Herrmann Telles"/>
    <s v="10"/>
    <s v="73"/>
    <s v="8"/>
    <s v="Brazil"/>
    <s v="Beer"/>
    <s v="Food &amp; Beverage"/>
    <s v="73"/>
    <s v="Beer, Self Made"/>
    <s v="6"/>
    <s v="1"/>
    <s v="Sao Paulo, Brazil"/>
    <s v="Brazil"/>
    <x v="0"/>
    <s v="2"/>
    <s v="Bachelor of Arts/Science, Universidade Federal do Rio de Janeiro"/>
    <s v="1"/>
    <s v="0"/>
    <s v="0"/>
    <x v="0"/>
    <s v="1"/>
  </r>
  <r>
    <n v="167"/>
    <x v="166"/>
    <s v="suleiman-kerimov-family"/>
    <n v="10"/>
    <n v="57"/>
    <n v="6"/>
    <s v="Russia"/>
    <s v="Gold"/>
    <s v="Finance &amp; Investments"/>
    <n v="57"/>
    <s v="Gold, Self Made"/>
    <n v="6"/>
    <n v="1"/>
    <s v="Moscow, Russia"/>
    <s v="Russia"/>
    <s v="Married"/>
    <n v="3"/>
    <s v="Master of Economics, Dagestan State University"/>
    <n v="0"/>
    <n v="1"/>
    <n v="0"/>
    <n v="0"/>
    <n v="1"/>
    <s v="167"/>
    <s v="Suleiman Kerimov &amp; family"/>
    <s v="10"/>
    <s v="57"/>
    <s v="6"/>
    <s v="Russia"/>
    <s v="Gold"/>
    <s v="Finance &amp; Investments"/>
    <s v="57"/>
    <s v="Gold, Self Made"/>
    <s v="6"/>
    <s v="1"/>
    <s v="Moscow, Russia"/>
    <s v="Russia"/>
    <x v="0"/>
    <s v="3"/>
    <s v="Master of Economics, Dagestan State University"/>
    <s v="0"/>
    <s v="1"/>
    <s v="0"/>
    <x v="0"/>
    <s v="1"/>
  </r>
  <r>
    <n v="167"/>
    <x v="167"/>
    <s v="chris-xu"/>
    <n v="10"/>
    <n v="39"/>
    <n v="4"/>
    <s v="China"/>
    <s v="E-commerce"/>
    <s v="Fashion &amp; Retail"/>
    <n v="39"/>
    <s v="E-commerce, Self Made"/>
    <n v="6"/>
    <n v="1"/>
    <s v="Guangzhou, China"/>
    <s v="China"/>
    <s v="Unknown"/>
    <n v="2"/>
    <s v="Bachelor of Science, Qingdao University"/>
    <n v="1"/>
    <n v="0"/>
    <n v="0"/>
    <n v="0"/>
    <n v="1"/>
    <s v="167"/>
    <s v="Chris Xu"/>
    <s v="10"/>
    <s v="39"/>
    <s v="4"/>
    <s v="China"/>
    <s v="E-commerce"/>
    <s v="Fashion &amp; Retail"/>
    <s v="39"/>
    <s v="E-commerce, Self Made"/>
    <s v="6"/>
    <s v="1"/>
    <s v="Guangzhou, China"/>
    <s v="China"/>
    <x v="8"/>
    <s v="2"/>
    <s v="Bachelor of Science, Qingdao University"/>
    <s v="1"/>
    <s v="0"/>
    <s v="0"/>
    <x v="0"/>
    <s v="1"/>
  </r>
  <r>
    <n v="167"/>
    <x v="168"/>
    <s v="changpeng-zhao"/>
    <n v="10"/>
    <n v="45"/>
    <n v="5"/>
    <s v="Canada"/>
    <s v="Cryptocurrency exchange"/>
    <s v="Finance &amp; Investments"/>
    <n v="45"/>
    <s v="Cryptocurrency exchange, Self Made"/>
    <n v="6"/>
    <n v="1"/>
    <s v="Dubai, United Arab Emirates"/>
    <s v="Canada"/>
    <s v="Unknown"/>
    <n v="2"/>
    <s v="Unknown"/>
    <n v="0"/>
    <n v="0"/>
    <n v="0"/>
    <n v="0"/>
    <n v="1"/>
    <s v="167"/>
    <s v="Changpeng Zhao"/>
    <s v="10"/>
    <s v="45"/>
    <s v="5"/>
    <s v="Canada"/>
    <s v="Cryptocurrency exchange"/>
    <s v="Finance &amp; Investments"/>
    <s v="45"/>
    <s v="Cryptocurrency exchange, Self Made"/>
    <s v="6"/>
    <s v="1"/>
    <s v="Dubai, United Arab Emirates"/>
    <s v="Canada"/>
    <x v="8"/>
    <s v="2"/>
    <s v="Unknown"/>
    <s v="0"/>
    <s v="0"/>
    <s v="0"/>
    <x v="0"/>
    <s v="1"/>
  </r>
  <r>
    <n v="170"/>
    <x v="169"/>
    <s v="andrew-beal"/>
    <n v="10"/>
    <n v="70"/>
    <n v="7"/>
    <s v="United States"/>
    <s v="Banks, real estate"/>
    <s v="Finance &amp; Investments"/>
    <n v="70"/>
    <s v="Banks, real estate, Self Made"/>
    <n v="8"/>
    <n v="1"/>
    <s v="Dallas, Texas"/>
    <s v="United States"/>
    <s v="Divorced"/>
    <n v="6"/>
    <s v="Drop Out, Baylor University"/>
    <n v="0"/>
    <n v="0"/>
    <n v="0"/>
    <n v="1"/>
    <n v="1"/>
    <s v="170"/>
    <s v="Andrew Beal"/>
    <s v="10"/>
    <s v="70"/>
    <s v="7"/>
    <s v="United States"/>
    <s v="Banks, real estate"/>
    <s v="Finance &amp; Investments"/>
    <s v="70"/>
    <s v="Banks, real estate, Self Made"/>
    <s v="8"/>
    <s v="1"/>
    <s v="Dallas, Texas"/>
    <s v="United States"/>
    <x v="5"/>
    <s v="6"/>
    <s v="Drop Out, Baylor University"/>
    <s v="0"/>
    <s v="0"/>
    <s v="0"/>
    <x v="1"/>
    <s v="1"/>
  </r>
  <r>
    <n v="171"/>
    <x v="170"/>
    <s v="mike-cannon-brookes"/>
    <n v="10"/>
    <n v="43"/>
    <n v="5"/>
    <s v="Australia"/>
    <s v="Software"/>
    <s v="Technology"/>
    <n v="43"/>
    <s v="Software, Self Made"/>
    <n v="6"/>
    <n v="1"/>
    <s v="Sydney, Australia"/>
    <s v="Australia"/>
    <s v="Married"/>
    <n v="4"/>
    <s v="Bachelor of Arts/Science, University of New South Wales"/>
    <n v="1"/>
    <n v="0"/>
    <n v="0"/>
    <n v="0"/>
    <n v="1"/>
    <s v="171"/>
    <s v="Mike Cannon-Brookes"/>
    <s v="10"/>
    <s v="43"/>
    <s v="5"/>
    <s v="Australia"/>
    <s v="Software"/>
    <s v="Technology"/>
    <s v="43"/>
    <s v="Software, Self Made"/>
    <s v="6"/>
    <s v="1"/>
    <s v="Sydney, Australia"/>
    <s v="Australia"/>
    <x v="0"/>
    <s v="4"/>
    <s v="Bachelor of Arts/Science, University of New South Wales"/>
    <s v="1"/>
    <s v="0"/>
    <s v="0"/>
    <x v="0"/>
    <s v="1"/>
  </r>
  <r>
    <n v="171"/>
    <x v="171"/>
    <s v="carl-cook"/>
    <n v="10"/>
    <n v="60"/>
    <n v="6"/>
    <s v="United States"/>
    <s v="Medical devices"/>
    <s v="Healthcare"/>
    <n v="61"/>
    <s v="Medical devices"/>
    <n v="3"/>
    <n v="1"/>
    <s v="Bloomington, Indiana"/>
    <s v="United States"/>
    <s v="Married"/>
    <n v="2"/>
    <s v="Bachelor of Arts/Science, Purdue University; Master of Business Administration, Tippie School of Management"/>
    <n v="1"/>
    <n v="1"/>
    <n v="0"/>
    <n v="0"/>
    <n v="0"/>
    <s v="171"/>
    <s v="Carl Cook"/>
    <s v="10"/>
    <s v="60"/>
    <s v="6"/>
    <s v="United States"/>
    <s v="Medical devices"/>
    <s v="Healthcare"/>
    <s v="61"/>
    <s v="Medical devices"/>
    <s v="3"/>
    <s v="1"/>
    <s v="Bloomington, Indiana"/>
    <s v="United States"/>
    <x v="0"/>
    <s v="2"/>
    <s v="Bachelor of Arts/Science, Purdue University; Master of Business Administration, Tippie School of Management"/>
    <s v="1"/>
    <s v="1"/>
    <s v="0"/>
    <x v="0"/>
    <s v="0"/>
  </r>
  <r>
    <n v="171"/>
    <x v="172"/>
    <s v="david-duffield"/>
    <n v="10"/>
    <n v="82"/>
    <n v="9"/>
    <s v="United States"/>
    <s v="Business software"/>
    <s v="Technology"/>
    <n v="82"/>
    <s v="Business software, Self Made"/>
    <n v="8"/>
    <n v="3"/>
    <s v="Incline Village, Nevada"/>
    <s v="United States"/>
    <s v="Married"/>
    <n v="10"/>
    <s v="Bachelor of Engineering, Cornell University; Master of Business Administration, Samuel Curtis Johnson Graduate School of Management"/>
    <n v="1"/>
    <n v="1"/>
    <n v="0"/>
    <n v="0"/>
    <n v="1"/>
    <s v="171"/>
    <s v="David Duffield"/>
    <s v="10"/>
    <s v="82"/>
    <s v="9"/>
    <s v="United States"/>
    <s v="Business software"/>
    <s v="Technology"/>
    <s v="82"/>
    <s v="Business software, Self Made"/>
    <s v="8"/>
    <s v="3"/>
    <s v="Incline Village, Nevada"/>
    <s v="United States"/>
    <x v="0"/>
    <s v="10"/>
    <s v="Bachelor of Engineering, Cornell University; Master of Business Administration, Samuel Curtis Johnson Graduate School of Management"/>
    <s v="1"/>
    <s v="1"/>
    <s v="0"/>
    <x v="0"/>
    <s v="1"/>
  </r>
  <r>
    <n v="171"/>
    <x v="173"/>
    <s v="jeffery-hildebrand"/>
    <n v="10"/>
    <n v="64"/>
    <n v="7"/>
    <s v="United States"/>
    <s v="Oil"/>
    <s v="Energy"/>
    <n v="64"/>
    <s v="Oil, Self Made"/>
    <n v="8"/>
    <n v="2"/>
    <s v="Houston, Texas"/>
    <s v="United States"/>
    <s v="Married"/>
    <n v="3"/>
    <s v="Bachelor of Arts/Science, The University of Texas at Austin; Master of Science, The University of Texas at Austin"/>
    <n v="1"/>
    <n v="1"/>
    <n v="0"/>
    <n v="0"/>
    <n v="1"/>
    <s v="171"/>
    <s v="Jeffery Hildebrand"/>
    <s v="10"/>
    <s v="64"/>
    <s v="7"/>
    <s v="United States"/>
    <s v="Oil"/>
    <s v="Energy"/>
    <s v="64"/>
    <s v="Oil, Self Made"/>
    <s v="8"/>
    <s v="2"/>
    <s v="Houston, Texas"/>
    <s v="United States"/>
    <x v="0"/>
    <s v="3"/>
    <s v="Bachelor of Arts/Science, The University of Texas at Austin; Master of Science, The University of Texas at Austin"/>
    <s v="1"/>
    <s v="1"/>
    <s v="0"/>
    <x v="0"/>
    <s v="1"/>
  </r>
  <r>
    <n v="171"/>
    <x v="174"/>
    <s v="viktor-rashnikov"/>
    <n v="10"/>
    <n v="74"/>
    <n v="8"/>
    <s v="Russia"/>
    <s v="Steel"/>
    <s v="Manufacturing"/>
    <n v="74"/>
    <s v="Steel, Self Made"/>
    <n v="6"/>
    <n v="1"/>
    <s v="Magnitogorsk, Russia"/>
    <s v="Russia"/>
    <s v="Married"/>
    <n v="2"/>
    <s v="Master of Science in Engineering, Magnitogorsk MiningÂ and Metallurgical Institute"/>
    <n v="0"/>
    <n v="1"/>
    <n v="0"/>
    <n v="0"/>
    <n v="1"/>
    <s v="171"/>
    <s v="Viktor Rashnikov"/>
    <s v="10"/>
    <s v="74"/>
    <s v="8"/>
    <s v="Russia"/>
    <s v="Steel"/>
    <s v="Manufacturing"/>
    <s v="74"/>
    <s v="Steel, Self Made"/>
    <s v="6"/>
    <s v="1"/>
    <s v="Magnitogorsk, Russia"/>
    <s v="Russia"/>
    <x v="0"/>
    <s v="2"/>
    <s v="Master of Science in Engineering, Magnitogorsk MiningÂ and Metallurgical Institute"/>
    <s v="0"/>
    <s v="1"/>
    <s v="0"/>
    <x v="0"/>
    <s v="1"/>
  </r>
  <r>
    <n v="171"/>
    <x v="175"/>
    <s v="eduardo-saverin"/>
    <n v="10"/>
    <n v="41"/>
    <n v="5"/>
    <s v="Brazil"/>
    <s v="Facebook"/>
    <s v="Technology"/>
    <n v="41"/>
    <s v="Facebook, Self Made"/>
    <n v="6"/>
    <n v="1"/>
    <s v="Singapore, Singapore"/>
    <s v="Brazil"/>
    <s v="Married"/>
    <n v="1"/>
    <s v="Bachelor of Arts/Science, Harvard University"/>
    <n v="1"/>
    <n v="0"/>
    <n v="0"/>
    <n v="0"/>
    <n v="1"/>
    <s v="171"/>
    <s v="Eduardo Saverin"/>
    <s v="10"/>
    <s v="41"/>
    <s v="5"/>
    <s v="Brazil"/>
    <s v="Facebook"/>
    <s v="Technology"/>
    <s v="41"/>
    <s v="Facebook, Self Made"/>
    <s v="6"/>
    <s v="1"/>
    <s v="Singapore, Singapore"/>
    <s v="Brazil"/>
    <x v="0"/>
    <s v="1"/>
    <s v="Bachelor of Arts/Science, Harvard University"/>
    <s v="1"/>
    <s v="0"/>
    <s v="0"/>
    <x v="0"/>
    <s v="1"/>
  </r>
  <r>
    <n v="171"/>
    <x v="176"/>
    <s v="georg-schaeffler"/>
    <n v="10"/>
    <n v="58"/>
    <n v="6"/>
    <s v="Germany"/>
    <s v="Auto parts"/>
    <s v="Automotive"/>
    <n v="58"/>
    <s v="Auto parts"/>
    <n v="6"/>
    <n v="1"/>
    <s v="Herzogenaurach, Germany"/>
    <s v="Germany"/>
    <s v="Divorced"/>
    <n v="4"/>
    <s v="Unknown"/>
    <n v="0"/>
    <n v="0"/>
    <n v="0"/>
    <n v="0"/>
    <n v="0"/>
    <s v="171"/>
    <s v="Georg Schaeffler"/>
    <s v="10"/>
    <s v="58"/>
    <s v="6"/>
    <s v="Germany"/>
    <s v="Auto parts"/>
    <s v="Automotive"/>
    <s v="58"/>
    <s v="Auto parts"/>
    <s v="6"/>
    <s v="1"/>
    <s v="Herzogenaurach, Germany"/>
    <s v="Germany"/>
    <x v="5"/>
    <s v="4"/>
    <s v="Unknown"/>
    <s v="0"/>
    <s v="0"/>
    <s v="0"/>
    <x v="0"/>
    <s v="0"/>
  </r>
  <r>
    <n v="171"/>
    <x v="177"/>
    <s v="christy-walton"/>
    <n v="10"/>
    <n v="74"/>
    <n v="8"/>
    <s v="United States"/>
    <s v="Walmart"/>
    <s v="Fashion &amp; Retail"/>
    <n v="74"/>
    <s v="Walmart"/>
    <n v="1"/>
    <n v="1"/>
    <s v="Jackson, Wyoming"/>
    <s v="United States"/>
    <s v="Widowed"/>
    <n v="1"/>
    <s v="High School Graduate, High School"/>
    <n v="0"/>
    <n v="0"/>
    <n v="0"/>
    <n v="0"/>
    <n v="0"/>
    <s v="171"/>
    <s v="Christy Walton"/>
    <s v="10"/>
    <s v="74"/>
    <s v="8"/>
    <s v="United States"/>
    <s v="Walmart"/>
    <s v="Fashion &amp; Retail"/>
    <s v="74"/>
    <s v="Walmart"/>
    <s v="1"/>
    <s v="1"/>
    <s v="Jackson, Wyoming"/>
    <s v="United States"/>
    <x v="6"/>
    <s v="1"/>
    <s v="High School Graduate, High School"/>
    <s v="0"/>
    <s v="0"/>
    <s v="0"/>
    <x v="0"/>
    <s v="0"/>
  </r>
  <r>
    <n v="179"/>
    <x v="178"/>
    <s v="scott-farquhar"/>
    <n v="10"/>
    <n v="43"/>
    <n v="5"/>
    <s v="Australia"/>
    <s v="Software"/>
    <s v="Technology"/>
    <n v="43"/>
    <s v="Software, Self Made"/>
    <n v="6"/>
    <n v="1"/>
    <s v="Sydney, Australia"/>
    <s v="Australia"/>
    <s v="Married"/>
    <n v="2"/>
    <s v="Bachelor of Arts/Science, University of New South Wales"/>
    <n v="1"/>
    <n v="0"/>
    <n v="0"/>
    <n v="0"/>
    <n v="1"/>
    <s v="179"/>
    <s v="Scott Farquhar"/>
    <s v="10"/>
    <s v="43"/>
    <s v="5"/>
    <s v="Australia"/>
    <s v="Software"/>
    <s v="Technology"/>
    <s v="43"/>
    <s v="Software, Self Made"/>
    <s v="6"/>
    <s v="1"/>
    <s v="Sydney, Australia"/>
    <s v="Australia"/>
    <x v="0"/>
    <s v="2"/>
    <s v="Bachelor of Arts/Science, University of New South Wales"/>
    <s v="1"/>
    <s v="0"/>
    <s v="0"/>
    <x v="0"/>
    <s v="1"/>
  </r>
  <r>
    <n v="179"/>
    <x v="179"/>
    <s v="quek-leng-chan"/>
    <n v="10"/>
    <n v="81"/>
    <n v="9"/>
    <s v="Malaysia"/>
    <s v="Banking, property"/>
    <s v="Diversified"/>
    <n v="82"/>
    <s v="Banking, property"/>
    <n v="6"/>
    <n v="1"/>
    <s v="Kuala Lumpur, Malaysia"/>
    <s v="Malaysia"/>
    <s v="Married"/>
    <n v="3"/>
    <s v="LLB, Middle Temple"/>
    <n v="0"/>
    <n v="0"/>
    <n v="0"/>
    <n v="0"/>
    <n v="0"/>
    <s v="179"/>
    <s v="Quek Leng Chan"/>
    <s v="10"/>
    <s v="81"/>
    <s v="9"/>
    <s v="Malaysia"/>
    <s v="Banking, property"/>
    <s v="Diversified"/>
    <s v="82"/>
    <s v="Banking, property"/>
    <s v="6"/>
    <s v="1"/>
    <s v="Kuala Lumpur, Malaysia"/>
    <s v="Malaysia"/>
    <x v="0"/>
    <s v="3"/>
    <s v="LLB, Middle Temple"/>
    <s v="0"/>
    <s v="0"/>
    <s v="0"/>
    <x v="0"/>
    <s v="0"/>
  </r>
  <r>
    <n v="179"/>
    <x v="180"/>
    <s v="wu-yajun"/>
    <n v="10"/>
    <n v="59"/>
    <n v="6"/>
    <s v="China"/>
    <s v="Real estate"/>
    <s v="Real Estate"/>
    <n v="59"/>
    <s v="Real estate, Self Made"/>
    <n v="6"/>
    <n v="1"/>
    <s v="Beijing, China"/>
    <s v="China"/>
    <s v="Divorced"/>
    <n v="1"/>
    <s v="Bachelor of Engineering, Northwestern Polytechnical University"/>
    <n v="1"/>
    <n v="0"/>
    <n v="0"/>
    <n v="0"/>
    <n v="1"/>
    <s v="179"/>
    <s v="Wu Yajun"/>
    <s v="10"/>
    <s v="59"/>
    <s v="6"/>
    <s v="China"/>
    <s v="Real estate"/>
    <s v="Real Estate"/>
    <s v="59"/>
    <s v="Real estate, Self Made"/>
    <s v="6"/>
    <s v="1"/>
    <s v="Beijing, China"/>
    <s v="China"/>
    <x v="5"/>
    <s v="1"/>
    <s v="Bachelor of Engineering, Northwestern Polytechnical University"/>
    <s v="1"/>
    <s v="0"/>
    <s v="0"/>
    <x v="0"/>
    <s v="1"/>
  </r>
  <r>
    <n v="182"/>
    <x v="181"/>
    <s v="autry-stephens"/>
    <n v="10"/>
    <n v="85"/>
    <n v="9"/>
    <s v="United States"/>
    <s v="Oil"/>
    <s v="Energy"/>
    <n v="85"/>
    <s v="Oil, Self Made"/>
    <n v="9"/>
    <n v="1"/>
    <s v="Midland, Texas"/>
    <s v="United States"/>
    <s v="Married"/>
    <n v="2"/>
    <s v="Master of Science, University of Texas, Austin"/>
    <n v="0"/>
    <n v="1"/>
    <n v="0"/>
    <n v="0"/>
    <n v="1"/>
    <s v="182"/>
    <s v="Autry Stephens"/>
    <s v="10"/>
    <s v="85"/>
    <s v="9"/>
    <s v="United States"/>
    <s v="Oil"/>
    <s v="Energy"/>
    <s v="85"/>
    <s v="Oil, Self Made"/>
    <s v="9"/>
    <s v="1"/>
    <s v="Midland, Texas"/>
    <s v="United States"/>
    <x v="0"/>
    <s v="2"/>
    <s v="Master of Science, University of Texas, Austin"/>
    <s v="0"/>
    <s v="1"/>
    <s v="0"/>
    <x v="0"/>
    <s v="1"/>
  </r>
  <r>
    <n v="183"/>
    <x v="182"/>
    <s v="liu-yongxing"/>
    <n v="9"/>
    <n v="74"/>
    <n v="8"/>
    <s v="China"/>
    <s v="Diversified"/>
    <s v="Service"/>
    <n v="75"/>
    <s v="Diversified, Self Made"/>
    <n v="6"/>
    <n v="1"/>
    <s v="Shanghai, China"/>
    <s v="China"/>
    <s v="Married"/>
    <n v="1"/>
    <s v="Unknown"/>
    <n v="0"/>
    <n v="0"/>
    <n v="0"/>
    <n v="0"/>
    <n v="1"/>
    <s v="183"/>
    <s v="Liu Yongxing"/>
    <s v="9"/>
    <s v="74"/>
    <s v="8"/>
    <s v="China"/>
    <s v="Diversified"/>
    <s v="Service"/>
    <s v="75"/>
    <s v="Diversified, Self Made"/>
    <s v="6"/>
    <s v="1"/>
    <s v="Shanghai, China"/>
    <s v="China"/>
    <x v="0"/>
    <s v="1"/>
    <s v="Unknown"/>
    <s v="0"/>
    <s v="0"/>
    <s v="0"/>
    <x v="0"/>
    <s v="1"/>
  </r>
  <r>
    <n v="184"/>
    <x v="183"/>
    <s v="vinod-adani"/>
    <n v="9"/>
    <n v="74"/>
    <n v="8"/>
    <s v="Cyprus"/>
    <s v="Infrastructure, commodities"/>
    <s v="Diversified"/>
    <n v="74"/>
    <s v="Infrastructure, commodities, Self Made"/>
    <n v="6"/>
    <n v="1"/>
    <s v="Dubai, United Arab Emirates"/>
    <s v="Cyprus"/>
    <s v="Married"/>
    <n v="2"/>
    <s v="Unknown"/>
    <n v="0"/>
    <n v="0"/>
    <n v="0"/>
    <n v="0"/>
    <n v="1"/>
    <s v="184"/>
    <s v="Vinod Adani"/>
    <s v="9"/>
    <s v="74"/>
    <s v="8"/>
    <s v="Cyprus"/>
    <s v="Infrastructure, commodities"/>
    <s v="Diversified"/>
    <s v="74"/>
    <s v="Infrastructure, commodities, Self Made"/>
    <s v="6"/>
    <s v="1"/>
    <s v="Dubai, United Arab Emirates"/>
    <s v="Cyprus"/>
    <x v="0"/>
    <s v="2"/>
    <s v="Unknown"/>
    <s v="0"/>
    <s v="0"/>
    <s v="0"/>
    <x v="0"/>
    <s v="1"/>
  </r>
  <r>
    <n v="184"/>
    <x v="184"/>
    <s v="nicolas-puech"/>
    <n v="9"/>
    <n v="80"/>
    <n v="8"/>
    <s v="France"/>
    <s v="Hermes"/>
    <s v="Fashion &amp; Retail"/>
    <n v="80"/>
    <s v="Hermes"/>
    <n v="6"/>
    <n v="1"/>
    <s v="Martigny, Switzerland"/>
    <s v="France"/>
    <s v="Unknown"/>
    <n v="2"/>
    <s v="Unknown"/>
    <n v="0"/>
    <n v="0"/>
    <n v="0"/>
    <n v="0"/>
    <n v="0"/>
    <s v="184"/>
    <s v="Nicolas Puech"/>
    <s v="9"/>
    <s v="80"/>
    <s v="8"/>
    <s v="France"/>
    <s v="Hermes"/>
    <s v="Fashion &amp; Retail"/>
    <s v="80"/>
    <s v="Hermes"/>
    <s v="6"/>
    <s v="1"/>
    <s v="Martigny, Switzerland"/>
    <s v="France"/>
    <x v="8"/>
    <s v="2"/>
    <s v="Unknown"/>
    <s v="0"/>
    <s v="0"/>
    <s v="0"/>
    <x v="0"/>
    <s v="0"/>
  </r>
  <r>
    <n v="184"/>
    <x v="185"/>
    <s v="jacques-saade-jr"/>
    <n v="9"/>
    <n v="51"/>
    <n v="6"/>
    <s v="France"/>
    <s v="Shipping"/>
    <s v="Logistics"/>
    <n v="52"/>
    <s v="Shipping"/>
    <n v="6"/>
    <n v="1"/>
    <s v="Marseille, France"/>
    <s v="France"/>
    <s v="Unknown"/>
    <n v="2"/>
    <s v="Unknown"/>
    <n v="0"/>
    <n v="0"/>
    <n v="0"/>
    <n v="0"/>
    <n v="0"/>
    <s v="184"/>
    <s v="Jacques SaadÃ©, Jr."/>
    <s v="9"/>
    <s v="51"/>
    <s v="6"/>
    <s v="France"/>
    <s v="Shipping"/>
    <s v="Logistics"/>
    <s v="52"/>
    <s v="Shipping"/>
    <s v="6"/>
    <s v="1"/>
    <s v="Marseille, France"/>
    <s v="France"/>
    <x v="8"/>
    <s v="2"/>
    <s v="Unknown"/>
    <s v="0"/>
    <s v="0"/>
    <s v="0"/>
    <x v="0"/>
    <s v="0"/>
  </r>
  <r>
    <n v="184"/>
    <x v="186"/>
    <s v="rodolphe-saade"/>
    <n v="9"/>
    <n v="53"/>
    <n v="6"/>
    <s v="France"/>
    <s v="Shipping"/>
    <s v="Logistics"/>
    <n v="53"/>
    <s v="Shipping"/>
    <n v="6"/>
    <n v="1"/>
    <s v="Marseille, France"/>
    <s v="France"/>
    <s v="Unknown"/>
    <n v="2"/>
    <s v="Bachelor of Arts/Science, Concordia University"/>
    <n v="1"/>
    <n v="0"/>
    <n v="0"/>
    <n v="0"/>
    <n v="0"/>
    <s v="184"/>
    <s v="Rodolphe SaadÃ©"/>
    <s v="9"/>
    <s v="53"/>
    <s v="6"/>
    <s v="France"/>
    <s v="Shipping"/>
    <s v="Logistics"/>
    <s v="53"/>
    <s v="Shipping"/>
    <s v="6"/>
    <s v="1"/>
    <s v="Marseille, France"/>
    <s v="France"/>
    <x v="8"/>
    <s v="2"/>
    <s v="Bachelor of Arts/Science, Concordia University"/>
    <s v="1"/>
    <s v="0"/>
    <s v="0"/>
    <x v="0"/>
    <s v="0"/>
  </r>
  <r>
    <n v="184"/>
    <x v="187"/>
    <s v="tanya-saade-zeenny"/>
    <n v="9"/>
    <n v="55"/>
    <n v="6"/>
    <s v="France"/>
    <s v="Shipping"/>
    <s v="Logistics"/>
    <n v="55"/>
    <s v="Shipping"/>
    <n v="6"/>
    <n v="1"/>
    <s v="Marseille, France"/>
    <s v="France"/>
    <s v="Married"/>
    <n v="1"/>
    <s v="Unknown"/>
    <n v="0"/>
    <n v="0"/>
    <n v="0"/>
    <n v="0"/>
    <n v="0"/>
    <s v="184"/>
    <s v="Tanya SaadÃ© Zeenny"/>
    <s v="9"/>
    <s v="55"/>
    <s v="6"/>
    <s v="France"/>
    <s v="Shipping"/>
    <s v="Logistics"/>
    <s v="55"/>
    <s v="Shipping"/>
    <s v="6"/>
    <s v="1"/>
    <s v="Marseille, France"/>
    <s v="France"/>
    <x v="0"/>
    <s v="1"/>
    <s v="Unknown"/>
    <s v="0"/>
    <s v="0"/>
    <s v="0"/>
    <x v="0"/>
    <s v="0"/>
  </r>
  <r>
    <n v="184"/>
    <x v="188"/>
    <s v="melker-schorling"/>
    <n v="9"/>
    <n v="75"/>
    <n v="8"/>
    <s v="Sweden"/>
    <s v="Investments"/>
    <s v="Finance &amp; Investments"/>
    <n v="76"/>
    <s v="Investments, Self Made"/>
    <n v="6"/>
    <n v="1"/>
    <s v="Stockholm, Sweden"/>
    <s v="Sweden"/>
    <s v="Married"/>
    <n v="2"/>
    <s v="Master of Business Administration, Gothenburg University"/>
    <n v="0"/>
    <n v="1"/>
    <n v="0"/>
    <n v="0"/>
    <n v="1"/>
    <s v="184"/>
    <s v="Melker Schorling &amp; family"/>
    <s v="9"/>
    <s v="75"/>
    <s v="8"/>
    <s v="Sweden"/>
    <s v="Investments"/>
    <s v="Finance &amp; Investments"/>
    <s v="76"/>
    <s v="Investments, Self Made"/>
    <s v="6"/>
    <s v="1"/>
    <s v="Stockholm, Sweden"/>
    <s v="Sweden"/>
    <x v="0"/>
    <s v="2"/>
    <s v="Master of Business Administration, Gothenburg University"/>
    <s v="0"/>
    <s v="1"/>
    <s v="0"/>
    <x v="0"/>
    <s v="1"/>
  </r>
  <r>
    <n v="190"/>
    <x v="189"/>
    <s v="andrei-guriev-family"/>
    <n v="9"/>
    <n v="63"/>
    <n v="7"/>
    <s v="Russia"/>
    <s v="Fertilizers"/>
    <s v="Manufacturing"/>
    <n v="63"/>
    <s v="Fertilizers, Self Made"/>
    <n v="6"/>
    <n v="1"/>
    <s v="Moscow, Russia"/>
    <s v="Russia"/>
    <s v="Married"/>
    <n v="2"/>
    <s v="Master, Saint Petersburg Mining University; Bachelor of Arts/Science, State Central Institute of Physical Culture"/>
    <n v="1"/>
    <n v="1"/>
    <n v="0"/>
    <n v="0"/>
    <n v="1"/>
    <s v="190"/>
    <s v="Andrei Guriev &amp; family"/>
    <s v="9"/>
    <s v="63"/>
    <s v="7"/>
    <s v="Russia"/>
    <s v="Fertilizers"/>
    <s v="Manufacturing"/>
    <s v="63"/>
    <s v="Fertilizers, Self Made"/>
    <s v="6"/>
    <s v="1"/>
    <s v="Moscow, Russia"/>
    <s v="Russia"/>
    <x v="0"/>
    <s v="2"/>
    <s v="Master, Saint Petersburg Mining University; Bachelor of Arts/Science, State Central Institute of Physical Culture"/>
    <s v="1"/>
    <s v="1"/>
    <s v="0"/>
    <x v="0"/>
    <s v="1"/>
  </r>
  <r>
    <n v="190"/>
    <x v="190"/>
    <s v="michael-kim"/>
    <n v="9"/>
    <n v="59"/>
    <n v="6"/>
    <s v="United States"/>
    <s v="Private equity"/>
    <s v="Finance &amp; Investments"/>
    <n v="59"/>
    <s v="Private equity, Self Made"/>
    <n v="7"/>
    <n v="1"/>
    <s v="Seoul, South Korea"/>
    <s v="United States"/>
    <s v="Married"/>
    <n v="2"/>
    <s v="Master of Business Administration, Harvard Business School; Bachelor of Arts/Science, Haverford College"/>
    <n v="1"/>
    <n v="1"/>
    <n v="0"/>
    <n v="0"/>
    <n v="1"/>
    <s v="190"/>
    <s v="Michael Kim"/>
    <s v="9"/>
    <s v="59"/>
    <s v="6"/>
    <s v="United States"/>
    <s v="Private equity"/>
    <s v="Finance &amp; Investments"/>
    <s v="59"/>
    <s v="Private equity, Self Made"/>
    <s v="7"/>
    <s v="1"/>
    <s v="Seoul, South Korea"/>
    <s v="United States"/>
    <x v="0"/>
    <s v="2"/>
    <s v="Master of Business Administration, Harvard Business School; Bachelor of Arts/Science, Haverford College"/>
    <s v="1"/>
    <s v="1"/>
    <s v="0"/>
    <x v="0"/>
    <s v="1"/>
  </r>
  <r>
    <n v="190"/>
    <x v="191"/>
    <s v="lei-jun"/>
    <n v="9"/>
    <n v="53"/>
    <n v="6"/>
    <s v="China"/>
    <s v="Smartphones"/>
    <s v="Technology"/>
    <n v="53"/>
    <s v="Smartphones, Self Made"/>
    <n v="6"/>
    <n v="1"/>
    <s v="Beijing, China"/>
    <s v="China"/>
    <s v="Married"/>
    <n v="2"/>
    <s v="Bachelor of Science in Engineering, Wuhan University"/>
    <n v="1"/>
    <n v="0"/>
    <n v="0"/>
    <n v="0"/>
    <n v="1"/>
    <s v="190"/>
    <s v="Lei Jun"/>
    <s v="9"/>
    <s v="53"/>
    <s v="6"/>
    <s v="China"/>
    <s v="Smartphones"/>
    <s v="Technology"/>
    <s v="53"/>
    <s v="Smartphones, Self Made"/>
    <s v="6"/>
    <s v="1"/>
    <s v="Beijing, China"/>
    <s v="China"/>
    <x v="0"/>
    <s v="2"/>
    <s v="Bachelor of Science in Engineering, Wuhan University"/>
    <s v="1"/>
    <s v="0"/>
    <s v="0"/>
    <x v="0"/>
    <s v="1"/>
  </r>
  <r>
    <n v="190"/>
    <x v="192"/>
    <s v="friedhelm-loh"/>
    <n v="9"/>
    <n v="76"/>
    <n v="8"/>
    <s v="Germany"/>
    <s v="Manufacturing"/>
    <s v="Manufacturing"/>
    <n v="77"/>
    <s v="Manufacturing"/>
    <n v="6"/>
    <n v="1"/>
    <s v="Haiger, Germany"/>
    <s v="Germany"/>
    <s v="Married"/>
    <n v="3"/>
    <s v="Unknown"/>
    <n v="0"/>
    <n v="0"/>
    <n v="0"/>
    <n v="0"/>
    <n v="0"/>
    <s v="190"/>
    <s v="Friedhelm Loh"/>
    <s v="9"/>
    <s v="76"/>
    <s v="8"/>
    <s v="Germany"/>
    <s v="Manufacturing"/>
    <s v="Manufacturing"/>
    <s v="77"/>
    <s v="Manufacturing"/>
    <s v="6"/>
    <s v="1"/>
    <s v="Haiger, Germany"/>
    <s v="Germany"/>
    <x v="0"/>
    <s v="3"/>
    <s v="Unknown"/>
    <s v="0"/>
    <s v="0"/>
    <s v="0"/>
    <x v="0"/>
    <s v="0"/>
  </r>
  <r>
    <n v="190"/>
    <x v="193"/>
    <s v="sun-piaoyang"/>
    <n v="9"/>
    <n v="64"/>
    <n v="7"/>
    <s v="China"/>
    <s v="Pharmaceuticals"/>
    <s v="Healthcare"/>
    <n v="64"/>
    <s v="Pharmaceuticals, Self Made"/>
    <n v="6"/>
    <n v="1"/>
    <s v="Lianyungang, China"/>
    <s v="China"/>
    <s v="Married"/>
    <n v="1"/>
    <s v="Bachelor of Arts/Science, China Pharmaceutical University; Doctorate, Nanjing University"/>
    <n v="1"/>
    <n v="0"/>
    <n v="1"/>
    <n v="0"/>
    <n v="1"/>
    <s v="190"/>
    <s v="Sun Piaoyang"/>
    <s v="9"/>
    <s v="64"/>
    <s v="7"/>
    <s v="China"/>
    <s v="Pharmaceuticals"/>
    <s v="Healthcare"/>
    <s v="64"/>
    <s v="Pharmaceuticals, Self Made"/>
    <s v="6"/>
    <s v="1"/>
    <s v="Lianyungang, China"/>
    <s v="China"/>
    <x v="0"/>
    <s v="1"/>
    <s v="Bachelor of Arts/Science, China Pharmaceutical University; Doctorate, Nanjing University"/>
    <s v="1"/>
    <s v="0"/>
    <s v="1"/>
    <x v="0"/>
    <s v="1"/>
  </r>
  <r>
    <n v="195"/>
    <x v="194"/>
    <s v="rick-cohen"/>
    <n v="9"/>
    <n v="70"/>
    <n v="7"/>
    <s v="United States"/>
    <s v="Warehouse automation"/>
    <s v="Technology"/>
    <n v="71"/>
    <s v="Warehouse automation"/>
    <n v="5"/>
    <n v="1"/>
    <s v="Keene, New Hampshire"/>
    <s v="United States"/>
    <s v="Married"/>
    <n v="3"/>
    <s v="Unknown"/>
    <n v="0"/>
    <n v="0"/>
    <n v="0"/>
    <n v="0"/>
    <n v="0"/>
    <s v="195"/>
    <s v="Rick Cohen &amp; family"/>
    <s v="9"/>
    <s v="70"/>
    <s v="7"/>
    <s v="United States"/>
    <s v="Warehouse automation"/>
    <s v="Technology"/>
    <s v="71"/>
    <s v="Warehouse automation"/>
    <s v="5"/>
    <s v="1"/>
    <s v="Keene, New Hampshire"/>
    <s v="United States"/>
    <x v="0"/>
    <s v="3"/>
    <s v="Unknown"/>
    <s v="0"/>
    <s v="0"/>
    <s v="0"/>
    <x v="0"/>
    <s v="0"/>
  </r>
  <r>
    <n v="195"/>
    <x v="195"/>
    <s v="jin-baofang"/>
    <n v="9"/>
    <n v="70"/>
    <n v="7"/>
    <s v="China"/>
    <s v="Solar panels"/>
    <s v="Energy"/>
    <n v="70"/>
    <s v="Solar panels, Self Made"/>
    <n v="6"/>
    <n v="1"/>
    <s v="Xingtai, China"/>
    <s v="China"/>
    <s v="Married"/>
    <n v="2"/>
    <s v="Associate in Arts/Science, Hebei Broadcast and Television University"/>
    <n v="0"/>
    <n v="0"/>
    <n v="0"/>
    <n v="0"/>
    <n v="1"/>
    <s v="195"/>
    <s v="Jin Baofang"/>
    <s v="9"/>
    <s v="70"/>
    <s v="7"/>
    <s v="China"/>
    <s v="Solar panels"/>
    <s v="Energy"/>
    <s v="70"/>
    <s v="Solar panels, Self Made"/>
    <s v="6"/>
    <s v="1"/>
    <s v="Xingtai, China"/>
    <s v="China"/>
    <x v="0"/>
    <s v="2"/>
    <s v="Associate in Arts/Science, Hebei Broadcast and Television University"/>
    <s v="0"/>
    <s v="0"/>
    <s v="0"/>
    <x v="0"/>
    <s v="1"/>
  </r>
  <r>
    <n v="195"/>
    <x v="196"/>
    <s v="luo-liguo"/>
    <n v="9"/>
    <n v="67"/>
    <n v="7"/>
    <s v="China"/>
    <s v="Chemicals"/>
    <s v="Manufacturing"/>
    <n v="67"/>
    <s v="Chemicals, Self Made"/>
    <n v="6"/>
    <n v="1"/>
    <s v="Ningbo, China"/>
    <s v="China"/>
    <s v="Married"/>
    <n v="2"/>
    <s v="Unknown"/>
    <n v="0"/>
    <n v="0"/>
    <n v="0"/>
    <n v="0"/>
    <n v="1"/>
    <s v="195"/>
    <s v="Luo Liguo &amp; family"/>
    <s v="9"/>
    <s v="67"/>
    <s v="7"/>
    <s v="China"/>
    <s v="Chemicals"/>
    <s v="Manufacturing"/>
    <s v="67"/>
    <s v="Chemicals, Self Made"/>
    <s v="6"/>
    <s v="1"/>
    <s v="Ningbo, China"/>
    <s v="China"/>
    <x v="0"/>
    <s v="2"/>
    <s v="Unknown"/>
    <s v="0"/>
    <s v="0"/>
    <s v="0"/>
    <x v="0"/>
    <s v="1"/>
  </r>
  <r>
    <n v="195"/>
    <x v="197"/>
    <s v="marijke-mars"/>
    <n v="9"/>
    <n v="58"/>
    <n v="6"/>
    <s v="United States"/>
    <s v="Candy, pet food"/>
    <s v="Food &amp; Beverage"/>
    <n v="59"/>
    <s v="Candy, pet food"/>
    <n v="2"/>
    <n v="1"/>
    <s v="Los Angeles, California"/>
    <s v="United States"/>
    <s v="Divorced"/>
    <n v="2"/>
    <s v="Bachelor of Arts/Science, Duke University"/>
    <n v="1"/>
    <n v="0"/>
    <n v="0"/>
    <n v="0"/>
    <n v="0"/>
    <s v="195"/>
    <s v="Marijke Mars"/>
    <s v="9"/>
    <s v="58"/>
    <s v="6"/>
    <s v="United States"/>
    <s v="Candy, pet food"/>
    <s v="Food &amp; Beverage"/>
    <s v="59"/>
    <s v="Candy, pet food"/>
    <s v="2"/>
    <s v="1"/>
    <s v="Los Angeles, California"/>
    <s v="United States"/>
    <x v="5"/>
    <s v="2"/>
    <s v="Bachelor of Arts/Science, Duke University"/>
    <s v="1"/>
    <s v="0"/>
    <s v="0"/>
    <x v="0"/>
    <s v="0"/>
  </r>
  <r>
    <n v="195"/>
    <x v="198"/>
    <s v="pamela-mars"/>
    <n v="9"/>
    <n v="62"/>
    <n v="7"/>
    <s v="United States"/>
    <s v="Candy, pet food"/>
    <s v="Food &amp; Beverage"/>
    <n v="63"/>
    <s v="Candy, pet food"/>
    <n v="2"/>
    <n v="1"/>
    <s v="Alexandria, Virginia"/>
    <s v="United States"/>
    <s v="Married"/>
    <n v="3"/>
    <s v="Bachelor of Arts/Science, Vassar College"/>
    <n v="1"/>
    <n v="0"/>
    <n v="0"/>
    <n v="0"/>
    <n v="0"/>
    <s v="195"/>
    <s v="Pamela Mars"/>
    <s v="9"/>
    <s v="62"/>
    <s v="7"/>
    <s v="United States"/>
    <s v="Candy, pet food"/>
    <s v="Food &amp; Beverage"/>
    <s v="63"/>
    <s v="Candy, pet food"/>
    <s v="2"/>
    <s v="1"/>
    <s v="Alexandria, Virginia"/>
    <s v="United States"/>
    <x v="0"/>
    <s v="3"/>
    <s v="Bachelor of Arts/Science, Vassar College"/>
    <s v="1"/>
    <s v="0"/>
    <s v="0"/>
    <x v="0"/>
    <s v="0"/>
  </r>
  <r>
    <n v="195"/>
    <x v="199"/>
    <s v="valerie-mars"/>
    <n v="9"/>
    <n v="64"/>
    <n v="7"/>
    <s v="United States"/>
    <s v="Candy, pet food"/>
    <s v="Food &amp; Beverage"/>
    <n v="64"/>
    <s v="Candy, pet food"/>
    <n v="2"/>
    <n v="1"/>
    <s v="New York, New York"/>
    <s v="United States"/>
    <s v="Married"/>
    <n v="2"/>
    <s v="Master of Business Administration, Columbia University; Bachelor of Arts/Science, Yale University"/>
    <n v="1"/>
    <n v="1"/>
    <n v="0"/>
    <n v="0"/>
    <n v="0"/>
    <s v="195"/>
    <s v="Valerie Mars"/>
    <s v="9"/>
    <s v="64"/>
    <s v="7"/>
    <s v="United States"/>
    <s v="Candy, pet food"/>
    <s v="Food &amp; Beverage"/>
    <s v="64"/>
    <s v="Candy, pet food"/>
    <s v="2"/>
    <s v="1"/>
    <s v="New York, New York"/>
    <s v="United States"/>
    <x v="0"/>
    <s v="2"/>
    <s v="Master of Business Administration, Columbia University; Bachelor of Arts/Science, Yale University"/>
    <s v="1"/>
    <s v="1"/>
    <s v="0"/>
    <x v="0"/>
    <s v="0"/>
  </r>
  <r>
    <n v="195"/>
    <x v="200"/>
    <s v="victoria-mars"/>
    <n v="9"/>
    <n v="66"/>
    <n v="7"/>
    <s v="United States"/>
    <s v="Candy, pet food"/>
    <s v="Food &amp; Beverage"/>
    <n v="66"/>
    <s v="Candy, pet food"/>
    <n v="2"/>
    <n v="1"/>
    <s v="Philadelphia, Pennsylvania"/>
    <s v="United States"/>
    <s v="Married"/>
    <n v="4"/>
    <s v="Master of Business Administration, University of Pennsylvania, The Wharton School; Bachelor of Arts/Science, Yale University"/>
    <n v="1"/>
    <n v="1"/>
    <n v="0"/>
    <n v="0"/>
    <n v="0"/>
    <s v="195"/>
    <s v="Victoria Mars"/>
    <s v="9"/>
    <s v="66"/>
    <s v="7"/>
    <s v="United States"/>
    <s v="Candy, pet food"/>
    <s v="Food &amp; Beverage"/>
    <s v="66"/>
    <s v="Candy, pet food"/>
    <s v="2"/>
    <s v="1"/>
    <s v="Philadelphia, Pennsylvania"/>
    <s v="United States"/>
    <x v="0"/>
    <s v="4"/>
    <s v="Master of Business Administration, University of Pennsylvania, The Wharton School; Bachelor of Arts/Science, Yale University"/>
    <s v="1"/>
    <s v="1"/>
    <s v="0"/>
    <x v="0"/>
    <s v="0"/>
  </r>
  <r>
    <n v="202"/>
    <x v="201"/>
    <s v="vincent-bollore"/>
    <n v="9"/>
    <n v="71"/>
    <n v="8"/>
    <s v="France"/>
    <s v="Investments"/>
    <s v="Finance &amp; Investments"/>
    <n v="71"/>
    <s v="Investments"/>
    <n v="6"/>
    <n v="1"/>
    <s v="Paris, France"/>
    <s v="France"/>
    <s v="Married"/>
    <n v="4"/>
    <s v="LLB, Universite Paris X Nanterre"/>
    <n v="0"/>
    <n v="0"/>
    <n v="0"/>
    <n v="0"/>
    <n v="0"/>
    <s v="202"/>
    <s v="Vincent BollorÃ© &amp; family"/>
    <s v="9"/>
    <s v="71"/>
    <s v="8"/>
    <s v="France"/>
    <s v="Investments"/>
    <s v="Finance &amp; Investments"/>
    <s v="71"/>
    <s v="Investments"/>
    <s v="6"/>
    <s v="1"/>
    <s v="Paris, France"/>
    <s v="France"/>
    <x v="0"/>
    <s v="4"/>
    <s v="LLB, Universite Paris X Nanterre"/>
    <s v="0"/>
    <s v="0"/>
    <s v="0"/>
    <x v="0"/>
    <s v="0"/>
  </r>
  <r>
    <n v="202"/>
    <x v="202"/>
    <s v="jim-pattison"/>
    <n v="9"/>
    <n v="94"/>
    <n v="10"/>
    <s v="Canada"/>
    <s v="Diversified"/>
    <s v="Diversified"/>
    <n v="94"/>
    <s v="Diversified, Self Made"/>
    <n v="6"/>
    <n v="1"/>
    <s v="Vancouver, Canada"/>
    <s v="Canada"/>
    <s v="Married"/>
    <n v="3"/>
    <s v="Unknown"/>
    <n v="0"/>
    <n v="0"/>
    <n v="0"/>
    <n v="0"/>
    <n v="1"/>
    <s v="202"/>
    <s v="Jim Pattison"/>
    <s v="9"/>
    <s v="94"/>
    <s v="10"/>
    <s v="Canada"/>
    <s v="Diversified"/>
    <s v="Diversified"/>
    <s v="94"/>
    <s v="Diversified, Self Made"/>
    <s v="6"/>
    <s v="1"/>
    <s v="Vancouver, Canada"/>
    <s v="Canada"/>
    <x v="0"/>
    <s v="3"/>
    <s v="Unknown"/>
    <s v="0"/>
    <s v="0"/>
    <s v="0"/>
    <x v="0"/>
    <s v="1"/>
  </r>
  <r>
    <n v="204"/>
    <x v="203"/>
    <s v="ernesto-bertarelli"/>
    <n v="9"/>
    <n v="57"/>
    <n v="6"/>
    <s v="Switzerland"/>
    <s v="Biotech, investments"/>
    <s v="Healthcare"/>
    <n v="57"/>
    <s v="Biotech, investments"/>
    <n v="6"/>
    <n v="1"/>
    <s v="Gstaad, Switzerland"/>
    <s v="Switzerland"/>
    <s v="Divorced"/>
    <n v="3"/>
    <s v="Bachelor of Arts/Science, Babson College; Master of Business Administration, Harvard University"/>
    <n v="1"/>
    <n v="1"/>
    <n v="0"/>
    <n v="0"/>
    <n v="0"/>
    <s v="204"/>
    <s v="Ernesto Bertarelli"/>
    <s v="9"/>
    <s v="57"/>
    <s v="6"/>
    <s v="Switzerland"/>
    <s v="Biotech, investments"/>
    <s v="Healthcare"/>
    <s v="57"/>
    <s v="Biotech, investments"/>
    <s v="6"/>
    <s v="1"/>
    <s v="Gstaad, Switzerland"/>
    <s v="Switzerland"/>
    <x v="5"/>
    <s v="3"/>
    <s v="Bachelor of Arts/Science, Babson College; Master of Business Administration, Harvard University"/>
    <s v="1"/>
    <s v="1"/>
    <s v="0"/>
    <x v="0"/>
    <s v="0"/>
  </r>
  <r>
    <n v="204"/>
    <x v="204"/>
    <s v="wang-xing"/>
    <n v="9"/>
    <n v="44"/>
    <n v="5"/>
    <s v="China"/>
    <s v="E-commerce"/>
    <s v="Technology"/>
    <n v="44"/>
    <s v="E-commerce, Self Made"/>
    <n v="6"/>
    <n v="1"/>
    <s v="Beijing, China"/>
    <s v="China"/>
    <s v="Unknown"/>
    <n v="2"/>
    <s v="Graduate, Tsinghua University"/>
    <n v="0"/>
    <n v="0"/>
    <n v="0"/>
    <n v="0"/>
    <n v="1"/>
    <s v="204"/>
    <s v="Wang Xing"/>
    <s v="9"/>
    <s v="44"/>
    <s v="5"/>
    <s v="China"/>
    <s v="E-commerce"/>
    <s v="Technology"/>
    <s v="44"/>
    <s v="E-commerce, Self Made"/>
    <s v="6"/>
    <s v="1"/>
    <s v="Beijing, China"/>
    <s v="China"/>
    <x v="8"/>
    <s v="2"/>
    <s v="Graduate, Tsinghua University"/>
    <s v="0"/>
    <s v="0"/>
    <s v="0"/>
    <x v="0"/>
    <s v="1"/>
  </r>
  <r>
    <n v="206"/>
    <x v="205"/>
    <s v="brian-chesky"/>
    <n v="9"/>
    <n v="41"/>
    <n v="5"/>
    <s v="United States"/>
    <s v="Airbnb"/>
    <s v="Technology"/>
    <n v="41"/>
    <s v="Airbnb, Self Made"/>
    <n v="8"/>
    <n v="1"/>
    <s v="San Francisco, California"/>
    <s v="United States"/>
    <s v="Single"/>
    <n v="2"/>
    <s v="Bachelor of Arts/Science, Rhode Island School of Design"/>
    <n v="1"/>
    <n v="0"/>
    <n v="0"/>
    <n v="0"/>
    <n v="1"/>
    <s v="206"/>
    <s v="Brian Chesky"/>
    <s v="9"/>
    <s v="41"/>
    <s v="5"/>
    <s v="United States"/>
    <s v="Airbnb"/>
    <s v="Technology"/>
    <s v="41"/>
    <s v="Airbnb, Self Made"/>
    <s v="8"/>
    <s v="1"/>
    <s v="San Francisco, California"/>
    <s v="United States"/>
    <x v="1"/>
    <s v="2"/>
    <s v="Bachelor of Arts/Science, Rhode Island School of Design"/>
    <s v="1"/>
    <s v="0"/>
    <s v="0"/>
    <x v="0"/>
    <s v="1"/>
  </r>
  <r>
    <n v="206"/>
    <x v="206"/>
    <s v="james-dyson"/>
    <n v="9"/>
    <n v="75"/>
    <n v="8"/>
    <s v="United Kingdom"/>
    <s v="Vacuums"/>
    <s v="Manufacturing"/>
    <n v="76"/>
    <s v="Vacuums, Self Made"/>
    <n v="6"/>
    <n v="1"/>
    <s v="Gloucestershire, United Kingdom"/>
    <s v="United Kingdom"/>
    <s v="Married"/>
    <n v="3"/>
    <s v="Unknown"/>
    <n v="0"/>
    <n v="0"/>
    <n v="0"/>
    <n v="0"/>
    <n v="1"/>
    <s v="206"/>
    <s v="James Dyson"/>
    <s v="9"/>
    <s v="75"/>
    <s v="8"/>
    <s v="United Kingdom"/>
    <s v="Vacuums"/>
    <s v="Manufacturing"/>
    <s v="76"/>
    <s v="Vacuums, Self Made"/>
    <s v="6"/>
    <s v="1"/>
    <s v="Gloucestershire, United Kingdom"/>
    <s v="United Kingdom"/>
    <x v="0"/>
    <s v="3"/>
    <s v="Unknown"/>
    <s v="0"/>
    <s v="0"/>
    <s v="0"/>
    <x v="0"/>
    <s v="1"/>
  </r>
  <r>
    <n v="208"/>
    <x v="207"/>
    <s v="roman-abramovich"/>
    <n v="9"/>
    <n v="56"/>
    <n v="6"/>
    <s v="Russia"/>
    <s v="Steel, investments"/>
    <s v="Diversified"/>
    <n v="56"/>
    <s v="Steel, investments, Self Made"/>
    <n v="6"/>
    <n v="1"/>
    <s v="Moscow, Russia"/>
    <s v="Russia"/>
    <s v="Married"/>
    <n v="7"/>
    <s v="Master, Moscow State Law Academy"/>
    <n v="0"/>
    <n v="1"/>
    <n v="0"/>
    <n v="0"/>
    <n v="1"/>
    <s v="208"/>
    <s v="Roman Abramovich &amp; family"/>
    <s v="9"/>
    <s v="56"/>
    <s v="6"/>
    <s v="Russia"/>
    <s v="Steel, investments"/>
    <s v="Diversified"/>
    <s v="56"/>
    <s v="Steel, investments, Self Made"/>
    <s v="6"/>
    <s v="1"/>
    <s v="Moscow, Russia"/>
    <s v="Russia"/>
    <x v="0"/>
    <s v="7"/>
    <s v="Master, Moscow State Law Academy"/>
    <s v="0"/>
    <s v="1"/>
    <s v="0"/>
    <x v="0"/>
    <s v="1"/>
  </r>
  <r>
    <n v="208"/>
    <x v="208"/>
    <s v="antonia-axson-johnson"/>
    <n v="9"/>
    <n v="79"/>
    <n v="8"/>
    <s v="Sweden"/>
    <s v="Diversified"/>
    <s v="Diversified"/>
    <n v="79"/>
    <s v="Diversified"/>
    <n v="6"/>
    <n v="1"/>
    <s v="Stockholm, Sweden"/>
    <s v="Sweden"/>
    <s v="Married"/>
    <n v="4"/>
    <s v="Master of Arts, University of Stockholm"/>
    <n v="0"/>
    <n v="1"/>
    <n v="0"/>
    <n v="0"/>
    <n v="0"/>
    <s v="208"/>
    <s v="Antonia Ax:son Johnson &amp; family"/>
    <s v="9"/>
    <s v="79"/>
    <s v="8"/>
    <s v="Sweden"/>
    <s v="Diversified"/>
    <s v="Diversified"/>
    <s v="79"/>
    <s v="Diversified"/>
    <s v="6"/>
    <s v="1"/>
    <s v="Stockholm, Sweden"/>
    <s v="Sweden"/>
    <x v="0"/>
    <s v="4"/>
    <s v="Master of Arts, University of Stockholm"/>
    <s v="0"/>
    <s v="1"/>
    <s v="0"/>
    <x v="0"/>
    <s v="0"/>
  </r>
  <r>
    <n v="208"/>
    <x v="209"/>
    <s v="daniel-kretinsky"/>
    <n v="9"/>
    <n v="47"/>
    <n v="5"/>
    <s v="Czech Republic"/>
    <s v="Energy, investments"/>
    <s v="Energy"/>
    <n v="48"/>
    <s v="Energy, investments, Self Made"/>
    <n v="6"/>
    <n v="1"/>
    <s v="Prague, Czech Republic"/>
    <s v="Czech Republic"/>
    <s v="In Relationship"/>
    <n v="1"/>
    <s v="Law Degree, Masaryk University"/>
    <n v="0"/>
    <n v="0"/>
    <n v="0"/>
    <n v="0"/>
    <n v="1"/>
    <s v="208"/>
    <s v="Daniel Kretinsky"/>
    <s v="9"/>
    <s v="47"/>
    <s v="5"/>
    <s v="Czech Republic"/>
    <s v="Energy, investments"/>
    <s v="Energy"/>
    <s v="48"/>
    <s v="Energy, investments, Self Made"/>
    <s v="6"/>
    <s v="1"/>
    <s v="Prague, Czech Republic"/>
    <s v="Czech Republic"/>
    <x v="3"/>
    <s v="1"/>
    <s v="Law Degree, Masaryk University"/>
    <s v="0"/>
    <s v="0"/>
    <s v="0"/>
    <x v="0"/>
    <s v="1"/>
  </r>
  <r>
    <n v="208"/>
    <x v="210"/>
    <s v="john-malone"/>
    <n v="9"/>
    <n v="82"/>
    <n v="9"/>
    <s v="United States"/>
    <s v="Cable television"/>
    <s v="Media &amp; Entertainment"/>
    <n v="82"/>
    <s v="Cable television, Self Made"/>
    <n v="8"/>
    <n v="3"/>
    <s v="Elizabeth, Colorado"/>
    <s v="United States"/>
    <s v="Married"/>
    <n v="2"/>
    <s v="Doctorate, Johns Hopkins University; Master of Science, Johns Hopkins University; Bachelor of Arts/Science, Yale University"/>
    <n v="1"/>
    <n v="1"/>
    <n v="1"/>
    <n v="0"/>
    <n v="1"/>
    <s v="208"/>
    <s v="John Malone"/>
    <s v="9"/>
    <s v="82"/>
    <s v="9"/>
    <s v="United States"/>
    <s v="Cable television"/>
    <s v="Media &amp; Entertainment"/>
    <s v="82"/>
    <s v="Cable television, Self Made"/>
    <s v="8"/>
    <s v="3"/>
    <s v="Elizabeth, Colorado"/>
    <s v="United States"/>
    <x v="0"/>
    <s v="2"/>
    <s v="Doctorate, Johns Hopkins University; Master of Science, Johns Hopkins University; Bachelor of Arts/Science, Yale University"/>
    <s v="1"/>
    <s v="1"/>
    <s v="1"/>
    <x v="0"/>
    <s v="1"/>
  </r>
  <r>
    <n v="208"/>
    <x v="211"/>
    <s v="azim-premji"/>
    <n v="9"/>
    <n v="77"/>
    <n v="8"/>
    <s v="India"/>
    <s v="Software services"/>
    <s v="Technology"/>
    <n v="78"/>
    <s v="Software services"/>
    <n v="6"/>
    <n v="1"/>
    <s v="Bangalore, India"/>
    <s v="India"/>
    <s v="Married"/>
    <n v="2"/>
    <s v="Bachelor of Arts/Science, Stanford University"/>
    <n v="1"/>
    <n v="0"/>
    <n v="0"/>
    <n v="0"/>
    <n v="0"/>
    <s v="208"/>
    <s v="Azim Premji"/>
    <s v="9"/>
    <s v="77"/>
    <s v="8"/>
    <s v="India"/>
    <s v="Software services"/>
    <s v="Technology"/>
    <s v="78"/>
    <s v="Software services"/>
    <s v="6"/>
    <s v="1"/>
    <s v="Bangalore, India"/>
    <s v="India"/>
    <x v="0"/>
    <s v="2"/>
    <s v="Bachelor of Arts/Science, Stanford University"/>
    <s v="1"/>
    <s v="0"/>
    <s v="0"/>
    <x v="0"/>
    <s v="0"/>
  </r>
  <r>
    <n v="208"/>
    <x v="212"/>
    <s v="charles-schwab"/>
    <n v="9"/>
    <n v="85"/>
    <n v="9"/>
    <s v="United States"/>
    <s v="Discount brokerage"/>
    <s v="Finance &amp; Investments"/>
    <n v="86"/>
    <s v="Discount brokerage, Self Made"/>
    <n v="8"/>
    <n v="3"/>
    <s v="Woodside, California"/>
    <s v="United States"/>
    <s v="Married"/>
    <n v="5"/>
    <s v="Master of Business Administration, Stanford Graduate School of Business; Bachelor of Arts/Science, Stanford University"/>
    <n v="1"/>
    <n v="1"/>
    <n v="0"/>
    <n v="0"/>
    <n v="1"/>
    <s v="208"/>
    <s v="Charles Schwab"/>
    <s v="9"/>
    <s v="85"/>
    <s v="9"/>
    <s v="United States"/>
    <s v="Discount brokerage"/>
    <s v="Finance &amp; Investments"/>
    <s v="86"/>
    <s v="Discount brokerage, Self Made"/>
    <s v="8"/>
    <s v="3"/>
    <s v="Woodside, California"/>
    <s v="United States"/>
    <x v="0"/>
    <s v="5"/>
    <s v="Master of Business Administration, Stanford Graduate School of Business; Bachelor of Arts/Science, Stanford University"/>
    <s v="1"/>
    <s v="1"/>
    <s v="0"/>
    <x v="0"/>
    <s v="1"/>
  </r>
  <r>
    <n v="208"/>
    <x v="213"/>
    <s v="eric-smidt"/>
    <n v="9"/>
    <n v="63"/>
    <n v="7"/>
    <s v="United States"/>
    <s v="Hardware stores"/>
    <s v="Fashion &amp; Retail"/>
    <n v="63"/>
    <s v="Hardware stores, Self Made"/>
    <n v="10"/>
    <n v="1"/>
    <s v="Beverly Hills, California"/>
    <s v="United States"/>
    <s v="Married"/>
    <n v="2"/>
    <s v="Unknown"/>
    <n v="0"/>
    <n v="0"/>
    <n v="0"/>
    <n v="0"/>
    <n v="1"/>
    <s v="208"/>
    <s v="Eric Smidt"/>
    <s v="9"/>
    <s v="63"/>
    <s v="7"/>
    <s v="United States"/>
    <s v="Hardware stores"/>
    <s v="Fashion &amp; Retail"/>
    <s v="63"/>
    <s v="Hardware stores, Self Made"/>
    <s v="10"/>
    <s v="1"/>
    <s v="Beverly Hills, California"/>
    <s v="United States"/>
    <x v="0"/>
    <s v="2"/>
    <s v="Unknown"/>
    <s v="0"/>
    <s v="0"/>
    <s v="0"/>
    <x v="0"/>
    <s v="1"/>
  </r>
  <r>
    <n v="215"/>
    <x v="214"/>
    <s v="david-cheriton"/>
    <n v="9"/>
    <n v="72"/>
    <n v="8"/>
    <s v="Canada"/>
    <s v="Google"/>
    <s v="Technology"/>
    <n v="72"/>
    <s v="Google, Self Made"/>
    <n v="6"/>
    <n v="1"/>
    <s v="Palo Alto, California"/>
    <s v="Canada"/>
    <s v="Divorced"/>
    <n v="4"/>
    <s v="Bachelor of Arts/Science, University of British Columbia; Doctorate, University of Waterloo; Master of Science, University of Waterloo"/>
    <n v="1"/>
    <n v="1"/>
    <n v="1"/>
    <n v="0"/>
    <n v="1"/>
    <s v="215"/>
    <s v="David Cheriton"/>
    <s v="9"/>
    <s v="72"/>
    <s v="8"/>
    <s v="Canada"/>
    <s v="Google"/>
    <s v="Technology"/>
    <s v="72"/>
    <s v="Google, Self Made"/>
    <s v="6"/>
    <s v="1"/>
    <s v="Palo Alto, California"/>
    <s v="Canada"/>
    <x v="5"/>
    <s v="4"/>
    <s v="Bachelor of Arts/Science, University of British Columbia; Doctorate, University of Waterloo; Master of Science, University of Waterloo"/>
    <s v="1"/>
    <s v="1"/>
    <s v="1"/>
    <x v="0"/>
    <s v="1"/>
  </r>
  <r>
    <n v="215"/>
    <x v="215"/>
    <s v="ivan-glasenberg"/>
    <n v="9"/>
    <n v="66"/>
    <n v="7"/>
    <s v="Switzerland"/>
    <s v="Mining"/>
    <s v="Metals &amp; Mining"/>
    <n v="66"/>
    <s v="Mining, Self Made"/>
    <n v="6"/>
    <n v="1"/>
    <s v="Ruschlikon, Switzerland"/>
    <s v="Switzerland"/>
    <s v="Married"/>
    <n v="2"/>
    <s v="Master of Business Administration, Marshall School of Business; Bachelor of Arts/Science, University of Witwatersrand"/>
    <n v="1"/>
    <n v="1"/>
    <n v="0"/>
    <n v="0"/>
    <n v="1"/>
    <s v="215"/>
    <s v="Ivan Glasenberg"/>
    <s v="9"/>
    <s v="66"/>
    <s v="7"/>
    <s v="Switzerland"/>
    <s v="Mining"/>
    <s v="Metals &amp; Mining"/>
    <s v="66"/>
    <s v="Mining, Self Made"/>
    <s v="6"/>
    <s v="1"/>
    <s v="Ruschlikon, Switzerland"/>
    <s v="Switzerland"/>
    <x v="0"/>
    <s v="2"/>
    <s v="Master of Business Administration, Marshall School of Business; Bachelor of Arts/Science, University of Witwatersrand"/>
    <s v="1"/>
    <s v="1"/>
    <s v="0"/>
    <x v="0"/>
    <s v="1"/>
  </r>
  <r>
    <n v="215"/>
    <x v="216"/>
    <s v="alexander-otto"/>
    <n v="9"/>
    <n v="55"/>
    <n v="6"/>
    <s v="Germany"/>
    <s v="Real estate"/>
    <s v="Real Estate"/>
    <n v="56"/>
    <s v="Real estate"/>
    <n v="6"/>
    <n v="1"/>
    <s v="Hamburg, Germany"/>
    <s v="Germany"/>
    <s v="Married"/>
    <n v="2"/>
    <s v="Master of Business Administration, Harvard Business School; Bachelor of Arts/Science, Harvard College"/>
    <n v="1"/>
    <n v="1"/>
    <n v="0"/>
    <n v="0"/>
    <n v="0"/>
    <s v="215"/>
    <s v="Alexander Otto"/>
    <s v="9"/>
    <s v="55"/>
    <s v="6"/>
    <s v="Germany"/>
    <s v="Real estate"/>
    <s v="Real Estate"/>
    <s v="56"/>
    <s v="Real estate"/>
    <s v="6"/>
    <s v="1"/>
    <s v="Hamburg, Germany"/>
    <s v="Germany"/>
    <x v="0"/>
    <s v="2"/>
    <s v="Master of Business Administration, Harvard Business School; Bachelor of Arts/Science, Harvard College"/>
    <s v="1"/>
    <s v="1"/>
    <s v="0"/>
    <x v="0"/>
    <s v="0"/>
  </r>
  <r>
    <n v="215"/>
    <x v="217"/>
    <s v="anthony-von-mandl"/>
    <n v="9"/>
    <n v="73"/>
    <n v="8"/>
    <s v="Canada"/>
    <s v="Alcoholic beverages"/>
    <s v="Food &amp; Beverage"/>
    <n v="73"/>
    <s v="Alcoholic beverages, Self Made"/>
    <n v="8"/>
    <n v="1"/>
    <s v="Vancouver, Canada"/>
    <s v="Canada"/>
    <s v="Unknown"/>
    <n v="2"/>
    <s v="Bachelor of Arts/Science, University of British Columbia"/>
    <n v="1"/>
    <n v="0"/>
    <n v="0"/>
    <n v="0"/>
    <n v="1"/>
    <s v="215"/>
    <s v="Anthony von Mandl"/>
    <s v="9"/>
    <s v="73"/>
    <s v="8"/>
    <s v="Canada"/>
    <s v="Alcoholic beverages"/>
    <s v="Food &amp; Beverage"/>
    <s v="73"/>
    <s v="Alcoholic beverages, Self Made"/>
    <s v="8"/>
    <s v="1"/>
    <s v="Vancouver, Canada"/>
    <s v="Canada"/>
    <x v="8"/>
    <s v="2"/>
    <s v="Bachelor of Arts/Science, University of British Columbia"/>
    <s v="1"/>
    <s v="0"/>
    <s v="0"/>
    <x v="0"/>
    <s v="1"/>
  </r>
  <r>
    <n v="215"/>
    <x v="218"/>
    <s v="wang-liping"/>
    <n v="9"/>
    <n v="57"/>
    <n v="6"/>
    <s v="China"/>
    <s v="Hydraulic machinery"/>
    <s v="Manufacturing"/>
    <n v="57"/>
    <s v="Hydraulic machinery, Self Made"/>
    <n v="6"/>
    <n v="1"/>
    <s v="Changzhou, China"/>
    <s v="China"/>
    <s v="Married"/>
    <n v="2"/>
    <s v="Unknown"/>
    <n v="0"/>
    <n v="0"/>
    <n v="0"/>
    <n v="0"/>
    <n v="1"/>
    <s v="215"/>
    <s v="Wang Liping &amp; family"/>
    <s v="9"/>
    <s v="57"/>
    <s v="6"/>
    <s v="China"/>
    <s v="Hydraulic machinery"/>
    <s v="Manufacturing"/>
    <s v="57"/>
    <s v="Hydraulic machinery, Self Made"/>
    <s v="6"/>
    <s v="1"/>
    <s v="Changzhou, China"/>
    <s v="China"/>
    <x v="0"/>
    <s v="2"/>
    <s v="Unknown"/>
    <s v="0"/>
    <s v="0"/>
    <s v="0"/>
    <x v="0"/>
    <s v="1"/>
  </r>
  <r>
    <n v="220"/>
    <x v="219"/>
    <s v="finn-rausing"/>
    <n v="8"/>
    <n v="68"/>
    <n v="7"/>
    <s v="Sweden"/>
    <s v="Packaging"/>
    <s v="Food &amp; Beverage"/>
    <n v="68"/>
    <s v="Packaging"/>
    <n v="6"/>
    <n v="1"/>
    <s v="London, United Kingdom"/>
    <s v="Sweden"/>
    <s v="Unknown"/>
    <n v="2"/>
    <s v="Unknown"/>
    <n v="0"/>
    <n v="0"/>
    <n v="0"/>
    <n v="0"/>
    <n v="0"/>
    <s v="220"/>
    <s v="Finn Rausing"/>
    <s v="8"/>
    <s v="68"/>
    <s v="7"/>
    <s v="Sweden"/>
    <s v="Packaging"/>
    <s v="Food &amp; Beverage"/>
    <s v="68"/>
    <s v="Packaging"/>
    <s v="6"/>
    <s v="1"/>
    <s v="London, United Kingdom"/>
    <s v="Sweden"/>
    <x v="8"/>
    <s v="2"/>
    <s v="Unknown"/>
    <s v="0"/>
    <s v="0"/>
    <s v="0"/>
    <x v="0"/>
    <s v="0"/>
  </r>
  <r>
    <n v="220"/>
    <x v="220"/>
    <s v="jorn-rausing"/>
    <n v="8"/>
    <n v="63"/>
    <n v="7"/>
    <s v="Sweden"/>
    <s v="Packaging"/>
    <s v="Food &amp; Beverage"/>
    <n v="63"/>
    <s v="Packaging"/>
    <n v="6"/>
    <n v="1"/>
    <s v="Surrey, United Kingdom"/>
    <s v="Sweden"/>
    <s v="Unknown"/>
    <n v="2"/>
    <s v="Unknown"/>
    <n v="0"/>
    <n v="0"/>
    <n v="0"/>
    <n v="0"/>
    <n v="0"/>
    <s v="220"/>
    <s v="Jorn Rausing"/>
    <s v="8"/>
    <s v="63"/>
    <s v="7"/>
    <s v="Sweden"/>
    <s v="Packaging"/>
    <s v="Food &amp; Beverage"/>
    <s v="63"/>
    <s v="Packaging"/>
    <s v="6"/>
    <s v="1"/>
    <s v="Surrey, United Kingdom"/>
    <s v="Sweden"/>
    <x v="8"/>
    <s v="2"/>
    <s v="Unknown"/>
    <s v="0"/>
    <s v="0"/>
    <s v="0"/>
    <x v="0"/>
    <s v="0"/>
  </r>
</pivotCacheRecords>
</file>

<file path=xl/pivotCache/pivotCacheRecords2.xml><?xml version="1.0" encoding="utf-8"?>
<pivotCacheRecords xmlns="http://schemas.openxmlformats.org/spreadsheetml/2006/main" xmlns:r="http://schemas.openxmlformats.org/officeDocument/2006/relationships" count="222">
  <r>
    <n v="1"/>
    <s v="Bernard Arnault &amp; family"/>
    <s v="bernard-arnault"/>
    <n v="211"/>
    <n v="74"/>
    <n v="8"/>
    <x v="0"/>
    <s v="LVMH"/>
    <x v="0"/>
    <n v="74"/>
    <s v="LVMH"/>
    <n v="6"/>
    <n v="1"/>
    <s v="Paris, France"/>
    <s v="France"/>
    <x v="0"/>
    <n v="5"/>
    <s v="Bachelor of Arts/Science, Ecole Polytechnique de Paris"/>
    <n v="1"/>
    <n v="0"/>
    <n v="0"/>
    <n v="0"/>
    <n v="0"/>
    <s v="1"/>
    <s v="Bernard Arnault &amp; family"/>
    <s v="211"/>
    <s v="74"/>
    <s v="8"/>
    <s v="France"/>
    <s v="LVMH"/>
    <s v="Fashion &amp; Retail"/>
    <s v="74"/>
    <s v="LVMH"/>
    <s v="6"/>
    <s v="1"/>
    <s v="Paris, France"/>
    <s v="France"/>
    <s v="Married"/>
    <s v="5"/>
    <x v="0"/>
    <x v="0"/>
    <x v="0"/>
    <x v="0"/>
    <x v="0"/>
    <s v="0"/>
  </r>
  <r>
    <n v="2"/>
    <s v="Elon Musk"/>
    <s v="elon-musk"/>
    <n v="180"/>
    <n v="51"/>
    <n v="6"/>
    <x v="1"/>
    <s v="Tesla, SpaceX"/>
    <x v="1"/>
    <n v="52"/>
    <s v="Tesla, SpaceX, Self Made"/>
    <n v="8"/>
    <n v="1"/>
    <s v="Austin, Texas"/>
    <s v="United States"/>
    <x v="1"/>
    <n v="10"/>
    <s v="Bachelor of Arts/Science, University of Pennsylvania"/>
    <n v="1"/>
    <n v="0"/>
    <n v="0"/>
    <n v="0"/>
    <n v="1"/>
    <s v="2"/>
    <s v="Elon Musk"/>
    <s v="180"/>
    <s v="51"/>
    <s v="6"/>
    <s v="United States"/>
    <s v="Tesla, SpaceX"/>
    <s v="Automotive"/>
    <s v="52"/>
    <s v="Tesla, SpaceX, Self Made"/>
    <s v="8"/>
    <s v="1"/>
    <s v="Austin, Texas"/>
    <s v="United States"/>
    <s v="Single"/>
    <s v="10"/>
    <x v="1"/>
    <x v="0"/>
    <x v="0"/>
    <x v="0"/>
    <x v="0"/>
    <s v="1"/>
  </r>
  <r>
    <n v="3"/>
    <s v="Jeff Bezos"/>
    <s v="jeff-bezos"/>
    <n v="114"/>
    <n v="59"/>
    <n v="6"/>
    <x v="1"/>
    <s v="Amazon"/>
    <x v="2"/>
    <n v="59"/>
    <s v="Amazon, Self Made"/>
    <n v="8"/>
    <n v="2"/>
    <s v="Medina, Washington"/>
    <s v="United States"/>
    <x v="2"/>
    <n v="4"/>
    <s v="Bachelor of Arts/Science, Princeton University"/>
    <n v="1"/>
    <n v="0"/>
    <n v="0"/>
    <n v="0"/>
    <n v="1"/>
    <s v="3"/>
    <s v="Jeff Bezos"/>
    <s v="114"/>
    <s v="59"/>
    <s v="6"/>
    <s v="United States"/>
    <s v="Amazon"/>
    <s v="Technology"/>
    <s v="59"/>
    <s v="Amazon, Self Made"/>
    <s v="8"/>
    <s v="2"/>
    <s v="Medina, Washington"/>
    <s v="United States"/>
    <s v="Engaged"/>
    <s v="4"/>
    <x v="2"/>
    <x v="0"/>
    <x v="0"/>
    <x v="0"/>
    <x v="0"/>
    <s v="1"/>
  </r>
  <r>
    <n v="4"/>
    <s v="Larry Ellison"/>
    <s v="larry-ellison"/>
    <n v="107"/>
    <n v="78"/>
    <n v="8"/>
    <x v="1"/>
    <s v="Oracle"/>
    <x v="2"/>
    <n v="79"/>
    <s v="Oracle, Self Made"/>
    <n v="9"/>
    <n v="1"/>
    <s v="Lanai, Hawaii"/>
    <s v="United States"/>
    <x v="3"/>
    <n v="4"/>
    <s v="Drop Out, University of Chicago; Drop Out, University of Illinois, Urbana-Champaign"/>
    <n v="0"/>
    <n v="0"/>
    <n v="0"/>
    <n v="1"/>
    <n v="1"/>
    <s v="4"/>
    <s v="Larry Ellison"/>
    <s v="107"/>
    <s v="78"/>
    <s v="8"/>
    <s v="United States"/>
    <s v="Oracle"/>
    <s v="Technology"/>
    <s v="79"/>
    <s v="Oracle, Self Made"/>
    <s v="9"/>
    <s v="1"/>
    <s v="Lanai, Hawaii"/>
    <s v="United States"/>
    <s v="In Relationship"/>
    <s v="4"/>
    <x v="3"/>
    <x v="1"/>
    <x v="0"/>
    <x v="0"/>
    <x v="1"/>
    <s v="1"/>
  </r>
  <r>
    <n v="5"/>
    <s v="Warren Buffett"/>
    <s v="warren-buffett"/>
    <n v="106"/>
    <n v="92"/>
    <n v="10"/>
    <x v="1"/>
    <s v="Berkshire Hathaway"/>
    <x v="3"/>
    <n v="92"/>
    <s v="Berkshire Hathaway, Self Made"/>
    <n v="8"/>
    <n v="5"/>
    <s v="Omaha, Nebraska"/>
    <s v="United States"/>
    <x v="4"/>
    <n v="3"/>
    <s v="Master of Science, Columbia University; Bachelor of Arts/Science, University of Nebraska Lincoln"/>
    <n v="1"/>
    <n v="1"/>
    <n v="0"/>
    <n v="0"/>
    <n v="1"/>
    <s v="5"/>
    <s v="Warren Buffett"/>
    <s v="106"/>
    <s v="92"/>
    <s v="10"/>
    <s v="United States"/>
    <s v="Berkshire Hathaway"/>
    <s v="Finance &amp; Investments"/>
    <s v="92"/>
    <s v="Berkshire Hathaway, Self Made"/>
    <s v="8"/>
    <s v="5"/>
    <s v="Omaha, Nebraska"/>
    <s v="United States"/>
    <s v="Widowed, Remarried"/>
    <s v="3"/>
    <x v="4"/>
    <x v="0"/>
    <x v="1"/>
    <x v="0"/>
    <x v="0"/>
    <s v="1"/>
  </r>
  <r>
    <n v="6"/>
    <s v="Bill Gates"/>
    <s v="bill-gates"/>
    <n v="104"/>
    <n v="67"/>
    <n v="7"/>
    <x v="1"/>
    <s v="Microsoft"/>
    <x v="2"/>
    <n v="67"/>
    <s v="Microsoft, Self Made"/>
    <n v="8"/>
    <n v="5"/>
    <s v="Medina, Washington"/>
    <s v="United States"/>
    <x v="5"/>
    <n v="3"/>
    <s v="Drop Out, Harvard University"/>
    <n v="0"/>
    <n v="0"/>
    <n v="0"/>
    <n v="1"/>
    <n v="1"/>
    <s v="6"/>
    <s v="Bill Gates"/>
    <s v="104"/>
    <s v="67"/>
    <s v="7"/>
    <s v="United States"/>
    <s v="Microsoft"/>
    <s v="Technology"/>
    <s v="67"/>
    <s v="Microsoft, Self Made"/>
    <s v="8"/>
    <s v="5"/>
    <s v="Medina, Washington"/>
    <s v="United States"/>
    <s v="Divorced"/>
    <s v="3"/>
    <x v="5"/>
    <x v="1"/>
    <x v="0"/>
    <x v="0"/>
    <x v="1"/>
    <s v="1"/>
  </r>
  <r>
    <n v="7"/>
    <s v="Michael Bloomberg"/>
    <s v="michael-bloomberg"/>
    <n v="94"/>
    <n v="81"/>
    <n v="9"/>
    <x v="1"/>
    <s v="Bloomberg LP"/>
    <x v="4"/>
    <n v="81"/>
    <s v="Bloomberg LP, Self Made"/>
    <n v="8"/>
    <n v="4"/>
    <s v="New York, New York"/>
    <s v="United States"/>
    <x v="3"/>
    <n v="2"/>
    <s v="Master of Business Administration, Harvard Business School; Bachelor of Arts/Science, Johns Hopkins University"/>
    <n v="1"/>
    <n v="1"/>
    <n v="0"/>
    <n v="0"/>
    <n v="1"/>
    <s v="7"/>
    <s v="Michael Bloomberg"/>
    <s v="94"/>
    <s v="81"/>
    <s v="9"/>
    <s v="United States"/>
    <s v="Bloomberg LP"/>
    <s v="Media &amp; Entertainment"/>
    <s v="81"/>
    <s v="Bloomberg LP, Self Made"/>
    <s v="8"/>
    <s v="4"/>
    <s v="New York, New York"/>
    <s v="United States"/>
    <s v="In Relationship"/>
    <s v="2"/>
    <x v="6"/>
    <x v="0"/>
    <x v="1"/>
    <x v="0"/>
    <x v="0"/>
    <s v="1"/>
  </r>
  <r>
    <n v="8"/>
    <s v="Carlos Slim Helu &amp; family"/>
    <s v="carlos-slim-helu"/>
    <n v="93"/>
    <n v="83"/>
    <n v="9"/>
    <x v="2"/>
    <s v="Telecom"/>
    <x v="5"/>
    <n v="83"/>
    <s v="Telecom, Self Made"/>
    <n v="6"/>
    <n v="1"/>
    <s v="Mexico City, Mexico"/>
    <s v="Mexico"/>
    <x v="6"/>
    <n v="6"/>
    <s v="Bachelor of Arts/Science, Universidad Nacional Autonoma de Mexico"/>
    <n v="1"/>
    <n v="0"/>
    <n v="0"/>
    <n v="0"/>
    <n v="1"/>
    <s v="8"/>
    <s v="Carlos Slim Helu &amp; family"/>
    <s v="93"/>
    <s v="83"/>
    <s v="9"/>
    <s v="Mexico"/>
    <s v="Telecom"/>
    <s v="Telecom"/>
    <s v="83"/>
    <s v="Telecom, Self Made"/>
    <s v="6"/>
    <s v="1"/>
    <s v="Mexico City, Mexico"/>
    <s v="Mexico"/>
    <s v="Widowed"/>
    <s v="6"/>
    <x v="7"/>
    <x v="0"/>
    <x v="0"/>
    <x v="0"/>
    <x v="0"/>
    <s v="1"/>
  </r>
  <r>
    <n v="9"/>
    <s v="Mukesh Ambani"/>
    <s v="mukesh-ambani"/>
    <n v="83"/>
    <n v="65"/>
    <n v="7"/>
    <x v="3"/>
    <s v="Diversified"/>
    <x v="6"/>
    <n v="66"/>
    <s v="Diversified"/>
    <n v="6"/>
    <n v="1"/>
    <s v="Mumbai, India"/>
    <s v="India"/>
    <x v="0"/>
    <n v="3"/>
    <s v="Drop Out, Stanford University; Bachelor of Science in Engineering, University of Mumbai"/>
    <n v="1"/>
    <n v="0"/>
    <n v="0"/>
    <n v="1"/>
    <n v="0"/>
    <s v="9"/>
    <s v="Mukesh Ambani"/>
    <s v="83"/>
    <s v="65"/>
    <s v="7"/>
    <s v="India"/>
    <s v="Diversified"/>
    <s v="Diversified"/>
    <s v="66"/>
    <s v="Diversified"/>
    <s v="6"/>
    <s v="1"/>
    <s v="Mumbai, India"/>
    <s v="India"/>
    <s v="Married"/>
    <s v="3"/>
    <x v="8"/>
    <x v="0"/>
    <x v="0"/>
    <x v="0"/>
    <x v="1"/>
    <s v="0"/>
  </r>
  <r>
    <n v="10"/>
    <s v="Steve Ballmer"/>
    <s v="steve-ballmer"/>
    <n v="80"/>
    <n v="67"/>
    <n v="7"/>
    <x v="1"/>
    <s v="Microsoft"/>
    <x v="2"/>
    <n v="67"/>
    <s v="Microsoft, Self Made"/>
    <n v="6"/>
    <n v="2"/>
    <s v="Hunts Point, Washington"/>
    <s v="United States"/>
    <x v="0"/>
    <n v="3"/>
    <s v="Bachelor of Arts/Science, Harvard University; Drop Out, Stanford University"/>
    <n v="1"/>
    <n v="0"/>
    <n v="0"/>
    <n v="1"/>
    <n v="1"/>
    <s v="10"/>
    <s v="Steve Ballmer"/>
    <s v="80"/>
    <s v="67"/>
    <s v="7"/>
    <s v="United States"/>
    <s v="Microsoft"/>
    <s v="Technology"/>
    <s v="67"/>
    <s v="Microsoft, Self Made"/>
    <s v="6"/>
    <s v="2"/>
    <s v="Hunts Point, Washington"/>
    <s v="United States"/>
    <s v="Married"/>
    <s v="3"/>
    <x v="9"/>
    <x v="0"/>
    <x v="0"/>
    <x v="0"/>
    <x v="1"/>
    <s v="1"/>
  </r>
  <r>
    <n v="11"/>
    <s v="Francoise Bettencourt Meyers &amp; family"/>
    <s v="francoise-bettencourt-meyers"/>
    <n v="80"/>
    <n v="69"/>
    <n v="7"/>
    <x v="0"/>
    <s v="L'OrÃ©al"/>
    <x v="0"/>
    <n v="70"/>
    <s v="L'OrÃ©al"/>
    <n v="6"/>
    <n v="1"/>
    <s v="Paris, France"/>
    <s v="France"/>
    <x v="0"/>
    <n v="2"/>
    <s v="Unknown"/>
    <n v="0"/>
    <n v="0"/>
    <n v="0"/>
    <n v="0"/>
    <n v="0"/>
    <s v="11"/>
    <s v="Francoise Bettencourt Meyers &amp; family"/>
    <s v="80"/>
    <s v="69"/>
    <s v="7"/>
    <s v="France"/>
    <s v="L'OrÃ©al"/>
    <s v="Fashion &amp; Retail"/>
    <s v="70"/>
    <s v="L'OrÃ©al"/>
    <s v="6"/>
    <s v="1"/>
    <s v="Paris, France"/>
    <s v="France"/>
    <s v="Married"/>
    <s v="2"/>
    <x v="10"/>
    <x v="1"/>
    <x v="0"/>
    <x v="0"/>
    <x v="0"/>
    <s v="0"/>
  </r>
  <r>
    <n v="12"/>
    <s v="Larry Page"/>
    <s v="larry-page"/>
    <n v="79"/>
    <n v="50"/>
    <n v="5"/>
    <x v="1"/>
    <s v="Google"/>
    <x v="2"/>
    <n v="50"/>
    <s v="Google, Self Made"/>
    <n v="8"/>
    <n v="1"/>
    <s v="Palo Alto, California"/>
    <s v="United States"/>
    <x v="0"/>
    <n v="1"/>
    <s v="Master of Science, Stanford University; Bachelor of Arts/Science, University of Michigan"/>
    <n v="1"/>
    <n v="1"/>
    <n v="0"/>
    <n v="0"/>
    <n v="1"/>
    <s v="12"/>
    <s v="Larry Page"/>
    <s v="79"/>
    <s v="50"/>
    <s v="5"/>
    <s v="United States"/>
    <s v="Google"/>
    <s v="Technology"/>
    <s v="50"/>
    <s v="Google, Self Made"/>
    <s v="8"/>
    <s v="1"/>
    <s v="Palo Alto, California"/>
    <s v="United States"/>
    <s v="Married"/>
    <s v="1"/>
    <x v="11"/>
    <x v="0"/>
    <x v="1"/>
    <x v="0"/>
    <x v="0"/>
    <s v="1"/>
  </r>
  <r>
    <n v="13"/>
    <s v="Amancio Ortega"/>
    <s v="amancio-ortega"/>
    <n v="77"/>
    <n v="87"/>
    <n v="9"/>
    <x v="4"/>
    <s v="Zara"/>
    <x v="0"/>
    <n v="87"/>
    <s v="Zara, Self Made"/>
    <n v="6"/>
    <n v="1"/>
    <s v="La Coruna, Spain"/>
    <s v="Spain"/>
    <x v="0"/>
    <n v="3"/>
    <s v="Unknown"/>
    <n v="0"/>
    <n v="0"/>
    <n v="0"/>
    <n v="0"/>
    <n v="1"/>
    <s v="13"/>
    <s v="Amancio Ortega"/>
    <s v="77"/>
    <s v="87"/>
    <s v="9"/>
    <s v="Spain"/>
    <s v="Zara"/>
    <s v="Fashion &amp; Retail"/>
    <s v="87"/>
    <s v="Zara, Self Made"/>
    <s v="6"/>
    <s v="1"/>
    <s v="La Coruna, Spain"/>
    <s v="Spain"/>
    <s v="Married"/>
    <s v="3"/>
    <x v="10"/>
    <x v="1"/>
    <x v="0"/>
    <x v="0"/>
    <x v="0"/>
    <s v="1"/>
  </r>
  <r>
    <n v="14"/>
    <s v="Sergey Brin"/>
    <s v="sergey-brin"/>
    <n v="76"/>
    <n v="49"/>
    <n v="5"/>
    <x v="1"/>
    <s v="Google"/>
    <x v="2"/>
    <n v="50"/>
    <s v="Google, Self Made"/>
    <n v="9"/>
    <n v="2"/>
    <s v="Los Altos, California"/>
    <s v="United States"/>
    <x v="7"/>
    <n v="3"/>
    <s v="Master of Science, Stanford University; Bachelor of Arts/Science, University of Maryland, College Park"/>
    <n v="1"/>
    <n v="1"/>
    <n v="0"/>
    <n v="0"/>
    <n v="1"/>
    <s v="14"/>
    <s v="Sergey Brin"/>
    <s v="76"/>
    <s v="49"/>
    <s v="5"/>
    <s v="United States"/>
    <s v="Google"/>
    <s v="Technology"/>
    <s v="50"/>
    <s v="Google, Self Made"/>
    <s v="9"/>
    <s v="2"/>
    <s v="Los Altos, California"/>
    <s v="United States"/>
    <s v="Separated"/>
    <s v="3"/>
    <x v="12"/>
    <x v="0"/>
    <x v="1"/>
    <x v="0"/>
    <x v="0"/>
    <s v="1"/>
  </r>
  <r>
    <n v="15"/>
    <s v="Zhong Shanshan"/>
    <s v="zhong-shanshan"/>
    <n v="68"/>
    <n v="68"/>
    <n v="7"/>
    <x v="5"/>
    <s v="Beverages, pharmaceuticals"/>
    <x v="7"/>
    <n v="68"/>
    <s v="Beverages, pharmaceuticals, Self Made"/>
    <n v="6"/>
    <n v="1"/>
    <s v="Hangzhou, China"/>
    <s v="China"/>
    <x v="8"/>
    <n v="1"/>
    <s v="Unknown"/>
    <n v="0"/>
    <n v="0"/>
    <n v="0"/>
    <n v="0"/>
    <n v="1"/>
    <s v="15"/>
    <s v="Zhong Shanshan"/>
    <s v="68"/>
    <s v="68"/>
    <s v="7"/>
    <s v="China"/>
    <s v="Beverages, pharmaceuticals"/>
    <s v="Food &amp; Beverage"/>
    <s v="68"/>
    <s v="Beverages, pharmaceuticals, Self Made"/>
    <s v="6"/>
    <s v="1"/>
    <s v="Hangzhou, China"/>
    <s v="China"/>
    <s v="Unknown"/>
    <s v="1"/>
    <x v="10"/>
    <x v="1"/>
    <x v="0"/>
    <x v="0"/>
    <x v="0"/>
    <s v="1"/>
  </r>
  <r>
    <n v="16"/>
    <s v="Mark Zuckerberg"/>
    <s v="mark-zuckerberg"/>
    <n v="64"/>
    <n v="38"/>
    <n v="4"/>
    <x v="1"/>
    <s v="Facebook"/>
    <x v="2"/>
    <n v="39"/>
    <s v="Facebook, Self Made"/>
    <n v="8"/>
    <n v="3"/>
    <s v="Palo Alto, California"/>
    <s v="United States"/>
    <x v="0"/>
    <n v="3"/>
    <s v="Drop Out, Harvard University"/>
    <n v="0"/>
    <n v="0"/>
    <n v="0"/>
    <n v="1"/>
    <n v="1"/>
    <s v="16"/>
    <s v="Mark Zuckerberg"/>
    <s v="64"/>
    <s v="38"/>
    <s v="4"/>
    <s v="United States"/>
    <s v="Facebook"/>
    <s v="Technology"/>
    <s v="39"/>
    <s v="Facebook, Self Made"/>
    <s v="8"/>
    <s v="3"/>
    <s v="Palo Alto, California"/>
    <s v="United States"/>
    <s v="Married"/>
    <s v="3"/>
    <x v="5"/>
    <x v="1"/>
    <x v="0"/>
    <x v="0"/>
    <x v="1"/>
    <s v="1"/>
  </r>
  <r>
    <n v="17"/>
    <s v="Charles Koch"/>
    <s v="charles-koch"/>
    <n v="59"/>
    <n v="87"/>
    <n v="9"/>
    <x v="1"/>
    <s v="Koch Industries"/>
    <x v="6"/>
    <n v="87"/>
    <s v="Koch Industries"/>
    <n v="5"/>
    <n v="2"/>
    <s v="Wichita, Kansas"/>
    <s v="United States"/>
    <x v="0"/>
    <n v="2"/>
    <s v="Bachelor of Arts/Science, Massachusetts Institute of Technology; Master of Science, Massachusetts Institute of Technology"/>
    <n v="1"/>
    <n v="1"/>
    <n v="0"/>
    <n v="0"/>
    <n v="0"/>
    <s v="17"/>
    <s v="Charles Koch"/>
    <s v="59"/>
    <s v="87"/>
    <s v="9"/>
    <s v="United States"/>
    <s v="Koch Industries"/>
    <s v="Diversified"/>
    <s v="87"/>
    <s v="Koch Industries"/>
    <s v="5"/>
    <s v="2"/>
    <s v="Wichita, Kansas"/>
    <s v="United States"/>
    <s v="Married"/>
    <s v="2"/>
    <x v="13"/>
    <x v="0"/>
    <x v="1"/>
    <x v="0"/>
    <x v="0"/>
    <s v="0"/>
  </r>
  <r>
    <n v="17"/>
    <s v="Julia Koch &amp; family"/>
    <s v="julia-koch"/>
    <n v="59"/>
    <n v="60"/>
    <n v="6"/>
    <x v="1"/>
    <s v="Koch Industries"/>
    <x v="6"/>
    <n v="61"/>
    <s v="Koch Industries"/>
    <n v="1"/>
    <n v="2"/>
    <s v="New York, New York"/>
    <s v="United States"/>
    <x v="6"/>
    <n v="3"/>
    <s v="Bachelor of Arts/Science, University of Central Arkansas"/>
    <n v="1"/>
    <n v="0"/>
    <n v="0"/>
    <n v="0"/>
    <n v="0"/>
    <s v="17"/>
    <s v="Julia Koch &amp; family"/>
    <s v="59"/>
    <s v="60"/>
    <s v="6"/>
    <s v="United States"/>
    <s v="Koch Industries"/>
    <s v="Diversified"/>
    <s v="61"/>
    <s v="Koch Industries"/>
    <s v="1"/>
    <s v="2"/>
    <s v="New York, New York"/>
    <s v="United States"/>
    <s v="Widowed"/>
    <s v="3"/>
    <x v="14"/>
    <x v="0"/>
    <x v="0"/>
    <x v="0"/>
    <x v="0"/>
    <s v="0"/>
  </r>
  <r>
    <n v="19"/>
    <s v="Jim Walton"/>
    <s v="jim-walton"/>
    <n v="58"/>
    <n v="74"/>
    <n v="8"/>
    <x v="1"/>
    <s v="Walmart"/>
    <x v="0"/>
    <n v="75"/>
    <s v="Walmart"/>
    <n v="2"/>
    <n v="1"/>
    <s v="Bentonville, Arkansas"/>
    <s v="United States"/>
    <x v="0"/>
    <n v="4"/>
    <s v="Bachelor of Arts/Science, University of Arkansas"/>
    <n v="1"/>
    <n v="0"/>
    <n v="0"/>
    <n v="0"/>
    <n v="0"/>
    <s v="19"/>
    <s v="Jim Walton"/>
    <s v="58"/>
    <s v="74"/>
    <s v="8"/>
    <s v="United States"/>
    <s v="Walmart"/>
    <s v="Fashion &amp; Retail"/>
    <s v="75"/>
    <s v="Walmart"/>
    <s v="2"/>
    <s v="1"/>
    <s v="Bentonville, Arkansas"/>
    <s v="United States"/>
    <s v="Married"/>
    <s v="4"/>
    <x v="15"/>
    <x v="0"/>
    <x v="0"/>
    <x v="0"/>
    <x v="0"/>
    <s v="0"/>
  </r>
  <r>
    <n v="20"/>
    <s v="Rob Walton"/>
    <s v="rob-walton"/>
    <n v="57"/>
    <n v="78"/>
    <n v="8"/>
    <x v="1"/>
    <s v="Walmart"/>
    <x v="0"/>
    <n v="78"/>
    <s v="Walmart"/>
    <n v="4"/>
    <n v="1"/>
    <s v="Bentonville, Arkansas"/>
    <s v="United States"/>
    <x v="0"/>
    <n v="3"/>
    <s v="Doctor of Jurisprudence, Columbia University; Bachelor of Arts/Science, University of Arkansas"/>
    <n v="1"/>
    <n v="0"/>
    <n v="0"/>
    <n v="0"/>
    <n v="0"/>
    <s v="20"/>
    <s v="Rob Walton"/>
    <s v="57"/>
    <s v="78"/>
    <s v="8"/>
    <s v="United States"/>
    <s v="Walmart"/>
    <s v="Fashion &amp; Retail"/>
    <s v="78"/>
    <s v="Walmart"/>
    <s v="4"/>
    <s v="1"/>
    <s v="Bentonville, Arkansas"/>
    <s v="United States"/>
    <s v="Married"/>
    <s v="3"/>
    <x v="16"/>
    <x v="0"/>
    <x v="0"/>
    <x v="0"/>
    <x v="0"/>
    <s v="0"/>
  </r>
  <r>
    <n v="21"/>
    <s v="Alice Walton"/>
    <s v="alice-walton"/>
    <n v="56"/>
    <n v="73"/>
    <n v="8"/>
    <x v="1"/>
    <s v="Walmart"/>
    <x v="0"/>
    <n v="73"/>
    <s v="Walmart"/>
    <n v="1"/>
    <n v="2"/>
    <s v="Fort Worth, Texas"/>
    <s v="United States"/>
    <x v="5"/>
    <n v="2"/>
    <s v="Bachelor of Arts/Science, Trinity University"/>
    <n v="1"/>
    <n v="0"/>
    <n v="0"/>
    <n v="0"/>
    <n v="0"/>
    <s v="21"/>
    <s v="Alice Walton"/>
    <s v="56"/>
    <s v="73"/>
    <s v="8"/>
    <s v="United States"/>
    <s v="Walmart"/>
    <s v="Fashion &amp; Retail"/>
    <s v="73"/>
    <s v="Walmart"/>
    <s v="1"/>
    <s v="2"/>
    <s v="Fort Worth, Texas"/>
    <s v="United States"/>
    <s v="Divorced"/>
    <s v="2"/>
    <x v="17"/>
    <x v="0"/>
    <x v="0"/>
    <x v="0"/>
    <x v="0"/>
    <s v="0"/>
  </r>
  <r>
    <n v="22"/>
    <s v="David Thomson &amp; family"/>
    <s v="david-thomson"/>
    <n v="54"/>
    <n v="65"/>
    <n v="7"/>
    <x v="6"/>
    <s v="Media"/>
    <x v="4"/>
    <n v="66"/>
    <s v="Media"/>
    <n v="6"/>
    <n v="1"/>
    <s v="Toronto, Canada"/>
    <s v="Canada"/>
    <x v="5"/>
    <n v="4"/>
    <s v="Master of Arts, University of Cambridge"/>
    <n v="0"/>
    <n v="1"/>
    <n v="0"/>
    <n v="0"/>
    <n v="0"/>
    <s v="22"/>
    <s v="David Thomson &amp; family"/>
    <s v="54"/>
    <s v="65"/>
    <s v="7"/>
    <s v="Canada"/>
    <s v="Media"/>
    <s v="Media &amp; Entertainment"/>
    <s v="66"/>
    <s v="Media"/>
    <s v="6"/>
    <s v="1"/>
    <s v="Toronto, Canada"/>
    <s v="Canada"/>
    <s v="Divorced"/>
    <s v="4"/>
    <x v="18"/>
    <x v="1"/>
    <x v="1"/>
    <x v="0"/>
    <x v="0"/>
    <s v="0"/>
  </r>
  <r>
    <n v="23"/>
    <s v="Michael Dell"/>
    <s v="michael-dell"/>
    <n v="50"/>
    <n v="58"/>
    <n v="6"/>
    <x v="1"/>
    <s v="Dell Technologies"/>
    <x v="2"/>
    <n v="58"/>
    <s v="Dell Technologies, Self Made"/>
    <n v="8"/>
    <n v="2"/>
    <s v="Austin, Texas"/>
    <s v="United States"/>
    <x v="0"/>
    <n v="4"/>
    <s v="Drop Out, The University of Texas at Austin"/>
    <n v="0"/>
    <n v="0"/>
    <n v="0"/>
    <n v="1"/>
    <n v="1"/>
    <s v="23"/>
    <s v="Michael Dell"/>
    <s v="50"/>
    <s v="58"/>
    <s v="6"/>
    <s v="United States"/>
    <s v="Dell Technologies"/>
    <s v="Technology"/>
    <s v="58"/>
    <s v="Dell Technologies, Self Made"/>
    <s v="8"/>
    <s v="2"/>
    <s v="Austin, Texas"/>
    <s v="United States"/>
    <s v="Married"/>
    <s v="4"/>
    <x v="19"/>
    <x v="1"/>
    <x v="0"/>
    <x v="0"/>
    <x v="1"/>
    <s v="1"/>
  </r>
  <r>
    <n v="24"/>
    <s v="Gautam Adani"/>
    <s v="gautam-adani-1"/>
    <n v="47"/>
    <n v="60"/>
    <n v="6"/>
    <x v="3"/>
    <s v="Infrastructure, commodities"/>
    <x v="6"/>
    <n v="61"/>
    <s v="Infrastructure, commodities, Self Made"/>
    <n v="6"/>
    <n v="1"/>
    <s v="Ahmedabad, India"/>
    <s v="India"/>
    <x v="0"/>
    <n v="2"/>
    <s v="Unknown"/>
    <n v="0"/>
    <n v="0"/>
    <n v="0"/>
    <n v="0"/>
    <n v="1"/>
    <s v="24"/>
    <s v="Gautam Adani"/>
    <s v="47"/>
    <s v="60"/>
    <s v="6"/>
    <s v="India"/>
    <s v="Infrastructure, commodities"/>
    <s v="Diversified"/>
    <s v="61"/>
    <s v="Infrastructure, commodities, Self Made"/>
    <s v="6"/>
    <s v="1"/>
    <s v="Ahmedabad, India"/>
    <s v="India"/>
    <s v="Married"/>
    <s v="2"/>
    <x v="10"/>
    <x v="1"/>
    <x v="0"/>
    <x v="0"/>
    <x v="0"/>
    <s v="1"/>
  </r>
  <r>
    <n v="25"/>
    <s v="Phil Knight &amp; family"/>
    <s v="phil-knight"/>
    <n v="45"/>
    <n v="85"/>
    <n v="9"/>
    <x v="1"/>
    <s v="Nike"/>
    <x v="0"/>
    <n v="85"/>
    <s v="Nike, Self Made"/>
    <n v="8"/>
    <n v="3"/>
    <s v="Hillsboro, Oregon"/>
    <s v="United States"/>
    <x v="0"/>
    <n v="3"/>
    <s v="Master of Business Administration, Stanford Graduate School of Business; Bachelor of Arts/Science, University of Oregon"/>
    <n v="1"/>
    <n v="1"/>
    <n v="0"/>
    <n v="0"/>
    <n v="1"/>
    <s v="25"/>
    <s v="Phil Knight &amp; family"/>
    <s v="45"/>
    <s v="85"/>
    <s v="9"/>
    <s v="United States"/>
    <s v="Nike"/>
    <s v="Fashion &amp; Retail"/>
    <s v="85"/>
    <s v="Nike, Self Made"/>
    <s v="8"/>
    <s v="3"/>
    <s v="Hillsboro, Oregon"/>
    <s v="United States"/>
    <s v="Married"/>
    <s v="3"/>
    <x v="20"/>
    <x v="0"/>
    <x v="1"/>
    <x v="0"/>
    <x v="0"/>
    <s v="1"/>
  </r>
  <r>
    <n v="26"/>
    <s v="Zhang Yiming"/>
    <s v="zhang-yiming"/>
    <n v="45"/>
    <n v="39"/>
    <n v="4"/>
    <x v="5"/>
    <s v="TikTok"/>
    <x v="2"/>
    <n v="39"/>
    <s v="TikTok, Self Made"/>
    <n v="6"/>
    <n v="1"/>
    <s v="Beijing, China"/>
    <s v="China"/>
    <x v="8"/>
    <n v="2"/>
    <s v="Bachelor of Engineering, Nankai University"/>
    <n v="1"/>
    <n v="0"/>
    <n v="0"/>
    <n v="0"/>
    <n v="1"/>
    <s v="26"/>
    <s v="Zhang Yiming"/>
    <s v="45"/>
    <s v="39"/>
    <s v="4"/>
    <s v="China"/>
    <s v="TikTok"/>
    <s v="Technology"/>
    <s v="39"/>
    <s v="TikTok, Self Made"/>
    <s v="6"/>
    <s v="1"/>
    <s v="Beijing, China"/>
    <s v="China"/>
    <s v="Unknown"/>
    <s v="2"/>
    <x v="21"/>
    <x v="0"/>
    <x v="0"/>
    <x v="0"/>
    <x v="0"/>
    <s v="1"/>
  </r>
  <r>
    <n v="27"/>
    <s v="Dieter Schwarz"/>
    <s v="dieter-schwarz"/>
    <n v="42"/>
    <n v="83"/>
    <n v="9"/>
    <x v="7"/>
    <s v="Retail"/>
    <x v="0"/>
    <n v="83"/>
    <s v="Retail"/>
    <n v="6"/>
    <n v="1"/>
    <s v="Neckarsulm, Germany"/>
    <s v="Germany"/>
    <x v="0"/>
    <n v="2"/>
    <s v="Unknown"/>
    <n v="0"/>
    <n v="0"/>
    <n v="0"/>
    <n v="0"/>
    <n v="0"/>
    <s v="27"/>
    <s v="Dieter Schwarz"/>
    <s v="42"/>
    <s v="83"/>
    <s v="9"/>
    <s v="Germany"/>
    <s v="Retail"/>
    <s v="Fashion &amp; Retail"/>
    <s v="83"/>
    <s v="Retail"/>
    <s v="6"/>
    <s v="1"/>
    <s v="Neckarsulm, Germany"/>
    <s v="Germany"/>
    <s v="Married"/>
    <s v="2"/>
    <x v="10"/>
    <x v="1"/>
    <x v="0"/>
    <x v="0"/>
    <x v="0"/>
    <s v="0"/>
  </r>
  <r>
    <n v="28"/>
    <s v="FranÃ§ois Pinault &amp; family"/>
    <s v="francois-pinault"/>
    <n v="40"/>
    <n v="86"/>
    <n v="9"/>
    <x v="0"/>
    <s v="Luxury goods"/>
    <x v="0"/>
    <n v="87"/>
    <s v="Luxury goods, Self Made"/>
    <n v="6"/>
    <n v="1"/>
    <s v="Paris, France"/>
    <s v="France"/>
    <x v="0"/>
    <n v="3"/>
    <s v="Drop Out, High School"/>
    <n v="0"/>
    <n v="0"/>
    <n v="0"/>
    <n v="1"/>
    <n v="1"/>
    <s v="28"/>
    <s v="FranÃ§ois Pinault &amp; family"/>
    <s v="40"/>
    <s v="86"/>
    <s v="9"/>
    <s v="France"/>
    <s v="Luxury goods"/>
    <s v="Fashion &amp; Retail"/>
    <s v="87"/>
    <s v="Luxury goods, Self Made"/>
    <s v="6"/>
    <s v="1"/>
    <s v="Paris, France"/>
    <s v="France"/>
    <s v="Married"/>
    <s v="3"/>
    <x v="22"/>
    <x v="1"/>
    <x v="0"/>
    <x v="0"/>
    <x v="1"/>
    <s v="1"/>
  </r>
  <r>
    <n v="29"/>
    <s v="Klaus-Michael Kuehne"/>
    <s v="klaus-michael-kuehne"/>
    <n v="39"/>
    <n v="85"/>
    <n v="9"/>
    <x v="7"/>
    <s v="Shipping"/>
    <x v="8"/>
    <n v="86"/>
    <s v="Shipping"/>
    <n v="6"/>
    <n v="1"/>
    <s v="Schindellegi, Switzerland"/>
    <s v="Germany"/>
    <x v="0"/>
    <n v="2"/>
    <s v="Unknown"/>
    <n v="0"/>
    <n v="0"/>
    <n v="0"/>
    <n v="0"/>
    <n v="0"/>
    <s v="29"/>
    <s v="Klaus-Michael Kuehne"/>
    <s v="39"/>
    <s v="85"/>
    <s v="9"/>
    <s v="Germany"/>
    <s v="Shipping"/>
    <s v="Logistics"/>
    <s v="86"/>
    <s v="Shipping"/>
    <s v="6"/>
    <s v="1"/>
    <s v="Schindellegi, Switzerland"/>
    <s v="Germany"/>
    <s v="Married"/>
    <s v="2"/>
    <x v="10"/>
    <x v="1"/>
    <x v="0"/>
    <x v="0"/>
    <x v="0"/>
    <s v="0"/>
  </r>
  <r>
    <n v="30"/>
    <s v="Giovanni Ferrero"/>
    <s v="giovanni-ferrero"/>
    <n v="38"/>
    <n v="58"/>
    <n v="6"/>
    <x v="8"/>
    <s v="Nutella, chocolates"/>
    <x v="7"/>
    <n v="58"/>
    <s v="Nutella, chocolates"/>
    <n v="4"/>
    <n v="1"/>
    <s v="Brussels, Belgium"/>
    <s v="Italy"/>
    <x v="0"/>
    <n v="2"/>
    <s v="Unknown"/>
    <n v="0"/>
    <n v="0"/>
    <n v="0"/>
    <n v="0"/>
    <n v="0"/>
    <s v="30"/>
    <s v="Giovanni Ferrero"/>
    <s v="38"/>
    <s v="58"/>
    <s v="6"/>
    <s v="Italy"/>
    <s v="Nutella, chocolates"/>
    <s v="Food &amp; Beverage"/>
    <s v="58"/>
    <s v="Nutella, chocolates"/>
    <s v="4"/>
    <s v="1"/>
    <s v="Brussels, Belgium"/>
    <s v="Italy"/>
    <s v="Married"/>
    <s v="2"/>
    <x v="10"/>
    <x v="1"/>
    <x v="0"/>
    <x v="0"/>
    <x v="0"/>
    <s v="0"/>
  </r>
  <r>
    <n v="31"/>
    <s v="Jacqueline Mars"/>
    <s v="jacqueline-mars"/>
    <n v="38"/>
    <n v="83"/>
    <n v="9"/>
    <x v="1"/>
    <s v="Candy, pet food"/>
    <x v="7"/>
    <n v="83"/>
    <s v="Candy, pet food"/>
    <n v="2"/>
    <n v="1"/>
    <s v="The Plains, Virginia"/>
    <s v="United States"/>
    <x v="5"/>
    <n v="3"/>
    <s v="Bachelor of Arts/Science, Bryn Mawr College"/>
    <n v="1"/>
    <n v="0"/>
    <n v="0"/>
    <n v="0"/>
    <n v="0"/>
    <s v="31"/>
    <s v="Jacqueline Mars"/>
    <s v="38"/>
    <s v="83"/>
    <s v="9"/>
    <s v="United States"/>
    <s v="Candy, pet food"/>
    <s v="Food &amp; Beverage"/>
    <s v="83"/>
    <s v="Candy, pet food"/>
    <s v="2"/>
    <s v="1"/>
    <s v="The Plains, Virginia"/>
    <s v="United States"/>
    <s v="Divorced"/>
    <s v="3"/>
    <x v="23"/>
    <x v="0"/>
    <x v="0"/>
    <x v="0"/>
    <x v="0"/>
    <s v="0"/>
  </r>
  <r>
    <n v="31"/>
    <s v="John Mars"/>
    <s v="john-mars"/>
    <n v="38"/>
    <n v="87"/>
    <n v="9"/>
    <x v="1"/>
    <s v="Candy, pet food"/>
    <x v="7"/>
    <n v="87"/>
    <s v="Candy, pet food"/>
    <n v="2"/>
    <n v="1"/>
    <s v="Jackson, Wyoming"/>
    <s v="United States"/>
    <x v="0"/>
    <n v="3"/>
    <s v="Diploma, The Hotchkiss School; Bachelor of Arts/Science, Yale University"/>
    <n v="1"/>
    <n v="0"/>
    <n v="0"/>
    <n v="0"/>
    <n v="0"/>
    <s v="31"/>
    <s v="John Mars"/>
    <s v="38"/>
    <s v="87"/>
    <s v="9"/>
    <s v="United States"/>
    <s v="Candy, pet food"/>
    <s v="Food &amp; Beverage"/>
    <s v="87"/>
    <s v="Candy, pet food"/>
    <s v="2"/>
    <s v="1"/>
    <s v="Jackson, Wyoming"/>
    <s v="United States"/>
    <s v="Married"/>
    <s v="3"/>
    <x v="24"/>
    <x v="0"/>
    <x v="0"/>
    <x v="0"/>
    <x v="0"/>
    <s v="0"/>
  </r>
  <r>
    <n v="33"/>
    <s v="Li Ka-shing"/>
    <s v="li-ka-shing"/>
    <n v="38"/>
    <n v="94"/>
    <n v="10"/>
    <x v="9"/>
    <s v="Diversified"/>
    <x v="6"/>
    <n v="95"/>
    <s v="Diversified, Self Made"/>
    <n v="6"/>
    <n v="1"/>
    <s v="Hong Kong"/>
    <s v="Hong Kong"/>
    <x v="6"/>
    <n v="2"/>
    <s v="Drop Out, High School"/>
    <n v="0"/>
    <n v="0"/>
    <n v="0"/>
    <n v="1"/>
    <n v="1"/>
    <s v="33"/>
    <s v="Li Ka-shing"/>
    <s v="38"/>
    <s v="94"/>
    <s v="10"/>
    <s v="Hong Kong"/>
    <s v="Diversified"/>
    <s v="Diversified"/>
    <s v="95"/>
    <s v="Diversified, Self Made"/>
    <s v="6"/>
    <s v="1"/>
    <s v="Hong Kong"/>
    <s v="Hong Kong"/>
    <s v="Widowed"/>
    <s v="2"/>
    <x v="22"/>
    <x v="1"/>
    <x v="0"/>
    <x v="0"/>
    <x v="1"/>
    <s v="1"/>
  </r>
  <r>
    <n v="34"/>
    <s v="Ma Huateng"/>
    <s v="ma-huateng"/>
    <n v="35"/>
    <n v="51"/>
    <n v="6"/>
    <x v="5"/>
    <s v="Internet media"/>
    <x v="2"/>
    <n v="51"/>
    <s v="Internet media, Self Made"/>
    <n v="6"/>
    <n v="1"/>
    <s v="Shenzhen, China"/>
    <s v="China"/>
    <x v="0"/>
    <n v="2"/>
    <s v="Bachelor of Arts/Science, Shenzhen University"/>
    <n v="1"/>
    <n v="0"/>
    <n v="0"/>
    <n v="0"/>
    <n v="1"/>
    <s v="34"/>
    <s v="Ma Huateng"/>
    <s v="35"/>
    <s v="51"/>
    <s v="6"/>
    <s v="China"/>
    <s v="Internet media"/>
    <s v="Technology"/>
    <s v="51"/>
    <s v="Internet media, Self Made"/>
    <s v="6"/>
    <s v="1"/>
    <s v="Shenzhen, China"/>
    <s v="China"/>
    <s v="Married"/>
    <s v="2"/>
    <x v="25"/>
    <x v="0"/>
    <x v="0"/>
    <x v="0"/>
    <x v="0"/>
    <s v="1"/>
  </r>
  <r>
    <n v="35"/>
    <s v="Miriam Adelson &amp; family"/>
    <s v="miriam-adelson"/>
    <n v="35"/>
    <n v="77"/>
    <n v="8"/>
    <x v="1"/>
    <s v="Casinos"/>
    <x v="9"/>
    <n v="77"/>
    <s v="Casinos"/>
    <n v="2"/>
    <n v="2"/>
    <s v="Las Vegas, Nevada"/>
    <s v="United States"/>
    <x v="6"/>
    <n v="5"/>
    <s v="Bachelor of Science, Hebrew University Jerusalem"/>
    <n v="1"/>
    <n v="0"/>
    <n v="0"/>
    <n v="0"/>
    <n v="0"/>
    <s v="35"/>
    <s v="Miriam Adelson &amp; family"/>
    <s v="35"/>
    <s v="77"/>
    <s v="8"/>
    <s v="United States"/>
    <s v="Casinos"/>
    <s v="Gambling &amp; Casinos"/>
    <s v="77"/>
    <s v="Casinos"/>
    <s v="2"/>
    <s v="2"/>
    <s v="Las Vegas, Nevada"/>
    <s v="United States"/>
    <s v="Widowed"/>
    <s v="5"/>
    <x v="26"/>
    <x v="0"/>
    <x v="0"/>
    <x v="0"/>
    <x v="0"/>
    <s v="0"/>
  </r>
  <r>
    <n v="35"/>
    <s v="Ken Griffin"/>
    <s v="ken-griffin"/>
    <n v="35"/>
    <n v="54"/>
    <n v="6"/>
    <x v="1"/>
    <s v="Hedge funds"/>
    <x v="3"/>
    <n v="54"/>
    <s v="Hedge funds, Self Made"/>
    <n v="8"/>
    <n v="1"/>
    <s v="Miami, Florida"/>
    <s v="United States"/>
    <x v="5"/>
    <n v="3"/>
    <s v="Bachelor of Arts/Science, Harvard University"/>
    <n v="1"/>
    <n v="0"/>
    <n v="0"/>
    <n v="0"/>
    <n v="1"/>
    <s v="35"/>
    <s v="Ken Griffin"/>
    <s v="35"/>
    <s v="54"/>
    <s v="6"/>
    <s v="United States"/>
    <s v="Hedge funds"/>
    <s v="Finance &amp; Investments"/>
    <s v="54"/>
    <s v="Hedge funds, Self Made"/>
    <s v="8"/>
    <s v="1"/>
    <s v="Miami, Florida"/>
    <s v="United States"/>
    <s v="Divorced"/>
    <s v="3"/>
    <x v="27"/>
    <x v="0"/>
    <x v="0"/>
    <x v="0"/>
    <x v="0"/>
    <s v="1"/>
  </r>
  <r>
    <n v="37"/>
    <s v="Mark Mateschitz"/>
    <s v="mark-mateschitz"/>
    <n v="34"/>
    <n v="30"/>
    <n v="3"/>
    <x v="10"/>
    <s v="Red Bull"/>
    <x v="7"/>
    <n v="31"/>
    <s v="Red Bull"/>
    <n v="6"/>
    <n v="1"/>
    <s v="Salzburg, Austria"/>
    <s v="Austria"/>
    <x v="1"/>
    <n v="2"/>
    <s v="Unknown"/>
    <n v="0"/>
    <n v="0"/>
    <n v="0"/>
    <n v="0"/>
    <n v="0"/>
    <s v="37"/>
    <s v="Mark Mateschitz"/>
    <s v="34"/>
    <s v="30"/>
    <s v="3"/>
    <s v="Austria"/>
    <s v="Red Bull"/>
    <s v="Food &amp; Beverage"/>
    <s v="31"/>
    <s v="Red Bull"/>
    <s v="6"/>
    <s v="1"/>
    <s v="Salzburg, Austria"/>
    <s v="Austria"/>
    <s v="Single"/>
    <s v="2"/>
    <x v="10"/>
    <x v="1"/>
    <x v="0"/>
    <x v="0"/>
    <x v="0"/>
    <s v="0"/>
  </r>
  <r>
    <n v="38"/>
    <s v="Robin Zeng"/>
    <s v="robin-zeng"/>
    <n v="33"/>
    <n v="54"/>
    <n v="6"/>
    <x v="9"/>
    <s v="Batteries"/>
    <x v="1"/>
    <n v="54"/>
    <s v="Batteries, Self Made"/>
    <n v="6"/>
    <n v="1"/>
    <s v="Ningde, China"/>
    <s v="Hong Kong"/>
    <x v="8"/>
    <n v="2"/>
    <s v="Doctorate, Chinese Academy of Social Sciences"/>
    <n v="0"/>
    <n v="0"/>
    <n v="1"/>
    <n v="0"/>
    <n v="1"/>
    <s v="38"/>
    <s v="Robin Zeng"/>
    <s v="33"/>
    <s v="54"/>
    <s v="6"/>
    <s v="Hong Kong"/>
    <s v="Batteries"/>
    <s v="Automotive"/>
    <s v="54"/>
    <s v="Batteries, Self Made"/>
    <s v="6"/>
    <s v="1"/>
    <s v="Ningde, China"/>
    <s v="Hong Kong"/>
    <s v="Unknown"/>
    <s v="2"/>
    <x v="28"/>
    <x v="1"/>
    <x v="0"/>
    <x v="1"/>
    <x v="0"/>
    <s v="1"/>
  </r>
  <r>
    <n v="39"/>
    <s v="Tadashi Yanai &amp; family"/>
    <s v="tadashi-yanai"/>
    <n v="32"/>
    <n v="74"/>
    <n v="8"/>
    <x v="11"/>
    <s v="Fashion retail"/>
    <x v="0"/>
    <n v="74"/>
    <s v="Fashion retail, Self Made"/>
    <n v="6"/>
    <n v="1"/>
    <s v="Tokyo, Japan"/>
    <s v="Japan"/>
    <x v="0"/>
    <n v="2"/>
    <s v="Bachelor of Arts/Science, Waseda University"/>
    <n v="1"/>
    <n v="0"/>
    <n v="0"/>
    <n v="0"/>
    <n v="1"/>
    <s v="39"/>
    <s v="Tadashi Yanai &amp; family"/>
    <s v="32"/>
    <s v="74"/>
    <s v="8"/>
    <s v="Japan"/>
    <s v="Fashion retail"/>
    <s v="Fashion &amp; Retail"/>
    <s v="74"/>
    <s v="Fashion retail, Self Made"/>
    <s v="6"/>
    <s v="1"/>
    <s v="Tokyo, Japan"/>
    <s v="Japan"/>
    <s v="Married"/>
    <s v="2"/>
    <x v="29"/>
    <x v="0"/>
    <x v="0"/>
    <x v="0"/>
    <x v="0"/>
    <s v="1"/>
  </r>
  <r>
    <n v="40"/>
    <s v="Len Blavatnik"/>
    <s v="len-blavatnik"/>
    <n v="32"/>
    <n v="65"/>
    <n v="7"/>
    <x v="1"/>
    <s v="Music, chemicals"/>
    <x v="6"/>
    <n v="66"/>
    <s v="Music, chemicals, Self Made"/>
    <n v="9"/>
    <n v="2"/>
    <s v="London, United Kingdom"/>
    <s v="United States"/>
    <x v="0"/>
    <n v="2"/>
    <s v="Master of Science, Columbia University; Master of Business Administration, Harvard Business School; Bachelor of Arts/Science, Moscow State University"/>
    <n v="1"/>
    <n v="1"/>
    <n v="0"/>
    <n v="0"/>
    <n v="1"/>
    <s v="40"/>
    <s v="Len Blavatnik"/>
    <s v="32"/>
    <s v="65"/>
    <s v="7"/>
    <s v="United States"/>
    <s v="Music, chemicals"/>
    <s v="Diversified"/>
    <s v="66"/>
    <s v="Music, chemicals, Self Made"/>
    <s v="9"/>
    <s v="2"/>
    <s v="London, United Kingdom"/>
    <s v="United States"/>
    <s v="Married"/>
    <s v="2"/>
    <x v="30"/>
    <x v="0"/>
    <x v="1"/>
    <x v="0"/>
    <x v="0"/>
    <s v="1"/>
  </r>
  <r>
    <n v="41"/>
    <s v="Alain Wertheimer"/>
    <s v="alain-wertheimer"/>
    <n v="31"/>
    <n v="74"/>
    <n v="8"/>
    <x v="0"/>
    <s v="Chanel"/>
    <x v="0"/>
    <n v="74"/>
    <s v="Chanel"/>
    <n v="6"/>
    <n v="1"/>
    <s v="New York, New York"/>
    <s v="France"/>
    <x v="0"/>
    <n v="3"/>
    <s v="Unknown"/>
    <n v="0"/>
    <n v="0"/>
    <n v="0"/>
    <n v="0"/>
    <n v="0"/>
    <s v="41"/>
    <s v="Alain Wertheimer"/>
    <s v="31"/>
    <s v="74"/>
    <s v="8"/>
    <s v="France"/>
    <s v="Chanel"/>
    <s v="Fashion &amp; Retail"/>
    <s v="74"/>
    <s v="Chanel"/>
    <s v="6"/>
    <s v="1"/>
    <s v="New York, New York"/>
    <s v="France"/>
    <s v="Married"/>
    <s v="3"/>
    <x v="10"/>
    <x v="1"/>
    <x v="0"/>
    <x v="0"/>
    <x v="0"/>
    <s v="0"/>
  </r>
  <r>
    <n v="41"/>
    <s v="Gerard Wertheimer"/>
    <s v="gerard-wertheimer-1"/>
    <n v="31"/>
    <n v="72"/>
    <n v="8"/>
    <x v="0"/>
    <s v="Chanel"/>
    <x v="0"/>
    <n v="72"/>
    <s v="Chanel"/>
    <n v="6"/>
    <n v="1"/>
    <s v="New York, New York"/>
    <s v="France"/>
    <x v="0"/>
    <n v="2"/>
    <s v="Unknown"/>
    <n v="0"/>
    <n v="0"/>
    <n v="0"/>
    <n v="0"/>
    <n v="0"/>
    <s v="41"/>
    <s v="Gerard Wertheimer"/>
    <s v="31"/>
    <s v="72"/>
    <s v="8"/>
    <s v="France"/>
    <s v="Chanel"/>
    <s v="Fashion &amp; Retail"/>
    <s v="72"/>
    <s v="Chanel"/>
    <s v="6"/>
    <s v="1"/>
    <s v="New York, New York"/>
    <s v="France"/>
    <s v="Married"/>
    <s v="2"/>
    <x v="10"/>
    <x v="1"/>
    <x v="0"/>
    <x v="0"/>
    <x v="0"/>
    <s v="0"/>
  </r>
  <r>
    <n v="43"/>
    <s v="Gianluigi Aponte"/>
    <s v="gianluigi-aponte"/>
    <n v="31"/>
    <n v="82"/>
    <n v="9"/>
    <x v="12"/>
    <s v="Shipping"/>
    <x v="8"/>
    <n v="83"/>
    <s v="Shipping, Self Made"/>
    <n v="6"/>
    <n v="1"/>
    <s v="Geneva, Switzerland"/>
    <s v="Switzerland"/>
    <x v="0"/>
    <n v="2"/>
    <s v="Unknown"/>
    <n v="0"/>
    <n v="0"/>
    <n v="0"/>
    <n v="0"/>
    <n v="1"/>
    <s v="43"/>
    <s v="Gianluigi Aponte"/>
    <s v="31"/>
    <s v="82"/>
    <s v="9"/>
    <s v="Switzerland"/>
    <s v="Shipping"/>
    <s v="Logistics"/>
    <s v="83"/>
    <s v="Shipping, Self Made"/>
    <s v="6"/>
    <s v="1"/>
    <s v="Geneva, Switzerland"/>
    <s v="Switzerland"/>
    <s v="Married"/>
    <s v="2"/>
    <x v="10"/>
    <x v="1"/>
    <x v="0"/>
    <x v="0"/>
    <x v="0"/>
    <s v="1"/>
  </r>
  <r>
    <n v="43"/>
    <s v="Rafaela Aponte-Diamant"/>
    <s v="rafaela-aponte-diamant"/>
    <n v="31"/>
    <n v="78"/>
    <n v="8"/>
    <x v="12"/>
    <s v="Shipping"/>
    <x v="8"/>
    <n v="78"/>
    <s v="Shipping, Self Made"/>
    <n v="6"/>
    <n v="1"/>
    <s v="Geneva, Switzerland"/>
    <s v="Switzerland"/>
    <x v="0"/>
    <n v="2"/>
    <s v="Unknown"/>
    <n v="0"/>
    <n v="0"/>
    <n v="0"/>
    <n v="0"/>
    <n v="1"/>
    <s v="43"/>
    <s v="Rafaela Aponte-Diamant"/>
    <s v="31"/>
    <s v="78"/>
    <s v="8"/>
    <s v="Switzerland"/>
    <s v="Shipping"/>
    <s v="Logistics"/>
    <s v="78"/>
    <s v="Shipping, Self Made"/>
    <s v="6"/>
    <s v="1"/>
    <s v="Geneva, Switzerland"/>
    <s v="Switzerland"/>
    <s v="Married"/>
    <s v="2"/>
    <x v="10"/>
    <x v="1"/>
    <x v="0"/>
    <x v="0"/>
    <x v="0"/>
    <s v="1"/>
  </r>
  <r>
    <n v="45"/>
    <s v="Colin Zheng Huang"/>
    <s v="colin-zheng-huang"/>
    <n v="30"/>
    <n v="43"/>
    <n v="5"/>
    <x v="5"/>
    <s v="E-commerce"/>
    <x v="2"/>
    <n v="43"/>
    <s v="E-commerce, Self Made"/>
    <n v="6"/>
    <n v="1"/>
    <s v="Shanghai, China"/>
    <s v="China"/>
    <x v="8"/>
    <n v="2"/>
    <s v="Master, University of Wisconsin Madison; Bachelor of Arts/Science, Zhejiang University"/>
    <n v="1"/>
    <n v="1"/>
    <n v="0"/>
    <n v="0"/>
    <n v="1"/>
    <s v="45"/>
    <s v="Colin Zheng Huang"/>
    <s v="30"/>
    <s v="43"/>
    <s v="5"/>
    <s v="China"/>
    <s v="E-commerce"/>
    <s v="Technology"/>
    <s v="43"/>
    <s v="E-commerce, Self Made"/>
    <s v="6"/>
    <s v="1"/>
    <s v="Shanghai, China"/>
    <s v="China"/>
    <s v="Unknown"/>
    <s v="2"/>
    <x v="31"/>
    <x v="0"/>
    <x v="1"/>
    <x v="0"/>
    <x v="0"/>
    <s v="1"/>
  </r>
  <r>
    <n v="46"/>
    <s v="Reinhold Wuerth &amp; family"/>
    <s v="reinhold-wuerth"/>
    <n v="29"/>
    <n v="87"/>
    <n v="9"/>
    <x v="7"/>
    <s v="Fasteners"/>
    <x v="10"/>
    <n v="88"/>
    <s v="Fasteners, Self Made"/>
    <n v="6"/>
    <n v="1"/>
    <s v="Kuenzelsau, Germany"/>
    <s v="Germany"/>
    <x v="0"/>
    <n v="3"/>
    <s v="Unknown"/>
    <n v="0"/>
    <n v="0"/>
    <n v="0"/>
    <n v="0"/>
    <n v="1"/>
    <s v="46"/>
    <s v="Reinhold Wuerth &amp; family"/>
    <s v="29"/>
    <s v="87"/>
    <s v="9"/>
    <s v="Germany"/>
    <s v="Fasteners"/>
    <s v="Manufacturing"/>
    <s v="88"/>
    <s v="Fasteners, Self Made"/>
    <s v="6"/>
    <s v="1"/>
    <s v="Kuenzelsau, Germany"/>
    <s v="Germany"/>
    <s v="Married"/>
    <s v="3"/>
    <x v="10"/>
    <x v="1"/>
    <x v="0"/>
    <x v="0"/>
    <x v="0"/>
    <s v="1"/>
  </r>
  <r>
    <n v="47"/>
    <s v="Lee Shau Kee"/>
    <s v="lee-shau-kee"/>
    <n v="29"/>
    <n v="95"/>
    <n v="10"/>
    <x v="9"/>
    <s v="Real estate"/>
    <x v="11"/>
    <n v="95"/>
    <s v="Real estate, Self Made"/>
    <n v="6"/>
    <n v="1"/>
    <s v="Hong Kong, Hong Kong"/>
    <s v="Hong Kong"/>
    <x v="5"/>
    <n v="5"/>
    <s v="Unknown"/>
    <n v="0"/>
    <n v="0"/>
    <n v="0"/>
    <n v="0"/>
    <n v="1"/>
    <s v="47"/>
    <s v="Lee Shau Kee"/>
    <s v="29"/>
    <s v="95"/>
    <s v="10"/>
    <s v="Hong Kong"/>
    <s v="Real estate"/>
    <s v="Real Estate"/>
    <s v="95"/>
    <s v="Real estate, Self Made"/>
    <s v="6"/>
    <s v="1"/>
    <s v="Hong Kong, Hong Kong"/>
    <s v="Hong Kong"/>
    <s v="Divorced"/>
    <s v="5"/>
    <x v="10"/>
    <x v="1"/>
    <x v="0"/>
    <x v="0"/>
    <x v="0"/>
    <s v="1"/>
  </r>
  <r>
    <n v="48"/>
    <s v="Jeff Yass"/>
    <s v="jeff-yass"/>
    <n v="28"/>
    <n v="64"/>
    <n v="7"/>
    <x v="1"/>
    <s v="Trading, investments"/>
    <x v="3"/>
    <n v="65"/>
    <s v="Trading, investments, Self Made"/>
    <n v="8"/>
    <n v="1"/>
    <s v="Haverford, Pennsylvania"/>
    <s v="United States"/>
    <x v="0"/>
    <n v="4"/>
    <s v="Bachelor of Science, SUNY Binghamton"/>
    <n v="1"/>
    <n v="0"/>
    <n v="0"/>
    <n v="0"/>
    <n v="1"/>
    <s v="48"/>
    <s v="Jeff Yass"/>
    <s v="28"/>
    <s v="64"/>
    <s v="7"/>
    <s v="United States"/>
    <s v="Trading, investments"/>
    <s v="Finance &amp; Investments"/>
    <s v="65"/>
    <s v="Trading, investments, Self Made"/>
    <s v="8"/>
    <s v="1"/>
    <s v="Haverford, Pennsylvania"/>
    <s v="United States"/>
    <s v="Married"/>
    <s v="4"/>
    <x v="32"/>
    <x v="0"/>
    <x v="0"/>
    <x v="0"/>
    <x v="0"/>
    <s v="1"/>
  </r>
  <r>
    <n v="49"/>
    <s v="Jim Simons"/>
    <s v="jim-simons"/>
    <n v="28"/>
    <n v="84"/>
    <n v="9"/>
    <x v="1"/>
    <s v="Hedge funds"/>
    <x v="3"/>
    <n v="85"/>
    <s v="Hedge funds, Self Made"/>
    <n v="8"/>
    <n v="4"/>
    <s v="East Setauket, New York"/>
    <s v="United States"/>
    <x v="0"/>
    <n v="3"/>
    <s v="Bachelor of Arts/Science, Massachusetts Institute of Technology; Doctorate, University of California, Berkeley"/>
    <n v="1"/>
    <n v="0"/>
    <n v="1"/>
    <n v="0"/>
    <n v="1"/>
    <s v="49"/>
    <s v="Jim Simons"/>
    <s v="28"/>
    <s v="84"/>
    <s v="9"/>
    <s v="United States"/>
    <s v="Hedge funds"/>
    <s v="Finance &amp; Investments"/>
    <s v="85"/>
    <s v="Hedge funds, Self Made"/>
    <s v="8"/>
    <s v="4"/>
    <s v="East Setauket, New York"/>
    <s v="United States"/>
    <s v="Married"/>
    <s v="3"/>
    <x v="33"/>
    <x v="0"/>
    <x v="0"/>
    <x v="1"/>
    <x v="0"/>
    <s v="1"/>
  </r>
  <r>
    <n v="50"/>
    <s v="Stephen Schwarzman"/>
    <s v="stephen-schwarzman"/>
    <n v="27"/>
    <n v="76"/>
    <n v="8"/>
    <x v="1"/>
    <s v="Investments"/>
    <x v="3"/>
    <n v="76"/>
    <s v="Investments, Self Made"/>
    <n v="8"/>
    <n v="2"/>
    <s v="New York, New York"/>
    <s v="United States"/>
    <x v="0"/>
    <n v="3"/>
    <s v="Master of Business Administration, Harvard Business School; Bachelor of Arts/Science, Yale University"/>
    <n v="1"/>
    <n v="1"/>
    <n v="0"/>
    <n v="0"/>
    <n v="1"/>
    <s v="50"/>
    <s v="Stephen Schwarzman"/>
    <s v="27"/>
    <s v="76"/>
    <s v="8"/>
    <s v="United States"/>
    <s v="Investments"/>
    <s v="Finance &amp; Investments"/>
    <s v="76"/>
    <s v="Investments, Self Made"/>
    <s v="8"/>
    <s v="2"/>
    <s v="New York, New York"/>
    <s v="United States"/>
    <s v="Married"/>
    <s v="3"/>
    <x v="34"/>
    <x v="0"/>
    <x v="1"/>
    <x v="0"/>
    <x v="0"/>
    <s v="1"/>
  </r>
  <r>
    <n v="51"/>
    <s v="Susanne Klatten"/>
    <s v="susanne-klatten"/>
    <n v="27"/>
    <n v="60"/>
    <n v="6"/>
    <x v="7"/>
    <s v="BMW, pharmaceuticals"/>
    <x v="1"/>
    <n v="61"/>
    <s v="BMW, pharmaceuticals"/>
    <n v="6"/>
    <n v="1"/>
    <s v="Bad Homburg, Germany"/>
    <s v="Germany"/>
    <x v="0"/>
    <n v="3"/>
    <s v="Master of Business Administration, International Institute for Management and Development"/>
    <n v="0"/>
    <n v="1"/>
    <n v="0"/>
    <n v="0"/>
    <n v="0"/>
    <s v="51"/>
    <s v="Susanne Klatten"/>
    <s v="27"/>
    <s v="60"/>
    <s v="6"/>
    <s v="Germany"/>
    <s v="BMW, pharmaceuticals"/>
    <s v="Automotive"/>
    <s v="61"/>
    <s v="BMW, pharmaceuticals"/>
    <s v="6"/>
    <s v="1"/>
    <s v="Bad Homburg, Germany"/>
    <s v="Germany"/>
    <s v="Married"/>
    <s v="3"/>
    <x v="35"/>
    <x v="1"/>
    <x v="1"/>
    <x v="0"/>
    <x v="0"/>
    <s v="0"/>
  </r>
  <r>
    <n v="52"/>
    <s v="Gina Rinehart"/>
    <s v="gina-rinehart"/>
    <n v="27"/>
    <n v="69"/>
    <n v="7"/>
    <x v="13"/>
    <s v="Mining"/>
    <x v="12"/>
    <n v="69"/>
    <s v="Mining"/>
    <n v="6"/>
    <n v="1"/>
    <s v="Perth, Australia"/>
    <s v="Australia"/>
    <x v="6"/>
    <n v="4"/>
    <s v="Unknown"/>
    <n v="0"/>
    <n v="0"/>
    <n v="0"/>
    <n v="0"/>
    <n v="0"/>
    <s v="52"/>
    <s v="Gina Rinehart"/>
    <s v="27"/>
    <s v="69"/>
    <s v="7"/>
    <s v="Australia"/>
    <s v="Mining"/>
    <s v="Metals &amp; Mining"/>
    <s v="69"/>
    <s v="Mining"/>
    <s v="6"/>
    <s v="1"/>
    <s v="Perth, Australia"/>
    <s v="Australia"/>
    <s v="Widowed"/>
    <s v="4"/>
    <x v="10"/>
    <x v="1"/>
    <x v="0"/>
    <x v="0"/>
    <x v="0"/>
    <s v="0"/>
  </r>
  <r>
    <n v="53"/>
    <s v="William Ding"/>
    <s v="william-ding"/>
    <n v="26"/>
    <n v="51"/>
    <n v="6"/>
    <x v="5"/>
    <s v="Online games"/>
    <x v="2"/>
    <n v="51"/>
    <s v="Online games, Self Made"/>
    <n v="6"/>
    <n v="1"/>
    <s v="Hangzhou, China"/>
    <s v="China"/>
    <x v="8"/>
    <n v="2"/>
    <s v="Bachelor of Arts/Science, University of Electronic Science and Technology of China"/>
    <n v="1"/>
    <n v="0"/>
    <n v="0"/>
    <n v="0"/>
    <n v="1"/>
    <s v="53"/>
    <s v="William Ding"/>
    <s v="26"/>
    <s v="51"/>
    <s v="6"/>
    <s v="China"/>
    <s v="Online games"/>
    <s v="Technology"/>
    <s v="51"/>
    <s v="Online games, Self Made"/>
    <s v="6"/>
    <s v="1"/>
    <s v="Hangzhou, China"/>
    <s v="China"/>
    <s v="Unknown"/>
    <s v="2"/>
    <x v="36"/>
    <x v="0"/>
    <x v="0"/>
    <x v="0"/>
    <x v="0"/>
    <s v="1"/>
  </r>
  <r>
    <n v="54"/>
    <s v="GermÃ¡n Larrea Mota Velasco &amp; family"/>
    <s v="german-larrea-mota-velasco"/>
    <n v="26"/>
    <n v="69"/>
    <n v="7"/>
    <x v="2"/>
    <s v="Mining"/>
    <x v="12"/>
    <n v="69"/>
    <s v="Mining"/>
    <n v="6"/>
    <n v="1"/>
    <s v="Mexico City, Mexico"/>
    <s v="Mexico"/>
    <x v="0"/>
    <n v="2"/>
    <s v="Unknown"/>
    <n v="0"/>
    <n v="0"/>
    <n v="0"/>
    <n v="0"/>
    <n v="0"/>
    <s v="54"/>
    <s v="GermÃ¡n Larrea Mota Velasco &amp; family"/>
    <s v="26"/>
    <s v="69"/>
    <s v="7"/>
    <s v="Mexico"/>
    <s v="Mining"/>
    <s v="Metals &amp; Mining"/>
    <s v="69"/>
    <s v="Mining"/>
    <s v="6"/>
    <s v="1"/>
    <s v="Mexico City, Mexico"/>
    <s v="Mexico"/>
    <s v="Married"/>
    <s v="2"/>
    <x v="10"/>
    <x v="1"/>
    <x v="0"/>
    <x v="0"/>
    <x v="0"/>
    <s v="0"/>
  </r>
  <r>
    <n v="55"/>
    <s v="Shiv Nadar"/>
    <s v="shiv-nadar"/>
    <n v="25"/>
    <n v="77"/>
    <n v="8"/>
    <x v="3"/>
    <s v="software services"/>
    <x v="2"/>
    <n v="78"/>
    <s v="software services, Self Made"/>
    <n v="6"/>
    <n v="1"/>
    <s v="Delhi, India"/>
    <s v="India"/>
    <x v="0"/>
    <n v="1"/>
    <s v="Bachelor of Arts/Science, PSG College of Technology"/>
    <n v="1"/>
    <n v="0"/>
    <n v="0"/>
    <n v="0"/>
    <n v="1"/>
    <s v="55"/>
    <s v="Shiv Nadar"/>
    <s v="25"/>
    <s v="77"/>
    <s v="8"/>
    <s v="India"/>
    <s v="software services"/>
    <s v="Technology"/>
    <s v="78"/>
    <s v="software services, Self Made"/>
    <s v="6"/>
    <s v="1"/>
    <s v="Delhi, India"/>
    <s v="India"/>
    <s v="Married"/>
    <s v="1"/>
    <x v="37"/>
    <x v="0"/>
    <x v="0"/>
    <x v="0"/>
    <x v="0"/>
    <s v="1"/>
  </r>
  <r>
    <n v="56"/>
    <s v="Low Tuck Kwong"/>
    <s v="low-tuck-kwong"/>
    <n v="25"/>
    <n v="74"/>
    <n v="8"/>
    <x v="14"/>
    <s v="Coal"/>
    <x v="13"/>
    <n v="75"/>
    <s v="Coal, Self Made"/>
    <n v="6"/>
    <n v="1"/>
    <s v="Jakarta, Indonesia"/>
    <s v="Indonesia"/>
    <x v="0"/>
    <n v="2"/>
    <s v="Unknown"/>
    <n v="0"/>
    <n v="0"/>
    <n v="0"/>
    <n v="0"/>
    <n v="1"/>
    <s v="56"/>
    <s v="Low Tuck Kwong"/>
    <s v="25"/>
    <s v="74"/>
    <s v="8"/>
    <s v="Indonesia"/>
    <s v="Coal"/>
    <s v="Energy"/>
    <s v="75"/>
    <s v="Coal, Self Made"/>
    <s v="6"/>
    <s v="1"/>
    <s v="Jakarta, Indonesia"/>
    <s v="Indonesia"/>
    <s v="Married"/>
    <s v="2"/>
    <x v="10"/>
    <x v="1"/>
    <x v="0"/>
    <x v="0"/>
    <x v="0"/>
    <s v="1"/>
  </r>
  <r>
    <n v="57"/>
    <s v="Thomas Peterffy"/>
    <s v="thomas-peterffy"/>
    <n v="25"/>
    <n v="78"/>
    <n v="8"/>
    <x v="1"/>
    <s v="Discount brokerage"/>
    <x v="3"/>
    <n v="78"/>
    <s v="Discount brokerage, Self Made"/>
    <n v="10"/>
    <n v="1"/>
    <s v="Palm Beach, Florida"/>
    <s v="United States"/>
    <x v="5"/>
    <n v="3"/>
    <s v="Drop Out, New York University"/>
    <n v="0"/>
    <n v="0"/>
    <n v="0"/>
    <n v="1"/>
    <n v="1"/>
    <s v="57"/>
    <s v="Thomas Peterffy"/>
    <s v="25"/>
    <s v="78"/>
    <s v="8"/>
    <s v="United States"/>
    <s v="Discount brokerage"/>
    <s v="Finance &amp; Investments"/>
    <s v="78"/>
    <s v="Discount brokerage, Self Made"/>
    <s v="10"/>
    <s v="1"/>
    <s v="Palm Beach, Florida"/>
    <s v="United States"/>
    <s v="Divorced"/>
    <s v="3"/>
    <x v="38"/>
    <x v="1"/>
    <x v="0"/>
    <x v="0"/>
    <x v="1"/>
    <s v="1"/>
  </r>
  <r>
    <n v="58"/>
    <s v="Andrey Melnichenko &amp; family"/>
    <s v="andrey-melnichenko"/>
    <n v="25"/>
    <n v="51"/>
    <n v="6"/>
    <x v="15"/>
    <s v="Fertilizers, coal"/>
    <x v="12"/>
    <n v="51"/>
    <s v="Fertilizers, coal, Self Made"/>
    <n v="6"/>
    <n v="1"/>
    <s v="Ras Al Khaimah, United Arab Emirates"/>
    <s v="Russia"/>
    <x v="0"/>
    <n v="2"/>
    <s v="Master of Science, Plekhanov Russian University of Economics"/>
    <n v="0"/>
    <n v="1"/>
    <n v="0"/>
    <n v="0"/>
    <n v="1"/>
    <s v="58"/>
    <s v="Andrey Melnichenko &amp; family"/>
    <s v="25"/>
    <s v="51"/>
    <s v="6"/>
    <s v="Russia"/>
    <s v="Fertilizers, coal"/>
    <s v="Metals &amp; Mining"/>
    <s v="51"/>
    <s v="Fertilizers, coal, Self Made"/>
    <s v="6"/>
    <s v="1"/>
    <s v="Ras Al Khaimah, United Arab Emirates"/>
    <s v="Russia"/>
    <s v="Married"/>
    <s v="2"/>
    <x v="39"/>
    <x v="1"/>
    <x v="1"/>
    <x v="0"/>
    <x v="0"/>
    <s v="1"/>
  </r>
  <r>
    <n v="59"/>
    <s v="Stefan Quandt"/>
    <s v="stefan-quandt"/>
    <n v="24"/>
    <n v="56"/>
    <n v="6"/>
    <x v="7"/>
    <s v="BMW"/>
    <x v="1"/>
    <n v="57"/>
    <s v="BMW"/>
    <n v="6"/>
    <n v="1"/>
    <s v="Frankfurt, Germany"/>
    <s v="Germany"/>
    <x v="0"/>
    <n v="1"/>
    <s v="Associate in Arts/Science, Technical University of Karlsruhe"/>
    <n v="0"/>
    <n v="0"/>
    <n v="0"/>
    <n v="0"/>
    <n v="0"/>
    <s v="59"/>
    <s v="Stefan Quandt"/>
    <s v="24"/>
    <s v="56"/>
    <s v="6"/>
    <s v="Germany"/>
    <s v="BMW"/>
    <s v="Automotive"/>
    <s v="57"/>
    <s v="BMW"/>
    <s v="6"/>
    <s v="1"/>
    <s v="Frankfurt, Germany"/>
    <s v="Germany"/>
    <s v="Married"/>
    <s v="1"/>
    <x v="40"/>
    <x v="1"/>
    <x v="0"/>
    <x v="0"/>
    <x v="0"/>
    <s v="0"/>
  </r>
  <r>
    <n v="60"/>
    <s v="MacKenzie Scott"/>
    <s v="mackenzie-scott"/>
    <n v="24"/>
    <n v="52"/>
    <n v="6"/>
    <x v="1"/>
    <s v="Amazon"/>
    <x v="2"/>
    <n v="53"/>
    <s v="Amazon"/>
    <n v="3"/>
    <n v="5"/>
    <s v="Seattle, Washington"/>
    <s v="United States"/>
    <x v="5"/>
    <n v="4"/>
    <s v="Bachelor of Arts/Science, Princeton University"/>
    <n v="1"/>
    <n v="0"/>
    <n v="0"/>
    <n v="0"/>
    <n v="0"/>
    <s v="60"/>
    <s v="MacKenzie Scott"/>
    <s v="24"/>
    <s v="52"/>
    <s v="6"/>
    <s v="United States"/>
    <s v="Amazon"/>
    <s v="Technology"/>
    <s v="53"/>
    <s v="Amazon"/>
    <s v="3"/>
    <s v="5"/>
    <s v="Seattle, Washington"/>
    <s v="United States"/>
    <s v="Divorced"/>
    <s v="4"/>
    <x v="2"/>
    <x v="0"/>
    <x v="0"/>
    <x v="0"/>
    <x v="0"/>
    <s v="0"/>
  </r>
  <r>
    <n v="61"/>
    <s v="R. Budi Hartono"/>
    <s v="r-budi-hartono"/>
    <n v="24"/>
    <n v="82"/>
    <n v="9"/>
    <x v="14"/>
    <s v="Banking, tobacco"/>
    <x v="3"/>
    <n v="82"/>
    <s v="Banking, tobacco"/>
    <n v="6"/>
    <n v="1"/>
    <s v="Kudus, Indonesia"/>
    <s v="Indonesia"/>
    <x v="0"/>
    <n v="3"/>
    <s v="Unknown"/>
    <n v="0"/>
    <n v="0"/>
    <n v="0"/>
    <n v="0"/>
    <n v="0"/>
    <s v="61"/>
    <s v="R. Budi Hartono"/>
    <s v="24"/>
    <s v="82"/>
    <s v="9"/>
    <s v="Indonesia"/>
    <s v="Banking, tobacco"/>
    <s v="Finance &amp; Investments"/>
    <s v="82"/>
    <s v="Banking, tobacco"/>
    <s v="6"/>
    <s v="1"/>
    <s v="Kudus, Indonesia"/>
    <s v="Indonesia"/>
    <s v="Married"/>
    <s v="3"/>
    <x v="10"/>
    <x v="1"/>
    <x v="0"/>
    <x v="0"/>
    <x v="0"/>
    <s v="0"/>
  </r>
  <r>
    <n v="62"/>
    <s v="Vladimir Potanin"/>
    <s v="vladimir-potanin"/>
    <n v="23"/>
    <n v="62"/>
    <n v="7"/>
    <x v="15"/>
    <s v="Metals"/>
    <x v="12"/>
    <n v="62"/>
    <s v="Metals, Self Made"/>
    <n v="6"/>
    <n v="1"/>
    <s v="Moscow, Russia"/>
    <s v="Russia"/>
    <x v="0"/>
    <n v="7"/>
    <s v="Masters in Finance, Moscow Institute of International Relations"/>
    <n v="0"/>
    <n v="1"/>
    <n v="0"/>
    <n v="0"/>
    <n v="1"/>
    <s v="62"/>
    <s v="Vladimir Potanin"/>
    <s v="23"/>
    <s v="62"/>
    <s v="7"/>
    <s v="Russia"/>
    <s v="Metals"/>
    <s v="Metals &amp; Mining"/>
    <s v="62"/>
    <s v="Metals, Self Made"/>
    <s v="6"/>
    <s v="1"/>
    <s v="Moscow, Russia"/>
    <s v="Russia"/>
    <s v="Married"/>
    <s v="7"/>
    <x v="41"/>
    <x v="1"/>
    <x v="1"/>
    <x v="0"/>
    <x v="0"/>
    <s v="1"/>
  </r>
  <r>
    <n v="63"/>
    <s v="Jack Ma"/>
    <s v="jack-ma"/>
    <n v="23"/>
    <n v="58"/>
    <n v="6"/>
    <x v="5"/>
    <s v="E-commerce"/>
    <x v="2"/>
    <n v="58"/>
    <s v="E-commerce, Self Made"/>
    <n v="6"/>
    <n v="1"/>
    <s v="Hangzhou, China"/>
    <s v="China"/>
    <x v="0"/>
    <n v="2"/>
    <s v="Bachelor of Arts/Science, Hangzhou Teacher's Institute"/>
    <n v="1"/>
    <n v="0"/>
    <n v="0"/>
    <n v="0"/>
    <n v="1"/>
    <s v="63"/>
    <s v="Jack Ma"/>
    <s v="23"/>
    <s v="58"/>
    <s v="6"/>
    <s v="China"/>
    <s v="E-commerce"/>
    <s v="Technology"/>
    <s v="58"/>
    <s v="E-commerce, Self Made"/>
    <s v="6"/>
    <s v="1"/>
    <s v="Hangzhou, China"/>
    <s v="China"/>
    <s v="Married"/>
    <s v="2"/>
    <x v="42"/>
    <x v="0"/>
    <x v="0"/>
    <x v="0"/>
    <x v="0"/>
    <s v="1"/>
  </r>
  <r>
    <n v="64"/>
    <s v="He Xiangjian &amp; family"/>
    <s v="he-xiangjian"/>
    <n v="23"/>
    <n v="80"/>
    <n v="8"/>
    <x v="5"/>
    <s v="Home appliances"/>
    <x v="10"/>
    <n v="81"/>
    <s v="Home appliances, Self Made"/>
    <n v="6"/>
    <n v="1"/>
    <s v="Foshan, China"/>
    <s v="China"/>
    <x v="0"/>
    <n v="3"/>
    <s v="Unknown"/>
    <n v="0"/>
    <n v="0"/>
    <n v="0"/>
    <n v="0"/>
    <n v="1"/>
    <s v="64"/>
    <s v="He Xiangjian &amp; family"/>
    <s v="23"/>
    <s v="80"/>
    <s v="8"/>
    <s v="China"/>
    <s v="Home appliances"/>
    <s v="Manufacturing"/>
    <s v="81"/>
    <s v="Home appliances, Self Made"/>
    <s v="6"/>
    <s v="1"/>
    <s v="Foshan, China"/>
    <s v="China"/>
    <s v="Married"/>
    <s v="3"/>
    <x v="10"/>
    <x v="1"/>
    <x v="0"/>
    <x v="0"/>
    <x v="0"/>
    <s v="1"/>
  </r>
  <r>
    <n v="65"/>
    <s v="Iris Fontbona &amp; family"/>
    <s v="iris-fontbona"/>
    <n v="23"/>
    <n v="80"/>
    <n v="8"/>
    <x v="16"/>
    <s v="Mining"/>
    <x v="12"/>
    <n v="80"/>
    <s v="Mining"/>
    <n v="6"/>
    <n v="1"/>
    <s v="Santiago, Chile"/>
    <s v="Chile"/>
    <x v="6"/>
    <n v="3"/>
    <s v="Unknown"/>
    <n v="0"/>
    <n v="0"/>
    <n v="0"/>
    <n v="0"/>
    <n v="0"/>
    <s v="65"/>
    <s v="Iris Fontbona &amp; family"/>
    <s v="23"/>
    <s v="80"/>
    <s v="8"/>
    <s v="Chile"/>
    <s v="Mining"/>
    <s v="Metals &amp; Mining"/>
    <s v="80"/>
    <s v="Mining"/>
    <s v="6"/>
    <s v="1"/>
    <s v="Santiago, Chile"/>
    <s v="Chile"/>
    <s v="Widowed"/>
    <s v="3"/>
    <x v="10"/>
    <x v="1"/>
    <x v="0"/>
    <x v="0"/>
    <x v="0"/>
    <s v="0"/>
  </r>
  <r>
    <n v="65"/>
    <s v="Michael Hartono"/>
    <s v="michael-hartono"/>
    <n v="23"/>
    <n v="83"/>
    <n v="9"/>
    <x v="14"/>
    <s v="Banking, tobacco"/>
    <x v="10"/>
    <n v="83"/>
    <s v="Banking, tobacco"/>
    <n v="6"/>
    <n v="1"/>
    <s v="Kudus, Indonesia"/>
    <s v="Indonesia"/>
    <x v="0"/>
    <n v="4"/>
    <s v="Unknown"/>
    <n v="0"/>
    <n v="0"/>
    <n v="0"/>
    <n v="0"/>
    <n v="0"/>
    <s v="65"/>
    <s v="Michael Hartono"/>
    <s v="23"/>
    <s v="83"/>
    <s v="9"/>
    <s v="Indonesia"/>
    <s v="Banking, tobacco"/>
    <s v="Manufacturing"/>
    <s v="83"/>
    <s v="Banking, tobacco"/>
    <s v="6"/>
    <s v="1"/>
    <s v="Kudus, Indonesia"/>
    <s v="Indonesia"/>
    <s v="Married"/>
    <s v="4"/>
    <x v="10"/>
    <x v="1"/>
    <x v="0"/>
    <x v="0"/>
    <x v="0"/>
    <s v="0"/>
  </r>
  <r>
    <n v="67"/>
    <s v="James Ratcliffe"/>
    <s v="james-ratcliffe"/>
    <n v="22"/>
    <n v="70"/>
    <n v="7"/>
    <x v="17"/>
    <s v="Chemicals"/>
    <x v="10"/>
    <n v="70"/>
    <s v="Chemicals, Self Made"/>
    <n v="6"/>
    <n v="1"/>
    <s v="London, United Kingdom"/>
    <s v="United Kingdom"/>
    <x v="0"/>
    <n v="2"/>
    <s v="Unknown"/>
    <n v="0"/>
    <n v="0"/>
    <n v="0"/>
    <n v="0"/>
    <n v="1"/>
    <s v="67"/>
    <s v="James Ratcliffe"/>
    <s v="22"/>
    <s v="70"/>
    <s v="7"/>
    <s v="United Kingdom"/>
    <s v="Chemicals"/>
    <s v="Manufacturing"/>
    <s v="70"/>
    <s v="Chemicals, Self Made"/>
    <s v="6"/>
    <s v="1"/>
    <s v="London, United Kingdom"/>
    <s v="United Kingdom"/>
    <s v="Married"/>
    <s v="2"/>
    <x v="10"/>
    <x v="1"/>
    <x v="0"/>
    <x v="0"/>
    <x v="0"/>
    <s v="1"/>
  </r>
  <r>
    <n v="68"/>
    <s v="Cyrus Poonawalla"/>
    <s v="cyrus-poonawalla"/>
    <n v="22"/>
    <n v="81"/>
    <n v="9"/>
    <x v="3"/>
    <s v="Vaccines"/>
    <x v="14"/>
    <n v="82"/>
    <s v="Vaccines"/>
    <n v="6"/>
    <n v="1"/>
    <s v="Pune, India"/>
    <s v="India"/>
    <x v="6"/>
    <n v="1"/>
    <s v="Bachelor of Arts/Science, Pune University; Doctorate, Pune University"/>
    <n v="1"/>
    <n v="0"/>
    <n v="1"/>
    <n v="0"/>
    <n v="0"/>
    <s v="68"/>
    <s v="Cyrus Poonawalla"/>
    <s v="22"/>
    <s v="81"/>
    <s v="9"/>
    <s v="India"/>
    <s v="Vaccines"/>
    <s v="Healthcare"/>
    <s v="82"/>
    <s v="Vaccines"/>
    <s v="6"/>
    <s v="1"/>
    <s v="Pune, India"/>
    <s v="India"/>
    <s v="Widowed"/>
    <s v="1"/>
    <x v="43"/>
    <x v="0"/>
    <x v="0"/>
    <x v="1"/>
    <x v="0"/>
    <s v="0"/>
  </r>
  <r>
    <n v="69"/>
    <s v="Masayoshi Son"/>
    <s v="masayoshi-son"/>
    <n v="22"/>
    <n v="65"/>
    <n v="7"/>
    <x v="11"/>
    <s v="Internet, telecom"/>
    <x v="5"/>
    <n v="66"/>
    <s v="telecom, investments, Self Made"/>
    <n v="6"/>
    <n v="1"/>
    <s v="Tokyo, Japan"/>
    <s v="Japan"/>
    <x v="0"/>
    <n v="2"/>
    <s v="Bachelor of Arts/Science, University of California, Berkeley"/>
    <n v="1"/>
    <n v="0"/>
    <n v="0"/>
    <n v="0"/>
    <n v="1"/>
    <s v="69"/>
    <s v="Masayoshi Son"/>
    <s v="22"/>
    <s v="65"/>
    <s v="7"/>
    <s v="Japan"/>
    <s v="Internet, telecom"/>
    <s v="Telecom"/>
    <s v="66"/>
    <s v="telecom, investments, Self Made"/>
    <s v="6"/>
    <s v="1"/>
    <s v="Tokyo, Japan"/>
    <s v="Japan"/>
    <s v="Married"/>
    <s v="2"/>
    <x v="44"/>
    <x v="0"/>
    <x v="0"/>
    <x v="0"/>
    <x v="0"/>
    <s v="1"/>
  </r>
  <r>
    <n v="70"/>
    <s v="Vladimir Lisin"/>
    <s v="vladimir-lisin"/>
    <n v="22"/>
    <n v="66"/>
    <n v="7"/>
    <x v="15"/>
    <s v="Steel, transport"/>
    <x v="12"/>
    <n v="67"/>
    <s v="Steel, transport, Self Made"/>
    <n v="6"/>
    <n v="1"/>
    <s v="Moscow, Russia"/>
    <s v="Russia"/>
    <x v="0"/>
    <n v="3"/>
    <s v="Doctorate, Russian Academy of Economics; Bachelor of Arts/Science, Siberian Metallurgical Institute"/>
    <n v="1"/>
    <n v="0"/>
    <n v="1"/>
    <n v="0"/>
    <n v="1"/>
    <s v="70"/>
    <s v="Vladimir Lisin"/>
    <s v="22"/>
    <s v="66"/>
    <s v="7"/>
    <s v="Russia"/>
    <s v="Steel, transport"/>
    <s v="Metals &amp; Mining"/>
    <s v="67"/>
    <s v="Steel, transport, Self Made"/>
    <s v="6"/>
    <s v="1"/>
    <s v="Moscow, Russia"/>
    <s v="Russia"/>
    <s v="Married"/>
    <s v="3"/>
    <x v="45"/>
    <x v="0"/>
    <x v="0"/>
    <x v="1"/>
    <x v="0"/>
    <s v="1"/>
  </r>
  <r>
    <n v="71"/>
    <s v="Emmanuel Besnier"/>
    <s v="emmanuel-besnier"/>
    <n v="22"/>
    <n v="52"/>
    <n v="6"/>
    <x v="0"/>
    <s v="Cheese"/>
    <x v="7"/>
    <n v="52"/>
    <s v="Cheese"/>
    <n v="6"/>
    <n v="1"/>
    <s v="Laval, France"/>
    <s v="France"/>
    <x v="8"/>
    <n v="2"/>
    <s v="Unknown"/>
    <n v="0"/>
    <n v="0"/>
    <n v="0"/>
    <n v="0"/>
    <n v="0"/>
    <s v="71"/>
    <s v="Emmanuel Besnier"/>
    <s v="22"/>
    <s v="52"/>
    <s v="6"/>
    <s v="France"/>
    <s v="Cheese"/>
    <s v="Food &amp; Beverage"/>
    <s v="52"/>
    <s v="Cheese"/>
    <s v="6"/>
    <s v="1"/>
    <s v="Laval, France"/>
    <s v="France"/>
    <s v="Unknown"/>
    <s v="2"/>
    <x v="10"/>
    <x v="1"/>
    <x v="0"/>
    <x v="0"/>
    <x v="0"/>
    <s v="0"/>
  </r>
  <r>
    <n v="72"/>
    <s v="Abigail Johnson"/>
    <s v="abigail-johnson"/>
    <n v="21"/>
    <n v="61"/>
    <n v="7"/>
    <x v="1"/>
    <s v="Fidelity"/>
    <x v="3"/>
    <n v="61"/>
    <s v="Fidelity"/>
    <n v="4"/>
    <n v="1"/>
    <s v="Milton, Massachusetts"/>
    <s v="United States"/>
    <x v="0"/>
    <n v="2"/>
    <s v="Master of Business Administration, Harvard Business School; Bachelor of Arts/Science, Hobart and William Smith"/>
    <n v="1"/>
    <n v="1"/>
    <n v="0"/>
    <n v="0"/>
    <n v="0"/>
    <s v="72"/>
    <s v="Abigail Johnson"/>
    <s v="21"/>
    <s v="61"/>
    <s v="7"/>
    <s v="United States"/>
    <s v="Fidelity"/>
    <s v="Finance &amp; Investments"/>
    <s v="61"/>
    <s v="Fidelity"/>
    <s v="4"/>
    <s v="1"/>
    <s v="Milton, Massachusetts"/>
    <s v="United States"/>
    <s v="Married"/>
    <s v="2"/>
    <x v="46"/>
    <x v="0"/>
    <x v="1"/>
    <x v="0"/>
    <x v="0"/>
    <s v="0"/>
  </r>
  <r>
    <n v="72"/>
    <s v="Leonid Mikhelson &amp; family"/>
    <s v="leonid-mikhelson"/>
    <n v="21"/>
    <n v="67"/>
    <n v="7"/>
    <x v="15"/>
    <s v="Gas, chemicals"/>
    <x v="13"/>
    <n v="68"/>
    <s v="Gas, chemicals, Self Made"/>
    <n v="6"/>
    <n v="1"/>
    <s v="Moscow, Russia"/>
    <s v="Russia"/>
    <x v="0"/>
    <n v="2"/>
    <s v="Master of Science in Engineering, Kuybyshev Engineering and Construction Institute"/>
    <n v="0"/>
    <n v="1"/>
    <n v="0"/>
    <n v="0"/>
    <n v="1"/>
    <s v="72"/>
    <s v="Leonid Mikhelson &amp; family"/>
    <s v="21"/>
    <s v="67"/>
    <s v="7"/>
    <s v="Russia"/>
    <s v="Gas, chemicals"/>
    <s v="Energy"/>
    <s v="68"/>
    <s v="Gas, chemicals, Self Made"/>
    <s v="6"/>
    <s v="1"/>
    <s v="Moscow, Russia"/>
    <s v="Russia"/>
    <s v="Married"/>
    <s v="2"/>
    <x v="47"/>
    <x v="1"/>
    <x v="1"/>
    <x v="0"/>
    <x v="0"/>
    <s v="1"/>
  </r>
  <r>
    <n v="74"/>
    <s v="Lukas Walton"/>
    <s v="lukas-walton"/>
    <n v="21"/>
    <n v="36"/>
    <n v="4"/>
    <x v="1"/>
    <s v="Walmart"/>
    <x v="0"/>
    <n v="36"/>
    <s v="Walmart"/>
    <n v="1"/>
    <n v="1"/>
    <s v="Chicago, Illinois"/>
    <s v="United States"/>
    <x v="0"/>
    <n v="2"/>
    <s v="Bachelor of Arts/Science, Colorado College"/>
    <n v="1"/>
    <n v="0"/>
    <n v="0"/>
    <n v="0"/>
    <n v="0"/>
    <s v="74"/>
    <s v="Lukas Walton"/>
    <s v="21"/>
    <s v="36"/>
    <s v="4"/>
    <s v="United States"/>
    <s v="Walmart"/>
    <s v="Fashion &amp; Retail"/>
    <s v="36"/>
    <s v="Walmart"/>
    <s v="1"/>
    <s v="1"/>
    <s v="Chicago, Illinois"/>
    <s v="United States"/>
    <s v="Married"/>
    <s v="2"/>
    <x v="48"/>
    <x v="0"/>
    <x v="0"/>
    <x v="0"/>
    <x v="0"/>
    <s v="0"/>
  </r>
  <r>
    <n v="74"/>
    <s v="Wang Wei"/>
    <s v="wang-wei"/>
    <n v="21"/>
    <n v="52"/>
    <n v="6"/>
    <x v="5"/>
    <s v="Package delivery"/>
    <x v="15"/>
    <n v="52"/>
    <s v="Package delivery, Self Made"/>
    <n v="6"/>
    <n v="1"/>
    <s v="Shenzhen, China"/>
    <s v="China"/>
    <x v="8"/>
    <n v="2"/>
    <s v="Unknown"/>
    <n v="0"/>
    <n v="0"/>
    <n v="0"/>
    <n v="0"/>
    <n v="1"/>
    <s v="74"/>
    <s v="Wang Wei"/>
    <s v="21"/>
    <s v="52"/>
    <s v="6"/>
    <s v="China"/>
    <s v="Package delivery"/>
    <s v="Service"/>
    <s v="52"/>
    <s v="Package delivery, Self Made"/>
    <s v="6"/>
    <s v="1"/>
    <s v="Shenzhen, China"/>
    <s v="China"/>
    <s v="Unknown"/>
    <s v="2"/>
    <x v="10"/>
    <x v="1"/>
    <x v="0"/>
    <x v="0"/>
    <x v="0"/>
    <s v="1"/>
  </r>
  <r>
    <n v="76"/>
    <s v="Jensen Huang"/>
    <s v="jensen-huang-1"/>
    <n v="21"/>
    <n v="60"/>
    <n v="6"/>
    <x v="1"/>
    <s v="Semiconductors"/>
    <x v="2"/>
    <n v="60"/>
    <s v="Semiconductors, Self Made"/>
    <n v="8"/>
    <n v="1"/>
    <s v="Los Altos, California"/>
    <s v="United States"/>
    <x v="0"/>
    <n v="2"/>
    <s v="Bachelor of Science in Engineering, Oregon State University; Master of Science in Engineering, Stanford University"/>
    <n v="1"/>
    <n v="1"/>
    <n v="0"/>
    <n v="0"/>
    <n v="1"/>
    <s v="76"/>
    <s v="Jensen Huang"/>
    <s v="21"/>
    <s v="60"/>
    <s v="6"/>
    <s v="United States"/>
    <s v="Semiconductors"/>
    <s v="Technology"/>
    <s v="60"/>
    <s v="Semiconductors, Self Made"/>
    <s v="8"/>
    <s v="1"/>
    <s v="Los Altos, California"/>
    <s v="United States"/>
    <s v="Married"/>
    <s v="2"/>
    <x v="49"/>
    <x v="0"/>
    <x v="1"/>
    <x v="0"/>
    <x v="0"/>
    <s v="1"/>
  </r>
  <r>
    <n v="77"/>
    <s v="Leonard Lauder"/>
    <s v="leonard-lauder"/>
    <n v="21"/>
    <n v="90"/>
    <n v="9"/>
    <x v="1"/>
    <s v="Estee Lauder"/>
    <x v="0"/>
    <n v="90"/>
    <s v="Estee Lauder"/>
    <n v="5"/>
    <n v="3"/>
    <s v="New York, New York"/>
    <s v="United States"/>
    <x v="4"/>
    <n v="2"/>
    <s v="Bachelor of Arts/Science, University of Pennsylvania"/>
    <n v="1"/>
    <n v="0"/>
    <n v="0"/>
    <n v="0"/>
    <n v="0"/>
    <s v="77"/>
    <s v="Leonard Lauder"/>
    <s v="21"/>
    <s v="90"/>
    <s v="9"/>
    <s v="United States"/>
    <s v="Estee Lauder"/>
    <s v="Fashion &amp; Retail"/>
    <s v="90"/>
    <s v="Estee Lauder"/>
    <s v="5"/>
    <s v="3"/>
    <s v="New York, New York"/>
    <s v="United States"/>
    <s v="Widowed, Remarried"/>
    <s v="2"/>
    <x v="1"/>
    <x v="0"/>
    <x v="0"/>
    <x v="0"/>
    <x v="0"/>
    <s v="0"/>
  </r>
  <r>
    <n v="77"/>
    <s v="Takemitsu Takizaki"/>
    <s v="takemitsu-takizaki"/>
    <n v="21"/>
    <n v="77"/>
    <n v="8"/>
    <x v="11"/>
    <s v="Sensors"/>
    <x v="10"/>
    <n v="78"/>
    <s v="Sensors, Self Made"/>
    <n v="6"/>
    <n v="1"/>
    <s v="Osaka, Japan"/>
    <s v="Japan"/>
    <x v="0"/>
    <n v="2"/>
    <s v="Unknown"/>
    <n v="0"/>
    <n v="0"/>
    <n v="0"/>
    <n v="0"/>
    <n v="1"/>
    <s v="77"/>
    <s v="Takemitsu Takizaki"/>
    <s v="21"/>
    <s v="77"/>
    <s v="8"/>
    <s v="Japan"/>
    <s v="Sensors"/>
    <s v="Manufacturing"/>
    <s v="78"/>
    <s v="Sensors, Self Made"/>
    <s v="6"/>
    <s v="1"/>
    <s v="Osaka, Japan"/>
    <s v="Japan"/>
    <s v="Married"/>
    <s v="2"/>
    <x v="10"/>
    <x v="1"/>
    <x v="0"/>
    <x v="0"/>
    <x v="0"/>
    <s v="1"/>
  </r>
  <r>
    <n v="79"/>
    <s v="Alexey Mordashov &amp; family"/>
    <s v="alexey-mordashov"/>
    <n v="20"/>
    <n v="57"/>
    <n v="6"/>
    <x v="15"/>
    <s v="Steel, investments"/>
    <x v="12"/>
    <n v="57"/>
    <s v="Steel, investments, Self Made"/>
    <n v="6"/>
    <n v="1"/>
    <s v="Moscow, Russia"/>
    <s v="Russia"/>
    <x v="0"/>
    <n v="7"/>
    <s v="Master of Science in Engineering, Leningrad Institute of Economics; Master of Business Administration, University of Northumbria"/>
    <n v="0"/>
    <n v="1"/>
    <n v="0"/>
    <n v="0"/>
    <n v="1"/>
    <s v="79"/>
    <s v="Alexey Mordashov &amp; family"/>
    <s v="20"/>
    <s v="57"/>
    <s v="6"/>
    <s v="Russia"/>
    <s v="Steel, investments"/>
    <s v="Metals &amp; Mining"/>
    <s v="57"/>
    <s v="Steel, investments, Self Made"/>
    <s v="6"/>
    <s v="1"/>
    <s v="Moscow, Russia"/>
    <s v="Russia"/>
    <s v="Married"/>
    <s v="7"/>
    <x v="50"/>
    <x v="1"/>
    <x v="1"/>
    <x v="0"/>
    <x v="0"/>
    <s v="1"/>
  </r>
  <r>
    <n v="80"/>
    <s v="Vagit Alekperov"/>
    <s v="vagit-alekperov"/>
    <n v="20"/>
    <n v="72"/>
    <n v="8"/>
    <x v="15"/>
    <s v="Oil"/>
    <x v="13"/>
    <n v="72"/>
    <s v="Oil, Self Made"/>
    <n v="6"/>
    <n v="1"/>
    <s v="Moscow, Russia"/>
    <s v="Russia"/>
    <x v="0"/>
    <n v="1"/>
    <s v="Master of Science in Engineering, Azerbaijan Institute of Oil and Chemistry"/>
    <n v="0"/>
    <n v="1"/>
    <n v="0"/>
    <n v="0"/>
    <n v="1"/>
    <s v="80"/>
    <s v="Vagit Alekperov"/>
    <s v="20"/>
    <s v="72"/>
    <s v="8"/>
    <s v="Russia"/>
    <s v="Oil"/>
    <s v="Energy"/>
    <s v="72"/>
    <s v="Oil, Self Made"/>
    <s v="6"/>
    <s v="1"/>
    <s v="Moscow, Russia"/>
    <s v="Russia"/>
    <s v="Married"/>
    <s v="1"/>
    <x v="51"/>
    <x v="1"/>
    <x v="1"/>
    <x v="0"/>
    <x v="0"/>
    <s v="1"/>
  </r>
  <r>
    <n v="81"/>
    <s v="Thomas Frist, Jr. &amp; family"/>
    <s v="thomas-frist-jr"/>
    <n v="20"/>
    <n v="84"/>
    <n v="9"/>
    <x v="1"/>
    <s v="Hospitals"/>
    <x v="14"/>
    <n v="85"/>
    <s v="Hospitals, Self Made"/>
    <n v="7"/>
    <n v="1"/>
    <s v="Nashville, Tennessee"/>
    <s v="United States"/>
    <x v="0"/>
    <n v="3"/>
    <s v="Bachelor of Arts/Science, Vanderbilt University; Medical Doctor, Washington University"/>
    <n v="1"/>
    <n v="0"/>
    <n v="0"/>
    <n v="0"/>
    <n v="1"/>
    <s v="81"/>
    <s v="Thomas Frist, Jr. &amp; family"/>
    <s v="20"/>
    <s v="84"/>
    <s v="9"/>
    <s v="United States"/>
    <s v="Hospitals"/>
    <s v="Healthcare"/>
    <s v="85"/>
    <s v="Hospitals, Self Made"/>
    <s v="7"/>
    <s v="1"/>
    <s v="Nashville, Tennessee"/>
    <s v="United States"/>
    <s v="Married"/>
    <s v="3"/>
    <x v="52"/>
    <x v="0"/>
    <x v="0"/>
    <x v="0"/>
    <x v="0"/>
    <s v="1"/>
  </r>
  <r>
    <n v="82"/>
    <s v="Andrew Forrest"/>
    <s v="andrew-forrest"/>
    <n v="19"/>
    <n v="61"/>
    <n v="7"/>
    <x v="13"/>
    <s v="Mining"/>
    <x v="12"/>
    <n v="61"/>
    <s v="Mining, Self Made"/>
    <n v="6"/>
    <n v="1"/>
    <s v="Perth, Australia"/>
    <s v="Australia"/>
    <x v="7"/>
    <n v="3"/>
    <s v="Bachelor of Arts/Science, University of Western Australia; Ph.D, University of Western Australia"/>
    <n v="1"/>
    <n v="0"/>
    <n v="0"/>
    <n v="0"/>
    <n v="1"/>
    <s v="82"/>
    <s v="Andrew Forrest"/>
    <s v="19"/>
    <s v="61"/>
    <s v="7"/>
    <s v="Australia"/>
    <s v="Mining"/>
    <s v="Metals &amp; Mining"/>
    <s v="61"/>
    <s v="Mining, Self Made"/>
    <s v="6"/>
    <s v="1"/>
    <s v="Perth, Australia"/>
    <s v="Australia"/>
    <s v="Separated"/>
    <s v="3"/>
    <x v="53"/>
    <x v="0"/>
    <x v="0"/>
    <x v="0"/>
    <x v="0"/>
    <s v="1"/>
  </r>
  <r>
    <n v="83"/>
    <s v="Ray Dalio"/>
    <s v="ray-dalio"/>
    <n v="19"/>
    <n v="73"/>
    <n v="8"/>
    <x v="1"/>
    <s v="Hedge funds"/>
    <x v="3"/>
    <n v="74"/>
    <s v="Hedge funds, Self Made"/>
    <n v="8"/>
    <n v="3"/>
    <s v="Greenwich, Connecticut"/>
    <s v="United States"/>
    <x v="0"/>
    <n v="4"/>
    <s v="Master of Business Administration, Harvard Business School; Bachelor of Arts/Science, Long Island University"/>
    <n v="1"/>
    <n v="1"/>
    <n v="0"/>
    <n v="0"/>
    <n v="1"/>
    <s v="83"/>
    <s v="Ray Dalio"/>
    <s v="19"/>
    <s v="73"/>
    <s v="8"/>
    <s v="United States"/>
    <s v="Hedge funds"/>
    <s v="Finance &amp; Investments"/>
    <s v="74"/>
    <s v="Hedge funds, Self Made"/>
    <s v="8"/>
    <s v="3"/>
    <s v="Greenwich, Connecticut"/>
    <s v="United States"/>
    <s v="Married"/>
    <s v="4"/>
    <x v="54"/>
    <x v="0"/>
    <x v="1"/>
    <x v="0"/>
    <x v="0"/>
    <s v="1"/>
  </r>
  <r>
    <n v="84"/>
    <s v="Li Eric"/>
    <s v="li-eric"/>
    <n v="19"/>
    <n v="59"/>
    <n v="6"/>
    <x v="5"/>
    <s v="Automobiles"/>
    <x v="1"/>
    <n v="60"/>
    <s v="Automobiles, Self Made"/>
    <n v="6"/>
    <n v="1"/>
    <s v="Hangzhou, China"/>
    <s v="China"/>
    <x v="0"/>
    <n v="2"/>
    <s v="Master of Science, Yanshan University"/>
    <n v="0"/>
    <n v="1"/>
    <n v="0"/>
    <n v="0"/>
    <n v="1"/>
    <s v="84"/>
    <s v="Li Eric"/>
    <s v="19"/>
    <s v="59"/>
    <s v="6"/>
    <s v="China"/>
    <s v="Automobiles"/>
    <s v="Automotive"/>
    <s v="60"/>
    <s v="Automobiles, Self Made"/>
    <s v="6"/>
    <s v="1"/>
    <s v="Hangzhou, China"/>
    <s v="China"/>
    <s v="Married"/>
    <s v="2"/>
    <x v="55"/>
    <x v="1"/>
    <x v="1"/>
    <x v="0"/>
    <x v="0"/>
    <s v="1"/>
  </r>
  <r>
    <n v="84"/>
    <s v="Wang Wenyin"/>
    <s v="wang-wenyin"/>
    <n v="19"/>
    <n v="55"/>
    <n v="6"/>
    <x v="5"/>
    <s v="Mining, copper products"/>
    <x v="12"/>
    <n v="55"/>
    <s v="Mining, copper products, Self Made"/>
    <n v="6"/>
    <n v="1"/>
    <s v="Shenzhen, China"/>
    <s v="China"/>
    <x v="8"/>
    <n v="2"/>
    <s v="Unknown"/>
    <n v="0"/>
    <n v="0"/>
    <n v="0"/>
    <n v="0"/>
    <n v="1"/>
    <s v="84"/>
    <s v="Wang Wenyin"/>
    <s v="19"/>
    <s v="55"/>
    <s v="6"/>
    <s v="China"/>
    <s v="Mining, copper products"/>
    <s v="Metals &amp; Mining"/>
    <s v="55"/>
    <s v="Mining, copper products, Self Made"/>
    <s v="6"/>
    <s v="1"/>
    <s v="Shenzhen, China"/>
    <s v="China"/>
    <s v="Unknown"/>
    <s v="2"/>
    <x v="10"/>
    <x v="1"/>
    <x v="0"/>
    <x v="0"/>
    <x v="0"/>
    <s v="1"/>
  </r>
  <r>
    <n v="86"/>
    <s v="Eyal Ofer"/>
    <s v="eyal-ofer"/>
    <n v="18"/>
    <n v="72"/>
    <n v="8"/>
    <x v="18"/>
    <s v="Real estate, shipping"/>
    <x v="6"/>
    <n v="73"/>
    <s v="Real estate, shipping"/>
    <n v="6"/>
    <n v="1"/>
    <s v="Monte Carlo, Monaco"/>
    <s v="Israel"/>
    <x v="0"/>
    <n v="4"/>
    <s v="Unknown"/>
    <n v="0"/>
    <n v="0"/>
    <n v="0"/>
    <n v="0"/>
    <n v="0"/>
    <s v="86"/>
    <s v="Eyal Ofer"/>
    <s v="18"/>
    <s v="72"/>
    <s v="8"/>
    <s v="Israel"/>
    <s v="Real estate, shipping"/>
    <s v="Diversified"/>
    <s v="73"/>
    <s v="Real estate, shipping"/>
    <s v="6"/>
    <s v="1"/>
    <s v="Monte Carlo, Monaco"/>
    <s v="Israel"/>
    <s v="Married"/>
    <s v="4"/>
    <x v="10"/>
    <x v="1"/>
    <x v="0"/>
    <x v="0"/>
    <x v="0"/>
    <s v="0"/>
  </r>
  <r>
    <n v="86"/>
    <s v="Qin Yinglin"/>
    <s v="qin-yinglin"/>
    <n v="18"/>
    <n v="57"/>
    <n v="6"/>
    <x v="5"/>
    <s v="Pig breeding"/>
    <x v="7"/>
    <n v="58"/>
    <s v="Pig breeding, Self Made"/>
    <n v="6"/>
    <n v="1"/>
    <s v="Nanyang, China"/>
    <s v="China"/>
    <x v="0"/>
    <n v="1"/>
    <s v="Unknown"/>
    <n v="0"/>
    <n v="0"/>
    <n v="0"/>
    <n v="0"/>
    <n v="1"/>
    <s v="86"/>
    <s v="Qin Yinglin"/>
    <s v="18"/>
    <s v="57"/>
    <s v="6"/>
    <s v="China"/>
    <s v="Pig breeding"/>
    <s v="Food &amp; Beverage"/>
    <s v="58"/>
    <s v="Pig breeding, Self Made"/>
    <s v="6"/>
    <s v="1"/>
    <s v="Nanyang, China"/>
    <s v="China"/>
    <s v="Married"/>
    <s v="1"/>
    <x v="10"/>
    <x v="1"/>
    <x v="0"/>
    <x v="0"/>
    <x v="0"/>
    <s v="1"/>
  </r>
  <r>
    <n v="88"/>
    <s v="Wang Chuanfu"/>
    <s v="wang-chuanfu"/>
    <n v="18"/>
    <n v="57"/>
    <n v="6"/>
    <x v="5"/>
    <s v="Batteries, automobiles"/>
    <x v="1"/>
    <n v="57"/>
    <s v="Batteries, automobiles, Self Made"/>
    <n v="6"/>
    <n v="1"/>
    <s v="Shenzhen, China"/>
    <s v="China"/>
    <x v="0"/>
    <n v="2"/>
    <s v="Master of Science, Beijing Non-Ferrous Research Institute; Bachelor of Arts/Science, Central South Industrial University of Technology"/>
    <n v="1"/>
    <n v="1"/>
    <n v="0"/>
    <n v="0"/>
    <n v="1"/>
    <s v="88"/>
    <s v="Wang Chuanfu"/>
    <s v="18"/>
    <s v="57"/>
    <s v="6"/>
    <s v="China"/>
    <s v="Batteries, automobiles"/>
    <s v="Automotive"/>
    <s v="57"/>
    <s v="Batteries, automobiles, Self Made"/>
    <s v="6"/>
    <s v="1"/>
    <s v="Shenzhen, China"/>
    <s v="China"/>
    <s v="Married"/>
    <s v="2"/>
    <x v="56"/>
    <x v="0"/>
    <x v="1"/>
    <x v="0"/>
    <x v="0"/>
    <s v="1"/>
  </r>
  <r>
    <n v="89"/>
    <s v="Harold Hamm &amp; family"/>
    <s v="harold-hamm"/>
    <n v="18"/>
    <n v="77"/>
    <n v="8"/>
    <x v="1"/>
    <s v="Oil &amp; gas"/>
    <x v="13"/>
    <n v="77"/>
    <s v="Oil &amp; gas, Self Made"/>
    <n v="10"/>
    <n v="1"/>
    <s v="Oklahoma City, Oklahoma"/>
    <s v="United States"/>
    <x v="5"/>
    <n v="5"/>
    <s v="Diploma, High School"/>
    <n v="0"/>
    <n v="0"/>
    <n v="0"/>
    <n v="0"/>
    <n v="1"/>
    <s v="89"/>
    <s v="Harold Hamm &amp; family"/>
    <s v="18"/>
    <s v="77"/>
    <s v="8"/>
    <s v="United States"/>
    <s v="Oil &amp; gas"/>
    <s v="Energy"/>
    <s v="77"/>
    <s v="Oil &amp; gas, Self Made"/>
    <s v="10"/>
    <s v="1"/>
    <s v="Oklahoma City, Oklahoma"/>
    <s v="United States"/>
    <s v="Divorced"/>
    <s v="5"/>
    <x v="57"/>
    <x v="1"/>
    <x v="0"/>
    <x v="0"/>
    <x v="0"/>
    <s v="1"/>
  </r>
  <r>
    <n v="89"/>
    <s v="David Tepper"/>
    <s v="david-tepper"/>
    <n v="18"/>
    <n v="65"/>
    <n v="7"/>
    <x v="1"/>
    <s v="Hedge funds"/>
    <x v="3"/>
    <n v="65"/>
    <s v="Hedge funds, Self Made"/>
    <n v="8"/>
    <n v="2"/>
    <s v="Palm Beach, Florida"/>
    <s v="United States"/>
    <x v="0"/>
    <n v="3"/>
    <s v="Master of Business Administration, David A. Tepper School of Business; Bachelor of Arts/Science, University of Pittsburgh"/>
    <n v="1"/>
    <n v="1"/>
    <n v="0"/>
    <n v="0"/>
    <n v="1"/>
    <s v="89"/>
    <s v="David Tepper"/>
    <s v="18"/>
    <s v="65"/>
    <s v="7"/>
    <s v="United States"/>
    <s v="Hedge funds"/>
    <s v="Finance &amp; Investments"/>
    <s v="65"/>
    <s v="Hedge funds, Self Made"/>
    <s v="8"/>
    <s v="2"/>
    <s v="Palm Beach, Florida"/>
    <s v="United States"/>
    <s v="Married"/>
    <s v="3"/>
    <x v="58"/>
    <x v="0"/>
    <x v="1"/>
    <x v="0"/>
    <x v="0"/>
    <s v="1"/>
  </r>
  <r>
    <n v="89"/>
    <s v="Gennady Timchenko"/>
    <s v="gennady-timchenko"/>
    <n v="18"/>
    <n v="70"/>
    <n v="7"/>
    <x v="15"/>
    <s v="Oil, gas"/>
    <x v="13"/>
    <n v="70"/>
    <s v="Oil, gas, Self Made"/>
    <n v="6"/>
    <n v="1"/>
    <s v="Moscow, Russia"/>
    <s v="Russia"/>
    <x v="0"/>
    <n v="3"/>
    <s v="Master of Science in Engineering, Leningrad Mechanical Institute"/>
    <n v="0"/>
    <n v="1"/>
    <n v="0"/>
    <n v="0"/>
    <n v="1"/>
    <s v="89"/>
    <s v="Gennady Timchenko"/>
    <s v="18"/>
    <s v="70"/>
    <s v="7"/>
    <s v="Russia"/>
    <s v="Oil, gas"/>
    <s v="Energy"/>
    <s v="70"/>
    <s v="Oil, gas, Self Made"/>
    <s v="6"/>
    <s v="1"/>
    <s v="Moscow, Russia"/>
    <s v="Russia"/>
    <s v="Married"/>
    <s v="3"/>
    <x v="59"/>
    <x v="1"/>
    <x v="1"/>
    <x v="0"/>
    <x v="0"/>
    <s v="1"/>
  </r>
  <r>
    <n v="92"/>
    <s v="Daniel Gilbert"/>
    <s v="daniel-gilbert"/>
    <n v="18"/>
    <n v="61"/>
    <n v="7"/>
    <x v="1"/>
    <s v="Quicken Loans"/>
    <x v="3"/>
    <n v="61"/>
    <s v="Quicken Loans, Self Made"/>
    <n v="8"/>
    <n v="1"/>
    <s v="Franklin, Michigan"/>
    <s v="United States"/>
    <x v="0"/>
    <n v="5"/>
    <s v="Bachelor of Arts/Science, Michigan State University; LLB, Wayne State University"/>
    <n v="1"/>
    <n v="0"/>
    <n v="0"/>
    <n v="0"/>
    <n v="1"/>
    <s v="92"/>
    <s v="Daniel Gilbert"/>
    <s v="18"/>
    <s v="61"/>
    <s v="7"/>
    <s v="United States"/>
    <s v="Quicken Loans"/>
    <s v="Finance &amp; Investments"/>
    <s v="61"/>
    <s v="Quicken Loans, Self Made"/>
    <s v="8"/>
    <s v="1"/>
    <s v="Franklin, Michigan"/>
    <s v="United States"/>
    <s v="Married"/>
    <s v="5"/>
    <x v="60"/>
    <x v="0"/>
    <x v="0"/>
    <x v="0"/>
    <x v="0"/>
    <s v="1"/>
  </r>
  <r>
    <n v="93"/>
    <s v="Lakshmi Mittal"/>
    <s v="lakshmi-mittal"/>
    <n v="17"/>
    <n v="72"/>
    <n v="8"/>
    <x v="3"/>
    <s v="Steel"/>
    <x v="12"/>
    <n v="73"/>
    <s v="Steel"/>
    <n v="6"/>
    <n v="1"/>
    <s v="London, United Kingdom"/>
    <s v="India"/>
    <x v="0"/>
    <n v="2"/>
    <s v="Bachelor of Arts/Science, St Xavier's College Calcutta"/>
    <n v="1"/>
    <n v="0"/>
    <n v="0"/>
    <n v="0"/>
    <n v="0"/>
    <s v="93"/>
    <s v="Lakshmi Mittal"/>
    <s v="17"/>
    <s v="72"/>
    <s v="8"/>
    <s v="India"/>
    <s v="Steel"/>
    <s v="Metals &amp; Mining"/>
    <s v="73"/>
    <s v="Steel"/>
    <s v="6"/>
    <s v="1"/>
    <s v="London, United Kingdom"/>
    <s v="India"/>
    <s v="Married"/>
    <s v="2"/>
    <x v="61"/>
    <x v="0"/>
    <x v="0"/>
    <x v="0"/>
    <x v="0"/>
    <s v="0"/>
  </r>
  <r>
    <n v="94"/>
    <s v="Steve Cohen"/>
    <s v="steve-cohen"/>
    <n v="17"/>
    <n v="66"/>
    <n v="7"/>
    <x v="1"/>
    <s v="Hedge funds"/>
    <x v="3"/>
    <n v="67"/>
    <s v="Hedge funds, Self Made"/>
    <n v="8"/>
    <n v="3"/>
    <s v="Greenwich, Connecticut"/>
    <s v="United States"/>
    <x v="0"/>
    <n v="7"/>
    <s v="Bachelor of Arts/Science, University of Pennsylvania, The Wharton School"/>
    <n v="1"/>
    <n v="0"/>
    <n v="0"/>
    <n v="0"/>
    <n v="1"/>
    <s v="94"/>
    <s v="Steve Cohen"/>
    <s v="17"/>
    <s v="66"/>
    <s v="7"/>
    <s v="United States"/>
    <s v="Hedge funds"/>
    <s v="Finance &amp; Investments"/>
    <s v="67"/>
    <s v="Hedge funds, Self Made"/>
    <s v="8"/>
    <s v="3"/>
    <s v="Greenwich, Connecticut"/>
    <s v="United States"/>
    <s v="Married"/>
    <s v="7"/>
    <x v="62"/>
    <x v="0"/>
    <x v="0"/>
    <x v="0"/>
    <x v="0"/>
    <s v="1"/>
  </r>
  <r>
    <n v="94"/>
    <s v="Carl Icahn"/>
    <s v="carl-icahn"/>
    <n v="17"/>
    <n v="87"/>
    <n v="9"/>
    <x v="1"/>
    <s v="Investments"/>
    <x v="3"/>
    <n v="87"/>
    <s v="Investments, Self Made"/>
    <n v="9"/>
    <n v="2"/>
    <s v="Indian Creek, Florida"/>
    <s v="United States"/>
    <x v="0"/>
    <n v="2"/>
    <s v="Drop Out, New York University; Bachelor of Arts/Science, Princeton University"/>
    <n v="1"/>
    <n v="0"/>
    <n v="0"/>
    <n v="1"/>
    <n v="1"/>
    <s v="94"/>
    <s v="Carl Icahn"/>
    <s v="17"/>
    <s v="87"/>
    <s v="9"/>
    <s v="United States"/>
    <s v="Investments"/>
    <s v="Finance &amp; Investments"/>
    <s v="87"/>
    <s v="Investments, Self Made"/>
    <s v="9"/>
    <s v="2"/>
    <s v="Indian Creek, Florida"/>
    <s v="United States"/>
    <s v="Married"/>
    <s v="2"/>
    <x v="63"/>
    <x v="0"/>
    <x v="0"/>
    <x v="0"/>
    <x v="1"/>
    <s v="1"/>
  </r>
  <r>
    <n v="94"/>
    <s v="Savitri Jindal &amp; family"/>
    <s v="savitri-jindal"/>
    <n v="17"/>
    <n v="73"/>
    <n v="8"/>
    <x v="3"/>
    <s v="Steel"/>
    <x v="12"/>
    <n v="73"/>
    <s v="Steel"/>
    <n v="6"/>
    <n v="1"/>
    <s v="Hisar, India"/>
    <s v="India"/>
    <x v="6"/>
    <n v="9"/>
    <s v="Unknown"/>
    <n v="0"/>
    <n v="0"/>
    <n v="0"/>
    <n v="0"/>
    <n v="0"/>
    <s v="94"/>
    <s v="Savitri Jindal &amp; family"/>
    <s v="17"/>
    <s v="73"/>
    <s v="8"/>
    <s v="India"/>
    <s v="Steel"/>
    <s v="Metals &amp; Mining"/>
    <s v="73"/>
    <s v="Steel"/>
    <s v="6"/>
    <s v="1"/>
    <s v="Hisar, India"/>
    <s v="India"/>
    <s v="Widowed"/>
    <s v="9"/>
    <x v="10"/>
    <x v="1"/>
    <x v="0"/>
    <x v="0"/>
    <x v="0"/>
    <s v="0"/>
  </r>
  <r>
    <n v="97"/>
    <s v="Donald Bren"/>
    <s v="donald-bren"/>
    <n v="17"/>
    <n v="90"/>
    <n v="9"/>
    <x v="1"/>
    <s v="Real estate"/>
    <x v="11"/>
    <n v="91"/>
    <s v="Real estate, Self Made"/>
    <n v="8"/>
    <n v="4"/>
    <s v="Newport Beach, California"/>
    <s v="United States"/>
    <x v="0"/>
    <n v="7"/>
    <s v="Bachelor of Arts/Science, University of Washington"/>
    <n v="1"/>
    <n v="0"/>
    <n v="0"/>
    <n v="0"/>
    <n v="1"/>
    <s v="97"/>
    <s v="Donald Bren"/>
    <s v="17"/>
    <s v="90"/>
    <s v="9"/>
    <s v="United States"/>
    <s v="Real estate"/>
    <s v="Real Estate"/>
    <s v="91"/>
    <s v="Real estate, Self Made"/>
    <s v="8"/>
    <s v="4"/>
    <s v="Newport Beach, California"/>
    <s v="United States"/>
    <s v="Married"/>
    <s v="7"/>
    <x v="64"/>
    <x v="0"/>
    <x v="0"/>
    <x v="0"/>
    <x v="0"/>
    <s v="1"/>
  </r>
  <r>
    <n v="97"/>
    <s v="John Menard, Jr."/>
    <s v="john-menard-jr"/>
    <n v="17"/>
    <n v="83"/>
    <n v="9"/>
    <x v="1"/>
    <s v="Home improvement stores"/>
    <x v="0"/>
    <n v="83"/>
    <s v="Home improvement stores, Self Made"/>
    <n v="9"/>
    <n v="1"/>
    <s v="Eau Claire, Wisconsin"/>
    <s v="United States"/>
    <x v="0"/>
    <n v="6"/>
    <s v="Bachelor of Arts/Science, University of Wisconsin, Eau Claire"/>
    <n v="1"/>
    <n v="0"/>
    <n v="0"/>
    <n v="0"/>
    <n v="1"/>
    <s v="97"/>
    <s v="John Menard, Jr."/>
    <s v="17"/>
    <s v="83"/>
    <s v="9"/>
    <s v="United States"/>
    <s v="Home improvement stores"/>
    <s v="Fashion &amp; Retail"/>
    <s v="83"/>
    <s v="Home improvement stores, Self Made"/>
    <s v="9"/>
    <s v="1"/>
    <s v="Eau Claire, Wisconsin"/>
    <s v="United States"/>
    <s v="Married"/>
    <s v="6"/>
    <x v="65"/>
    <x v="0"/>
    <x v="0"/>
    <x v="0"/>
    <x v="0"/>
    <s v="1"/>
  </r>
  <r>
    <n v="99"/>
    <s v="Rupert Murdoch &amp; family"/>
    <s v="rupert-murdoch"/>
    <n v="17"/>
    <n v="92"/>
    <n v="10"/>
    <x v="1"/>
    <s v="Newspapers, TV network"/>
    <x v="4"/>
    <n v="92"/>
    <s v="Newspapers, TV network"/>
    <n v="5"/>
    <n v="1"/>
    <s v="New York, New York"/>
    <s v="United States"/>
    <x v="0"/>
    <n v="6"/>
    <s v="Bachelor of Arts/Science, Oxford University; Master of Arts, Oxford University"/>
    <n v="1"/>
    <n v="1"/>
    <n v="0"/>
    <n v="0"/>
    <n v="0"/>
    <s v="99"/>
    <s v="Rupert Murdoch &amp; family"/>
    <s v="17"/>
    <s v="92"/>
    <s v="10"/>
    <s v="United States"/>
    <s v="Newspapers, TV network"/>
    <s v="Media &amp; Entertainment"/>
    <s v="92"/>
    <s v="Newspapers, TV network"/>
    <s v="5"/>
    <s v="1"/>
    <s v="New York, New York"/>
    <s v="United States"/>
    <s v="Married"/>
    <s v="6"/>
    <x v="66"/>
    <x v="0"/>
    <x v="1"/>
    <x v="0"/>
    <x v="0"/>
    <s v="0"/>
  </r>
  <r>
    <n v="100"/>
    <s v="Vicky Safra &amp; family"/>
    <s v="vicky-safra"/>
    <n v="16"/>
    <n v="70"/>
    <n v="7"/>
    <x v="19"/>
    <s v="Banking"/>
    <x v="3"/>
    <n v="70"/>
    <s v="Banking"/>
    <n v="6"/>
    <n v="1"/>
    <s v="Crans-Montana, Switzerland"/>
    <s v="Brazil"/>
    <x v="6"/>
    <n v="4"/>
    <s v="Unknown"/>
    <n v="0"/>
    <n v="0"/>
    <n v="0"/>
    <n v="0"/>
    <n v="0"/>
    <s v="100"/>
    <s v="Vicky Safra &amp; family"/>
    <s v="16"/>
    <s v="70"/>
    <s v="7"/>
    <s v="Brazil"/>
    <s v="Banking"/>
    <s v="Finance &amp; Investments"/>
    <s v="70"/>
    <s v="Banking"/>
    <s v="6"/>
    <s v="1"/>
    <s v="Crans-Montana, Switzerland"/>
    <s v="Brazil"/>
    <s v="Widowed"/>
    <s v="4"/>
    <x v="10"/>
    <x v="1"/>
    <x v="0"/>
    <x v="0"/>
    <x v="0"/>
    <s v="0"/>
  </r>
  <r>
    <n v="101"/>
    <s v="Theo Albrecht, Jr. &amp; family"/>
    <s v="theo-albrecht-jr"/>
    <n v="16"/>
    <n v="72"/>
    <n v="8"/>
    <x v="7"/>
    <s v="Aldi, Trader Joe's"/>
    <x v="0"/>
    <n v="72"/>
    <s v="Aldi, Trader Joe's"/>
    <n v="6"/>
    <n v="1"/>
    <s v="Mulheim an der Ruhr, Germany"/>
    <s v="Germany"/>
    <x v="8"/>
    <n v="1"/>
    <s v="Unknown"/>
    <n v="0"/>
    <n v="0"/>
    <n v="0"/>
    <n v="0"/>
    <n v="0"/>
    <s v="101"/>
    <s v="Theo Albrecht, Jr. &amp; family"/>
    <s v="16"/>
    <s v="72"/>
    <s v="8"/>
    <s v="Germany"/>
    <s v="Aldi, Trader Joe's"/>
    <s v="Fashion &amp; Retail"/>
    <s v="72"/>
    <s v="Aldi, Trader Joe's"/>
    <s v="6"/>
    <s v="1"/>
    <s v="Mulheim an der Ruhr, Germany"/>
    <s v="Germany"/>
    <s v="Unknown"/>
    <s v="1"/>
    <x v="10"/>
    <x v="1"/>
    <x v="0"/>
    <x v="0"/>
    <x v="0"/>
    <s v="0"/>
  </r>
  <r>
    <n v="101"/>
    <s v="Renata Kellnerova &amp; family"/>
    <s v="renata-kellnerova"/>
    <n v="16"/>
    <n v="55"/>
    <n v="6"/>
    <x v="20"/>
    <s v="Finance, telecommunications"/>
    <x v="3"/>
    <n v="56"/>
    <s v="Finance, telecommunications"/>
    <n v="6"/>
    <n v="1"/>
    <s v="Prague, Czech Republic"/>
    <s v="Czech Republic"/>
    <x v="6"/>
    <n v="4"/>
    <s v="Unknown"/>
    <n v="0"/>
    <n v="0"/>
    <n v="0"/>
    <n v="0"/>
    <n v="0"/>
    <s v="101"/>
    <s v="Renata Kellnerova &amp; family"/>
    <s v="16"/>
    <s v="55"/>
    <s v="6"/>
    <s v="Czech Republic"/>
    <s v="Finance, telecommunications"/>
    <s v="Finance &amp; Investments"/>
    <s v="56"/>
    <s v="Finance, telecommunications"/>
    <s v="6"/>
    <s v="1"/>
    <s v="Prague, Czech Republic"/>
    <s v="Czech Republic"/>
    <s v="Widowed"/>
    <s v="4"/>
    <x v="10"/>
    <x v="1"/>
    <x v="0"/>
    <x v="0"/>
    <x v="0"/>
    <s v="0"/>
  </r>
  <r>
    <n v="103"/>
    <s v="Li Xiting"/>
    <s v="li-xiting"/>
    <n v="16"/>
    <n v="72"/>
    <n v="8"/>
    <x v="21"/>
    <s v="medical devices"/>
    <x v="14"/>
    <n v="72"/>
    <s v="medical devices, Self Made"/>
    <n v="6"/>
    <n v="1"/>
    <s v="Shenzhen, China"/>
    <s v="Singapore"/>
    <x v="8"/>
    <n v="2"/>
    <s v="Bachelor of Science, University of Science and Technology of China"/>
    <n v="1"/>
    <n v="0"/>
    <n v="0"/>
    <n v="0"/>
    <n v="1"/>
    <s v="103"/>
    <s v="Li Xiting"/>
    <s v="16"/>
    <s v="72"/>
    <s v="8"/>
    <s v="Singapore"/>
    <s v="medical devices"/>
    <s v="Healthcare"/>
    <s v="72"/>
    <s v="medical devices, Self Made"/>
    <s v="6"/>
    <s v="1"/>
    <s v="Shenzhen, China"/>
    <s v="Singapore"/>
    <s v="Unknown"/>
    <s v="2"/>
    <x v="67"/>
    <x v="0"/>
    <x v="0"/>
    <x v="0"/>
    <x v="0"/>
    <s v="1"/>
  </r>
  <r>
    <n v="104"/>
    <s v="Stefan Persson"/>
    <s v="stefan-persson"/>
    <n v="16"/>
    <n v="75"/>
    <n v="8"/>
    <x v="22"/>
    <s v="H&amp;M"/>
    <x v="0"/>
    <n v="75"/>
    <s v="H&amp;M"/>
    <n v="6"/>
    <n v="1"/>
    <s v="Stockholm, Sweden"/>
    <s v="Sweden"/>
    <x v="0"/>
    <n v="3"/>
    <s v="Associate in Arts/Science, University of Stockholm"/>
    <n v="0"/>
    <n v="0"/>
    <n v="0"/>
    <n v="0"/>
    <n v="0"/>
    <s v="104"/>
    <s v="Stefan Persson"/>
    <s v="16"/>
    <s v="75"/>
    <s v="8"/>
    <s v="Sweden"/>
    <s v="H&amp;M"/>
    <s v="Fashion &amp; Retail"/>
    <s v="75"/>
    <s v="H&amp;M"/>
    <s v="6"/>
    <s v="1"/>
    <s v="Stockholm, Sweden"/>
    <s v="Sweden"/>
    <s v="Married"/>
    <s v="3"/>
    <x v="68"/>
    <x v="1"/>
    <x v="0"/>
    <x v="0"/>
    <x v="0"/>
    <s v="0"/>
  </r>
  <r>
    <n v="104"/>
    <s v="Eric Schmidt"/>
    <s v="eric-schmidt"/>
    <n v="16"/>
    <n v="67"/>
    <n v="7"/>
    <x v="1"/>
    <s v="Google"/>
    <x v="2"/>
    <n v="68"/>
    <s v="Google, Self Made"/>
    <n v="6"/>
    <n v="2"/>
    <s v="Atherton, California"/>
    <s v="United States"/>
    <x v="0"/>
    <n v="2"/>
    <s v="Bachelor of Arts/Science, Princeton University; Doctorate, University of California, Berkeley; Master of Science, University of California, Berkeley"/>
    <n v="1"/>
    <n v="1"/>
    <n v="1"/>
    <n v="0"/>
    <n v="1"/>
    <s v="104"/>
    <s v="Eric Schmidt"/>
    <s v="16"/>
    <s v="67"/>
    <s v="7"/>
    <s v="United States"/>
    <s v="Google"/>
    <s v="Technology"/>
    <s v="68"/>
    <s v="Google, Self Made"/>
    <s v="6"/>
    <s v="2"/>
    <s v="Atherton, California"/>
    <s v="United States"/>
    <s v="Married"/>
    <s v="2"/>
    <x v="69"/>
    <x v="0"/>
    <x v="1"/>
    <x v="1"/>
    <x v="0"/>
    <s v="1"/>
  </r>
  <r>
    <n v="106"/>
    <s v="Michael Platt"/>
    <s v="michael-platt"/>
    <n v="16"/>
    <n v="55"/>
    <n v="6"/>
    <x v="17"/>
    <s v="Hedge funds"/>
    <x v="3"/>
    <n v="55"/>
    <s v="Hedge funds, Self Made"/>
    <n v="6"/>
    <n v="1"/>
    <s v="Geneva, Switzerland"/>
    <s v="United Kingdom"/>
    <x v="8"/>
    <n v="2"/>
    <s v="Bachelor of Arts/Science, London School of Economics; Bachelor of Arts/Science, London School of Economics"/>
    <n v="1"/>
    <n v="0"/>
    <n v="0"/>
    <n v="0"/>
    <n v="1"/>
    <s v="106"/>
    <s v="Michael Platt"/>
    <s v="16"/>
    <s v="55"/>
    <s v="6"/>
    <s v="United Kingdom"/>
    <s v="Hedge funds"/>
    <s v="Finance &amp; Investments"/>
    <s v="55"/>
    <s v="Hedge funds, Self Made"/>
    <s v="6"/>
    <s v="1"/>
    <s v="Geneva, Switzerland"/>
    <s v="United Kingdom"/>
    <s v="Unknown"/>
    <s v="2"/>
    <x v="70"/>
    <x v="0"/>
    <x v="0"/>
    <x v="0"/>
    <x v="0"/>
    <s v="1"/>
  </r>
  <r>
    <n v="107"/>
    <s v="Pang Kang"/>
    <s v="pang-kang"/>
    <n v="15"/>
    <n v="67"/>
    <n v="7"/>
    <x v="5"/>
    <s v="Soy sauce"/>
    <x v="7"/>
    <n v="67"/>
    <s v="Soy sauce, Self Made"/>
    <n v="6"/>
    <n v="1"/>
    <s v="Foshan, China"/>
    <s v="China"/>
    <x v="8"/>
    <n v="2"/>
    <s v="Unknown"/>
    <n v="0"/>
    <n v="0"/>
    <n v="0"/>
    <n v="0"/>
    <n v="1"/>
    <s v="107"/>
    <s v="Pang Kang"/>
    <s v="15"/>
    <s v="67"/>
    <s v="7"/>
    <s v="China"/>
    <s v="Soy sauce"/>
    <s v="Food &amp; Beverage"/>
    <s v="67"/>
    <s v="Soy sauce, Self Made"/>
    <s v="6"/>
    <s v="1"/>
    <s v="Foshan, China"/>
    <s v="China"/>
    <s v="Unknown"/>
    <s v="2"/>
    <x v="10"/>
    <x v="1"/>
    <x v="0"/>
    <x v="0"/>
    <x v="0"/>
    <s v="1"/>
  </r>
  <r>
    <n v="108"/>
    <s v="Karl Albrecht Jr. &amp; family"/>
    <s v="karl-albrecht-jr"/>
    <n v="15"/>
    <n v="65"/>
    <n v="0"/>
    <x v="7"/>
    <s v="Supermarkets"/>
    <x v="0"/>
    <n v="65"/>
    <s v="Supermarkets"/>
    <n v="6"/>
    <n v="1"/>
    <s v="Germany"/>
    <s v="Germany"/>
    <x v="8"/>
    <n v="2"/>
    <s v="Unknown"/>
    <n v="0"/>
    <n v="0"/>
    <n v="0"/>
    <n v="0"/>
    <n v="0"/>
    <s v="108"/>
    <s v="Karl Albrecht Jr. &amp; family"/>
    <s v="15"/>
    <s v="65"/>
    <s v="0"/>
    <s v="Germany"/>
    <s v="Supermarkets"/>
    <s v="Fashion &amp; Retail"/>
    <s v="65"/>
    <s v="Supermarkets"/>
    <s v="6"/>
    <s v="1"/>
    <s v="Germany"/>
    <s v="Germany"/>
    <s v="Unknown"/>
    <s v="2"/>
    <x v="10"/>
    <x v="1"/>
    <x v="0"/>
    <x v="0"/>
    <x v="0"/>
    <s v="0"/>
  </r>
  <r>
    <n v="108"/>
    <s v="Beate Heister"/>
    <s v="beate-heister"/>
    <n v="15"/>
    <n v="65"/>
    <n v="0"/>
    <x v="7"/>
    <s v="Supermarkets"/>
    <x v="0"/>
    <n v="65"/>
    <s v="Supermarkets"/>
    <n v="6"/>
    <n v="1"/>
    <s v="Unknown"/>
    <s v="Germany"/>
    <x v="8"/>
    <n v="2"/>
    <s v="Unknown"/>
    <n v="0"/>
    <n v="0"/>
    <n v="0"/>
    <n v="0"/>
    <n v="0"/>
    <s v="108"/>
    <s v="Beate Heister"/>
    <s v="15"/>
    <s v="65"/>
    <s v="0"/>
    <s v="Germany"/>
    <s v="Supermarkets"/>
    <s v="Fashion &amp; Retail"/>
    <s v="65"/>
    <s v="Supermarkets"/>
    <s v="6"/>
    <s v="1"/>
    <s v="Unknown"/>
    <s v="Germany"/>
    <s v="Unknown"/>
    <s v="2"/>
    <x v="10"/>
    <x v="1"/>
    <x v="0"/>
    <x v="0"/>
    <x v="0"/>
    <s v="0"/>
  </r>
  <r>
    <n v="108"/>
    <s v="Jorge Paulo Lemann &amp; family"/>
    <s v="jorge-paulo-lemann"/>
    <n v="15"/>
    <n v="83"/>
    <n v="9"/>
    <x v="19"/>
    <s v="Beer"/>
    <x v="7"/>
    <n v="84"/>
    <s v="Beer, Self Made"/>
    <n v="6"/>
    <n v="1"/>
    <s v="Zurich, Switzerland"/>
    <s v="Brazil"/>
    <x v="0"/>
    <n v="5"/>
    <s v="Bachelor of Arts/Science, Harvard University"/>
    <n v="1"/>
    <n v="0"/>
    <n v="0"/>
    <n v="0"/>
    <n v="1"/>
    <s v="108"/>
    <s v="Jorge Paulo Lemann &amp; family"/>
    <s v="15"/>
    <s v="83"/>
    <s v="9"/>
    <s v="Brazil"/>
    <s v="Beer"/>
    <s v="Food &amp; Beverage"/>
    <s v="84"/>
    <s v="Beer, Self Made"/>
    <s v="6"/>
    <s v="1"/>
    <s v="Zurich, Switzerland"/>
    <s v="Brazil"/>
    <s v="Married"/>
    <s v="5"/>
    <x v="27"/>
    <x v="0"/>
    <x v="0"/>
    <x v="0"/>
    <x v="0"/>
    <s v="1"/>
  </r>
  <r>
    <n v="108"/>
    <s v="Peter Woo"/>
    <s v="peter-woo"/>
    <n v="15"/>
    <n v="76"/>
    <n v="8"/>
    <x v="9"/>
    <s v="Real estate"/>
    <x v="11"/>
    <n v="76"/>
    <s v="Real estate"/>
    <n v="6"/>
    <n v="1"/>
    <s v="Hong Kong, Hong Kong"/>
    <s v="Hong Kong"/>
    <x v="0"/>
    <n v="3"/>
    <s v="Master of Business Administration, Columbia Business School"/>
    <n v="0"/>
    <n v="1"/>
    <n v="0"/>
    <n v="0"/>
    <n v="0"/>
    <s v="108"/>
    <s v="Peter Woo"/>
    <s v="15"/>
    <s v="76"/>
    <s v="8"/>
    <s v="Hong Kong"/>
    <s v="Real estate"/>
    <s v="Real Estate"/>
    <s v="76"/>
    <s v="Real estate"/>
    <s v="6"/>
    <s v="1"/>
    <s v="Hong Kong, Hong Kong"/>
    <s v="Hong Kong"/>
    <s v="Married"/>
    <s v="3"/>
    <x v="71"/>
    <x v="1"/>
    <x v="1"/>
    <x v="0"/>
    <x v="0"/>
    <s v="0"/>
  </r>
  <r>
    <n v="112"/>
    <s v="Dilip Shanghvi"/>
    <s v="dilip-shanghvi"/>
    <n v="15"/>
    <n v="67"/>
    <n v="7"/>
    <x v="3"/>
    <s v="Pharmaceuticals"/>
    <x v="14"/>
    <n v="67"/>
    <s v="Pharmaceuticals, Self Made"/>
    <n v="6"/>
    <n v="1"/>
    <s v="Mumbai, India"/>
    <s v="India"/>
    <x v="0"/>
    <n v="2"/>
    <s v="Bachelor of Arts/Science, Calcutta University"/>
    <n v="1"/>
    <n v="0"/>
    <n v="0"/>
    <n v="0"/>
    <n v="1"/>
    <s v="112"/>
    <s v="Dilip Shanghvi"/>
    <s v="15"/>
    <s v="67"/>
    <s v="7"/>
    <s v="India"/>
    <s v="Pharmaceuticals"/>
    <s v="Healthcare"/>
    <s v="67"/>
    <s v="Pharmaceuticals, Self Made"/>
    <s v="6"/>
    <s v="1"/>
    <s v="Mumbai, India"/>
    <s v="India"/>
    <s v="Married"/>
    <s v="2"/>
    <x v="72"/>
    <x v="0"/>
    <x v="0"/>
    <x v="0"/>
    <x v="0"/>
    <s v="1"/>
  </r>
  <r>
    <n v="113"/>
    <s v="Robert Pera"/>
    <s v="robert-pera"/>
    <n v="15"/>
    <n v="45"/>
    <n v="5"/>
    <x v="1"/>
    <s v="Wireless networking"/>
    <x v="2"/>
    <n v="45"/>
    <s v="Wireless networking, Self Made"/>
    <n v="8"/>
    <n v="1"/>
    <s v="San Jose, California"/>
    <s v="United States"/>
    <x v="1"/>
    <n v="2"/>
    <s v="Bachelor of Arts/Science, University of California, San Diego; Master of Science, University of California, San Diego"/>
    <n v="1"/>
    <n v="1"/>
    <n v="0"/>
    <n v="0"/>
    <n v="1"/>
    <s v="113"/>
    <s v="Robert Pera"/>
    <s v="15"/>
    <s v="45"/>
    <s v="5"/>
    <s v="United States"/>
    <s v="Wireless networking"/>
    <s v="Technology"/>
    <s v="45"/>
    <s v="Wireless networking, Self Made"/>
    <s v="8"/>
    <s v="1"/>
    <s v="San Jose, California"/>
    <s v="United States"/>
    <s v="Single"/>
    <s v="2"/>
    <x v="73"/>
    <x v="0"/>
    <x v="1"/>
    <x v="0"/>
    <x v="0"/>
    <s v="1"/>
  </r>
  <r>
    <n v="114"/>
    <s v="Radhakishan Damani"/>
    <s v="radhakishan-damani-1"/>
    <n v="15"/>
    <n v="68"/>
    <n v="7"/>
    <x v="3"/>
    <s v="Retail, investments"/>
    <x v="0"/>
    <n v="68"/>
    <s v="Retail, investments, Self Made"/>
    <n v="6"/>
    <n v="1"/>
    <s v="Mumbai, India"/>
    <s v="India"/>
    <x v="0"/>
    <n v="3"/>
    <s v="Unknown"/>
    <n v="0"/>
    <n v="0"/>
    <n v="0"/>
    <n v="0"/>
    <n v="1"/>
    <s v="114"/>
    <s v="Radhakishan Damani"/>
    <s v="15"/>
    <s v="68"/>
    <s v="7"/>
    <s v="India"/>
    <s v="Retail, investments"/>
    <s v="Fashion &amp; Retail"/>
    <s v="68"/>
    <s v="Retail, investments, Self Made"/>
    <s v="6"/>
    <s v="1"/>
    <s v="Mumbai, India"/>
    <s v="India"/>
    <s v="Married"/>
    <s v="3"/>
    <x v="10"/>
    <x v="1"/>
    <x v="0"/>
    <x v="0"/>
    <x v="0"/>
    <s v="1"/>
  </r>
  <r>
    <n v="115"/>
    <s v="Huang Shilin"/>
    <s v="huang-shilin"/>
    <n v="15"/>
    <n v="56"/>
    <n v="6"/>
    <x v="5"/>
    <s v="Batteries"/>
    <x v="1"/>
    <n v="56"/>
    <s v="Batteries, Self Made"/>
    <n v="6"/>
    <n v="1"/>
    <s v="Ningde, China"/>
    <s v="China"/>
    <x v="8"/>
    <n v="2"/>
    <s v="Bachelor of Technology, Hefei University of Technology"/>
    <n v="1"/>
    <n v="0"/>
    <n v="0"/>
    <n v="0"/>
    <n v="1"/>
    <s v="115"/>
    <s v="Huang Shilin"/>
    <s v="15"/>
    <s v="56"/>
    <s v="6"/>
    <s v="China"/>
    <s v="Batteries"/>
    <s v="Automotive"/>
    <s v="56"/>
    <s v="Batteries, Self Made"/>
    <s v="6"/>
    <s v="1"/>
    <s v="Ningde, China"/>
    <s v="China"/>
    <s v="Unknown"/>
    <s v="2"/>
    <x v="74"/>
    <x v="0"/>
    <x v="0"/>
    <x v="0"/>
    <x v="0"/>
    <s v="1"/>
  </r>
  <r>
    <n v="116"/>
    <s v="Dhanin Chearavanont"/>
    <s v="dhanin-chearavanont"/>
    <n v="14"/>
    <n v="83"/>
    <n v="9"/>
    <x v="23"/>
    <s v="Diversified"/>
    <x v="6"/>
    <n v="84"/>
    <s v="Diversified"/>
    <n v="6"/>
    <n v="1"/>
    <s v="Bangkok, Thailand"/>
    <s v="Thailand"/>
    <x v="6"/>
    <n v="5"/>
    <s v="Unknown"/>
    <n v="0"/>
    <n v="0"/>
    <n v="0"/>
    <n v="0"/>
    <n v="0"/>
    <s v="116"/>
    <s v="Dhanin Chearavanont"/>
    <s v="14"/>
    <s v="83"/>
    <s v="9"/>
    <s v="Thailand"/>
    <s v="Diversified"/>
    <s v="Diversified"/>
    <s v="84"/>
    <s v="Diversified"/>
    <s v="6"/>
    <s v="1"/>
    <s v="Bangkok, Thailand"/>
    <s v="Thailand"/>
    <s v="Widowed"/>
    <s v="5"/>
    <x v="10"/>
    <x v="1"/>
    <x v="0"/>
    <x v="0"/>
    <x v="0"/>
    <s v="0"/>
  </r>
  <r>
    <n v="116"/>
    <s v="David Green &amp; family"/>
    <s v="david-green"/>
    <n v="14"/>
    <n v="81"/>
    <n v="9"/>
    <x v="1"/>
    <s v="Retail"/>
    <x v="0"/>
    <n v="81"/>
    <s v="Retail, Self Made"/>
    <n v="10"/>
    <n v="2"/>
    <s v="Oklahoma City, Oklahoma"/>
    <s v="United States"/>
    <x v="0"/>
    <n v="3"/>
    <s v="Diploma, High School"/>
    <n v="0"/>
    <n v="0"/>
    <n v="0"/>
    <n v="0"/>
    <n v="1"/>
    <s v="116"/>
    <s v="David Green &amp; family"/>
    <s v="14"/>
    <s v="81"/>
    <s v="9"/>
    <s v="United States"/>
    <s v="Retail"/>
    <s v="Fashion &amp; Retail"/>
    <s v="81"/>
    <s v="Retail, Self Made"/>
    <s v="10"/>
    <s v="2"/>
    <s v="Oklahoma City, Oklahoma"/>
    <s v="United States"/>
    <s v="Married"/>
    <s v="3"/>
    <x v="57"/>
    <x v="1"/>
    <x v="0"/>
    <x v="0"/>
    <x v="0"/>
    <s v="1"/>
  </r>
  <r>
    <n v="118"/>
    <s v="Charoen Sirivadhanabhakdi"/>
    <s v="charoen-sirivadhanabhakdi"/>
    <n v="14"/>
    <n v="78"/>
    <n v="8"/>
    <x v="23"/>
    <s v="Alcohol, real estate"/>
    <x v="7"/>
    <n v="79"/>
    <s v="Alcohol, real estate, Self Made"/>
    <n v="6"/>
    <n v="1"/>
    <s v="Bangkok, Thailand"/>
    <s v="Thailand"/>
    <x v="6"/>
    <n v="5"/>
    <s v="Unknown"/>
    <n v="0"/>
    <n v="0"/>
    <n v="0"/>
    <n v="0"/>
    <n v="1"/>
    <s v="118"/>
    <s v="Charoen Sirivadhanabhakdi"/>
    <s v="14"/>
    <s v="78"/>
    <s v="8"/>
    <s v="Thailand"/>
    <s v="Alcohol, real estate"/>
    <s v="Food &amp; Beverage"/>
    <s v="79"/>
    <s v="Alcohol, real estate, Self Made"/>
    <s v="6"/>
    <s v="1"/>
    <s v="Bangkok, Thailand"/>
    <s v="Thailand"/>
    <s v="Widowed"/>
    <s v="5"/>
    <x v="10"/>
    <x v="1"/>
    <x v="0"/>
    <x v="0"/>
    <x v="0"/>
    <s v="1"/>
  </r>
  <r>
    <n v="119"/>
    <s v="Charlene de Carvalho-Heineken &amp; family"/>
    <s v="charlene-de-carvalho-heineken"/>
    <n v="14"/>
    <n v="68"/>
    <n v="7"/>
    <x v="24"/>
    <s v="Heineken"/>
    <x v="7"/>
    <n v="69"/>
    <s v="Heineken"/>
    <n v="6"/>
    <n v="1"/>
    <s v="London, United Kingdom"/>
    <s v="Netherlands"/>
    <x v="0"/>
    <n v="5"/>
    <s v="Bachelor of Arts/Science, Rijnlands Lyceum Wassenaar; Doctor of Jurisprudence, University of Leiden"/>
    <n v="1"/>
    <n v="0"/>
    <n v="0"/>
    <n v="0"/>
    <n v="0"/>
    <s v="119"/>
    <s v="Charlene de Carvalho-Heineken &amp; family"/>
    <s v="14"/>
    <s v="68"/>
    <s v="7"/>
    <s v="Netherlands"/>
    <s v="Heineken"/>
    <s v="Food &amp; Beverage"/>
    <s v="69"/>
    <s v="Heineken"/>
    <s v="6"/>
    <s v="1"/>
    <s v="London, United Kingdom"/>
    <s v="Netherlands"/>
    <s v="Married"/>
    <s v="5"/>
    <x v="75"/>
    <x v="0"/>
    <x v="0"/>
    <x v="0"/>
    <x v="0"/>
    <s v="0"/>
  </r>
  <r>
    <n v="120"/>
    <s v="Xu Hang"/>
    <s v="xu-hang"/>
    <n v="14"/>
    <n v="56"/>
    <n v="6"/>
    <x v="9"/>
    <s v="Medical devices"/>
    <x v="14"/>
    <n v="61"/>
    <s v="Medical devices, Self Made"/>
    <n v="6"/>
    <n v="1"/>
    <s v="Shenzhen, China"/>
    <s v="Hong Kong"/>
    <x v="8"/>
    <n v="2"/>
    <s v="EMBA, Ceibs; Bachelor of Engineering, Tsinghua University; Master of Science in Engineering, Tsinghua University"/>
    <n v="1"/>
    <n v="1"/>
    <n v="0"/>
    <n v="0"/>
    <n v="1"/>
    <s v="120"/>
    <s v="Xu Hang"/>
    <s v="14"/>
    <s v="56"/>
    <s v="6"/>
    <s v="Hong Kong"/>
    <s v="Medical devices"/>
    <s v="Healthcare"/>
    <s v="61"/>
    <s v="Medical devices, Self Made"/>
    <s v="6"/>
    <s v="1"/>
    <s v="Shenzhen, China"/>
    <s v="Hong Kong"/>
    <s v="Unknown"/>
    <s v="2"/>
    <x v="76"/>
    <x v="0"/>
    <x v="1"/>
    <x v="0"/>
    <x v="0"/>
    <s v="1"/>
  </r>
  <r>
    <n v="121"/>
    <s v="Wei Jianjun &amp; family"/>
    <s v="wei-jianjun"/>
    <n v="14"/>
    <n v="59"/>
    <n v="6"/>
    <x v="5"/>
    <s v="Automobiles"/>
    <x v="1"/>
    <n v="59"/>
    <s v="Automobiles, Self Made"/>
    <n v="6"/>
    <n v="1"/>
    <s v="Baoding, China"/>
    <s v="China"/>
    <x v="0"/>
    <n v="2"/>
    <s v="Bachelor of Arts/Science, Hebei Province"/>
    <n v="1"/>
    <n v="0"/>
    <n v="0"/>
    <n v="0"/>
    <n v="1"/>
    <s v="121"/>
    <s v="Wei Jianjun &amp; family"/>
    <s v="14"/>
    <s v="59"/>
    <s v="6"/>
    <s v="China"/>
    <s v="Automobiles"/>
    <s v="Automotive"/>
    <s v="59"/>
    <s v="Automobiles, Self Made"/>
    <s v="6"/>
    <s v="1"/>
    <s v="Baoding, China"/>
    <s v="China"/>
    <s v="Married"/>
    <s v="2"/>
    <x v="77"/>
    <x v="0"/>
    <x v="0"/>
    <x v="0"/>
    <x v="0"/>
    <s v="1"/>
  </r>
  <r>
    <n v="122"/>
    <s v="Alisher Usmanov"/>
    <s v="alisher-usmanov"/>
    <n v="14"/>
    <n v="69"/>
    <n v="7"/>
    <x v="15"/>
    <s v="Steel, telecom, investments"/>
    <x v="12"/>
    <n v="69"/>
    <s v="Steel, telecom, investments, Self Made"/>
    <n v="6"/>
    <n v="1"/>
    <s v="Tashkent, Uzbekistan"/>
    <s v="Russia"/>
    <x v="5"/>
    <n v="2"/>
    <s v="Master, Finance Academy under the Government of the Russian Federation; Master of Laws, Moscow Institute of International Relations"/>
    <n v="0"/>
    <n v="1"/>
    <n v="0"/>
    <n v="0"/>
    <n v="1"/>
    <s v="122"/>
    <s v="Alisher Usmanov"/>
    <s v="14"/>
    <s v="69"/>
    <s v="7"/>
    <s v="Russia"/>
    <s v="Steel, telecom, investments"/>
    <s v="Metals &amp; Mining"/>
    <s v="69"/>
    <s v="Steel, telecom, investments, Self Made"/>
    <s v="6"/>
    <s v="1"/>
    <s v="Tashkent, Uzbekistan"/>
    <s v="Russia"/>
    <s v="Divorced"/>
    <s v="2"/>
    <x v="78"/>
    <x v="1"/>
    <x v="1"/>
    <x v="0"/>
    <x v="0"/>
    <s v="1"/>
  </r>
  <r>
    <n v="123"/>
    <s v="Goh Cheng Liang"/>
    <s v="goh-cheng-liang"/>
    <n v="14"/>
    <n v="95"/>
    <n v="10"/>
    <x v="21"/>
    <s v="Paints"/>
    <x v="10"/>
    <n v="96"/>
    <s v="Paints, Self Made"/>
    <n v="6"/>
    <n v="1"/>
    <s v="Singapore, Singapore"/>
    <s v="Singapore"/>
    <x v="6"/>
    <n v="3"/>
    <s v="Unknown"/>
    <n v="0"/>
    <n v="0"/>
    <n v="0"/>
    <n v="0"/>
    <n v="1"/>
    <s v="123"/>
    <s v="Goh Cheng Liang"/>
    <s v="14"/>
    <s v="95"/>
    <s v="10"/>
    <s v="Singapore"/>
    <s v="Paints"/>
    <s v="Manufacturing"/>
    <s v="96"/>
    <s v="Paints, Self Made"/>
    <s v="6"/>
    <s v="1"/>
    <s v="Singapore, Singapore"/>
    <s v="Singapore"/>
    <s v="Widowed"/>
    <s v="3"/>
    <x v="10"/>
    <x v="1"/>
    <x v="0"/>
    <x v="0"/>
    <x v="0"/>
    <s v="1"/>
  </r>
  <r>
    <n v="124"/>
    <s v="Kumar Birla"/>
    <s v="kumar-birla"/>
    <n v="14"/>
    <n v="55"/>
    <n v="6"/>
    <x v="3"/>
    <s v="Commodities"/>
    <x v="6"/>
    <n v="56"/>
    <s v="Commodities"/>
    <n v="6"/>
    <n v="1"/>
    <s v="Mumbai, India"/>
    <s v="India"/>
    <x v="0"/>
    <n v="3"/>
    <s v="Master of Business Administration, London Business School; Bachelor of Arts/Science, University of Mumbai"/>
    <n v="1"/>
    <n v="1"/>
    <n v="0"/>
    <n v="0"/>
    <n v="0"/>
    <s v="124"/>
    <s v="Kumar Birla"/>
    <s v="14"/>
    <s v="55"/>
    <s v="6"/>
    <s v="India"/>
    <s v="Commodities"/>
    <s v="Diversified"/>
    <s v="56"/>
    <s v="Commodities"/>
    <s v="6"/>
    <s v="1"/>
    <s v="Mumbai, India"/>
    <s v="India"/>
    <s v="Married"/>
    <s v="3"/>
    <x v="79"/>
    <x v="0"/>
    <x v="1"/>
    <x v="0"/>
    <x v="0"/>
    <s v="0"/>
  </r>
  <r>
    <n v="124"/>
    <s v="Aliko Dangote"/>
    <s v="aliko-dangote"/>
    <n v="14"/>
    <n v="65"/>
    <n v="7"/>
    <x v="25"/>
    <s v="Cement, sugar"/>
    <x v="10"/>
    <n v="66"/>
    <s v="Cement, sugar, Self Made"/>
    <n v="6"/>
    <n v="1"/>
    <s v="Lagos, Nigeria"/>
    <s v="Nigeria"/>
    <x v="5"/>
    <n v="3"/>
    <s v="Bachelor of Arts/Science, Al-Azhar University"/>
    <n v="1"/>
    <n v="0"/>
    <n v="0"/>
    <n v="0"/>
    <n v="1"/>
    <s v="124"/>
    <s v="Aliko Dangote"/>
    <s v="14"/>
    <s v="65"/>
    <s v="7"/>
    <s v="Nigeria"/>
    <s v="Cement, sugar"/>
    <s v="Manufacturing"/>
    <s v="66"/>
    <s v="Cement, sugar, Self Made"/>
    <s v="6"/>
    <s v="1"/>
    <s v="Lagos, Nigeria"/>
    <s v="Nigeria"/>
    <s v="Divorced"/>
    <s v="3"/>
    <x v="80"/>
    <x v="0"/>
    <x v="0"/>
    <x v="0"/>
    <x v="0"/>
    <s v="1"/>
  </r>
  <r>
    <n v="126"/>
    <s v="Kwong Siu-hing"/>
    <s v="kwong-siu-hing"/>
    <n v="14"/>
    <n v="93"/>
    <n v="10"/>
    <x v="9"/>
    <s v="Real estate"/>
    <x v="11"/>
    <n v="93"/>
    <s v="Real estate"/>
    <n v="6"/>
    <n v="1"/>
    <s v="Hong Kong, Hong Kong"/>
    <s v="Hong Kong"/>
    <x v="6"/>
    <n v="4"/>
    <s v="Unknown"/>
    <n v="0"/>
    <n v="0"/>
    <n v="0"/>
    <n v="0"/>
    <n v="0"/>
    <s v="126"/>
    <s v="Kwong Siu-hing"/>
    <s v="14"/>
    <s v="93"/>
    <s v="10"/>
    <s v="Hong Kong"/>
    <s v="Real estate"/>
    <s v="Real Estate"/>
    <s v="93"/>
    <s v="Real estate"/>
    <s v="6"/>
    <s v="1"/>
    <s v="Hong Kong, Hong Kong"/>
    <s v="Hong Kong"/>
    <s v="Widowed"/>
    <s v="4"/>
    <x v="10"/>
    <x v="1"/>
    <x v="0"/>
    <x v="0"/>
    <x v="0"/>
    <s v="0"/>
  </r>
  <r>
    <n v="127"/>
    <s v="Idan Ofer"/>
    <s v="idan-ofer"/>
    <n v="14"/>
    <n v="67"/>
    <n v="7"/>
    <x v="18"/>
    <s v="Shipping"/>
    <x v="6"/>
    <n v="67"/>
    <s v="Shipping"/>
    <n v="6"/>
    <n v="1"/>
    <s v="London, United Kingdom"/>
    <s v="Israel"/>
    <x v="0"/>
    <n v="5"/>
    <s v="Unknown"/>
    <n v="0"/>
    <n v="0"/>
    <n v="0"/>
    <n v="0"/>
    <n v="0"/>
    <s v="127"/>
    <s v="Idan Ofer"/>
    <s v="14"/>
    <s v="67"/>
    <s v="7"/>
    <s v="Israel"/>
    <s v="Shipping"/>
    <s v="Diversified"/>
    <s v="67"/>
    <s v="Shipping"/>
    <s v="6"/>
    <s v="1"/>
    <s v="London, United Kingdom"/>
    <s v="Israel"/>
    <s v="Married"/>
    <s v="5"/>
    <x v="10"/>
    <x v="1"/>
    <x v="0"/>
    <x v="0"/>
    <x v="0"/>
    <s v="0"/>
  </r>
  <r>
    <n v="128"/>
    <s v="Chen Bang"/>
    <s v="chen-bang"/>
    <n v="13"/>
    <n v="57"/>
    <n v="6"/>
    <x v="5"/>
    <s v="Hospitals"/>
    <x v="14"/>
    <n v="57"/>
    <s v="Hospitals, Self Made"/>
    <n v="6"/>
    <n v="1"/>
    <s v="Changsha, China"/>
    <s v="China"/>
    <x v="0"/>
    <n v="2"/>
    <s v="Master of Business Administration, Hunan University"/>
    <n v="0"/>
    <n v="1"/>
    <n v="0"/>
    <n v="0"/>
    <n v="1"/>
    <s v="128"/>
    <s v="Chen Bang"/>
    <s v="13"/>
    <s v="57"/>
    <s v="6"/>
    <s v="China"/>
    <s v="Hospitals"/>
    <s v="Healthcare"/>
    <s v="57"/>
    <s v="Hospitals, Self Made"/>
    <s v="6"/>
    <s v="1"/>
    <s v="Changsha, China"/>
    <s v="China"/>
    <s v="Married"/>
    <s v="2"/>
    <x v="81"/>
    <x v="1"/>
    <x v="1"/>
    <x v="0"/>
    <x v="0"/>
    <s v="1"/>
  </r>
  <r>
    <n v="128"/>
    <s v="Lui Che Woo"/>
    <s v="lui-che-woo"/>
    <n v="13"/>
    <n v="94"/>
    <n v="10"/>
    <x v="9"/>
    <s v="Casinos/hotels"/>
    <x v="9"/>
    <n v="94"/>
    <s v="Casinos/hotels, Self Made"/>
    <n v="6"/>
    <n v="1"/>
    <s v="Hong Kong, Hong Kong"/>
    <s v="Hong Kong"/>
    <x v="0"/>
    <n v="5"/>
    <s v="Unknown"/>
    <n v="0"/>
    <n v="0"/>
    <n v="0"/>
    <n v="0"/>
    <n v="1"/>
    <s v="128"/>
    <s v="Lui Che Woo"/>
    <s v="13"/>
    <s v="94"/>
    <s v="10"/>
    <s v="Hong Kong"/>
    <s v="Casinos/hotels"/>
    <s v="Gambling &amp; Casinos"/>
    <s v="94"/>
    <s v="Casinos/hotels, Self Made"/>
    <s v="6"/>
    <s v="1"/>
    <s v="Hong Kong, Hong Kong"/>
    <s v="Hong Kong"/>
    <s v="Married"/>
    <s v="5"/>
    <x v="10"/>
    <x v="1"/>
    <x v="0"/>
    <x v="0"/>
    <x v="0"/>
    <s v="1"/>
  </r>
  <r>
    <n v="130"/>
    <s v="John Fredriksen"/>
    <s v="john-fredriksen"/>
    <n v="13"/>
    <n v="78"/>
    <n v="8"/>
    <x v="26"/>
    <s v="Shipping"/>
    <x v="8"/>
    <n v="78"/>
    <s v="Shipping, Self Made"/>
    <n v="6"/>
    <n v="1"/>
    <s v="London, United Kingdom"/>
    <s v="Cyprus"/>
    <x v="6"/>
    <n v="2"/>
    <s v="Unknown"/>
    <n v="0"/>
    <n v="0"/>
    <n v="0"/>
    <n v="0"/>
    <n v="1"/>
    <s v="130"/>
    <s v="John Fredriksen"/>
    <s v="13"/>
    <s v="78"/>
    <s v="8"/>
    <s v="Cyprus"/>
    <s v="Shipping"/>
    <s v="Logistics"/>
    <s v="78"/>
    <s v="Shipping, Self Made"/>
    <s v="6"/>
    <s v="1"/>
    <s v="London, United Kingdom"/>
    <s v="Cyprus"/>
    <s v="Widowed"/>
    <s v="2"/>
    <x v="10"/>
    <x v="1"/>
    <x v="0"/>
    <x v="0"/>
    <x v="0"/>
    <s v="1"/>
  </r>
  <r>
    <n v="130"/>
    <s v="Diane Hendricks"/>
    <s v="diane-hendricks"/>
    <n v="13"/>
    <n v="76"/>
    <n v="8"/>
    <x v="1"/>
    <s v="Building supplies"/>
    <x v="16"/>
    <n v="76"/>
    <s v="Building supplies, Self Made"/>
    <n v="9"/>
    <n v="1"/>
    <s v="Afton, Wisconsin"/>
    <s v="United States"/>
    <x v="6"/>
    <n v="7"/>
    <s v="Diploma, High School"/>
    <n v="0"/>
    <n v="0"/>
    <n v="0"/>
    <n v="0"/>
    <n v="1"/>
    <s v="130"/>
    <s v="Diane Hendricks"/>
    <s v="13"/>
    <s v="76"/>
    <s v="8"/>
    <s v="United States"/>
    <s v="Building supplies"/>
    <s v="Construction &amp; Engineering"/>
    <s v="76"/>
    <s v="Building supplies, Self Made"/>
    <s v="9"/>
    <s v="1"/>
    <s v="Afton, Wisconsin"/>
    <s v="United States"/>
    <s v="Widowed"/>
    <s v="7"/>
    <x v="57"/>
    <x v="1"/>
    <x v="0"/>
    <x v="0"/>
    <x v="0"/>
    <s v="1"/>
  </r>
  <r>
    <n v="130"/>
    <s v="Jan Koum"/>
    <s v="jan-koum"/>
    <n v="13"/>
    <n v="47"/>
    <n v="5"/>
    <x v="1"/>
    <s v="WhatsApp"/>
    <x v="2"/>
    <n v="47"/>
    <s v="WhatsApp, Self Made"/>
    <n v="10"/>
    <n v="2"/>
    <s v="Atherton, California"/>
    <s v="United States"/>
    <x v="1"/>
    <n v="2"/>
    <s v="Drop Out, San Jose State University"/>
    <n v="0"/>
    <n v="0"/>
    <n v="0"/>
    <n v="1"/>
    <n v="1"/>
    <s v="130"/>
    <s v="Jan Koum"/>
    <s v="13"/>
    <s v="47"/>
    <s v="5"/>
    <s v="United States"/>
    <s v="WhatsApp"/>
    <s v="Technology"/>
    <s v="47"/>
    <s v="WhatsApp, Self Made"/>
    <s v="10"/>
    <s v="2"/>
    <s v="Atherton, California"/>
    <s v="United States"/>
    <s v="Single"/>
    <s v="2"/>
    <x v="82"/>
    <x v="1"/>
    <x v="0"/>
    <x v="0"/>
    <x v="1"/>
    <s v="1"/>
  </r>
  <r>
    <n v="133"/>
    <s v="Jerry Jones"/>
    <s v="jerry-jones"/>
    <n v="13"/>
    <n v="80"/>
    <n v="8"/>
    <x v="1"/>
    <s v="Dallas Cowboys"/>
    <x v="17"/>
    <n v="80"/>
    <s v="Dallas Cowboys, Self Made"/>
    <n v="8"/>
    <n v="1"/>
    <s v="Dallas, Texas"/>
    <s v="United States"/>
    <x v="0"/>
    <n v="3"/>
    <s v="Bachelor of Arts/Science, University of Arkansas; Master of Arts, University of Arkansas"/>
    <n v="1"/>
    <n v="1"/>
    <n v="0"/>
    <n v="0"/>
    <n v="1"/>
    <s v="133"/>
    <s v="Jerry Jones"/>
    <s v="13"/>
    <s v="80"/>
    <s v="8"/>
    <s v="United States"/>
    <s v="Dallas Cowboys"/>
    <s v="Sports"/>
    <s v="80"/>
    <s v="Dallas Cowboys, Self Made"/>
    <s v="8"/>
    <s v="1"/>
    <s v="Dallas, Texas"/>
    <s v="United States"/>
    <s v="Married"/>
    <s v="3"/>
    <x v="83"/>
    <x v="0"/>
    <x v="1"/>
    <x v="0"/>
    <x v="0"/>
    <s v="1"/>
  </r>
  <r>
    <n v="133"/>
    <s v="George Kaiser"/>
    <s v="george-kaiser"/>
    <n v="13"/>
    <n v="80"/>
    <n v="8"/>
    <x v="1"/>
    <s v="Oil &amp; gas, banking"/>
    <x v="13"/>
    <n v="81"/>
    <s v="Oil &amp; gas, banking"/>
    <n v="5"/>
    <n v="4"/>
    <s v="Tulsa, Oklahoma"/>
    <s v="United States"/>
    <x v="0"/>
    <n v="3"/>
    <s v="Bachelor of Arts/Science, Harvard University; Master of Business Administration, Harvard University"/>
    <n v="1"/>
    <n v="1"/>
    <n v="0"/>
    <n v="0"/>
    <n v="0"/>
    <s v="133"/>
    <s v="George Kaiser"/>
    <s v="13"/>
    <s v="80"/>
    <s v="8"/>
    <s v="United States"/>
    <s v="Oil &amp; gas, banking"/>
    <s v="Energy"/>
    <s v="81"/>
    <s v="Oil &amp; gas, banking"/>
    <s v="5"/>
    <s v="4"/>
    <s v="Tulsa, Oklahoma"/>
    <s v="United States"/>
    <s v="Married"/>
    <s v="3"/>
    <x v="84"/>
    <x v="0"/>
    <x v="1"/>
    <x v="0"/>
    <x v="0"/>
    <s v="0"/>
  </r>
  <r>
    <n v="133"/>
    <s v="Joseph Lau"/>
    <s v="joseph-lau"/>
    <n v="13"/>
    <n v="71"/>
    <n v="8"/>
    <x v="9"/>
    <s v="Real estate"/>
    <x v="11"/>
    <n v="72"/>
    <s v="Real estate, Self Made"/>
    <n v="6"/>
    <n v="1"/>
    <s v="Hong Kong, Hong Kong"/>
    <s v="Hong Kong"/>
    <x v="5"/>
    <n v="6"/>
    <s v="Unknown"/>
    <n v="0"/>
    <n v="0"/>
    <n v="0"/>
    <n v="0"/>
    <n v="1"/>
    <s v="133"/>
    <s v="Joseph Lau"/>
    <s v="13"/>
    <s v="71"/>
    <s v="8"/>
    <s v="Hong Kong"/>
    <s v="Real estate"/>
    <s v="Real Estate"/>
    <s v="72"/>
    <s v="Real estate, Self Made"/>
    <s v="6"/>
    <s v="1"/>
    <s v="Hong Kong, Hong Kong"/>
    <s v="Hong Kong"/>
    <s v="Divorced"/>
    <s v="6"/>
    <x v="10"/>
    <x v="1"/>
    <x v="0"/>
    <x v="0"/>
    <x v="0"/>
    <s v="1"/>
  </r>
  <r>
    <n v="136"/>
    <s v="Lu Xiangyang"/>
    <s v="lu-xiangyang"/>
    <n v="13"/>
    <n v="60"/>
    <n v="6"/>
    <x v="5"/>
    <s v="Automobiles, batteries"/>
    <x v="1"/>
    <n v="60"/>
    <s v="Automobiles, batteries, Self Made"/>
    <n v="6"/>
    <n v="1"/>
    <s v="Guangzhou, China"/>
    <s v="China"/>
    <x v="0"/>
    <n v="2"/>
    <s v="Unknown"/>
    <n v="0"/>
    <n v="0"/>
    <n v="0"/>
    <n v="0"/>
    <n v="1"/>
    <s v="136"/>
    <s v="Lu Xiangyang"/>
    <s v="13"/>
    <s v="60"/>
    <s v="6"/>
    <s v="China"/>
    <s v="Automobiles, batteries"/>
    <s v="Automotive"/>
    <s v="60"/>
    <s v="Automobiles, batteries, Self Made"/>
    <s v="6"/>
    <s v="1"/>
    <s v="Guangzhou, China"/>
    <s v="China"/>
    <s v="Married"/>
    <s v="2"/>
    <x v="10"/>
    <x v="1"/>
    <x v="0"/>
    <x v="0"/>
    <x v="0"/>
    <s v="1"/>
  </r>
  <r>
    <n v="137"/>
    <s v="Harry Triguboff"/>
    <s v="harry-triguboff"/>
    <n v="13"/>
    <n v="90"/>
    <n v="9"/>
    <x v="13"/>
    <s v="Real estate"/>
    <x v="11"/>
    <n v="90"/>
    <s v="Real estate, Self Made"/>
    <n v="6"/>
    <n v="1"/>
    <s v="Sydney, Australia"/>
    <s v="Australia"/>
    <x v="0"/>
    <n v="2"/>
    <s v="Bachelor of Arts/Science, University of Leeds"/>
    <n v="1"/>
    <n v="0"/>
    <n v="0"/>
    <n v="0"/>
    <n v="1"/>
    <s v="137"/>
    <s v="Harry Triguboff"/>
    <s v="13"/>
    <s v="90"/>
    <s v="9"/>
    <s v="Australia"/>
    <s v="Real estate"/>
    <s v="Real Estate"/>
    <s v="90"/>
    <s v="Real estate, Self Made"/>
    <s v="6"/>
    <s v="1"/>
    <s v="Sydney, Australia"/>
    <s v="Australia"/>
    <s v="Married"/>
    <s v="2"/>
    <x v="85"/>
    <x v="0"/>
    <x v="0"/>
    <x v="0"/>
    <x v="0"/>
    <s v="1"/>
  </r>
  <r>
    <n v="138"/>
    <s v="Uday Kotak"/>
    <s v="uday-kotak"/>
    <n v="12"/>
    <n v="64"/>
    <n v="7"/>
    <x v="3"/>
    <s v="Banking"/>
    <x v="3"/>
    <n v="64"/>
    <s v="Banking, Self Made"/>
    <n v="6"/>
    <n v="1"/>
    <s v="Mumbai, India"/>
    <s v="India"/>
    <x v="0"/>
    <n v="2"/>
    <s v="Bachelor of Arts/Science, University of Mumbai; Master of Business Administration, University of Mumbai"/>
    <n v="1"/>
    <n v="1"/>
    <n v="0"/>
    <n v="0"/>
    <n v="1"/>
    <s v="138"/>
    <s v="Uday Kotak"/>
    <s v="12"/>
    <s v="64"/>
    <s v="7"/>
    <s v="India"/>
    <s v="Banking"/>
    <s v="Finance &amp; Investments"/>
    <s v="64"/>
    <s v="Banking, Self Made"/>
    <s v="6"/>
    <s v="1"/>
    <s v="Mumbai, India"/>
    <s v="India"/>
    <s v="Married"/>
    <s v="2"/>
    <x v="86"/>
    <x v="0"/>
    <x v="1"/>
    <x v="0"/>
    <x v="0"/>
    <s v="1"/>
  </r>
  <r>
    <n v="138"/>
    <s v="Stanley Kroenke"/>
    <s v="stanley-kroenke"/>
    <n v="12"/>
    <n v="75"/>
    <n v="8"/>
    <x v="1"/>
    <s v="Sports, real estate"/>
    <x v="17"/>
    <n v="76"/>
    <s v="Sports, real estate, Self Made"/>
    <n v="6"/>
    <n v="1"/>
    <s v="Electra, Texas"/>
    <s v="United States"/>
    <x v="0"/>
    <n v="2"/>
    <s v="Master of Business Administration, Robert J. Trulaske, Sr. College of Business; Bachelor of Arts/Science, University of Missouri"/>
    <n v="1"/>
    <n v="1"/>
    <n v="0"/>
    <n v="0"/>
    <n v="1"/>
    <s v="138"/>
    <s v="Stanley Kroenke"/>
    <s v="12"/>
    <s v="75"/>
    <s v="8"/>
    <s v="United States"/>
    <s v="Sports, real estate"/>
    <s v="Sports"/>
    <s v="76"/>
    <s v="Sports, real estate, Self Made"/>
    <s v="6"/>
    <s v="1"/>
    <s v="Electra, Texas"/>
    <s v="United States"/>
    <s v="Married"/>
    <s v="2"/>
    <x v="87"/>
    <x v="0"/>
    <x v="1"/>
    <x v="0"/>
    <x v="0"/>
    <s v="1"/>
  </r>
  <r>
    <n v="140"/>
    <s v="Mikhail Fridman"/>
    <s v="mikhail-fridman"/>
    <n v="12"/>
    <n v="58"/>
    <n v="6"/>
    <x v="15"/>
    <s v="Oil, banking, telecom"/>
    <x v="13"/>
    <n v="59"/>
    <s v="Oil, banking, telecom, Self Made"/>
    <n v="6"/>
    <n v="1"/>
    <s v="London, United Kingdom"/>
    <s v="Russia"/>
    <x v="5"/>
    <n v="5"/>
    <s v="Master of Science, Moscow Institute of Steel and Alloys"/>
    <n v="0"/>
    <n v="1"/>
    <n v="0"/>
    <n v="0"/>
    <n v="1"/>
    <s v="140"/>
    <s v="Mikhail Fridman"/>
    <s v="12"/>
    <s v="58"/>
    <s v="6"/>
    <s v="Russia"/>
    <s v="Oil, banking, telecom"/>
    <s v="Energy"/>
    <s v="59"/>
    <s v="Oil, banking, telecom, Self Made"/>
    <s v="6"/>
    <s v="1"/>
    <s v="London, United Kingdom"/>
    <s v="Russia"/>
    <s v="Divorced"/>
    <s v="5"/>
    <x v="88"/>
    <x v="1"/>
    <x v="1"/>
    <x v="0"/>
    <x v="0"/>
    <s v="1"/>
  </r>
  <r>
    <n v="141"/>
    <s v="Sarath Ratanavadi"/>
    <s v="sarath-ratanavadi"/>
    <n v="12"/>
    <n v="57"/>
    <n v="6"/>
    <x v="23"/>
    <s v="Energy"/>
    <x v="13"/>
    <n v="58"/>
    <s v="energy, Self Made"/>
    <n v="6"/>
    <n v="1"/>
    <s v="Bangkok, Thailand"/>
    <s v="Thailand"/>
    <x v="0"/>
    <n v="2"/>
    <s v="Bachelor of Science in Engineering, Chulalongkorn University; Master of Science in Engineering, University of Southern California"/>
    <n v="1"/>
    <n v="1"/>
    <n v="0"/>
    <n v="0"/>
    <n v="1"/>
    <s v="141"/>
    <s v="Sarath Ratanavadi"/>
    <s v="12"/>
    <s v="57"/>
    <s v="6"/>
    <s v="Thailand"/>
    <s v="Energy"/>
    <s v="Energy"/>
    <s v="58"/>
    <s v="energy, Self Made"/>
    <s v="6"/>
    <s v="1"/>
    <s v="Bangkok, Thailand"/>
    <s v="Thailand"/>
    <s v="Married"/>
    <s v="2"/>
    <x v="89"/>
    <x v="0"/>
    <x v="1"/>
    <x v="0"/>
    <x v="0"/>
    <s v="1"/>
  </r>
  <r>
    <n v="142"/>
    <s v="Dang Yanbao"/>
    <s v="dang-yanbao"/>
    <n v="12"/>
    <n v="50"/>
    <n v="5"/>
    <x v="5"/>
    <s v="Coal"/>
    <x v="12"/>
    <n v="50"/>
    <s v="Coal, Self Made"/>
    <n v="6"/>
    <n v="1"/>
    <s v="Yinchuan, China"/>
    <s v="China"/>
    <x v="8"/>
    <n v="2"/>
    <s v="Master of Business Administration, Peking University"/>
    <n v="0"/>
    <n v="1"/>
    <n v="0"/>
    <n v="0"/>
    <n v="1"/>
    <s v="142"/>
    <s v="Dang Yanbao"/>
    <s v="12"/>
    <s v="50"/>
    <s v="5"/>
    <s v="China"/>
    <s v="Coal"/>
    <s v="Metals &amp; Mining"/>
    <s v="50"/>
    <s v="Coal, Self Made"/>
    <s v="6"/>
    <s v="1"/>
    <s v="Yinchuan, China"/>
    <s v="China"/>
    <s v="Unknown"/>
    <s v="2"/>
    <x v="90"/>
    <x v="1"/>
    <x v="1"/>
    <x v="0"/>
    <x v="0"/>
    <s v="1"/>
  </r>
  <r>
    <n v="142"/>
    <s v="Jiang Rensheng &amp; family"/>
    <s v="jiang-rensheng"/>
    <n v="12"/>
    <n v="69"/>
    <n v="7"/>
    <x v="5"/>
    <s v="Vaccines"/>
    <x v="14"/>
    <n v="69"/>
    <s v="Vaccines, Self Made"/>
    <n v="6"/>
    <n v="1"/>
    <s v="Chongqing, China"/>
    <s v="China"/>
    <x v="0"/>
    <n v="1"/>
    <s v="Associate in Arts/Science, Guilin Medical University"/>
    <n v="0"/>
    <n v="0"/>
    <n v="0"/>
    <n v="0"/>
    <n v="1"/>
    <s v="142"/>
    <s v="Jiang Rensheng &amp; family"/>
    <s v="12"/>
    <s v="69"/>
    <s v="7"/>
    <s v="China"/>
    <s v="Vaccines"/>
    <s v="Healthcare"/>
    <s v="69"/>
    <s v="Vaccines, Self Made"/>
    <s v="6"/>
    <s v="1"/>
    <s v="Chongqing, China"/>
    <s v="China"/>
    <s v="Married"/>
    <s v="1"/>
    <x v="91"/>
    <x v="1"/>
    <x v="0"/>
    <x v="0"/>
    <x v="0"/>
    <s v="1"/>
  </r>
  <r>
    <n v="144"/>
    <s v="Shahid Khan"/>
    <s v="shahid-khan"/>
    <n v="12"/>
    <n v="72"/>
    <n v="8"/>
    <x v="1"/>
    <s v="Auto parts"/>
    <x v="1"/>
    <n v="73"/>
    <s v="Auto parts, Self Made"/>
    <n v="10"/>
    <n v="1"/>
    <s v="Naples, Florida"/>
    <s v="United States"/>
    <x v="0"/>
    <n v="2"/>
    <s v="Bachelor of Arts/Science, University of Illinois, Urbana-Champaign"/>
    <n v="1"/>
    <n v="0"/>
    <n v="0"/>
    <n v="0"/>
    <n v="1"/>
    <s v="144"/>
    <s v="Shahid Khan"/>
    <s v="12"/>
    <s v="72"/>
    <s v="8"/>
    <s v="United States"/>
    <s v="Auto parts"/>
    <s v="Automotive"/>
    <s v="73"/>
    <s v="Auto parts, Self Made"/>
    <s v="10"/>
    <s v="1"/>
    <s v="Naples, Florida"/>
    <s v="United States"/>
    <s v="Married"/>
    <s v="2"/>
    <x v="92"/>
    <x v="0"/>
    <x v="0"/>
    <x v="0"/>
    <x v="0"/>
    <s v="1"/>
  </r>
  <r>
    <n v="145"/>
    <s v="Laurene Powell Jobs &amp; family"/>
    <s v="laurene-powell-jobs"/>
    <n v="12"/>
    <n v="59"/>
    <n v="6"/>
    <x v="1"/>
    <s v="Apple, Disney"/>
    <x v="2"/>
    <n v="59"/>
    <s v="Apple, Disney"/>
    <n v="2"/>
    <n v="1"/>
    <s v="Palo Alto, California"/>
    <s v="United States"/>
    <x v="6"/>
    <n v="3"/>
    <s v="Master of Business Administration, Stanford Graduate School of Business; Bachelor of Arts/Science, University of Pennsylvania, The Wharton School"/>
    <n v="1"/>
    <n v="1"/>
    <n v="0"/>
    <n v="0"/>
    <n v="0"/>
    <s v="145"/>
    <s v="Laurene Powell Jobs &amp; family"/>
    <s v="12"/>
    <s v="59"/>
    <s v="6"/>
    <s v="United States"/>
    <s v="Apple, Disney"/>
    <s v="Technology"/>
    <s v="59"/>
    <s v="Apple, Disney"/>
    <s v="2"/>
    <s v="1"/>
    <s v="Palo Alto, California"/>
    <s v="United States"/>
    <s v="Widowed"/>
    <s v="3"/>
    <x v="93"/>
    <x v="0"/>
    <x v="1"/>
    <x v="0"/>
    <x v="0"/>
    <s v="0"/>
  </r>
  <r>
    <n v="146"/>
    <s v="Robert Kuok"/>
    <s v="robert-kuok"/>
    <n v="11"/>
    <n v="99"/>
    <n v="10"/>
    <x v="27"/>
    <s v="Palm oil, shipping, property"/>
    <x v="6"/>
    <n v="99"/>
    <s v="Palm oil, shipping, property, Self Made"/>
    <n v="6"/>
    <n v="1"/>
    <s v="Hong Kong, Hong Kong"/>
    <s v="Malaysia"/>
    <x v="0"/>
    <n v="8"/>
    <s v="Bachelor of Arts/Science, Raffles College"/>
    <n v="1"/>
    <n v="0"/>
    <n v="0"/>
    <n v="0"/>
    <n v="1"/>
    <s v="146"/>
    <s v="Robert Kuok"/>
    <s v="11"/>
    <s v="99"/>
    <s v="10"/>
    <s v="Malaysia"/>
    <s v="Palm oil, shipping, property"/>
    <s v="Diversified"/>
    <s v="99"/>
    <s v="Palm oil, shipping, property, Self Made"/>
    <s v="6"/>
    <s v="1"/>
    <s v="Hong Kong, Hong Kong"/>
    <s v="Malaysia"/>
    <s v="Married"/>
    <s v="8"/>
    <x v="94"/>
    <x v="0"/>
    <x v="0"/>
    <x v="0"/>
    <x v="0"/>
    <s v="1"/>
  </r>
  <r>
    <n v="147"/>
    <s v="Stephen Ross"/>
    <s v="stephen-ross"/>
    <n v="11"/>
    <n v="82"/>
    <n v="9"/>
    <x v="1"/>
    <s v="Real estate"/>
    <x v="11"/>
    <n v="83"/>
    <s v="Real estate, Self Made"/>
    <n v="8"/>
    <n v="2"/>
    <s v="New York, New York"/>
    <s v="United States"/>
    <x v="0"/>
    <n v="4"/>
    <s v="Master of Laws, New York University; Bachelor of Arts/Science, University of Michigan; Doctor of Jurisprudence, Wayne State University"/>
    <n v="1"/>
    <n v="1"/>
    <n v="0"/>
    <n v="0"/>
    <n v="1"/>
    <s v="147"/>
    <s v="Stephen Ross"/>
    <s v="11"/>
    <s v="82"/>
    <s v="9"/>
    <s v="United States"/>
    <s v="Real estate"/>
    <s v="Real Estate"/>
    <s v="83"/>
    <s v="Real estate, Self Made"/>
    <s v="8"/>
    <s v="2"/>
    <s v="New York, New York"/>
    <s v="United States"/>
    <s v="Married"/>
    <s v="4"/>
    <x v="95"/>
    <x v="0"/>
    <x v="1"/>
    <x v="0"/>
    <x v="0"/>
    <s v="1"/>
  </r>
  <r>
    <n v="148"/>
    <s v="Pavel Durov"/>
    <s v="pavel-durov"/>
    <n v="11"/>
    <n v="38"/>
    <n v="4"/>
    <x v="28"/>
    <s v="Messaging app"/>
    <x v="2"/>
    <n v="38"/>
    <s v="Messaging app, Self Made"/>
    <n v="6"/>
    <n v="1"/>
    <s v="Dubai, United Arab Emirates"/>
    <s v="United Arab Emirates"/>
    <x v="1"/>
    <n v="2"/>
    <s v="Master of Science, Saint Petersburg State University"/>
    <n v="0"/>
    <n v="1"/>
    <n v="0"/>
    <n v="0"/>
    <n v="1"/>
    <s v="148"/>
    <s v="Pavel Durov"/>
    <s v="11"/>
    <s v="38"/>
    <s v="4"/>
    <s v="United Arab Emirates"/>
    <s v="Messaging app"/>
    <s v="Technology"/>
    <s v="38"/>
    <s v="Messaging app, Self Made"/>
    <s v="6"/>
    <s v="1"/>
    <s v="Dubai, United Arab Emirates"/>
    <s v="United Arab Emirates"/>
    <s v="Single"/>
    <s v="2"/>
    <x v="96"/>
    <x v="1"/>
    <x v="1"/>
    <x v="0"/>
    <x v="0"/>
    <s v="1"/>
  </r>
  <r>
    <n v="148"/>
    <s v="Andreas Struengmann &amp; family"/>
    <s v="andreas-struengmann"/>
    <n v="11"/>
    <n v="73"/>
    <n v="8"/>
    <x v="7"/>
    <s v="Pharmaceuticals"/>
    <x v="14"/>
    <n v="73"/>
    <s v="Pharmaceuticals, Self Made"/>
    <n v="6"/>
    <n v="1"/>
    <s v="Tegernsee, Germany"/>
    <s v="Germany"/>
    <x v="0"/>
    <n v="2"/>
    <s v="Medical Doctor, University at Buffalo"/>
    <n v="0"/>
    <n v="0"/>
    <n v="0"/>
    <n v="0"/>
    <n v="1"/>
    <s v="148"/>
    <s v="Andreas Struengmann &amp; family"/>
    <s v="11"/>
    <s v="73"/>
    <s v="8"/>
    <s v="Germany"/>
    <s v="Pharmaceuticals"/>
    <s v="Healthcare"/>
    <s v="73"/>
    <s v="Pharmaceuticals, Self Made"/>
    <s v="6"/>
    <s v="1"/>
    <s v="Tegernsee, Germany"/>
    <s v="Germany"/>
    <s v="Married"/>
    <s v="2"/>
    <x v="97"/>
    <x v="1"/>
    <x v="0"/>
    <x v="0"/>
    <x v="0"/>
    <s v="1"/>
  </r>
  <r>
    <n v="148"/>
    <s v="Thomas Struengmann &amp; family"/>
    <s v="thomas-struengmann"/>
    <n v="11"/>
    <n v="73"/>
    <n v="8"/>
    <x v="7"/>
    <s v="Pharmaceuticals"/>
    <x v="14"/>
    <n v="73"/>
    <s v="Pharmaceuticals, Self Made"/>
    <n v="6"/>
    <n v="1"/>
    <s v="Tegernsee, Germany"/>
    <s v="Germany"/>
    <x v="0"/>
    <n v="4"/>
    <s v="Master of Business Administration, University of Augsburg; Master of Business Administration, University of Augsburg"/>
    <n v="0"/>
    <n v="1"/>
    <n v="0"/>
    <n v="0"/>
    <n v="1"/>
    <s v="148"/>
    <s v="Thomas Struengmann &amp; family"/>
    <s v="11"/>
    <s v="73"/>
    <s v="8"/>
    <s v="Germany"/>
    <s v="Pharmaceuticals"/>
    <s v="Healthcare"/>
    <s v="73"/>
    <s v="Pharmaceuticals, Self Made"/>
    <s v="6"/>
    <s v="1"/>
    <s v="Tegernsee, Germany"/>
    <s v="Germany"/>
    <s v="Married"/>
    <s v="4"/>
    <x v="98"/>
    <x v="1"/>
    <x v="1"/>
    <x v="0"/>
    <x v="0"/>
    <s v="1"/>
  </r>
  <r>
    <n v="151"/>
    <s v="Liu Hanyuan"/>
    <s v="liu-hanyuan"/>
    <n v="11"/>
    <n v="59"/>
    <n v="6"/>
    <x v="5"/>
    <s v="Agribusiness"/>
    <x v="7"/>
    <n v="59"/>
    <s v="Agribusiness, Self Made"/>
    <n v="6"/>
    <n v="1"/>
    <s v="Chengdu, China"/>
    <s v="China"/>
    <x v="0"/>
    <n v="2"/>
    <s v="Bachelor of Arts/Science, Sichuan University"/>
    <n v="1"/>
    <n v="0"/>
    <n v="0"/>
    <n v="0"/>
    <n v="1"/>
    <s v="151"/>
    <s v="Liu Hanyuan"/>
    <s v="11"/>
    <s v="59"/>
    <s v="6"/>
    <s v="China"/>
    <s v="Agribusiness"/>
    <s v="Food &amp; Beverage"/>
    <s v="59"/>
    <s v="Agribusiness, Self Made"/>
    <s v="6"/>
    <s v="1"/>
    <s v="Chengdu, China"/>
    <s v="China"/>
    <s v="Married"/>
    <s v="2"/>
    <x v="99"/>
    <x v="0"/>
    <x v="0"/>
    <x v="0"/>
    <x v="0"/>
    <s v="1"/>
  </r>
  <r>
    <n v="151"/>
    <s v="Michael Rubin"/>
    <s v="michael-rubin"/>
    <n v="11"/>
    <n v="50"/>
    <n v="5"/>
    <x v="1"/>
    <s v="Online retail"/>
    <x v="0"/>
    <n v="51"/>
    <s v="Online retail, Self Made"/>
    <n v="8"/>
    <n v="1"/>
    <s v="Bryn Mawr, Pennsylvania"/>
    <s v="United States"/>
    <x v="5"/>
    <n v="1"/>
    <s v="Drop Out, Villanova University"/>
    <n v="0"/>
    <n v="0"/>
    <n v="0"/>
    <n v="1"/>
    <n v="1"/>
    <s v="151"/>
    <s v="Michael Rubin"/>
    <s v="11"/>
    <s v="50"/>
    <s v="5"/>
    <s v="United States"/>
    <s v="Online retail"/>
    <s v="Fashion &amp; Retail"/>
    <s v="51"/>
    <s v="Online retail, Self Made"/>
    <s v="8"/>
    <s v="1"/>
    <s v="Bryn Mawr, Pennsylvania"/>
    <s v="United States"/>
    <s v="Divorced"/>
    <s v="1"/>
    <x v="100"/>
    <x v="1"/>
    <x v="0"/>
    <x v="0"/>
    <x v="1"/>
    <s v="1"/>
  </r>
  <r>
    <n v="153"/>
    <s v="Israel Englander"/>
    <s v="israel-englander"/>
    <n v="11"/>
    <n v="74"/>
    <n v="8"/>
    <x v="1"/>
    <s v="Hedge funds"/>
    <x v="3"/>
    <n v="74"/>
    <s v="Hedge funds, Self Made"/>
    <n v="9"/>
    <n v="1"/>
    <s v="New York, New York"/>
    <s v="United States"/>
    <x v="0"/>
    <n v="3"/>
    <s v="Bachelor of Arts/Science, New York University"/>
    <n v="1"/>
    <n v="0"/>
    <n v="0"/>
    <n v="0"/>
    <n v="1"/>
    <s v="153"/>
    <s v="Israel Englander"/>
    <s v="11"/>
    <s v="74"/>
    <s v="8"/>
    <s v="United States"/>
    <s v="Hedge funds"/>
    <s v="Finance &amp; Investments"/>
    <s v="74"/>
    <s v="Hedge funds, Self Made"/>
    <s v="9"/>
    <s v="1"/>
    <s v="New York, New York"/>
    <s v="United States"/>
    <s v="Married"/>
    <s v="3"/>
    <x v="101"/>
    <x v="0"/>
    <x v="0"/>
    <x v="0"/>
    <x v="0"/>
    <s v="1"/>
  </r>
  <r>
    <n v="153"/>
    <s v="Viatcheslav Kantor"/>
    <s v="viatcheslav-kantor"/>
    <n v="11"/>
    <n v="69"/>
    <n v="7"/>
    <x v="15"/>
    <s v="Fertilizer, real estate"/>
    <x v="10"/>
    <n v="69"/>
    <s v="Fertilizer, real estate, Self Made"/>
    <n v="6"/>
    <n v="1"/>
    <s v="Herzliya, Israel"/>
    <s v="Russia"/>
    <x v="0"/>
    <n v="5"/>
    <s v="Ph.D, Moscow Aviation University"/>
    <n v="0"/>
    <n v="0"/>
    <n v="0"/>
    <n v="0"/>
    <n v="1"/>
    <s v="153"/>
    <s v="Viatcheslav Kantor"/>
    <s v="11"/>
    <s v="69"/>
    <s v="7"/>
    <s v="Russia"/>
    <s v="Fertilizer, real estate"/>
    <s v="Manufacturing"/>
    <s v="69"/>
    <s v="Fertilizer, real estate, Self Made"/>
    <s v="6"/>
    <s v="1"/>
    <s v="Herzliya, Israel"/>
    <s v="Russia"/>
    <s v="Married"/>
    <s v="5"/>
    <x v="102"/>
    <x v="1"/>
    <x v="0"/>
    <x v="0"/>
    <x v="0"/>
    <s v="1"/>
  </r>
  <r>
    <n v="153"/>
    <s v="Anthony Pratt"/>
    <s v="anthony-pratt"/>
    <n v="11"/>
    <n v="62"/>
    <n v="7"/>
    <x v="13"/>
    <s v="Manufacturing"/>
    <x v="10"/>
    <n v="63"/>
    <s v="Manufacturing"/>
    <n v="6"/>
    <n v="1"/>
    <s v="Melbourne, Australia"/>
    <s v="Australia"/>
    <x v="8"/>
    <n v="2"/>
    <s v="Bachelor of Arts/Economics, Monash University"/>
    <n v="1"/>
    <n v="0"/>
    <n v="0"/>
    <n v="0"/>
    <n v="0"/>
    <s v="153"/>
    <s v="Anthony Pratt"/>
    <s v="11"/>
    <s v="62"/>
    <s v="7"/>
    <s v="Australia"/>
    <s v="Manufacturing"/>
    <s v="Manufacturing"/>
    <s v="63"/>
    <s v="Manufacturing"/>
    <s v="6"/>
    <s v="1"/>
    <s v="Melbourne, Australia"/>
    <s v="Australia"/>
    <s v="Unknown"/>
    <s v="2"/>
    <x v="103"/>
    <x v="0"/>
    <x v="0"/>
    <x v="0"/>
    <x v="0"/>
    <s v="0"/>
  </r>
  <r>
    <n v="153"/>
    <s v="Mikhail Prokhorov"/>
    <s v="mikhail-prokhorov"/>
    <n v="11"/>
    <n v="57"/>
    <n v="6"/>
    <x v="15"/>
    <s v="Investments"/>
    <x v="3"/>
    <n v="58"/>
    <s v="Investments, Self Made"/>
    <n v="6"/>
    <n v="1"/>
    <s v="Frauenfeld, Switzerland"/>
    <s v="Russia"/>
    <x v="1"/>
    <n v="2"/>
    <s v="Master of Economics, Moscow Institute of Finance"/>
    <n v="0"/>
    <n v="1"/>
    <n v="0"/>
    <n v="0"/>
    <n v="1"/>
    <s v="153"/>
    <s v="Mikhail Prokhorov"/>
    <s v="11"/>
    <s v="57"/>
    <s v="6"/>
    <s v="Russia"/>
    <s v="Investments"/>
    <s v="Finance &amp; Investments"/>
    <s v="58"/>
    <s v="Investments, Self Made"/>
    <s v="6"/>
    <s v="1"/>
    <s v="Frauenfeld, Switzerland"/>
    <s v="Russia"/>
    <s v="Single"/>
    <s v="2"/>
    <x v="104"/>
    <x v="1"/>
    <x v="1"/>
    <x v="0"/>
    <x v="0"/>
    <s v="1"/>
  </r>
  <r>
    <n v="157"/>
    <s v="Giorgio Armani"/>
    <s v="giorgio-armani"/>
    <n v="11"/>
    <n v="88"/>
    <n v="9"/>
    <x v="8"/>
    <s v="Luxury goods"/>
    <x v="0"/>
    <n v="89"/>
    <s v="Luxury goods, Self Made"/>
    <n v="6"/>
    <n v="1"/>
    <s v="Milan, Italy"/>
    <s v="Italy"/>
    <x v="1"/>
    <n v="2"/>
    <s v="Drop Out, University of Piacenza"/>
    <n v="0"/>
    <n v="0"/>
    <n v="0"/>
    <n v="1"/>
    <n v="1"/>
    <s v="157"/>
    <s v="Giorgio Armani"/>
    <s v="11"/>
    <s v="88"/>
    <s v="9"/>
    <s v="Italy"/>
    <s v="Luxury goods"/>
    <s v="Fashion &amp; Retail"/>
    <s v="89"/>
    <s v="Luxury goods, Self Made"/>
    <s v="6"/>
    <s v="1"/>
    <s v="Milan, Italy"/>
    <s v="Italy"/>
    <s v="Single"/>
    <s v="2"/>
    <x v="105"/>
    <x v="1"/>
    <x v="0"/>
    <x v="0"/>
    <x v="1"/>
    <s v="1"/>
  </r>
  <r>
    <n v="157"/>
    <s v="Johann Rupert &amp; family"/>
    <s v="johann-rupert"/>
    <n v="11"/>
    <n v="72"/>
    <n v="8"/>
    <x v="29"/>
    <s v="Luxury goods"/>
    <x v="0"/>
    <n v="73"/>
    <s v="Luxury goods"/>
    <n v="6"/>
    <n v="1"/>
    <s v="Cape Town, South Africa"/>
    <s v="South Africa"/>
    <x v="0"/>
    <n v="3"/>
    <s v="Unknown"/>
    <n v="0"/>
    <n v="0"/>
    <n v="0"/>
    <n v="0"/>
    <n v="0"/>
    <s v="157"/>
    <s v="Johann Rupert &amp; family"/>
    <s v="11"/>
    <s v="72"/>
    <s v="8"/>
    <s v="South Africa"/>
    <s v="Luxury goods"/>
    <s v="Fashion &amp; Retail"/>
    <s v="73"/>
    <s v="Luxury goods"/>
    <s v="6"/>
    <s v="1"/>
    <s v="Cape Town, South Africa"/>
    <s v="South Africa"/>
    <s v="Married"/>
    <s v="3"/>
    <x v="10"/>
    <x v="1"/>
    <x v="0"/>
    <x v="0"/>
    <x v="0"/>
    <s v="0"/>
  </r>
  <r>
    <n v="159"/>
    <s v="Gong Hongjia &amp; family"/>
    <s v="gong-hongjia"/>
    <n v="11"/>
    <n v="58"/>
    <n v="6"/>
    <x v="9"/>
    <s v="Video surveillance"/>
    <x v="3"/>
    <n v="58"/>
    <s v="Video surveillance, Self Made"/>
    <n v="6"/>
    <n v="1"/>
    <s v="Hong Kong, Hong Kong"/>
    <s v="Hong Kong"/>
    <x v="0"/>
    <n v="2"/>
    <s v="Bachelor of Arts/Science, Huazhong University of Science and Technology"/>
    <n v="1"/>
    <n v="0"/>
    <n v="0"/>
    <n v="0"/>
    <n v="1"/>
    <s v="159"/>
    <s v="Gong Hongjia &amp; family"/>
    <s v="11"/>
    <s v="58"/>
    <s v="6"/>
    <s v="Hong Kong"/>
    <s v="Video surveillance"/>
    <s v="Finance &amp; Investments"/>
    <s v="58"/>
    <s v="Video surveillance, Self Made"/>
    <s v="6"/>
    <s v="1"/>
    <s v="Hong Kong, Hong Kong"/>
    <s v="Hong Kong"/>
    <s v="Married"/>
    <s v="2"/>
    <x v="106"/>
    <x v="0"/>
    <x v="0"/>
    <x v="0"/>
    <x v="0"/>
    <s v="1"/>
  </r>
  <r>
    <n v="159"/>
    <s v="Zhang Zhidong"/>
    <s v="zhang-zhidong"/>
    <n v="11"/>
    <n v="51"/>
    <n v="6"/>
    <x v="5"/>
    <s v="Internet media"/>
    <x v="2"/>
    <n v="51"/>
    <s v="Internet media, Self Made"/>
    <n v="6"/>
    <n v="1"/>
    <s v="Shenzhen, China"/>
    <s v="China"/>
    <x v="8"/>
    <n v="2"/>
    <s v="Bachelor of Arts/Science, Shenzhen University; Master of Arts, South China University of Technology"/>
    <n v="1"/>
    <n v="1"/>
    <n v="0"/>
    <n v="0"/>
    <n v="1"/>
    <s v="159"/>
    <s v="Zhang Zhidong"/>
    <s v="11"/>
    <s v="51"/>
    <s v="6"/>
    <s v="China"/>
    <s v="Internet media"/>
    <s v="Technology"/>
    <s v="51"/>
    <s v="Internet media, Self Made"/>
    <s v="6"/>
    <s v="1"/>
    <s v="Shenzhen, China"/>
    <s v="China"/>
    <s v="Unknown"/>
    <s v="2"/>
    <x v="107"/>
    <x v="0"/>
    <x v="1"/>
    <x v="0"/>
    <x v="0"/>
    <s v="1"/>
  </r>
  <r>
    <n v="161"/>
    <s v="Philip Anschutz"/>
    <s v="philip-anschutz"/>
    <n v="10"/>
    <n v="83"/>
    <n v="9"/>
    <x v="1"/>
    <s v="Energy, sports, entertainment"/>
    <x v="3"/>
    <n v="83"/>
    <s v="Energy, sports, entertainment"/>
    <n v="5"/>
    <n v="3"/>
    <s v="Denver, Colorado"/>
    <s v="United States"/>
    <x v="0"/>
    <n v="3"/>
    <s v="Bachelor of Arts/Science, University of Kansas"/>
    <n v="1"/>
    <n v="0"/>
    <n v="0"/>
    <n v="0"/>
    <n v="0"/>
    <s v="161"/>
    <s v="Philip Anschutz"/>
    <s v="10"/>
    <s v="83"/>
    <s v="9"/>
    <s v="United States"/>
    <s v="Energy, sports, entertainment"/>
    <s v="Finance &amp; Investments"/>
    <s v="83"/>
    <s v="Energy, sports, entertainment"/>
    <s v="5"/>
    <s v="3"/>
    <s v="Denver, Colorado"/>
    <s v="United States"/>
    <s v="Married"/>
    <s v="3"/>
    <x v="108"/>
    <x v="0"/>
    <x v="0"/>
    <x v="0"/>
    <x v="0"/>
    <s v="0"/>
  </r>
  <r>
    <n v="161"/>
    <s v="Judy Love &amp; family"/>
    <s v="judy-love"/>
    <n v="10"/>
    <n v="85"/>
    <n v="9"/>
    <x v="1"/>
    <s v="Gas stations"/>
    <x v="0"/>
    <n v="86"/>
    <s v="Gas stations, Self Made"/>
    <n v="9"/>
    <n v="1"/>
    <s v="Oklahoma City, Oklahoma"/>
    <s v="United States"/>
    <x v="6"/>
    <n v="4"/>
    <s v="Drop Out, St. John's University (MN); Bachelor of Arts/Science, University of Central Oklahoma"/>
    <n v="1"/>
    <n v="0"/>
    <n v="0"/>
    <n v="1"/>
    <n v="1"/>
    <s v="161"/>
    <s v="Judy Love &amp; family"/>
    <s v="10"/>
    <s v="85"/>
    <s v="9"/>
    <s v="United States"/>
    <s v="Gas stations"/>
    <s v="Fashion &amp; Retail"/>
    <s v="86"/>
    <s v="Gas stations, Self Made"/>
    <s v="9"/>
    <s v="1"/>
    <s v="Oklahoma City, Oklahoma"/>
    <s v="United States"/>
    <s v="Widowed"/>
    <s v="4"/>
    <x v="109"/>
    <x v="0"/>
    <x v="0"/>
    <x v="0"/>
    <x v="1"/>
    <s v="1"/>
  </r>
  <r>
    <n v="161"/>
    <s v="Ricardo Salinas Pliego &amp; family"/>
    <s v="ricardo-salinas-pliego"/>
    <n v="10"/>
    <n v="67"/>
    <n v="7"/>
    <x v="2"/>
    <s v="Retail, media"/>
    <x v="0"/>
    <n v="67"/>
    <s v="Retail, media"/>
    <n v="6"/>
    <n v="1"/>
    <s v="Mexico City, Mexico"/>
    <s v="Mexico"/>
    <x v="0"/>
    <n v="6"/>
    <s v="Master of Business Administration, A. B. Freeman School of Business; Bachelor of Arts/Science, TecnolÃ³gico de Monterrey"/>
    <n v="1"/>
    <n v="1"/>
    <n v="0"/>
    <n v="0"/>
    <n v="0"/>
    <s v="161"/>
    <s v="Ricardo Salinas Pliego &amp; family"/>
    <s v="10"/>
    <s v="67"/>
    <s v="7"/>
    <s v="Mexico"/>
    <s v="Retail, media"/>
    <s v="Fashion &amp; Retail"/>
    <s v="67"/>
    <s v="Retail, media"/>
    <s v="6"/>
    <s v="1"/>
    <s v="Mexico City, Mexico"/>
    <s v="Mexico"/>
    <s v="Married"/>
    <s v="6"/>
    <x v="110"/>
    <x v="0"/>
    <x v="1"/>
    <x v="0"/>
    <x v="0"/>
    <s v="0"/>
  </r>
  <r>
    <n v="164"/>
    <s v="Donald Newhouse"/>
    <s v="donald-newhouse"/>
    <n v="10"/>
    <n v="93"/>
    <n v="10"/>
    <x v="1"/>
    <s v="Media"/>
    <x v="4"/>
    <n v="94"/>
    <s v="Media"/>
    <n v="5"/>
    <n v="2"/>
    <s v="New York, New York"/>
    <s v="United States"/>
    <x v="6"/>
    <n v="3"/>
    <s v="Drop Out, Syracuse University"/>
    <n v="0"/>
    <n v="0"/>
    <n v="0"/>
    <n v="1"/>
    <n v="0"/>
    <s v="164"/>
    <s v="Donald Newhouse"/>
    <s v="10"/>
    <s v="93"/>
    <s v="10"/>
    <s v="United States"/>
    <s v="Media"/>
    <s v="Media &amp; Entertainment"/>
    <s v="94"/>
    <s v="Media"/>
    <s v="5"/>
    <s v="2"/>
    <s v="New York, New York"/>
    <s v="United States"/>
    <s v="Widowed"/>
    <s v="3"/>
    <x v="111"/>
    <x v="1"/>
    <x v="0"/>
    <x v="0"/>
    <x v="1"/>
    <s v="0"/>
  </r>
  <r>
    <n v="165"/>
    <s v="Robert Kraft"/>
    <s v="robert-kraft"/>
    <n v="10"/>
    <n v="81"/>
    <n v="9"/>
    <x v="1"/>
    <s v="Manufacturing, New England Patriots"/>
    <x v="17"/>
    <n v="82"/>
    <s v="Manufacturing, New England Patriots, Self Made"/>
    <n v="8"/>
    <n v="3"/>
    <s v="Brookline, Massachusetts"/>
    <s v="United States"/>
    <x v="4"/>
    <n v="4"/>
    <s v="Bachelor of Arts/Science, Columbia University; Master of Business Administration, Harvard Business School"/>
    <n v="1"/>
    <n v="1"/>
    <n v="0"/>
    <n v="0"/>
    <n v="1"/>
    <s v="165"/>
    <s v="Robert Kraft"/>
    <s v="10"/>
    <s v="81"/>
    <s v="9"/>
    <s v="United States"/>
    <s v="Manufacturing, New England Patriots"/>
    <s v="Sports"/>
    <s v="82"/>
    <s v="Manufacturing, New England Patriots, Self Made"/>
    <s v="8"/>
    <s v="3"/>
    <s v="Brookline, Massachusetts"/>
    <s v="United States"/>
    <s v="Widowed, Remarried"/>
    <s v="4"/>
    <x v="112"/>
    <x v="0"/>
    <x v="1"/>
    <x v="0"/>
    <x v="0"/>
    <s v="1"/>
  </r>
  <r>
    <n v="165"/>
    <s v="Marcel Herrmann Telles"/>
    <s v="marcel-herrmann-telles"/>
    <n v="10"/>
    <n v="73"/>
    <n v="8"/>
    <x v="19"/>
    <s v="Beer"/>
    <x v="7"/>
    <n v="73"/>
    <s v="Beer, Self Made"/>
    <n v="6"/>
    <n v="1"/>
    <s v="Sao Paulo, Brazil"/>
    <s v="Brazil"/>
    <x v="0"/>
    <n v="2"/>
    <s v="Bachelor of Arts/Science, Universidade Federal do Rio de Janeiro"/>
    <n v="1"/>
    <n v="0"/>
    <n v="0"/>
    <n v="0"/>
    <n v="1"/>
    <s v="165"/>
    <s v="Marcel Herrmann Telles"/>
    <s v="10"/>
    <s v="73"/>
    <s v="8"/>
    <s v="Brazil"/>
    <s v="Beer"/>
    <s v="Food &amp; Beverage"/>
    <s v="73"/>
    <s v="Beer, Self Made"/>
    <s v="6"/>
    <s v="1"/>
    <s v="Sao Paulo, Brazil"/>
    <s v="Brazil"/>
    <s v="Married"/>
    <s v="2"/>
    <x v="113"/>
    <x v="0"/>
    <x v="0"/>
    <x v="0"/>
    <x v="0"/>
    <s v="1"/>
  </r>
  <r>
    <n v="167"/>
    <s v="Suleiman Kerimov &amp; family"/>
    <s v="suleiman-kerimov-family"/>
    <n v="10"/>
    <n v="57"/>
    <n v="6"/>
    <x v="15"/>
    <s v="Gold"/>
    <x v="3"/>
    <n v="57"/>
    <s v="Gold, Self Made"/>
    <n v="6"/>
    <n v="1"/>
    <s v="Moscow, Russia"/>
    <s v="Russia"/>
    <x v="0"/>
    <n v="3"/>
    <s v="Master of Economics, Dagestan State University"/>
    <n v="0"/>
    <n v="1"/>
    <n v="0"/>
    <n v="0"/>
    <n v="1"/>
    <s v="167"/>
    <s v="Suleiman Kerimov &amp; family"/>
    <s v="10"/>
    <s v="57"/>
    <s v="6"/>
    <s v="Russia"/>
    <s v="Gold"/>
    <s v="Finance &amp; Investments"/>
    <s v="57"/>
    <s v="Gold, Self Made"/>
    <s v="6"/>
    <s v="1"/>
    <s v="Moscow, Russia"/>
    <s v="Russia"/>
    <s v="Married"/>
    <s v="3"/>
    <x v="114"/>
    <x v="1"/>
    <x v="1"/>
    <x v="0"/>
    <x v="0"/>
    <s v="1"/>
  </r>
  <r>
    <n v="167"/>
    <s v="Chris Xu"/>
    <s v="chris-xu"/>
    <n v="10"/>
    <n v="39"/>
    <n v="4"/>
    <x v="5"/>
    <s v="E-commerce"/>
    <x v="0"/>
    <n v="39"/>
    <s v="E-commerce, Self Made"/>
    <n v="6"/>
    <n v="1"/>
    <s v="Guangzhou, China"/>
    <s v="China"/>
    <x v="8"/>
    <n v="2"/>
    <s v="Bachelor of Science, Qingdao University"/>
    <n v="1"/>
    <n v="0"/>
    <n v="0"/>
    <n v="0"/>
    <n v="1"/>
    <s v="167"/>
    <s v="Chris Xu"/>
    <s v="10"/>
    <s v="39"/>
    <s v="4"/>
    <s v="China"/>
    <s v="E-commerce"/>
    <s v="Fashion &amp; Retail"/>
    <s v="39"/>
    <s v="E-commerce, Self Made"/>
    <s v="6"/>
    <s v="1"/>
    <s v="Guangzhou, China"/>
    <s v="China"/>
    <s v="Unknown"/>
    <s v="2"/>
    <x v="115"/>
    <x v="0"/>
    <x v="0"/>
    <x v="0"/>
    <x v="0"/>
    <s v="1"/>
  </r>
  <r>
    <n v="167"/>
    <s v="Changpeng Zhao"/>
    <s v="changpeng-zhao"/>
    <n v="10"/>
    <n v="45"/>
    <n v="5"/>
    <x v="6"/>
    <s v="Cryptocurrency exchange"/>
    <x v="3"/>
    <n v="45"/>
    <s v="Cryptocurrency exchange, Self Made"/>
    <n v="6"/>
    <n v="1"/>
    <s v="Dubai, United Arab Emirates"/>
    <s v="Canada"/>
    <x v="8"/>
    <n v="2"/>
    <s v="Unknown"/>
    <n v="0"/>
    <n v="0"/>
    <n v="0"/>
    <n v="0"/>
    <n v="1"/>
    <s v="167"/>
    <s v="Changpeng Zhao"/>
    <s v="10"/>
    <s v="45"/>
    <s v="5"/>
    <s v="Canada"/>
    <s v="Cryptocurrency exchange"/>
    <s v="Finance &amp; Investments"/>
    <s v="45"/>
    <s v="Cryptocurrency exchange, Self Made"/>
    <s v="6"/>
    <s v="1"/>
    <s v="Dubai, United Arab Emirates"/>
    <s v="Canada"/>
    <s v="Unknown"/>
    <s v="2"/>
    <x v="10"/>
    <x v="1"/>
    <x v="0"/>
    <x v="0"/>
    <x v="0"/>
    <s v="1"/>
  </r>
  <r>
    <n v="170"/>
    <s v="Andrew Beal"/>
    <s v="andrew-beal"/>
    <n v="10"/>
    <n v="70"/>
    <n v="7"/>
    <x v="1"/>
    <s v="Banks, real estate"/>
    <x v="3"/>
    <n v="70"/>
    <s v="Banks, real estate, Self Made"/>
    <n v="8"/>
    <n v="1"/>
    <s v="Dallas, Texas"/>
    <s v="United States"/>
    <x v="5"/>
    <n v="6"/>
    <s v="Drop Out, Baylor University"/>
    <n v="0"/>
    <n v="0"/>
    <n v="0"/>
    <n v="1"/>
    <n v="1"/>
    <s v="170"/>
    <s v="Andrew Beal"/>
    <s v="10"/>
    <s v="70"/>
    <s v="7"/>
    <s v="United States"/>
    <s v="Banks, real estate"/>
    <s v="Finance &amp; Investments"/>
    <s v="70"/>
    <s v="Banks, real estate, Self Made"/>
    <s v="8"/>
    <s v="1"/>
    <s v="Dallas, Texas"/>
    <s v="United States"/>
    <s v="Divorced"/>
    <s v="6"/>
    <x v="116"/>
    <x v="1"/>
    <x v="0"/>
    <x v="0"/>
    <x v="1"/>
    <s v="1"/>
  </r>
  <r>
    <n v="171"/>
    <s v="Mike Cannon-Brookes"/>
    <s v="mike-cannon-brookes"/>
    <n v="10"/>
    <n v="43"/>
    <n v="5"/>
    <x v="13"/>
    <s v="Software"/>
    <x v="2"/>
    <n v="43"/>
    <s v="Software, Self Made"/>
    <n v="6"/>
    <n v="1"/>
    <s v="Sydney, Australia"/>
    <s v="Australia"/>
    <x v="0"/>
    <n v="4"/>
    <s v="Bachelor of Arts/Science, University of New South Wales"/>
    <n v="1"/>
    <n v="0"/>
    <n v="0"/>
    <n v="0"/>
    <n v="1"/>
    <s v="171"/>
    <s v="Mike Cannon-Brookes"/>
    <s v="10"/>
    <s v="43"/>
    <s v="5"/>
    <s v="Australia"/>
    <s v="Software"/>
    <s v="Technology"/>
    <s v="43"/>
    <s v="Software, Self Made"/>
    <s v="6"/>
    <s v="1"/>
    <s v="Sydney, Australia"/>
    <s v="Australia"/>
    <s v="Married"/>
    <s v="4"/>
    <x v="117"/>
    <x v="0"/>
    <x v="0"/>
    <x v="0"/>
    <x v="0"/>
    <s v="1"/>
  </r>
  <r>
    <n v="171"/>
    <s v="Carl Cook"/>
    <s v="carl-cook"/>
    <n v="10"/>
    <n v="60"/>
    <n v="6"/>
    <x v="1"/>
    <s v="Medical devices"/>
    <x v="14"/>
    <n v="61"/>
    <s v="Medical devices"/>
    <n v="3"/>
    <n v="1"/>
    <s v="Bloomington, Indiana"/>
    <s v="United States"/>
    <x v="0"/>
    <n v="2"/>
    <s v="Bachelor of Arts/Science, Purdue University; Master of Business Administration, Tippie School of Management"/>
    <n v="1"/>
    <n v="1"/>
    <n v="0"/>
    <n v="0"/>
    <n v="0"/>
    <s v="171"/>
    <s v="Carl Cook"/>
    <s v="10"/>
    <s v="60"/>
    <s v="6"/>
    <s v="United States"/>
    <s v="Medical devices"/>
    <s v="Healthcare"/>
    <s v="61"/>
    <s v="Medical devices"/>
    <s v="3"/>
    <s v="1"/>
    <s v="Bloomington, Indiana"/>
    <s v="United States"/>
    <s v="Married"/>
    <s v="2"/>
    <x v="118"/>
    <x v="0"/>
    <x v="1"/>
    <x v="0"/>
    <x v="0"/>
    <s v="0"/>
  </r>
  <r>
    <n v="171"/>
    <s v="David Duffield"/>
    <s v="david-duffield"/>
    <n v="10"/>
    <n v="82"/>
    <n v="9"/>
    <x v="1"/>
    <s v="Business software"/>
    <x v="2"/>
    <n v="82"/>
    <s v="Business software, Self Made"/>
    <n v="8"/>
    <n v="3"/>
    <s v="Incline Village, Nevada"/>
    <s v="United States"/>
    <x v="0"/>
    <n v="10"/>
    <s v="Bachelor of Engineering, Cornell University; Master of Business Administration, Samuel Curtis Johnson Graduate School of Management"/>
    <n v="1"/>
    <n v="1"/>
    <n v="0"/>
    <n v="0"/>
    <n v="1"/>
    <s v="171"/>
    <s v="David Duffield"/>
    <s v="10"/>
    <s v="82"/>
    <s v="9"/>
    <s v="United States"/>
    <s v="Business software"/>
    <s v="Technology"/>
    <s v="82"/>
    <s v="Business software, Self Made"/>
    <s v="8"/>
    <s v="3"/>
    <s v="Incline Village, Nevada"/>
    <s v="United States"/>
    <s v="Married"/>
    <s v="10"/>
    <x v="119"/>
    <x v="0"/>
    <x v="1"/>
    <x v="0"/>
    <x v="0"/>
    <s v="1"/>
  </r>
  <r>
    <n v="171"/>
    <s v="Jeffery Hildebrand"/>
    <s v="jeffery-hildebrand"/>
    <n v="10"/>
    <n v="64"/>
    <n v="7"/>
    <x v="1"/>
    <s v="Oil"/>
    <x v="13"/>
    <n v="64"/>
    <s v="Oil, Self Made"/>
    <n v="8"/>
    <n v="2"/>
    <s v="Houston, Texas"/>
    <s v="United States"/>
    <x v="0"/>
    <n v="3"/>
    <s v="Bachelor of Arts/Science, The University of Texas at Austin; Master of Science, The University of Texas at Austin"/>
    <n v="1"/>
    <n v="1"/>
    <n v="0"/>
    <n v="0"/>
    <n v="1"/>
    <s v="171"/>
    <s v="Jeffery Hildebrand"/>
    <s v="10"/>
    <s v="64"/>
    <s v="7"/>
    <s v="United States"/>
    <s v="Oil"/>
    <s v="Energy"/>
    <s v="64"/>
    <s v="Oil, Self Made"/>
    <s v="8"/>
    <s v="2"/>
    <s v="Houston, Texas"/>
    <s v="United States"/>
    <s v="Married"/>
    <s v="3"/>
    <x v="120"/>
    <x v="0"/>
    <x v="1"/>
    <x v="0"/>
    <x v="0"/>
    <s v="1"/>
  </r>
  <r>
    <n v="171"/>
    <s v="Viktor Rashnikov"/>
    <s v="viktor-rashnikov"/>
    <n v="10"/>
    <n v="74"/>
    <n v="8"/>
    <x v="15"/>
    <s v="Steel"/>
    <x v="10"/>
    <n v="74"/>
    <s v="Steel, Self Made"/>
    <n v="6"/>
    <n v="1"/>
    <s v="Magnitogorsk, Russia"/>
    <s v="Russia"/>
    <x v="0"/>
    <n v="2"/>
    <s v="Master of Science in Engineering, Magnitogorsk MiningÂ and Metallurgical Institute"/>
    <n v="0"/>
    <n v="1"/>
    <n v="0"/>
    <n v="0"/>
    <n v="1"/>
    <s v="171"/>
    <s v="Viktor Rashnikov"/>
    <s v="10"/>
    <s v="74"/>
    <s v="8"/>
    <s v="Russia"/>
    <s v="Steel"/>
    <s v="Manufacturing"/>
    <s v="74"/>
    <s v="Steel, Self Made"/>
    <s v="6"/>
    <s v="1"/>
    <s v="Magnitogorsk, Russia"/>
    <s v="Russia"/>
    <s v="Married"/>
    <s v="2"/>
    <x v="121"/>
    <x v="1"/>
    <x v="1"/>
    <x v="0"/>
    <x v="0"/>
    <s v="1"/>
  </r>
  <r>
    <n v="171"/>
    <s v="Eduardo Saverin"/>
    <s v="eduardo-saverin"/>
    <n v="10"/>
    <n v="41"/>
    <n v="5"/>
    <x v="19"/>
    <s v="Facebook"/>
    <x v="2"/>
    <n v="41"/>
    <s v="Facebook, Self Made"/>
    <n v="6"/>
    <n v="1"/>
    <s v="Singapore, Singapore"/>
    <s v="Brazil"/>
    <x v="0"/>
    <n v="1"/>
    <s v="Bachelor of Arts/Science, Harvard University"/>
    <n v="1"/>
    <n v="0"/>
    <n v="0"/>
    <n v="0"/>
    <n v="1"/>
    <s v="171"/>
    <s v="Eduardo Saverin"/>
    <s v="10"/>
    <s v="41"/>
    <s v="5"/>
    <s v="Brazil"/>
    <s v="Facebook"/>
    <s v="Technology"/>
    <s v="41"/>
    <s v="Facebook, Self Made"/>
    <s v="6"/>
    <s v="1"/>
    <s v="Singapore, Singapore"/>
    <s v="Brazil"/>
    <s v="Married"/>
    <s v="1"/>
    <x v="27"/>
    <x v="0"/>
    <x v="0"/>
    <x v="0"/>
    <x v="0"/>
    <s v="1"/>
  </r>
  <r>
    <n v="171"/>
    <s v="Georg Schaeffler"/>
    <s v="georg-schaeffler"/>
    <n v="10"/>
    <n v="58"/>
    <n v="6"/>
    <x v="7"/>
    <s v="Auto parts"/>
    <x v="1"/>
    <n v="58"/>
    <s v="Auto parts"/>
    <n v="6"/>
    <n v="1"/>
    <s v="Herzogenaurach, Germany"/>
    <s v="Germany"/>
    <x v="5"/>
    <n v="4"/>
    <s v="Unknown"/>
    <n v="0"/>
    <n v="0"/>
    <n v="0"/>
    <n v="0"/>
    <n v="0"/>
    <s v="171"/>
    <s v="Georg Schaeffler"/>
    <s v="10"/>
    <s v="58"/>
    <s v="6"/>
    <s v="Germany"/>
    <s v="Auto parts"/>
    <s v="Automotive"/>
    <s v="58"/>
    <s v="Auto parts"/>
    <s v="6"/>
    <s v="1"/>
    <s v="Herzogenaurach, Germany"/>
    <s v="Germany"/>
    <s v="Divorced"/>
    <s v="4"/>
    <x v="10"/>
    <x v="1"/>
    <x v="0"/>
    <x v="0"/>
    <x v="0"/>
    <s v="0"/>
  </r>
  <r>
    <n v="171"/>
    <s v="Christy Walton"/>
    <s v="christy-walton"/>
    <n v="10"/>
    <n v="74"/>
    <n v="8"/>
    <x v="1"/>
    <s v="Walmart"/>
    <x v="0"/>
    <n v="74"/>
    <s v="Walmart"/>
    <n v="1"/>
    <n v="1"/>
    <s v="Jackson, Wyoming"/>
    <s v="United States"/>
    <x v="6"/>
    <n v="1"/>
    <s v="High School Graduate, High School"/>
    <n v="0"/>
    <n v="0"/>
    <n v="0"/>
    <n v="0"/>
    <n v="0"/>
    <s v="171"/>
    <s v="Christy Walton"/>
    <s v="10"/>
    <s v="74"/>
    <s v="8"/>
    <s v="United States"/>
    <s v="Walmart"/>
    <s v="Fashion &amp; Retail"/>
    <s v="74"/>
    <s v="Walmart"/>
    <s v="1"/>
    <s v="1"/>
    <s v="Jackson, Wyoming"/>
    <s v="United States"/>
    <s v="Widowed"/>
    <s v="1"/>
    <x v="122"/>
    <x v="1"/>
    <x v="0"/>
    <x v="0"/>
    <x v="0"/>
    <s v="0"/>
  </r>
  <r>
    <n v="179"/>
    <s v="Scott Farquhar"/>
    <s v="scott-farquhar"/>
    <n v="10"/>
    <n v="43"/>
    <n v="5"/>
    <x v="13"/>
    <s v="Software"/>
    <x v="2"/>
    <n v="43"/>
    <s v="Software, Self Made"/>
    <n v="6"/>
    <n v="1"/>
    <s v="Sydney, Australia"/>
    <s v="Australia"/>
    <x v="0"/>
    <n v="2"/>
    <s v="Bachelor of Arts/Science, University of New South Wales"/>
    <n v="1"/>
    <n v="0"/>
    <n v="0"/>
    <n v="0"/>
    <n v="1"/>
    <s v="179"/>
    <s v="Scott Farquhar"/>
    <s v="10"/>
    <s v="43"/>
    <s v="5"/>
    <s v="Australia"/>
    <s v="Software"/>
    <s v="Technology"/>
    <s v="43"/>
    <s v="Software, Self Made"/>
    <s v="6"/>
    <s v="1"/>
    <s v="Sydney, Australia"/>
    <s v="Australia"/>
    <s v="Married"/>
    <s v="2"/>
    <x v="117"/>
    <x v="0"/>
    <x v="0"/>
    <x v="0"/>
    <x v="0"/>
    <s v="1"/>
  </r>
  <r>
    <n v="179"/>
    <s v="Quek Leng Chan"/>
    <s v="quek-leng-chan"/>
    <n v="10"/>
    <n v="81"/>
    <n v="9"/>
    <x v="27"/>
    <s v="Banking, property"/>
    <x v="6"/>
    <n v="82"/>
    <s v="Banking, property"/>
    <n v="6"/>
    <n v="1"/>
    <s v="Kuala Lumpur, Malaysia"/>
    <s v="Malaysia"/>
    <x v="0"/>
    <n v="3"/>
    <s v="LLB, Middle Temple"/>
    <n v="0"/>
    <n v="0"/>
    <n v="0"/>
    <n v="0"/>
    <n v="0"/>
    <s v="179"/>
    <s v="Quek Leng Chan"/>
    <s v="10"/>
    <s v="81"/>
    <s v="9"/>
    <s v="Malaysia"/>
    <s v="Banking, property"/>
    <s v="Diversified"/>
    <s v="82"/>
    <s v="Banking, property"/>
    <s v="6"/>
    <s v="1"/>
    <s v="Kuala Lumpur, Malaysia"/>
    <s v="Malaysia"/>
    <s v="Married"/>
    <s v="3"/>
    <x v="123"/>
    <x v="1"/>
    <x v="0"/>
    <x v="0"/>
    <x v="0"/>
    <s v="0"/>
  </r>
  <r>
    <n v="179"/>
    <s v="Wu Yajun"/>
    <s v="wu-yajun"/>
    <n v="10"/>
    <n v="59"/>
    <n v="6"/>
    <x v="5"/>
    <s v="Real estate"/>
    <x v="11"/>
    <n v="59"/>
    <s v="Real estate, Self Made"/>
    <n v="6"/>
    <n v="1"/>
    <s v="Beijing, China"/>
    <s v="China"/>
    <x v="5"/>
    <n v="1"/>
    <s v="Bachelor of Engineering, Northwestern Polytechnical University"/>
    <n v="1"/>
    <n v="0"/>
    <n v="0"/>
    <n v="0"/>
    <n v="1"/>
    <s v="179"/>
    <s v="Wu Yajun"/>
    <s v="10"/>
    <s v="59"/>
    <s v="6"/>
    <s v="China"/>
    <s v="Real estate"/>
    <s v="Real Estate"/>
    <s v="59"/>
    <s v="Real estate, Self Made"/>
    <s v="6"/>
    <s v="1"/>
    <s v="Beijing, China"/>
    <s v="China"/>
    <s v="Divorced"/>
    <s v="1"/>
    <x v="124"/>
    <x v="0"/>
    <x v="0"/>
    <x v="0"/>
    <x v="0"/>
    <s v="1"/>
  </r>
  <r>
    <n v="182"/>
    <s v="Autry Stephens"/>
    <s v="autry-stephens"/>
    <n v="10"/>
    <n v="85"/>
    <n v="9"/>
    <x v="1"/>
    <s v="Oil"/>
    <x v="13"/>
    <n v="85"/>
    <s v="Oil, Self Made"/>
    <n v="9"/>
    <n v="1"/>
    <s v="Midland, Texas"/>
    <s v="United States"/>
    <x v="0"/>
    <n v="2"/>
    <s v="Master of Science, University of Texas, Austin"/>
    <n v="0"/>
    <n v="1"/>
    <n v="0"/>
    <n v="0"/>
    <n v="1"/>
    <s v="182"/>
    <s v="Autry Stephens"/>
    <s v="10"/>
    <s v="85"/>
    <s v="9"/>
    <s v="United States"/>
    <s v="Oil"/>
    <s v="Energy"/>
    <s v="85"/>
    <s v="Oil, Self Made"/>
    <s v="9"/>
    <s v="1"/>
    <s v="Midland, Texas"/>
    <s v="United States"/>
    <s v="Married"/>
    <s v="2"/>
    <x v="125"/>
    <x v="1"/>
    <x v="1"/>
    <x v="0"/>
    <x v="0"/>
    <s v="1"/>
  </r>
  <r>
    <n v="183"/>
    <s v="Liu Yongxing"/>
    <s v="liu-yongxing"/>
    <n v="9"/>
    <n v="74"/>
    <n v="8"/>
    <x v="5"/>
    <s v="Diversified"/>
    <x v="15"/>
    <n v="75"/>
    <s v="Diversified, Self Made"/>
    <n v="6"/>
    <n v="1"/>
    <s v="Shanghai, China"/>
    <s v="China"/>
    <x v="0"/>
    <n v="1"/>
    <s v="Unknown"/>
    <n v="0"/>
    <n v="0"/>
    <n v="0"/>
    <n v="0"/>
    <n v="1"/>
    <s v="183"/>
    <s v="Liu Yongxing"/>
    <s v="9"/>
    <s v="74"/>
    <s v="8"/>
    <s v="China"/>
    <s v="Diversified"/>
    <s v="Service"/>
    <s v="75"/>
    <s v="Diversified, Self Made"/>
    <s v="6"/>
    <s v="1"/>
    <s v="Shanghai, China"/>
    <s v="China"/>
    <s v="Married"/>
    <s v="1"/>
    <x v="10"/>
    <x v="1"/>
    <x v="0"/>
    <x v="0"/>
    <x v="0"/>
    <s v="1"/>
  </r>
  <r>
    <n v="184"/>
    <s v="Vinod Adani"/>
    <s v="vinod-adani"/>
    <n v="9"/>
    <n v="74"/>
    <n v="8"/>
    <x v="26"/>
    <s v="Infrastructure, commodities"/>
    <x v="6"/>
    <n v="74"/>
    <s v="Infrastructure, commodities, Self Made"/>
    <n v="6"/>
    <n v="1"/>
    <s v="Dubai, United Arab Emirates"/>
    <s v="Cyprus"/>
    <x v="0"/>
    <n v="2"/>
    <s v="Unknown"/>
    <n v="0"/>
    <n v="0"/>
    <n v="0"/>
    <n v="0"/>
    <n v="1"/>
    <s v="184"/>
    <s v="Vinod Adani"/>
    <s v="9"/>
    <s v="74"/>
    <s v="8"/>
    <s v="Cyprus"/>
    <s v="Infrastructure, commodities"/>
    <s v="Diversified"/>
    <s v="74"/>
    <s v="Infrastructure, commodities, Self Made"/>
    <s v="6"/>
    <s v="1"/>
    <s v="Dubai, United Arab Emirates"/>
    <s v="Cyprus"/>
    <s v="Married"/>
    <s v="2"/>
    <x v="10"/>
    <x v="1"/>
    <x v="0"/>
    <x v="0"/>
    <x v="0"/>
    <s v="1"/>
  </r>
  <r>
    <n v="184"/>
    <s v="Nicolas Puech"/>
    <s v="nicolas-puech"/>
    <n v="9"/>
    <n v="80"/>
    <n v="8"/>
    <x v="0"/>
    <s v="Hermes"/>
    <x v="0"/>
    <n v="80"/>
    <s v="Hermes"/>
    <n v="6"/>
    <n v="1"/>
    <s v="Martigny, Switzerland"/>
    <s v="France"/>
    <x v="8"/>
    <n v="2"/>
    <s v="Unknown"/>
    <n v="0"/>
    <n v="0"/>
    <n v="0"/>
    <n v="0"/>
    <n v="0"/>
    <s v="184"/>
    <s v="Nicolas Puech"/>
    <s v="9"/>
    <s v="80"/>
    <s v="8"/>
    <s v="France"/>
    <s v="Hermes"/>
    <s v="Fashion &amp; Retail"/>
    <s v="80"/>
    <s v="Hermes"/>
    <s v="6"/>
    <s v="1"/>
    <s v="Martigny, Switzerland"/>
    <s v="France"/>
    <s v="Unknown"/>
    <s v="2"/>
    <x v="10"/>
    <x v="1"/>
    <x v="0"/>
    <x v="0"/>
    <x v="0"/>
    <s v="0"/>
  </r>
  <r>
    <n v="184"/>
    <s v="Jacques SaadÃ©, Jr."/>
    <s v="jacques-saade-jr"/>
    <n v="9"/>
    <n v="51"/>
    <n v="6"/>
    <x v="0"/>
    <s v="Shipping"/>
    <x v="8"/>
    <n v="52"/>
    <s v="Shipping"/>
    <n v="6"/>
    <n v="1"/>
    <s v="Marseille, France"/>
    <s v="France"/>
    <x v="8"/>
    <n v="2"/>
    <s v="Unknown"/>
    <n v="0"/>
    <n v="0"/>
    <n v="0"/>
    <n v="0"/>
    <n v="0"/>
    <s v="184"/>
    <s v="Jacques SaadÃ©, Jr."/>
    <s v="9"/>
    <s v="51"/>
    <s v="6"/>
    <s v="France"/>
    <s v="Shipping"/>
    <s v="Logistics"/>
    <s v="52"/>
    <s v="Shipping"/>
    <s v="6"/>
    <s v="1"/>
    <s v="Marseille, France"/>
    <s v="France"/>
    <s v="Unknown"/>
    <s v="2"/>
    <x v="10"/>
    <x v="1"/>
    <x v="0"/>
    <x v="0"/>
    <x v="0"/>
    <s v="0"/>
  </r>
  <r>
    <n v="184"/>
    <s v="Rodolphe SaadÃ©"/>
    <s v="rodolphe-saade"/>
    <n v="9"/>
    <n v="53"/>
    <n v="6"/>
    <x v="0"/>
    <s v="Shipping"/>
    <x v="8"/>
    <n v="53"/>
    <s v="Shipping"/>
    <n v="6"/>
    <n v="1"/>
    <s v="Marseille, France"/>
    <s v="France"/>
    <x v="8"/>
    <n v="2"/>
    <s v="Bachelor of Arts/Science, Concordia University"/>
    <n v="1"/>
    <n v="0"/>
    <n v="0"/>
    <n v="0"/>
    <n v="0"/>
    <s v="184"/>
    <s v="Rodolphe SaadÃ©"/>
    <s v="9"/>
    <s v="53"/>
    <s v="6"/>
    <s v="France"/>
    <s v="Shipping"/>
    <s v="Logistics"/>
    <s v="53"/>
    <s v="Shipping"/>
    <s v="6"/>
    <s v="1"/>
    <s v="Marseille, France"/>
    <s v="France"/>
    <s v="Unknown"/>
    <s v="2"/>
    <x v="126"/>
    <x v="0"/>
    <x v="0"/>
    <x v="0"/>
    <x v="0"/>
    <s v="0"/>
  </r>
  <r>
    <n v="184"/>
    <s v="Tanya SaadÃ© Zeenny"/>
    <s v="tanya-saade-zeenny"/>
    <n v="9"/>
    <n v="55"/>
    <n v="6"/>
    <x v="0"/>
    <s v="Shipping"/>
    <x v="8"/>
    <n v="55"/>
    <s v="Shipping"/>
    <n v="6"/>
    <n v="1"/>
    <s v="Marseille, France"/>
    <s v="France"/>
    <x v="0"/>
    <n v="1"/>
    <s v="Unknown"/>
    <n v="0"/>
    <n v="0"/>
    <n v="0"/>
    <n v="0"/>
    <n v="0"/>
    <s v="184"/>
    <s v="Tanya SaadÃ© Zeenny"/>
    <s v="9"/>
    <s v="55"/>
    <s v="6"/>
    <s v="France"/>
    <s v="Shipping"/>
    <s v="Logistics"/>
    <s v="55"/>
    <s v="Shipping"/>
    <s v="6"/>
    <s v="1"/>
    <s v="Marseille, France"/>
    <s v="France"/>
    <s v="Married"/>
    <s v="1"/>
    <x v="10"/>
    <x v="1"/>
    <x v="0"/>
    <x v="0"/>
    <x v="0"/>
    <s v="0"/>
  </r>
  <r>
    <n v="184"/>
    <s v="Melker Schorling &amp; family"/>
    <s v="melker-schorling"/>
    <n v="9"/>
    <n v="75"/>
    <n v="8"/>
    <x v="22"/>
    <s v="Investments"/>
    <x v="3"/>
    <n v="76"/>
    <s v="Investments, Self Made"/>
    <n v="6"/>
    <n v="1"/>
    <s v="Stockholm, Sweden"/>
    <s v="Sweden"/>
    <x v="0"/>
    <n v="2"/>
    <s v="Master of Business Administration, Gothenburg University"/>
    <n v="0"/>
    <n v="1"/>
    <n v="0"/>
    <n v="0"/>
    <n v="1"/>
    <s v="184"/>
    <s v="Melker Schorling &amp; family"/>
    <s v="9"/>
    <s v="75"/>
    <s v="8"/>
    <s v="Sweden"/>
    <s v="Investments"/>
    <s v="Finance &amp; Investments"/>
    <s v="76"/>
    <s v="Investments, Self Made"/>
    <s v="6"/>
    <s v="1"/>
    <s v="Stockholm, Sweden"/>
    <s v="Sweden"/>
    <s v="Married"/>
    <s v="2"/>
    <x v="127"/>
    <x v="1"/>
    <x v="1"/>
    <x v="0"/>
    <x v="0"/>
    <s v="1"/>
  </r>
  <r>
    <n v="190"/>
    <s v="Andrei Guriev &amp; family"/>
    <s v="andrei-guriev-family"/>
    <n v="9"/>
    <n v="63"/>
    <n v="7"/>
    <x v="15"/>
    <s v="Fertilizers"/>
    <x v="10"/>
    <n v="63"/>
    <s v="Fertilizers, Self Made"/>
    <n v="6"/>
    <n v="1"/>
    <s v="Moscow, Russia"/>
    <s v="Russia"/>
    <x v="0"/>
    <n v="2"/>
    <s v="Master, Saint Petersburg Mining University; Bachelor of Arts/Science, State Central Institute of Physical Culture"/>
    <n v="1"/>
    <n v="1"/>
    <n v="0"/>
    <n v="0"/>
    <n v="1"/>
    <s v="190"/>
    <s v="Andrei Guriev &amp; family"/>
    <s v="9"/>
    <s v="63"/>
    <s v="7"/>
    <s v="Russia"/>
    <s v="Fertilizers"/>
    <s v="Manufacturing"/>
    <s v="63"/>
    <s v="Fertilizers, Self Made"/>
    <s v="6"/>
    <s v="1"/>
    <s v="Moscow, Russia"/>
    <s v="Russia"/>
    <s v="Married"/>
    <s v="2"/>
    <x v="128"/>
    <x v="0"/>
    <x v="1"/>
    <x v="0"/>
    <x v="0"/>
    <s v="1"/>
  </r>
  <r>
    <n v="190"/>
    <s v="Michael Kim"/>
    <s v="michael-kim"/>
    <n v="9"/>
    <n v="59"/>
    <n v="6"/>
    <x v="1"/>
    <s v="Private equity"/>
    <x v="3"/>
    <n v="59"/>
    <s v="Private equity, Self Made"/>
    <n v="7"/>
    <n v="1"/>
    <s v="Seoul, South Korea"/>
    <s v="United States"/>
    <x v="0"/>
    <n v="2"/>
    <s v="Master of Business Administration, Harvard Business School; Bachelor of Arts/Science, Haverford College"/>
    <n v="1"/>
    <n v="1"/>
    <n v="0"/>
    <n v="0"/>
    <n v="1"/>
    <s v="190"/>
    <s v="Michael Kim"/>
    <s v="9"/>
    <s v="59"/>
    <s v="6"/>
    <s v="United States"/>
    <s v="Private equity"/>
    <s v="Finance &amp; Investments"/>
    <s v="59"/>
    <s v="Private equity, Self Made"/>
    <s v="7"/>
    <s v="1"/>
    <s v="Seoul, South Korea"/>
    <s v="United States"/>
    <s v="Married"/>
    <s v="2"/>
    <x v="129"/>
    <x v="0"/>
    <x v="1"/>
    <x v="0"/>
    <x v="0"/>
    <s v="1"/>
  </r>
  <r>
    <n v="190"/>
    <s v="Lei Jun"/>
    <s v="lei-jun"/>
    <n v="9"/>
    <n v="53"/>
    <n v="6"/>
    <x v="5"/>
    <s v="Smartphones"/>
    <x v="2"/>
    <n v="53"/>
    <s v="Smartphones, Self Made"/>
    <n v="6"/>
    <n v="1"/>
    <s v="Beijing, China"/>
    <s v="China"/>
    <x v="0"/>
    <n v="2"/>
    <s v="Bachelor of Science in Engineering, Wuhan University"/>
    <n v="1"/>
    <n v="0"/>
    <n v="0"/>
    <n v="0"/>
    <n v="1"/>
    <s v="190"/>
    <s v="Lei Jun"/>
    <s v="9"/>
    <s v="53"/>
    <s v="6"/>
    <s v="China"/>
    <s v="Smartphones"/>
    <s v="Technology"/>
    <s v="53"/>
    <s v="Smartphones, Self Made"/>
    <s v="6"/>
    <s v="1"/>
    <s v="Beijing, China"/>
    <s v="China"/>
    <s v="Married"/>
    <s v="2"/>
    <x v="130"/>
    <x v="0"/>
    <x v="0"/>
    <x v="0"/>
    <x v="0"/>
    <s v="1"/>
  </r>
  <r>
    <n v="190"/>
    <s v="Friedhelm Loh"/>
    <s v="friedhelm-loh"/>
    <n v="9"/>
    <n v="76"/>
    <n v="8"/>
    <x v="7"/>
    <s v="Manufacturing"/>
    <x v="10"/>
    <n v="77"/>
    <s v="Manufacturing"/>
    <n v="6"/>
    <n v="1"/>
    <s v="Haiger, Germany"/>
    <s v="Germany"/>
    <x v="0"/>
    <n v="3"/>
    <s v="Unknown"/>
    <n v="0"/>
    <n v="0"/>
    <n v="0"/>
    <n v="0"/>
    <n v="0"/>
    <s v="190"/>
    <s v="Friedhelm Loh"/>
    <s v="9"/>
    <s v="76"/>
    <s v="8"/>
    <s v="Germany"/>
    <s v="Manufacturing"/>
    <s v="Manufacturing"/>
    <s v="77"/>
    <s v="Manufacturing"/>
    <s v="6"/>
    <s v="1"/>
    <s v="Haiger, Germany"/>
    <s v="Germany"/>
    <s v="Married"/>
    <s v="3"/>
    <x v="10"/>
    <x v="1"/>
    <x v="0"/>
    <x v="0"/>
    <x v="0"/>
    <s v="0"/>
  </r>
  <r>
    <n v="190"/>
    <s v="Sun Piaoyang"/>
    <s v="sun-piaoyang"/>
    <n v="9"/>
    <n v="64"/>
    <n v="7"/>
    <x v="5"/>
    <s v="Pharmaceuticals"/>
    <x v="14"/>
    <n v="64"/>
    <s v="Pharmaceuticals, Self Made"/>
    <n v="6"/>
    <n v="1"/>
    <s v="Lianyungang, China"/>
    <s v="China"/>
    <x v="0"/>
    <n v="1"/>
    <s v="Bachelor of Arts/Science, China Pharmaceutical University; Doctorate, Nanjing University"/>
    <n v="1"/>
    <n v="0"/>
    <n v="1"/>
    <n v="0"/>
    <n v="1"/>
    <s v="190"/>
    <s v="Sun Piaoyang"/>
    <s v="9"/>
    <s v="64"/>
    <s v="7"/>
    <s v="China"/>
    <s v="Pharmaceuticals"/>
    <s v="Healthcare"/>
    <s v="64"/>
    <s v="Pharmaceuticals, Self Made"/>
    <s v="6"/>
    <s v="1"/>
    <s v="Lianyungang, China"/>
    <s v="China"/>
    <s v="Married"/>
    <s v="1"/>
    <x v="131"/>
    <x v="0"/>
    <x v="0"/>
    <x v="1"/>
    <x v="0"/>
    <s v="1"/>
  </r>
  <r>
    <n v="195"/>
    <s v="Rick Cohen &amp; family"/>
    <s v="rick-cohen"/>
    <n v="9"/>
    <n v="70"/>
    <n v="7"/>
    <x v="1"/>
    <s v="Warehouse automation"/>
    <x v="2"/>
    <n v="71"/>
    <s v="Warehouse automation"/>
    <n v="5"/>
    <n v="1"/>
    <s v="Keene, New Hampshire"/>
    <s v="United States"/>
    <x v="0"/>
    <n v="3"/>
    <s v="Unknown"/>
    <n v="0"/>
    <n v="0"/>
    <n v="0"/>
    <n v="0"/>
    <n v="0"/>
    <s v="195"/>
    <s v="Rick Cohen &amp; family"/>
    <s v="9"/>
    <s v="70"/>
    <s v="7"/>
    <s v="United States"/>
    <s v="Warehouse automation"/>
    <s v="Technology"/>
    <s v="71"/>
    <s v="Warehouse automation"/>
    <s v="5"/>
    <s v="1"/>
    <s v="Keene, New Hampshire"/>
    <s v="United States"/>
    <s v="Married"/>
    <s v="3"/>
    <x v="10"/>
    <x v="1"/>
    <x v="0"/>
    <x v="0"/>
    <x v="0"/>
    <s v="0"/>
  </r>
  <r>
    <n v="195"/>
    <s v="Jin Baofang"/>
    <s v="jin-baofang"/>
    <n v="9"/>
    <n v="70"/>
    <n v="7"/>
    <x v="5"/>
    <s v="Solar panels"/>
    <x v="13"/>
    <n v="70"/>
    <s v="Solar panels, Self Made"/>
    <n v="6"/>
    <n v="1"/>
    <s v="Xingtai, China"/>
    <s v="China"/>
    <x v="0"/>
    <n v="2"/>
    <s v="Associate in Arts/Science, Hebei Broadcast and Television University"/>
    <n v="0"/>
    <n v="0"/>
    <n v="0"/>
    <n v="0"/>
    <n v="1"/>
    <s v="195"/>
    <s v="Jin Baofang"/>
    <s v="9"/>
    <s v="70"/>
    <s v="7"/>
    <s v="China"/>
    <s v="Solar panels"/>
    <s v="Energy"/>
    <s v="70"/>
    <s v="Solar panels, Self Made"/>
    <s v="6"/>
    <s v="1"/>
    <s v="Xingtai, China"/>
    <s v="China"/>
    <s v="Married"/>
    <s v="2"/>
    <x v="132"/>
    <x v="1"/>
    <x v="0"/>
    <x v="0"/>
    <x v="0"/>
    <s v="1"/>
  </r>
  <r>
    <n v="195"/>
    <s v="Luo Liguo &amp; family"/>
    <s v="luo-liguo"/>
    <n v="9"/>
    <n v="67"/>
    <n v="7"/>
    <x v="5"/>
    <s v="Chemicals"/>
    <x v="10"/>
    <n v="67"/>
    <s v="Chemicals, Self Made"/>
    <n v="6"/>
    <n v="1"/>
    <s v="Ningbo, China"/>
    <s v="China"/>
    <x v="0"/>
    <n v="2"/>
    <s v="Unknown"/>
    <n v="0"/>
    <n v="0"/>
    <n v="0"/>
    <n v="0"/>
    <n v="1"/>
    <s v="195"/>
    <s v="Luo Liguo &amp; family"/>
    <s v="9"/>
    <s v="67"/>
    <s v="7"/>
    <s v="China"/>
    <s v="Chemicals"/>
    <s v="Manufacturing"/>
    <s v="67"/>
    <s v="Chemicals, Self Made"/>
    <s v="6"/>
    <s v="1"/>
    <s v="Ningbo, China"/>
    <s v="China"/>
    <s v="Married"/>
    <s v="2"/>
    <x v="10"/>
    <x v="1"/>
    <x v="0"/>
    <x v="0"/>
    <x v="0"/>
    <s v="1"/>
  </r>
  <r>
    <n v="195"/>
    <s v="Marijke Mars"/>
    <s v="marijke-mars"/>
    <n v="9"/>
    <n v="58"/>
    <n v="6"/>
    <x v="1"/>
    <s v="Candy, pet food"/>
    <x v="7"/>
    <n v="59"/>
    <s v="Candy, pet food"/>
    <n v="2"/>
    <n v="1"/>
    <s v="Los Angeles, California"/>
    <s v="United States"/>
    <x v="5"/>
    <n v="2"/>
    <s v="Bachelor of Arts/Science, Duke University"/>
    <n v="1"/>
    <n v="0"/>
    <n v="0"/>
    <n v="0"/>
    <n v="0"/>
    <s v="195"/>
    <s v="Marijke Mars"/>
    <s v="9"/>
    <s v="58"/>
    <s v="6"/>
    <s v="United States"/>
    <s v="Candy, pet food"/>
    <s v="Food &amp; Beverage"/>
    <s v="59"/>
    <s v="Candy, pet food"/>
    <s v="2"/>
    <s v="1"/>
    <s v="Los Angeles, California"/>
    <s v="United States"/>
    <s v="Divorced"/>
    <s v="2"/>
    <x v="133"/>
    <x v="0"/>
    <x v="0"/>
    <x v="0"/>
    <x v="0"/>
    <s v="0"/>
  </r>
  <r>
    <n v="195"/>
    <s v="Pamela Mars"/>
    <s v="pamela-mars"/>
    <n v="9"/>
    <n v="62"/>
    <n v="7"/>
    <x v="1"/>
    <s v="Candy, pet food"/>
    <x v="7"/>
    <n v="63"/>
    <s v="Candy, pet food"/>
    <n v="2"/>
    <n v="1"/>
    <s v="Alexandria, Virginia"/>
    <s v="United States"/>
    <x v="0"/>
    <n v="3"/>
    <s v="Bachelor of Arts/Science, Vassar College"/>
    <n v="1"/>
    <n v="0"/>
    <n v="0"/>
    <n v="0"/>
    <n v="0"/>
    <s v="195"/>
    <s v="Pamela Mars"/>
    <s v="9"/>
    <s v="62"/>
    <s v="7"/>
    <s v="United States"/>
    <s v="Candy, pet food"/>
    <s v="Food &amp; Beverage"/>
    <s v="63"/>
    <s v="Candy, pet food"/>
    <s v="2"/>
    <s v="1"/>
    <s v="Alexandria, Virginia"/>
    <s v="United States"/>
    <s v="Married"/>
    <s v="3"/>
    <x v="134"/>
    <x v="0"/>
    <x v="0"/>
    <x v="0"/>
    <x v="0"/>
    <s v="0"/>
  </r>
  <r>
    <n v="195"/>
    <s v="Valerie Mars"/>
    <s v="valerie-mars"/>
    <n v="9"/>
    <n v="64"/>
    <n v="7"/>
    <x v="1"/>
    <s v="Candy, pet food"/>
    <x v="7"/>
    <n v="64"/>
    <s v="Candy, pet food"/>
    <n v="2"/>
    <n v="1"/>
    <s v="New York, New York"/>
    <s v="United States"/>
    <x v="0"/>
    <n v="2"/>
    <s v="Master of Business Administration, Columbia University; Bachelor of Arts/Science, Yale University"/>
    <n v="1"/>
    <n v="1"/>
    <n v="0"/>
    <n v="0"/>
    <n v="0"/>
    <s v="195"/>
    <s v="Valerie Mars"/>
    <s v="9"/>
    <s v="64"/>
    <s v="7"/>
    <s v="United States"/>
    <s v="Candy, pet food"/>
    <s v="Food &amp; Beverage"/>
    <s v="64"/>
    <s v="Candy, pet food"/>
    <s v="2"/>
    <s v="1"/>
    <s v="New York, New York"/>
    <s v="United States"/>
    <s v="Married"/>
    <s v="2"/>
    <x v="135"/>
    <x v="0"/>
    <x v="1"/>
    <x v="0"/>
    <x v="0"/>
    <s v="0"/>
  </r>
  <r>
    <n v="195"/>
    <s v="Victoria Mars"/>
    <s v="victoria-mars"/>
    <n v="9"/>
    <n v="66"/>
    <n v="7"/>
    <x v="1"/>
    <s v="Candy, pet food"/>
    <x v="7"/>
    <n v="66"/>
    <s v="Candy, pet food"/>
    <n v="2"/>
    <n v="1"/>
    <s v="Philadelphia, Pennsylvania"/>
    <s v="United States"/>
    <x v="0"/>
    <n v="4"/>
    <s v="Master of Business Administration, University of Pennsylvania, The Wharton School; Bachelor of Arts/Science, Yale University"/>
    <n v="1"/>
    <n v="1"/>
    <n v="0"/>
    <n v="0"/>
    <n v="0"/>
    <s v="195"/>
    <s v="Victoria Mars"/>
    <s v="9"/>
    <s v="66"/>
    <s v="7"/>
    <s v="United States"/>
    <s v="Candy, pet food"/>
    <s v="Food &amp; Beverage"/>
    <s v="66"/>
    <s v="Candy, pet food"/>
    <s v="2"/>
    <s v="1"/>
    <s v="Philadelphia, Pennsylvania"/>
    <s v="United States"/>
    <s v="Married"/>
    <s v="4"/>
    <x v="136"/>
    <x v="0"/>
    <x v="1"/>
    <x v="0"/>
    <x v="0"/>
    <s v="0"/>
  </r>
  <r>
    <n v="202"/>
    <s v="Vincent BollorÃ© &amp; family"/>
    <s v="vincent-bollore"/>
    <n v="9"/>
    <n v="71"/>
    <n v="8"/>
    <x v="0"/>
    <s v="Investments"/>
    <x v="3"/>
    <n v="71"/>
    <s v="Investments"/>
    <n v="6"/>
    <n v="1"/>
    <s v="Paris, France"/>
    <s v="France"/>
    <x v="0"/>
    <n v="4"/>
    <s v="LLB, Universite Paris X Nanterre"/>
    <n v="0"/>
    <n v="0"/>
    <n v="0"/>
    <n v="0"/>
    <n v="0"/>
    <s v="202"/>
    <s v="Vincent BollorÃ© &amp; family"/>
    <s v="9"/>
    <s v="71"/>
    <s v="8"/>
    <s v="France"/>
    <s v="Investments"/>
    <s v="Finance &amp; Investments"/>
    <s v="71"/>
    <s v="Investments"/>
    <s v="6"/>
    <s v="1"/>
    <s v="Paris, France"/>
    <s v="France"/>
    <s v="Married"/>
    <s v="4"/>
    <x v="137"/>
    <x v="1"/>
    <x v="0"/>
    <x v="0"/>
    <x v="0"/>
    <s v="0"/>
  </r>
  <r>
    <n v="202"/>
    <s v="Jim Pattison"/>
    <s v="jim-pattison"/>
    <n v="9"/>
    <n v="94"/>
    <n v="10"/>
    <x v="6"/>
    <s v="Diversified"/>
    <x v="6"/>
    <n v="94"/>
    <s v="Diversified, Self Made"/>
    <n v="6"/>
    <n v="1"/>
    <s v="Vancouver, Canada"/>
    <s v="Canada"/>
    <x v="0"/>
    <n v="3"/>
    <s v="Unknown"/>
    <n v="0"/>
    <n v="0"/>
    <n v="0"/>
    <n v="0"/>
    <n v="1"/>
    <s v="202"/>
    <s v="Jim Pattison"/>
    <s v="9"/>
    <s v="94"/>
    <s v="10"/>
    <s v="Canada"/>
    <s v="Diversified"/>
    <s v="Diversified"/>
    <s v="94"/>
    <s v="Diversified, Self Made"/>
    <s v="6"/>
    <s v="1"/>
    <s v="Vancouver, Canada"/>
    <s v="Canada"/>
    <s v="Married"/>
    <s v="3"/>
    <x v="10"/>
    <x v="1"/>
    <x v="0"/>
    <x v="0"/>
    <x v="0"/>
    <s v="1"/>
  </r>
  <r>
    <n v="204"/>
    <s v="Ernesto Bertarelli"/>
    <s v="ernesto-bertarelli"/>
    <n v="9"/>
    <n v="57"/>
    <n v="6"/>
    <x v="12"/>
    <s v="Biotech, investments"/>
    <x v="14"/>
    <n v="57"/>
    <s v="Biotech, investments"/>
    <n v="6"/>
    <n v="1"/>
    <s v="Gstaad, Switzerland"/>
    <s v="Switzerland"/>
    <x v="5"/>
    <n v="3"/>
    <s v="Bachelor of Arts/Science, Babson College; Master of Business Administration, Harvard University"/>
    <n v="1"/>
    <n v="1"/>
    <n v="0"/>
    <n v="0"/>
    <n v="0"/>
    <s v="204"/>
    <s v="Ernesto Bertarelli"/>
    <s v="9"/>
    <s v="57"/>
    <s v="6"/>
    <s v="Switzerland"/>
    <s v="Biotech, investments"/>
    <s v="Healthcare"/>
    <s v="57"/>
    <s v="Biotech, investments"/>
    <s v="6"/>
    <s v="1"/>
    <s v="Gstaad, Switzerland"/>
    <s v="Switzerland"/>
    <s v="Divorced"/>
    <s v="3"/>
    <x v="138"/>
    <x v="0"/>
    <x v="1"/>
    <x v="0"/>
    <x v="0"/>
    <s v="0"/>
  </r>
  <r>
    <n v="204"/>
    <s v="Wang Xing"/>
    <s v="wang-xing"/>
    <n v="9"/>
    <n v="44"/>
    <n v="5"/>
    <x v="5"/>
    <s v="E-commerce"/>
    <x v="2"/>
    <n v="44"/>
    <s v="E-commerce, Self Made"/>
    <n v="6"/>
    <n v="1"/>
    <s v="Beijing, China"/>
    <s v="China"/>
    <x v="8"/>
    <n v="2"/>
    <s v="Graduate, Tsinghua University"/>
    <n v="0"/>
    <n v="0"/>
    <n v="0"/>
    <n v="0"/>
    <n v="1"/>
    <s v="204"/>
    <s v="Wang Xing"/>
    <s v="9"/>
    <s v="44"/>
    <s v="5"/>
    <s v="China"/>
    <s v="E-commerce"/>
    <s v="Technology"/>
    <s v="44"/>
    <s v="E-commerce, Self Made"/>
    <s v="6"/>
    <s v="1"/>
    <s v="Beijing, China"/>
    <s v="China"/>
    <s v="Unknown"/>
    <s v="2"/>
    <x v="139"/>
    <x v="1"/>
    <x v="0"/>
    <x v="0"/>
    <x v="0"/>
    <s v="1"/>
  </r>
  <r>
    <n v="206"/>
    <s v="Brian Chesky"/>
    <s v="brian-chesky"/>
    <n v="9"/>
    <n v="41"/>
    <n v="5"/>
    <x v="1"/>
    <s v="Airbnb"/>
    <x v="2"/>
    <n v="41"/>
    <s v="Airbnb, Self Made"/>
    <n v="8"/>
    <n v="1"/>
    <s v="San Francisco, California"/>
    <s v="United States"/>
    <x v="1"/>
    <n v="2"/>
    <s v="Bachelor of Arts/Science, Rhode Island School of Design"/>
    <n v="1"/>
    <n v="0"/>
    <n v="0"/>
    <n v="0"/>
    <n v="1"/>
    <s v="206"/>
    <s v="Brian Chesky"/>
    <s v="9"/>
    <s v="41"/>
    <s v="5"/>
    <s v="United States"/>
    <s v="Airbnb"/>
    <s v="Technology"/>
    <s v="41"/>
    <s v="Airbnb, Self Made"/>
    <s v="8"/>
    <s v="1"/>
    <s v="San Francisco, California"/>
    <s v="United States"/>
    <s v="Single"/>
    <s v="2"/>
    <x v="140"/>
    <x v="0"/>
    <x v="0"/>
    <x v="0"/>
    <x v="0"/>
    <s v="1"/>
  </r>
  <r>
    <n v="206"/>
    <s v="James Dyson"/>
    <s v="james-dyson"/>
    <n v="9"/>
    <n v="75"/>
    <n v="8"/>
    <x v="17"/>
    <s v="Vacuums"/>
    <x v="10"/>
    <n v="76"/>
    <s v="Vacuums, Self Made"/>
    <n v="6"/>
    <n v="1"/>
    <s v="Gloucestershire, United Kingdom"/>
    <s v="United Kingdom"/>
    <x v="0"/>
    <n v="3"/>
    <s v="Unknown"/>
    <n v="0"/>
    <n v="0"/>
    <n v="0"/>
    <n v="0"/>
    <n v="1"/>
    <s v="206"/>
    <s v="James Dyson"/>
    <s v="9"/>
    <s v="75"/>
    <s v="8"/>
    <s v="United Kingdom"/>
    <s v="Vacuums"/>
    <s v="Manufacturing"/>
    <s v="76"/>
    <s v="Vacuums, Self Made"/>
    <s v="6"/>
    <s v="1"/>
    <s v="Gloucestershire, United Kingdom"/>
    <s v="United Kingdom"/>
    <s v="Married"/>
    <s v="3"/>
    <x v="10"/>
    <x v="1"/>
    <x v="0"/>
    <x v="0"/>
    <x v="0"/>
    <s v="1"/>
  </r>
  <r>
    <n v="208"/>
    <s v="Roman Abramovich &amp; family"/>
    <s v="roman-abramovich"/>
    <n v="9"/>
    <n v="56"/>
    <n v="6"/>
    <x v="15"/>
    <s v="Steel, investments"/>
    <x v="6"/>
    <n v="56"/>
    <s v="Steel, investments, Self Made"/>
    <n v="6"/>
    <n v="1"/>
    <s v="Moscow, Russia"/>
    <s v="Russia"/>
    <x v="0"/>
    <n v="7"/>
    <s v="Master, Moscow State Law Academy"/>
    <n v="0"/>
    <n v="1"/>
    <n v="0"/>
    <n v="0"/>
    <n v="1"/>
    <s v="208"/>
    <s v="Roman Abramovich &amp; family"/>
    <s v="9"/>
    <s v="56"/>
    <s v="6"/>
    <s v="Russia"/>
    <s v="Steel, investments"/>
    <s v="Diversified"/>
    <s v="56"/>
    <s v="Steel, investments, Self Made"/>
    <s v="6"/>
    <s v="1"/>
    <s v="Moscow, Russia"/>
    <s v="Russia"/>
    <s v="Married"/>
    <s v="7"/>
    <x v="141"/>
    <x v="1"/>
    <x v="1"/>
    <x v="0"/>
    <x v="0"/>
    <s v="1"/>
  </r>
  <r>
    <n v="208"/>
    <s v="Antonia Ax:son Johnson &amp; family"/>
    <s v="antonia-axson-johnson"/>
    <n v="9"/>
    <n v="79"/>
    <n v="8"/>
    <x v="22"/>
    <s v="Diversified"/>
    <x v="6"/>
    <n v="79"/>
    <s v="Diversified"/>
    <n v="6"/>
    <n v="1"/>
    <s v="Stockholm, Sweden"/>
    <s v="Sweden"/>
    <x v="0"/>
    <n v="4"/>
    <s v="Master of Arts, University of Stockholm"/>
    <n v="0"/>
    <n v="1"/>
    <n v="0"/>
    <n v="0"/>
    <n v="0"/>
    <s v="208"/>
    <s v="Antonia Ax:son Johnson &amp; family"/>
    <s v="9"/>
    <s v="79"/>
    <s v="8"/>
    <s v="Sweden"/>
    <s v="Diversified"/>
    <s v="Diversified"/>
    <s v="79"/>
    <s v="Diversified"/>
    <s v="6"/>
    <s v="1"/>
    <s v="Stockholm, Sweden"/>
    <s v="Sweden"/>
    <s v="Married"/>
    <s v="4"/>
    <x v="142"/>
    <x v="1"/>
    <x v="1"/>
    <x v="0"/>
    <x v="0"/>
    <s v="0"/>
  </r>
  <r>
    <n v="208"/>
    <s v="Daniel Kretinsky"/>
    <s v="daniel-kretinsky"/>
    <n v="9"/>
    <n v="47"/>
    <n v="5"/>
    <x v="20"/>
    <s v="Energy, investments"/>
    <x v="13"/>
    <n v="48"/>
    <s v="Energy, investments, Self Made"/>
    <n v="6"/>
    <n v="1"/>
    <s v="Prague, Czech Republic"/>
    <s v="Czech Republic"/>
    <x v="3"/>
    <n v="1"/>
    <s v="Law Degree, Masaryk University"/>
    <n v="0"/>
    <n v="0"/>
    <n v="0"/>
    <n v="0"/>
    <n v="1"/>
    <s v="208"/>
    <s v="Daniel Kretinsky"/>
    <s v="9"/>
    <s v="47"/>
    <s v="5"/>
    <s v="Czech Republic"/>
    <s v="Energy, investments"/>
    <s v="Energy"/>
    <s v="48"/>
    <s v="Energy, investments, Self Made"/>
    <s v="6"/>
    <s v="1"/>
    <s v="Prague, Czech Republic"/>
    <s v="Czech Republic"/>
    <s v="In Relationship"/>
    <s v="1"/>
    <x v="143"/>
    <x v="1"/>
    <x v="0"/>
    <x v="0"/>
    <x v="0"/>
    <s v="1"/>
  </r>
  <r>
    <n v="208"/>
    <s v="John Malone"/>
    <s v="john-malone"/>
    <n v="9"/>
    <n v="82"/>
    <n v="9"/>
    <x v="1"/>
    <s v="Cable television"/>
    <x v="4"/>
    <n v="82"/>
    <s v="Cable television, Self Made"/>
    <n v="8"/>
    <n v="3"/>
    <s v="Elizabeth, Colorado"/>
    <s v="United States"/>
    <x v="0"/>
    <n v="2"/>
    <s v="Doctorate, Johns Hopkins University; Master of Science, Johns Hopkins University; Bachelor of Arts/Science, Yale University"/>
    <n v="1"/>
    <n v="1"/>
    <n v="1"/>
    <n v="0"/>
    <n v="1"/>
    <s v="208"/>
    <s v="John Malone"/>
    <s v="9"/>
    <s v="82"/>
    <s v="9"/>
    <s v="United States"/>
    <s v="Cable television"/>
    <s v="Media &amp; Entertainment"/>
    <s v="82"/>
    <s v="Cable television, Self Made"/>
    <s v="8"/>
    <s v="3"/>
    <s v="Elizabeth, Colorado"/>
    <s v="United States"/>
    <s v="Married"/>
    <s v="2"/>
    <x v="144"/>
    <x v="0"/>
    <x v="1"/>
    <x v="1"/>
    <x v="0"/>
    <s v="1"/>
  </r>
  <r>
    <n v="208"/>
    <s v="Azim Premji"/>
    <s v="azim-premji"/>
    <n v="9"/>
    <n v="77"/>
    <n v="8"/>
    <x v="3"/>
    <s v="Software services"/>
    <x v="2"/>
    <n v="78"/>
    <s v="Software services"/>
    <n v="6"/>
    <n v="1"/>
    <s v="Bangalore, India"/>
    <s v="India"/>
    <x v="0"/>
    <n v="2"/>
    <s v="Bachelor of Arts/Science, Stanford University"/>
    <n v="1"/>
    <n v="0"/>
    <n v="0"/>
    <n v="0"/>
    <n v="0"/>
    <s v="208"/>
    <s v="Azim Premji"/>
    <s v="9"/>
    <s v="77"/>
    <s v="8"/>
    <s v="India"/>
    <s v="Software services"/>
    <s v="Technology"/>
    <s v="78"/>
    <s v="Software services"/>
    <s v="6"/>
    <s v="1"/>
    <s v="Bangalore, India"/>
    <s v="India"/>
    <s v="Married"/>
    <s v="2"/>
    <x v="145"/>
    <x v="0"/>
    <x v="0"/>
    <x v="0"/>
    <x v="0"/>
    <s v="0"/>
  </r>
  <r>
    <n v="208"/>
    <s v="Charles Schwab"/>
    <s v="charles-schwab"/>
    <n v="9"/>
    <n v="85"/>
    <n v="9"/>
    <x v="1"/>
    <s v="Discount brokerage"/>
    <x v="3"/>
    <n v="86"/>
    <s v="Discount brokerage, Self Made"/>
    <n v="8"/>
    <n v="3"/>
    <s v="Woodside, California"/>
    <s v="United States"/>
    <x v="0"/>
    <n v="5"/>
    <s v="Master of Business Administration, Stanford Graduate School of Business; Bachelor of Arts/Science, Stanford University"/>
    <n v="1"/>
    <n v="1"/>
    <n v="0"/>
    <n v="0"/>
    <n v="1"/>
    <s v="208"/>
    <s v="Charles Schwab"/>
    <s v="9"/>
    <s v="85"/>
    <s v="9"/>
    <s v="United States"/>
    <s v="Discount brokerage"/>
    <s v="Finance &amp; Investments"/>
    <s v="86"/>
    <s v="Discount brokerage, Self Made"/>
    <s v="8"/>
    <s v="3"/>
    <s v="Woodside, California"/>
    <s v="United States"/>
    <s v="Married"/>
    <s v="5"/>
    <x v="146"/>
    <x v="0"/>
    <x v="1"/>
    <x v="0"/>
    <x v="0"/>
    <s v="1"/>
  </r>
  <r>
    <n v="208"/>
    <s v="Eric Smidt"/>
    <s v="eric-smidt"/>
    <n v="9"/>
    <n v="63"/>
    <n v="7"/>
    <x v="1"/>
    <s v="Hardware stores"/>
    <x v="0"/>
    <n v="63"/>
    <s v="Hardware stores, Self Made"/>
    <n v="10"/>
    <n v="1"/>
    <s v="Beverly Hills, California"/>
    <s v="United States"/>
    <x v="0"/>
    <n v="2"/>
    <s v="Unknown"/>
    <n v="0"/>
    <n v="0"/>
    <n v="0"/>
    <n v="0"/>
    <n v="1"/>
    <s v="208"/>
    <s v="Eric Smidt"/>
    <s v="9"/>
    <s v="63"/>
    <s v="7"/>
    <s v="United States"/>
    <s v="Hardware stores"/>
    <s v="Fashion &amp; Retail"/>
    <s v="63"/>
    <s v="Hardware stores, Self Made"/>
    <s v="10"/>
    <s v="1"/>
    <s v="Beverly Hills, California"/>
    <s v="United States"/>
    <s v="Married"/>
    <s v="2"/>
    <x v="10"/>
    <x v="1"/>
    <x v="0"/>
    <x v="0"/>
    <x v="0"/>
    <s v="1"/>
  </r>
  <r>
    <n v="215"/>
    <s v="David Cheriton"/>
    <s v="david-cheriton"/>
    <n v="9"/>
    <n v="72"/>
    <n v="8"/>
    <x v="6"/>
    <s v="Google"/>
    <x v="2"/>
    <n v="72"/>
    <s v="Google, Self Made"/>
    <n v="6"/>
    <n v="1"/>
    <s v="Palo Alto, California"/>
    <s v="Canada"/>
    <x v="5"/>
    <n v="4"/>
    <s v="Bachelor of Arts/Science, University of British Columbia; Doctorate, University of Waterloo; Master of Science, University of Waterloo"/>
    <n v="1"/>
    <n v="1"/>
    <n v="1"/>
    <n v="0"/>
    <n v="1"/>
    <s v="215"/>
    <s v="David Cheriton"/>
    <s v="9"/>
    <s v="72"/>
    <s v="8"/>
    <s v="Canada"/>
    <s v="Google"/>
    <s v="Technology"/>
    <s v="72"/>
    <s v="Google, Self Made"/>
    <s v="6"/>
    <s v="1"/>
    <s v="Palo Alto, California"/>
    <s v="Canada"/>
    <s v="Divorced"/>
    <s v="4"/>
    <x v="147"/>
    <x v="0"/>
    <x v="1"/>
    <x v="1"/>
    <x v="0"/>
    <s v="1"/>
  </r>
  <r>
    <n v="215"/>
    <s v="Ivan Glasenberg"/>
    <s v="ivan-glasenberg"/>
    <n v="9"/>
    <n v="66"/>
    <n v="7"/>
    <x v="12"/>
    <s v="Mining"/>
    <x v="12"/>
    <n v="66"/>
    <s v="Mining, Self Made"/>
    <n v="6"/>
    <n v="1"/>
    <s v="Ruschlikon, Switzerland"/>
    <s v="Switzerland"/>
    <x v="0"/>
    <n v="2"/>
    <s v="Master of Business Administration, Marshall School of Business; Bachelor of Arts/Science, University of Witwatersrand"/>
    <n v="1"/>
    <n v="1"/>
    <n v="0"/>
    <n v="0"/>
    <n v="1"/>
    <s v="215"/>
    <s v="Ivan Glasenberg"/>
    <s v="9"/>
    <s v="66"/>
    <s v="7"/>
    <s v="Switzerland"/>
    <s v="Mining"/>
    <s v="Metals &amp; Mining"/>
    <s v="66"/>
    <s v="Mining, Self Made"/>
    <s v="6"/>
    <s v="1"/>
    <s v="Ruschlikon, Switzerland"/>
    <s v="Switzerland"/>
    <s v="Married"/>
    <s v="2"/>
    <x v="148"/>
    <x v="0"/>
    <x v="1"/>
    <x v="0"/>
    <x v="0"/>
    <s v="1"/>
  </r>
  <r>
    <n v="215"/>
    <s v="Alexander Otto"/>
    <s v="alexander-otto"/>
    <n v="9"/>
    <n v="55"/>
    <n v="6"/>
    <x v="7"/>
    <s v="Real estate"/>
    <x v="11"/>
    <n v="56"/>
    <s v="Real estate"/>
    <n v="6"/>
    <n v="1"/>
    <s v="Hamburg, Germany"/>
    <s v="Germany"/>
    <x v="0"/>
    <n v="2"/>
    <s v="Master of Business Administration, Harvard Business School; Bachelor of Arts/Science, Harvard College"/>
    <n v="1"/>
    <n v="1"/>
    <n v="0"/>
    <n v="0"/>
    <n v="0"/>
    <s v="215"/>
    <s v="Alexander Otto"/>
    <s v="9"/>
    <s v="55"/>
    <s v="6"/>
    <s v="Germany"/>
    <s v="Real estate"/>
    <s v="Real Estate"/>
    <s v="56"/>
    <s v="Real estate"/>
    <s v="6"/>
    <s v="1"/>
    <s v="Hamburg, Germany"/>
    <s v="Germany"/>
    <s v="Married"/>
    <s v="2"/>
    <x v="149"/>
    <x v="0"/>
    <x v="1"/>
    <x v="0"/>
    <x v="0"/>
    <s v="0"/>
  </r>
  <r>
    <n v="215"/>
    <s v="Anthony von Mandl"/>
    <s v="anthony-von-mandl"/>
    <n v="9"/>
    <n v="73"/>
    <n v="8"/>
    <x v="6"/>
    <s v="Alcoholic beverages"/>
    <x v="7"/>
    <n v="73"/>
    <s v="Alcoholic beverages, Self Made"/>
    <n v="8"/>
    <n v="1"/>
    <s v="Vancouver, Canada"/>
    <s v="Canada"/>
    <x v="8"/>
    <n v="2"/>
    <s v="Bachelor of Arts/Science, University of British Columbia"/>
    <n v="1"/>
    <n v="0"/>
    <n v="0"/>
    <n v="0"/>
    <n v="1"/>
    <s v="215"/>
    <s v="Anthony von Mandl"/>
    <s v="9"/>
    <s v="73"/>
    <s v="8"/>
    <s v="Canada"/>
    <s v="Alcoholic beverages"/>
    <s v="Food &amp; Beverage"/>
    <s v="73"/>
    <s v="Alcoholic beverages, Self Made"/>
    <s v="8"/>
    <s v="1"/>
    <s v="Vancouver, Canada"/>
    <s v="Canada"/>
    <s v="Unknown"/>
    <s v="2"/>
    <x v="150"/>
    <x v="0"/>
    <x v="0"/>
    <x v="0"/>
    <x v="0"/>
    <s v="1"/>
  </r>
  <r>
    <n v="215"/>
    <s v="Wang Liping &amp; family"/>
    <s v="wang-liping"/>
    <n v="9"/>
    <n v="57"/>
    <n v="6"/>
    <x v="5"/>
    <s v="Hydraulic machinery"/>
    <x v="10"/>
    <n v="57"/>
    <s v="Hydraulic machinery, Self Made"/>
    <n v="6"/>
    <n v="1"/>
    <s v="Changzhou, China"/>
    <s v="China"/>
    <x v="0"/>
    <n v="2"/>
    <s v="Unknown"/>
    <n v="0"/>
    <n v="0"/>
    <n v="0"/>
    <n v="0"/>
    <n v="1"/>
    <s v="215"/>
    <s v="Wang Liping &amp; family"/>
    <s v="9"/>
    <s v="57"/>
    <s v="6"/>
    <s v="China"/>
    <s v="Hydraulic machinery"/>
    <s v="Manufacturing"/>
    <s v="57"/>
    <s v="Hydraulic machinery, Self Made"/>
    <s v="6"/>
    <s v="1"/>
    <s v="Changzhou, China"/>
    <s v="China"/>
    <s v="Married"/>
    <s v="2"/>
    <x v="10"/>
    <x v="1"/>
    <x v="0"/>
    <x v="0"/>
    <x v="0"/>
    <s v="1"/>
  </r>
  <r>
    <n v="220"/>
    <s v="Finn Rausing"/>
    <s v="finn-rausing"/>
    <n v="8"/>
    <n v="68"/>
    <n v="7"/>
    <x v="22"/>
    <s v="Packaging"/>
    <x v="7"/>
    <n v="68"/>
    <s v="Packaging"/>
    <n v="6"/>
    <n v="1"/>
    <s v="London, United Kingdom"/>
    <s v="Sweden"/>
    <x v="8"/>
    <n v="2"/>
    <s v="Unknown"/>
    <n v="0"/>
    <n v="0"/>
    <n v="0"/>
    <n v="0"/>
    <n v="0"/>
    <s v="220"/>
    <s v="Finn Rausing"/>
    <s v="8"/>
    <s v="68"/>
    <s v="7"/>
    <s v="Sweden"/>
    <s v="Packaging"/>
    <s v="Food &amp; Beverage"/>
    <s v="68"/>
    <s v="Packaging"/>
    <s v="6"/>
    <s v="1"/>
    <s v="London, United Kingdom"/>
    <s v="Sweden"/>
    <s v="Unknown"/>
    <s v="2"/>
    <x v="10"/>
    <x v="1"/>
    <x v="0"/>
    <x v="0"/>
    <x v="0"/>
    <s v="0"/>
  </r>
  <r>
    <n v="220"/>
    <s v="Jorn Rausing"/>
    <s v="jorn-rausing"/>
    <n v="8"/>
    <n v="63"/>
    <n v="7"/>
    <x v="22"/>
    <s v="Packaging"/>
    <x v="7"/>
    <n v="63"/>
    <s v="Packaging"/>
    <n v="6"/>
    <n v="1"/>
    <s v="Surrey, United Kingdom"/>
    <s v="Sweden"/>
    <x v="8"/>
    <n v="2"/>
    <s v="Unknown"/>
    <n v="0"/>
    <n v="0"/>
    <n v="0"/>
    <n v="0"/>
    <n v="0"/>
    <s v="220"/>
    <s v="Jorn Rausing"/>
    <s v="8"/>
    <s v="63"/>
    <s v="7"/>
    <s v="Sweden"/>
    <s v="Packaging"/>
    <s v="Food &amp; Beverage"/>
    <s v="63"/>
    <s v="Packaging"/>
    <s v="6"/>
    <s v="1"/>
    <s v="Surrey, United Kingdom"/>
    <s v="Sweden"/>
    <s v="Unknown"/>
    <s v="2"/>
    <x v="10"/>
    <x v="1"/>
    <x v="0"/>
    <x v="0"/>
    <x v="0"/>
    <s v="0"/>
  </r>
  <r>
    <m/>
    <m/>
    <m/>
    <m/>
    <m/>
    <m/>
    <x v="30"/>
    <m/>
    <x v="18"/>
    <m/>
    <m/>
    <m/>
    <m/>
    <m/>
    <m/>
    <x v="9"/>
    <m/>
    <m/>
    <m/>
    <m/>
    <m/>
    <m/>
    <m/>
    <m/>
    <m/>
    <m/>
    <m/>
    <m/>
    <m/>
    <m/>
    <m/>
    <m/>
    <m/>
    <m/>
    <m/>
    <m/>
    <m/>
    <m/>
    <m/>
    <x v="151"/>
    <x v="2"/>
    <x v="2"/>
    <x v="2"/>
    <x v="2"/>
    <m/>
  </r>
</pivotCacheRecords>
</file>

<file path=xl/pivotCache/pivotCacheRecords3.xml><?xml version="1.0" encoding="utf-8"?>
<pivotCacheRecords xmlns="http://schemas.openxmlformats.org/spreadsheetml/2006/main" xmlns:r="http://schemas.openxmlformats.org/officeDocument/2006/relationships" count="222">
  <r>
    <n v="1"/>
    <x v="0"/>
    <s v="bernard-arnault"/>
    <x v="0"/>
    <x v="0"/>
    <n v="8"/>
    <s v="France"/>
    <s v="LVMH"/>
    <s v="Fashion &amp; Retail"/>
    <n v="74"/>
    <s v="LVMH"/>
    <n v="6"/>
    <n v="1"/>
    <s v="Paris, France"/>
    <s v="France"/>
    <s v="Married"/>
    <n v="5"/>
    <x v="0"/>
    <x v="0"/>
  </r>
  <r>
    <n v="2"/>
    <x v="1"/>
    <s v="elon-musk"/>
    <x v="1"/>
    <x v="1"/>
    <n v="6"/>
    <s v="United States"/>
    <s v="Tesla, SpaceX"/>
    <s v="Automotive"/>
    <n v="52"/>
    <s v="Tesla, SpaceX, Self Made"/>
    <n v="8"/>
    <n v="1"/>
    <s v="Austin, Texas"/>
    <s v="United States"/>
    <s v="Single"/>
    <n v="10"/>
    <x v="1"/>
    <x v="0"/>
  </r>
  <r>
    <n v="3"/>
    <x v="2"/>
    <s v="jeff-bezos"/>
    <x v="2"/>
    <x v="2"/>
    <n v="6"/>
    <s v="United States"/>
    <s v="Amazon"/>
    <s v="Technology"/>
    <n v="59"/>
    <s v="Amazon, Self Made"/>
    <n v="8"/>
    <n v="2"/>
    <s v="Medina, Washington"/>
    <s v="United States"/>
    <s v="Engaged"/>
    <n v="4"/>
    <x v="1"/>
    <x v="0"/>
  </r>
  <r>
    <n v="4"/>
    <x v="3"/>
    <s v="larry-ellison"/>
    <x v="3"/>
    <x v="3"/>
    <n v="8"/>
    <s v="United States"/>
    <s v="Oracle"/>
    <s v="Technology"/>
    <n v="79"/>
    <s v="Oracle, Self Made"/>
    <n v="9"/>
    <n v="1"/>
    <s v="Lanai, Hawaii"/>
    <s v="United States"/>
    <s v="In Relationship"/>
    <n v="4"/>
    <x v="1"/>
    <x v="1"/>
  </r>
  <r>
    <n v="5"/>
    <x v="4"/>
    <s v="warren-buffett"/>
    <x v="4"/>
    <x v="4"/>
    <n v="10"/>
    <s v="United States"/>
    <s v="Berkshire Hathaway"/>
    <s v="Finance &amp; Investments"/>
    <n v="92"/>
    <s v="Berkshire Hathaway, Self Made"/>
    <n v="8"/>
    <n v="5"/>
    <s v="Omaha, Nebraska"/>
    <s v="United States"/>
    <s v="Widowed, Remarried"/>
    <n v="3"/>
    <x v="1"/>
    <x v="2"/>
  </r>
  <r>
    <n v="6"/>
    <x v="5"/>
    <s v="bill-gates"/>
    <x v="5"/>
    <x v="5"/>
    <n v="7"/>
    <s v="United States"/>
    <s v="Microsoft"/>
    <s v="Technology"/>
    <n v="67"/>
    <s v="Microsoft, Self Made"/>
    <n v="8"/>
    <n v="5"/>
    <s v="Medina, Washington"/>
    <s v="United States"/>
    <s v="Divorced"/>
    <n v="3"/>
    <x v="1"/>
    <x v="1"/>
  </r>
  <r>
    <n v="7"/>
    <x v="6"/>
    <s v="michael-bloomberg"/>
    <x v="6"/>
    <x v="6"/>
    <n v="9"/>
    <s v="United States"/>
    <s v="Bloomberg LP"/>
    <s v="Media &amp; Entertainment"/>
    <n v="81"/>
    <s v="Bloomberg LP, Self Made"/>
    <n v="8"/>
    <n v="4"/>
    <s v="New York, New York"/>
    <s v="United States"/>
    <s v="In Relationship"/>
    <n v="2"/>
    <x v="1"/>
    <x v="2"/>
  </r>
  <r>
    <n v="8"/>
    <x v="7"/>
    <s v="carlos-slim-helu"/>
    <x v="7"/>
    <x v="7"/>
    <n v="9"/>
    <s v="Mexico"/>
    <s v="Telecom"/>
    <s v="Telecom"/>
    <n v="83"/>
    <s v="Telecom, Self Made"/>
    <n v="6"/>
    <n v="1"/>
    <s v="Mexico City, Mexico"/>
    <s v="Mexico"/>
    <s v="Widowed"/>
    <n v="6"/>
    <x v="1"/>
    <x v="0"/>
  </r>
  <r>
    <n v="9"/>
    <x v="8"/>
    <s v="mukesh-ambani"/>
    <x v="8"/>
    <x v="8"/>
    <n v="7"/>
    <s v="India"/>
    <s v="Diversified"/>
    <s v="Diversified"/>
    <n v="66"/>
    <s v="Diversified"/>
    <n v="6"/>
    <n v="1"/>
    <s v="Mumbai, India"/>
    <s v="India"/>
    <s v="Married"/>
    <n v="3"/>
    <x v="0"/>
    <x v="3"/>
  </r>
  <r>
    <n v="10"/>
    <x v="9"/>
    <s v="steve-ballmer"/>
    <x v="9"/>
    <x v="5"/>
    <n v="7"/>
    <s v="United States"/>
    <s v="Microsoft"/>
    <s v="Technology"/>
    <n v="67"/>
    <s v="Microsoft, Self Made"/>
    <n v="6"/>
    <n v="2"/>
    <s v="Hunts Point, Washington"/>
    <s v="United States"/>
    <s v="Married"/>
    <n v="3"/>
    <x v="1"/>
    <x v="3"/>
  </r>
  <r>
    <n v="11"/>
    <x v="10"/>
    <s v="francoise-bettencourt-meyers"/>
    <x v="9"/>
    <x v="9"/>
    <n v="7"/>
    <s v="France"/>
    <s v="L'OrÃ©al"/>
    <s v="Fashion &amp; Retail"/>
    <n v="70"/>
    <s v="L'OrÃ©al"/>
    <n v="6"/>
    <n v="1"/>
    <s v="Paris, France"/>
    <s v="France"/>
    <s v="Married"/>
    <n v="2"/>
    <x v="0"/>
    <x v="4"/>
  </r>
  <r>
    <n v="12"/>
    <x v="11"/>
    <s v="larry-page"/>
    <x v="10"/>
    <x v="10"/>
    <n v="5"/>
    <s v="United States"/>
    <s v="Google"/>
    <s v="Technology"/>
    <n v="50"/>
    <s v="Google, Self Made"/>
    <n v="8"/>
    <n v="1"/>
    <s v="Palo Alto, California"/>
    <s v="United States"/>
    <s v="Married"/>
    <n v="1"/>
    <x v="1"/>
    <x v="2"/>
  </r>
  <r>
    <n v="13"/>
    <x v="12"/>
    <s v="amancio-ortega"/>
    <x v="11"/>
    <x v="11"/>
    <n v="9"/>
    <s v="Spain"/>
    <s v="Zara"/>
    <s v="Fashion &amp; Retail"/>
    <n v="87"/>
    <s v="Zara, Self Made"/>
    <n v="6"/>
    <n v="1"/>
    <s v="La Coruna, Spain"/>
    <s v="Spain"/>
    <s v="Married"/>
    <n v="3"/>
    <x v="1"/>
    <x v="4"/>
  </r>
  <r>
    <n v="14"/>
    <x v="13"/>
    <s v="sergey-brin"/>
    <x v="12"/>
    <x v="12"/>
    <n v="5"/>
    <s v="United States"/>
    <s v="Google"/>
    <s v="Technology"/>
    <n v="50"/>
    <s v="Google, Self Made"/>
    <n v="9"/>
    <n v="2"/>
    <s v="Los Altos, California"/>
    <s v="United States"/>
    <s v="Separated"/>
    <n v="3"/>
    <x v="1"/>
    <x v="2"/>
  </r>
  <r>
    <n v="15"/>
    <x v="14"/>
    <s v="zhong-shanshan"/>
    <x v="13"/>
    <x v="13"/>
    <n v="7"/>
    <s v="China"/>
    <s v="Beverages, pharmaceuticals"/>
    <s v="Food &amp; Beverage"/>
    <n v="68"/>
    <s v="Beverages, pharmaceuticals, Self Made"/>
    <n v="6"/>
    <n v="1"/>
    <s v="Hangzhou, China"/>
    <s v="China"/>
    <s v="Unknown"/>
    <n v="1"/>
    <x v="1"/>
    <x v="4"/>
  </r>
  <r>
    <n v="16"/>
    <x v="15"/>
    <s v="mark-zuckerberg"/>
    <x v="14"/>
    <x v="14"/>
    <n v="4"/>
    <s v="United States"/>
    <s v="Facebook"/>
    <s v="Technology"/>
    <n v="39"/>
    <s v="Facebook, Self Made"/>
    <n v="8"/>
    <n v="3"/>
    <s v="Palo Alto, California"/>
    <s v="United States"/>
    <s v="Married"/>
    <n v="3"/>
    <x v="1"/>
    <x v="1"/>
  </r>
  <r>
    <n v="17"/>
    <x v="16"/>
    <s v="charles-koch"/>
    <x v="15"/>
    <x v="11"/>
    <n v="9"/>
    <s v="United States"/>
    <s v="Koch Industries"/>
    <s v="Diversified"/>
    <n v="87"/>
    <s v="Koch Industries"/>
    <n v="5"/>
    <n v="2"/>
    <s v="Wichita, Kansas"/>
    <s v="United States"/>
    <s v="Married"/>
    <n v="2"/>
    <x v="0"/>
    <x v="2"/>
  </r>
  <r>
    <n v="17"/>
    <x v="17"/>
    <s v="julia-koch"/>
    <x v="15"/>
    <x v="15"/>
    <n v="6"/>
    <s v="United States"/>
    <s v="Koch Industries"/>
    <s v="Diversified"/>
    <n v="61"/>
    <s v="Koch Industries"/>
    <n v="1"/>
    <n v="2"/>
    <s v="New York, New York"/>
    <s v="United States"/>
    <s v="Widowed"/>
    <n v="3"/>
    <x v="0"/>
    <x v="0"/>
  </r>
  <r>
    <n v="19"/>
    <x v="18"/>
    <s v="jim-walton"/>
    <x v="16"/>
    <x v="0"/>
    <n v="8"/>
    <s v="United States"/>
    <s v="Walmart"/>
    <s v="Fashion &amp; Retail"/>
    <n v="75"/>
    <s v="Walmart"/>
    <n v="2"/>
    <n v="1"/>
    <s v="Bentonville, Arkansas"/>
    <s v="United States"/>
    <s v="Married"/>
    <n v="4"/>
    <x v="0"/>
    <x v="0"/>
  </r>
  <r>
    <n v="20"/>
    <x v="19"/>
    <s v="rob-walton"/>
    <x v="17"/>
    <x v="3"/>
    <n v="8"/>
    <s v="United States"/>
    <s v="Walmart"/>
    <s v="Fashion &amp; Retail"/>
    <n v="78"/>
    <s v="Walmart"/>
    <n v="4"/>
    <n v="1"/>
    <s v="Bentonville, Arkansas"/>
    <s v="United States"/>
    <s v="Married"/>
    <n v="3"/>
    <x v="0"/>
    <x v="0"/>
  </r>
  <r>
    <n v="21"/>
    <x v="20"/>
    <s v="alice-walton"/>
    <x v="18"/>
    <x v="16"/>
    <n v="8"/>
    <s v="United States"/>
    <s v="Walmart"/>
    <s v="Fashion &amp; Retail"/>
    <n v="73"/>
    <s v="Walmart"/>
    <n v="1"/>
    <n v="2"/>
    <s v="Fort Worth, Texas"/>
    <s v="United States"/>
    <s v="Divorced"/>
    <n v="2"/>
    <x v="0"/>
    <x v="0"/>
  </r>
  <r>
    <n v="22"/>
    <x v="21"/>
    <s v="david-thomson"/>
    <x v="19"/>
    <x v="8"/>
    <n v="7"/>
    <s v="Canada"/>
    <s v="Media"/>
    <s v="Media &amp; Entertainment"/>
    <n v="66"/>
    <s v="Media"/>
    <n v="6"/>
    <n v="1"/>
    <s v="Toronto, Canada"/>
    <s v="Canada"/>
    <s v="Divorced"/>
    <n v="4"/>
    <x v="0"/>
    <x v="5"/>
  </r>
  <r>
    <n v="23"/>
    <x v="22"/>
    <s v="michael-dell"/>
    <x v="20"/>
    <x v="17"/>
    <n v="6"/>
    <s v="United States"/>
    <s v="Dell Technologies"/>
    <s v="Technology"/>
    <n v="58"/>
    <s v="Dell Technologies, Self Made"/>
    <n v="8"/>
    <n v="2"/>
    <s v="Austin, Texas"/>
    <s v="United States"/>
    <s v="Married"/>
    <n v="4"/>
    <x v="1"/>
    <x v="1"/>
  </r>
  <r>
    <n v="24"/>
    <x v="23"/>
    <s v="gautam-adani-1"/>
    <x v="21"/>
    <x v="15"/>
    <n v="6"/>
    <s v="India"/>
    <s v="Infrastructure, commodities"/>
    <s v="Diversified"/>
    <n v="61"/>
    <s v="Infrastructure, commodities, Self Made"/>
    <n v="6"/>
    <n v="1"/>
    <s v="Ahmedabad, India"/>
    <s v="India"/>
    <s v="Married"/>
    <n v="2"/>
    <x v="1"/>
    <x v="4"/>
  </r>
  <r>
    <n v="25"/>
    <x v="24"/>
    <s v="phil-knight"/>
    <x v="22"/>
    <x v="18"/>
    <n v="9"/>
    <s v="United States"/>
    <s v="Nike"/>
    <s v="Fashion &amp; Retail"/>
    <n v="85"/>
    <s v="Nike, Self Made"/>
    <n v="8"/>
    <n v="3"/>
    <s v="Hillsboro, Oregon"/>
    <s v="United States"/>
    <s v="Married"/>
    <n v="3"/>
    <x v="1"/>
    <x v="2"/>
  </r>
  <r>
    <n v="26"/>
    <x v="25"/>
    <s v="zhang-yiming"/>
    <x v="22"/>
    <x v="19"/>
    <n v="4"/>
    <s v="China"/>
    <s v="TikTok"/>
    <s v="Technology"/>
    <n v="39"/>
    <s v="TikTok, Self Made"/>
    <n v="6"/>
    <n v="1"/>
    <s v="Beijing, China"/>
    <s v="China"/>
    <s v="Unknown"/>
    <n v="2"/>
    <x v="1"/>
    <x v="0"/>
  </r>
  <r>
    <n v="27"/>
    <x v="26"/>
    <s v="dieter-schwarz"/>
    <x v="23"/>
    <x v="7"/>
    <n v="9"/>
    <s v="Germany"/>
    <s v="Retail"/>
    <s v="Fashion &amp; Retail"/>
    <n v="83"/>
    <s v="Retail"/>
    <n v="6"/>
    <n v="1"/>
    <s v="Neckarsulm, Germany"/>
    <s v="Germany"/>
    <s v="Married"/>
    <n v="2"/>
    <x v="0"/>
    <x v="4"/>
  </r>
  <r>
    <n v="28"/>
    <x v="27"/>
    <s v="francois-pinault"/>
    <x v="24"/>
    <x v="20"/>
    <n v="9"/>
    <s v="France"/>
    <s v="Luxury goods"/>
    <s v="Fashion &amp; Retail"/>
    <n v="87"/>
    <s v="Luxury goods, Self Made"/>
    <n v="6"/>
    <n v="1"/>
    <s v="Paris, France"/>
    <s v="France"/>
    <s v="Married"/>
    <n v="3"/>
    <x v="1"/>
    <x v="1"/>
  </r>
  <r>
    <n v="29"/>
    <x v="28"/>
    <s v="klaus-michael-kuehne"/>
    <x v="25"/>
    <x v="18"/>
    <n v="9"/>
    <s v="Germany"/>
    <s v="Shipping"/>
    <s v="Logistics"/>
    <n v="86"/>
    <s v="Shipping"/>
    <n v="6"/>
    <n v="1"/>
    <s v="Schindellegi, Switzerland"/>
    <s v="Germany"/>
    <s v="Married"/>
    <n v="2"/>
    <x v="0"/>
    <x v="4"/>
  </r>
  <r>
    <n v="30"/>
    <x v="29"/>
    <s v="giovanni-ferrero"/>
    <x v="26"/>
    <x v="17"/>
    <n v="6"/>
    <s v="Italy"/>
    <s v="Nutella, chocolates"/>
    <s v="Food &amp; Beverage"/>
    <n v="58"/>
    <s v="Nutella, chocolates"/>
    <n v="4"/>
    <n v="1"/>
    <s v="Brussels, Belgium"/>
    <s v="Italy"/>
    <s v="Married"/>
    <n v="2"/>
    <x v="0"/>
    <x v="4"/>
  </r>
  <r>
    <n v="31"/>
    <x v="30"/>
    <s v="jacqueline-mars"/>
    <x v="26"/>
    <x v="7"/>
    <n v="9"/>
    <s v="United States"/>
    <s v="Candy, pet food"/>
    <s v="Food &amp; Beverage"/>
    <n v="83"/>
    <s v="Candy, pet food"/>
    <n v="2"/>
    <n v="1"/>
    <s v="The Plains, Virginia"/>
    <s v="United States"/>
    <s v="Divorced"/>
    <n v="3"/>
    <x v="0"/>
    <x v="0"/>
  </r>
  <r>
    <n v="31"/>
    <x v="31"/>
    <s v="john-mars"/>
    <x v="26"/>
    <x v="11"/>
    <n v="9"/>
    <s v="United States"/>
    <s v="Candy, pet food"/>
    <s v="Food &amp; Beverage"/>
    <n v="87"/>
    <s v="Candy, pet food"/>
    <n v="2"/>
    <n v="1"/>
    <s v="Jackson, Wyoming"/>
    <s v="United States"/>
    <s v="Married"/>
    <n v="3"/>
    <x v="0"/>
    <x v="0"/>
  </r>
  <r>
    <n v="33"/>
    <x v="32"/>
    <s v="li-ka-shing"/>
    <x v="26"/>
    <x v="21"/>
    <n v="10"/>
    <s v="Hong Kong"/>
    <s v="Diversified"/>
    <s v="Diversified"/>
    <n v="95"/>
    <s v="Diversified, Self Made"/>
    <n v="6"/>
    <n v="1"/>
    <s v="Hong Kong"/>
    <s v="Hong Kong"/>
    <s v="Widowed"/>
    <n v="2"/>
    <x v="1"/>
    <x v="1"/>
  </r>
  <r>
    <n v="34"/>
    <x v="33"/>
    <s v="ma-huateng"/>
    <x v="27"/>
    <x v="1"/>
    <n v="6"/>
    <s v="China"/>
    <s v="Internet media"/>
    <s v="Technology"/>
    <n v="51"/>
    <s v="Internet media, Self Made"/>
    <n v="6"/>
    <n v="1"/>
    <s v="Shenzhen, China"/>
    <s v="China"/>
    <s v="Married"/>
    <n v="2"/>
    <x v="1"/>
    <x v="0"/>
  </r>
  <r>
    <n v="35"/>
    <x v="34"/>
    <s v="miriam-adelson"/>
    <x v="27"/>
    <x v="22"/>
    <n v="8"/>
    <s v="United States"/>
    <s v="Casinos"/>
    <s v="Gambling &amp; Casinos"/>
    <n v="77"/>
    <s v="Casinos"/>
    <n v="2"/>
    <n v="2"/>
    <s v="Las Vegas, Nevada"/>
    <s v="United States"/>
    <s v="Widowed"/>
    <n v="5"/>
    <x v="0"/>
    <x v="0"/>
  </r>
  <r>
    <n v="35"/>
    <x v="35"/>
    <s v="ken-griffin"/>
    <x v="27"/>
    <x v="23"/>
    <n v="6"/>
    <s v="United States"/>
    <s v="Hedge funds"/>
    <s v="Finance &amp; Investments"/>
    <n v="54"/>
    <s v="Hedge funds, Self Made"/>
    <n v="8"/>
    <n v="1"/>
    <s v="Miami, Florida"/>
    <s v="United States"/>
    <s v="Divorced"/>
    <n v="3"/>
    <x v="1"/>
    <x v="0"/>
  </r>
  <r>
    <n v="37"/>
    <x v="36"/>
    <s v="mark-mateschitz"/>
    <x v="28"/>
    <x v="24"/>
    <n v="3"/>
    <s v="Austria"/>
    <s v="Red Bull"/>
    <s v="Food &amp; Beverage"/>
    <n v="31"/>
    <s v="Red Bull"/>
    <n v="6"/>
    <n v="1"/>
    <s v="Salzburg, Austria"/>
    <s v="Austria"/>
    <s v="Single"/>
    <n v="2"/>
    <x v="0"/>
    <x v="4"/>
  </r>
  <r>
    <n v="38"/>
    <x v="37"/>
    <s v="robin-zeng"/>
    <x v="29"/>
    <x v="23"/>
    <n v="6"/>
    <s v="Hong Kong"/>
    <s v="Batteries"/>
    <s v="Automotive"/>
    <n v="54"/>
    <s v="Batteries, Self Made"/>
    <n v="6"/>
    <n v="1"/>
    <s v="Ningde, China"/>
    <s v="Hong Kong"/>
    <s v="Unknown"/>
    <n v="2"/>
    <x v="1"/>
    <x v="6"/>
  </r>
  <r>
    <n v="39"/>
    <x v="38"/>
    <s v="tadashi-yanai"/>
    <x v="30"/>
    <x v="0"/>
    <n v="8"/>
    <s v="Japan"/>
    <s v="Fashion retail"/>
    <s v="Fashion &amp; Retail"/>
    <n v="74"/>
    <s v="Fashion retail, Self Made"/>
    <n v="6"/>
    <n v="1"/>
    <s v="Tokyo, Japan"/>
    <s v="Japan"/>
    <s v="Married"/>
    <n v="2"/>
    <x v="1"/>
    <x v="0"/>
  </r>
  <r>
    <n v="40"/>
    <x v="39"/>
    <s v="len-blavatnik"/>
    <x v="30"/>
    <x v="8"/>
    <n v="7"/>
    <s v="United States"/>
    <s v="Music, chemicals"/>
    <s v="Diversified"/>
    <n v="66"/>
    <s v="Music, chemicals, Self Made"/>
    <n v="9"/>
    <n v="2"/>
    <s v="London, United Kingdom"/>
    <s v="United States"/>
    <s v="Married"/>
    <n v="2"/>
    <x v="1"/>
    <x v="2"/>
  </r>
  <r>
    <n v="41"/>
    <x v="40"/>
    <s v="alain-wertheimer"/>
    <x v="31"/>
    <x v="0"/>
    <n v="8"/>
    <s v="France"/>
    <s v="Chanel"/>
    <s v="Fashion &amp; Retail"/>
    <n v="74"/>
    <s v="Chanel"/>
    <n v="6"/>
    <n v="1"/>
    <s v="New York, New York"/>
    <s v="France"/>
    <s v="Married"/>
    <n v="3"/>
    <x v="0"/>
    <x v="4"/>
  </r>
  <r>
    <n v="41"/>
    <x v="41"/>
    <s v="gerard-wertheimer-1"/>
    <x v="31"/>
    <x v="25"/>
    <n v="8"/>
    <s v="France"/>
    <s v="Chanel"/>
    <s v="Fashion &amp; Retail"/>
    <n v="72"/>
    <s v="Chanel"/>
    <n v="6"/>
    <n v="1"/>
    <s v="New York, New York"/>
    <s v="France"/>
    <s v="Married"/>
    <n v="2"/>
    <x v="0"/>
    <x v="4"/>
  </r>
  <r>
    <n v="43"/>
    <x v="42"/>
    <s v="gianluigi-aponte"/>
    <x v="31"/>
    <x v="26"/>
    <n v="9"/>
    <s v="Switzerland"/>
    <s v="Shipping"/>
    <s v="Logistics"/>
    <n v="83"/>
    <s v="Shipping, Self Made"/>
    <n v="6"/>
    <n v="1"/>
    <s v="Geneva, Switzerland"/>
    <s v="Switzerland"/>
    <s v="Married"/>
    <n v="2"/>
    <x v="1"/>
    <x v="4"/>
  </r>
  <r>
    <n v="43"/>
    <x v="43"/>
    <s v="rafaela-aponte-diamant"/>
    <x v="31"/>
    <x v="3"/>
    <n v="8"/>
    <s v="Switzerland"/>
    <s v="Shipping"/>
    <s v="Logistics"/>
    <n v="78"/>
    <s v="Shipping, Self Made"/>
    <n v="6"/>
    <n v="1"/>
    <s v="Geneva, Switzerland"/>
    <s v="Switzerland"/>
    <s v="Married"/>
    <n v="2"/>
    <x v="1"/>
    <x v="4"/>
  </r>
  <r>
    <n v="45"/>
    <x v="44"/>
    <s v="colin-zheng-huang"/>
    <x v="32"/>
    <x v="27"/>
    <n v="5"/>
    <s v="China"/>
    <s v="E-commerce"/>
    <s v="Technology"/>
    <n v="43"/>
    <s v="E-commerce, Self Made"/>
    <n v="6"/>
    <n v="1"/>
    <s v="Shanghai, China"/>
    <s v="China"/>
    <s v="Unknown"/>
    <n v="2"/>
    <x v="1"/>
    <x v="2"/>
  </r>
  <r>
    <n v="46"/>
    <x v="45"/>
    <s v="reinhold-wuerth"/>
    <x v="33"/>
    <x v="11"/>
    <n v="9"/>
    <s v="Germany"/>
    <s v="Fasteners"/>
    <s v="Manufacturing"/>
    <n v="88"/>
    <s v="Fasteners, Self Made"/>
    <n v="6"/>
    <n v="1"/>
    <s v="Kuenzelsau, Germany"/>
    <s v="Germany"/>
    <s v="Married"/>
    <n v="3"/>
    <x v="1"/>
    <x v="4"/>
  </r>
  <r>
    <n v="47"/>
    <x v="46"/>
    <s v="lee-shau-kee"/>
    <x v="33"/>
    <x v="28"/>
    <n v="10"/>
    <s v="Hong Kong"/>
    <s v="Real estate"/>
    <s v="Real Estate"/>
    <n v="95"/>
    <s v="Real estate, Self Made"/>
    <n v="6"/>
    <n v="1"/>
    <s v="Hong Kong, Hong Kong"/>
    <s v="Hong Kong"/>
    <s v="Divorced"/>
    <n v="5"/>
    <x v="1"/>
    <x v="4"/>
  </r>
  <r>
    <n v="48"/>
    <x v="47"/>
    <s v="jeff-yass"/>
    <x v="34"/>
    <x v="29"/>
    <n v="7"/>
    <s v="United States"/>
    <s v="Trading, investments"/>
    <s v="Finance &amp; Investments"/>
    <n v="65"/>
    <s v="Trading, investments, Self Made"/>
    <n v="8"/>
    <n v="1"/>
    <s v="Haverford, Pennsylvania"/>
    <s v="United States"/>
    <s v="Married"/>
    <n v="4"/>
    <x v="1"/>
    <x v="0"/>
  </r>
  <r>
    <n v="49"/>
    <x v="48"/>
    <s v="jim-simons"/>
    <x v="34"/>
    <x v="30"/>
    <n v="9"/>
    <s v="United States"/>
    <s v="Hedge funds"/>
    <s v="Finance &amp; Investments"/>
    <n v="85"/>
    <s v="Hedge funds, Self Made"/>
    <n v="8"/>
    <n v="4"/>
    <s v="East Setauket, New York"/>
    <s v="United States"/>
    <s v="Married"/>
    <n v="3"/>
    <x v="1"/>
    <x v="7"/>
  </r>
  <r>
    <n v="50"/>
    <x v="49"/>
    <s v="stephen-schwarzman"/>
    <x v="35"/>
    <x v="31"/>
    <n v="8"/>
    <s v="United States"/>
    <s v="Investments"/>
    <s v="Finance &amp; Investments"/>
    <n v="76"/>
    <s v="Investments, Self Made"/>
    <n v="8"/>
    <n v="2"/>
    <s v="New York, New York"/>
    <s v="United States"/>
    <s v="Married"/>
    <n v="3"/>
    <x v="1"/>
    <x v="2"/>
  </r>
  <r>
    <n v="51"/>
    <x v="50"/>
    <s v="susanne-klatten"/>
    <x v="35"/>
    <x v="15"/>
    <n v="6"/>
    <s v="Germany"/>
    <s v="BMW, pharmaceuticals"/>
    <s v="Automotive"/>
    <n v="61"/>
    <s v="BMW, pharmaceuticals"/>
    <n v="6"/>
    <n v="1"/>
    <s v="Bad Homburg, Germany"/>
    <s v="Germany"/>
    <s v="Married"/>
    <n v="3"/>
    <x v="0"/>
    <x v="5"/>
  </r>
  <r>
    <n v="52"/>
    <x v="51"/>
    <s v="gina-rinehart"/>
    <x v="35"/>
    <x v="9"/>
    <n v="7"/>
    <s v="Australia"/>
    <s v="Mining"/>
    <s v="Metals &amp; Mining"/>
    <n v="69"/>
    <s v="Mining"/>
    <n v="6"/>
    <n v="1"/>
    <s v="Perth, Australia"/>
    <s v="Australia"/>
    <s v="Widowed"/>
    <n v="4"/>
    <x v="0"/>
    <x v="4"/>
  </r>
  <r>
    <n v="53"/>
    <x v="52"/>
    <s v="william-ding"/>
    <x v="36"/>
    <x v="1"/>
    <n v="6"/>
    <s v="China"/>
    <s v="Online games"/>
    <s v="Technology"/>
    <n v="51"/>
    <s v="Online games, Self Made"/>
    <n v="6"/>
    <n v="1"/>
    <s v="Hangzhou, China"/>
    <s v="China"/>
    <s v="Unknown"/>
    <n v="2"/>
    <x v="1"/>
    <x v="0"/>
  </r>
  <r>
    <n v="54"/>
    <x v="53"/>
    <s v="german-larrea-mota-velasco"/>
    <x v="36"/>
    <x v="9"/>
    <n v="7"/>
    <s v="Mexico"/>
    <s v="Mining"/>
    <s v="Metals &amp; Mining"/>
    <n v="69"/>
    <s v="Mining"/>
    <n v="6"/>
    <n v="1"/>
    <s v="Mexico City, Mexico"/>
    <s v="Mexico"/>
    <s v="Married"/>
    <n v="2"/>
    <x v="0"/>
    <x v="4"/>
  </r>
  <r>
    <n v="55"/>
    <x v="54"/>
    <s v="shiv-nadar"/>
    <x v="37"/>
    <x v="22"/>
    <n v="8"/>
    <s v="India"/>
    <s v="software services"/>
    <s v="Technology"/>
    <n v="78"/>
    <s v="software services, Self Made"/>
    <n v="6"/>
    <n v="1"/>
    <s v="Delhi, India"/>
    <s v="India"/>
    <s v="Married"/>
    <n v="1"/>
    <x v="1"/>
    <x v="0"/>
  </r>
  <r>
    <n v="56"/>
    <x v="55"/>
    <s v="low-tuck-kwong"/>
    <x v="37"/>
    <x v="0"/>
    <n v="8"/>
    <s v="Indonesia"/>
    <s v="Coal"/>
    <s v="Energy"/>
    <n v="75"/>
    <s v="Coal, Self Made"/>
    <n v="6"/>
    <n v="1"/>
    <s v="Jakarta, Indonesia"/>
    <s v="Indonesia"/>
    <s v="Married"/>
    <n v="2"/>
    <x v="1"/>
    <x v="4"/>
  </r>
  <r>
    <n v="57"/>
    <x v="56"/>
    <s v="thomas-peterffy"/>
    <x v="37"/>
    <x v="3"/>
    <n v="8"/>
    <s v="United States"/>
    <s v="Discount brokerage"/>
    <s v="Finance &amp; Investments"/>
    <n v="78"/>
    <s v="Discount brokerage, Self Made"/>
    <n v="10"/>
    <n v="1"/>
    <s v="Palm Beach, Florida"/>
    <s v="United States"/>
    <s v="Divorced"/>
    <n v="3"/>
    <x v="1"/>
    <x v="1"/>
  </r>
  <r>
    <n v="58"/>
    <x v="57"/>
    <s v="andrey-melnichenko"/>
    <x v="37"/>
    <x v="1"/>
    <n v="6"/>
    <s v="Russia"/>
    <s v="Fertilizers, coal"/>
    <s v="Metals &amp; Mining"/>
    <n v="51"/>
    <s v="Fertilizers, coal, Self Made"/>
    <n v="6"/>
    <n v="1"/>
    <s v="Ras Al Khaimah, United Arab Emirates"/>
    <s v="Russia"/>
    <s v="Married"/>
    <n v="2"/>
    <x v="1"/>
    <x v="5"/>
  </r>
  <r>
    <n v="59"/>
    <x v="58"/>
    <s v="stefan-quandt"/>
    <x v="38"/>
    <x v="32"/>
    <n v="6"/>
    <s v="Germany"/>
    <s v="BMW"/>
    <s v="Automotive"/>
    <n v="57"/>
    <s v="BMW"/>
    <n v="6"/>
    <n v="1"/>
    <s v="Frankfurt, Germany"/>
    <s v="Germany"/>
    <s v="Married"/>
    <n v="1"/>
    <x v="0"/>
    <x v="4"/>
  </r>
  <r>
    <n v="60"/>
    <x v="59"/>
    <s v="mackenzie-scott"/>
    <x v="38"/>
    <x v="33"/>
    <n v="6"/>
    <s v="United States"/>
    <s v="Amazon"/>
    <s v="Technology"/>
    <n v="53"/>
    <s v="Amazon"/>
    <n v="3"/>
    <n v="5"/>
    <s v="Seattle, Washington"/>
    <s v="United States"/>
    <s v="Divorced"/>
    <n v="4"/>
    <x v="0"/>
    <x v="0"/>
  </r>
  <r>
    <n v="61"/>
    <x v="60"/>
    <s v="r-budi-hartono"/>
    <x v="38"/>
    <x v="26"/>
    <n v="9"/>
    <s v="Indonesia"/>
    <s v="Banking, tobacco"/>
    <s v="Finance &amp; Investments"/>
    <n v="82"/>
    <s v="Banking, tobacco"/>
    <n v="6"/>
    <n v="1"/>
    <s v="Kudus, Indonesia"/>
    <s v="Indonesia"/>
    <s v="Married"/>
    <n v="3"/>
    <x v="0"/>
    <x v="4"/>
  </r>
  <r>
    <n v="62"/>
    <x v="61"/>
    <s v="vladimir-potanin"/>
    <x v="39"/>
    <x v="34"/>
    <n v="7"/>
    <s v="Russia"/>
    <s v="Metals"/>
    <s v="Metals &amp; Mining"/>
    <n v="62"/>
    <s v="Metals, Self Made"/>
    <n v="6"/>
    <n v="1"/>
    <s v="Moscow, Russia"/>
    <s v="Russia"/>
    <s v="Married"/>
    <n v="7"/>
    <x v="1"/>
    <x v="5"/>
  </r>
  <r>
    <n v="63"/>
    <x v="62"/>
    <s v="jack-ma"/>
    <x v="39"/>
    <x v="17"/>
    <n v="6"/>
    <s v="China"/>
    <s v="E-commerce"/>
    <s v="Technology"/>
    <n v="58"/>
    <s v="E-commerce, Self Made"/>
    <n v="6"/>
    <n v="1"/>
    <s v="Hangzhou, China"/>
    <s v="China"/>
    <s v="Married"/>
    <n v="2"/>
    <x v="1"/>
    <x v="0"/>
  </r>
  <r>
    <n v="64"/>
    <x v="63"/>
    <s v="he-xiangjian"/>
    <x v="39"/>
    <x v="35"/>
    <n v="8"/>
    <s v="China"/>
    <s v="Home appliances"/>
    <s v="Manufacturing"/>
    <n v="81"/>
    <s v="Home appliances, Self Made"/>
    <n v="6"/>
    <n v="1"/>
    <s v="Foshan, China"/>
    <s v="China"/>
    <s v="Married"/>
    <n v="3"/>
    <x v="1"/>
    <x v="4"/>
  </r>
  <r>
    <n v="65"/>
    <x v="64"/>
    <s v="iris-fontbona"/>
    <x v="39"/>
    <x v="35"/>
    <n v="8"/>
    <s v="Chile"/>
    <s v="Mining"/>
    <s v="Metals &amp; Mining"/>
    <n v="80"/>
    <s v="Mining"/>
    <n v="6"/>
    <n v="1"/>
    <s v="Santiago, Chile"/>
    <s v="Chile"/>
    <s v="Widowed"/>
    <n v="3"/>
    <x v="0"/>
    <x v="4"/>
  </r>
  <r>
    <n v="65"/>
    <x v="65"/>
    <s v="michael-hartono"/>
    <x v="39"/>
    <x v="7"/>
    <n v="9"/>
    <s v="Indonesia"/>
    <s v="Banking, tobacco"/>
    <s v="Manufacturing"/>
    <n v="83"/>
    <s v="Banking, tobacco"/>
    <n v="6"/>
    <n v="1"/>
    <s v="Kudus, Indonesia"/>
    <s v="Indonesia"/>
    <s v="Married"/>
    <n v="4"/>
    <x v="0"/>
    <x v="4"/>
  </r>
  <r>
    <n v="67"/>
    <x v="66"/>
    <s v="james-ratcliffe"/>
    <x v="40"/>
    <x v="36"/>
    <n v="7"/>
    <s v="United Kingdom"/>
    <s v="Chemicals"/>
    <s v="Manufacturing"/>
    <n v="70"/>
    <s v="Chemicals, Self Made"/>
    <n v="6"/>
    <n v="1"/>
    <s v="London, United Kingdom"/>
    <s v="United Kingdom"/>
    <s v="Married"/>
    <n v="2"/>
    <x v="1"/>
    <x v="4"/>
  </r>
  <r>
    <n v="68"/>
    <x v="67"/>
    <s v="cyrus-poonawalla"/>
    <x v="40"/>
    <x v="6"/>
    <n v="9"/>
    <s v="India"/>
    <s v="Vaccines"/>
    <s v="Healthcare"/>
    <n v="82"/>
    <s v="Vaccines"/>
    <n v="6"/>
    <n v="1"/>
    <s v="Pune, India"/>
    <s v="India"/>
    <s v="Widowed"/>
    <n v="1"/>
    <x v="0"/>
    <x v="7"/>
  </r>
  <r>
    <n v="69"/>
    <x v="68"/>
    <s v="masayoshi-son"/>
    <x v="40"/>
    <x v="8"/>
    <n v="7"/>
    <s v="Japan"/>
    <s v="Internet, telecom"/>
    <s v="Telecom"/>
    <n v="66"/>
    <s v="telecom, investments, Self Made"/>
    <n v="6"/>
    <n v="1"/>
    <s v="Tokyo, Japan"/>
    <s v="Japan"/>
    <s v="Married"/>
    <n v="2"/>
    <x v="1"/>
    <x v="0"/>
  </r>
  <r>
    <n v="70"/>
    <x v="69"/>
    <s v="vladimir-lisin"/>
    <x v="40"/>
    <x v="37"/>
    <n v="7"/>
    <s v="Russia"/>
    <s v="Steel, transport"/>
    <s v="Metals &amp; Mining"/>
    <n v="67"/>
    <s v="Steel, transport, Self Made"/>
    <n v="6"/>
    <n v="1"/>
    <s v="Moscow, Russia"/>
    <s v="Russia"/>
    <s v="Married"/>
    <n v="3"/>
    <x v="1"/>
    <x v="7"/>
  </r>
  <r>
    <n v="71"/>
    <x v="70"/>
    <s v="emmanuel-besnier"/>
    <x v="40"/>
    <x v="33"/>
    <n v="6"/>
    <s v="France"/>
    <s v="Cheese"/>
    <s v="Food &amp; Beverage"/>
    <n v="52"/>
    <s v="Cheese"/>
    <n v="6"/>
    <n v="1"/>
    <s v="Laval, France"/>
    <s v="France"/>
    <s v="Unknown"/>
    <n v="2"/>
    <x v="0"/>
    <x v="4"/>
  </r>
  <r>
    <n v="72"/>
    <x v="71"/>
    <s v="abigail-johnson"/>
    <x v="41"/>
    <x v="38"/>
    <n v="7"/>
    <s v="United States"/>
    <s v="Fidelity"/>
    <s v="Finance &amp; Investments"/>
    <n v="61"/>
    <s v="Fidelity"/>
    <n v="4"/>
    <n v="1"/>
    <s v="Milton, Massachusetts"/>
    <s v="United States"/>
    <s v="Married"/>
    <n v="2"/>
    <x v="0"/>
    <x v="2"/>
  </r>
  <r>
    <n v="72"/>
    <x v="72"/>
    <s v="leonid-mikhelson"/>
    <x v="41"/>
    <x v="5"/>
    <n v="7"/>
    <s v="Russia"/>
    <s v="Gas, chemicals"/>
    <s v="Energy"/>
    <n v="68"/>
    <s v="Gas, chemicals, Self Made"/>
    <n v="6"/>
    <n v="1"/>
    <s v="Moscow, Russia"/>
    <s v="Russia"/>
    <s v="Married"/>
    <n v="2"/>
    <x v="1"/>
    <x v="5"/>
  </r>
  <r>
    <n v="74"/>
    <x v="73"/>
    <s v="lukas-walton"/>
    <x v="41"/>
    <x v="39"/>
    <n v="4"/>
    <s v="United States"/>
    <s v="Walmart"/>
    <s v="Fashion &amp; Retail"/>
    <n v="36"/>
    <s v="Walmart"/>
    <n v="1"/>
    <n v="1"/>
    <s v="Chicago, Illinois"/>
    <s v="United States"/>
    <s v="Married"/>
    <n v="2"/>
    <x v="0"/>
    <x v="0"/>
  </r>
  <r>
    <n v="74"/>
    <x v="74"/>
    <s v="wang-wei"/>
    <x v="41"/>
    <x v="33"/>
    <n v="6"/>
    <s v="China"/>
    <s v="Package delivery"/>
    <s v="Service"/>
    <n v="52"/>
    <s v="Package delivery, Self Made"/>
    <n v="6"/>
    <n v="1"/>
    <s v="Shenzhen, China"/>
    <s v="China"/>
    <s v="Unknown"/>
    <n v="2"/>
    <x v="1"/>
    <x v="4"/>
  </r>
  <r>
    <n v="76"/>
    <x v="75"/>
    <s v="jensen-huang-1"/>
    <x v="41"/>
    <x v="15"/>
    <n v="6"/>
    <s v="United States"/>
    <s v="Semiconductors"/>
    <s v="Technology"/>
    <n v="60"/>
    <s v="Semiconductors, Self Made"/>
    <n v="8"/>
    <n v="1"/>
    <s v="Los Altos, California"/>
    <s v="United States"/>
    <s v="Married"/>
    <n v="2"/>
    <x v="1"/>
    <x v="2"/>
  </r>
  <r>
    <n v="77"/>
    <x v="76"/>
    <s v="leonard-lauder"/>
    <x v="41"/>
    <x v="40"/>
    <n v="9"/>
    <s v="United States"/>
    <s v="Estee Lauder"/>
    <s v="Fashion &amp; Retail"/>
    <n v="90"/>
    <s v="Estee Lauder"/>
    <n v="5"/>
    <n v="3"/>
    <s v="New York, New York"/>
    <s v="United States"/>
    <s v="Widowed, Remarried"/>
    <n v="2"/>
    <x v="0"/>
    <x v="0"/>
  </r>
  <r>
    <n v="77"/>
    <x v="77"/>
    <s v="takemitsu-takizaki"/>
    <x v="41"/>
    <x v="22"/>
    <n v="8"/>
    <s v="Japan"/>
    <s v="Sensors"/>
    <s v="Manufacturing"/>
    <n v="78"/>
    <s v="Sensors, Self Made"/>
    <n v="6"/>
    <n v="1"/>
    <s v="Osaka, Japan"/>
    <s v="Japan"/>
    <s v="Married"/>
    <n v="2"/>
    <x v="1"/>
    <x v="4"/>
  </r>
  <r>
    <n v="79"/>
    <x v="78"/>
    <s v="alexey-mordashov"/>
    <x v="42"/>
    <x v="41"/>
    <n v="6"/>
    <s v="Russia"/>
    <s v="Steel, investments"/>
    <s v="Metals &amp; Mining"/>
    <n v="57"/>
    <s v="Steel, investments, Self Made"/>
    <n v="6"/>
    <n v="1"/>
    <s v="Moscow, Russia"/>
    <s v="Russia"/>
    <s v="Married"/>
    <n v="7"/>
    <x v="1"/>
    <x v="5"/>
  </r>
  <r>
    <n v="80"/>
    <x v="79"/>
    <s v="vagit-alekperov"/>
    <x v="42"/>
    <x v="25"/>
    <n v="8"/>
    <s v="Russia"/>
    <s v="Oil"/>
    <s v="Energy"/>
    <n v="72"/>
    <s v="Oil, Self Made"/>
    <n v="6"/>
    <n v="1"/>
    <s v="Moscow, Russia"/>
    <s v="Russia"/>
    <s v="Married"/>
    <n v="1"/>
    <x v="1"/>
    <x v="5"/>
  </r>
  <r>
    <n v="81"/>
    <x v="80"/>
    <s v="thomas-frist-jr"/>
    <x v="42"/>
    <x v="30"/>
    <n v="9"/>
    <s v="United States"/>
    <s v="Hospitals"/>
    <s v="Healthcare"/>
    <n v="85"/>
    <s v="Hospitals, Self Made"/>
    <n v="7"/>
    <n v="1"/>
    <s v="Nashville, Tennessee"/>
    <s v="United States"/>
    <s v="Married"/>
    <n v="3"/>
    <x v="1"/>
    <x v="0"/>
  </r>
  <r>
    <n v="82"/>
    <x v="81"/>
    <s v="andrew-forrest"/>
    <x v="43"/>
    <x v="38"/>
    <n v="7"/>
    <s v="Australia"/>
    <s v="Mining"/>
    <s v="Metals &amp; Mining"/>
    <n v="61"/>
    <s v="Mining, Self Made"/>
    <n v="6"/>
    <n v="1"/>
    <s v="Perth, Australia"/>
    <s v="Australia"/>
    <s v="Separated"/>
    <n v="3"/>
    <x v="1"/>
    <x v="0"/>
  </r>
  <r>
    <n v="83"/>
    <x v="82"/>
    <s v="ray-dalio"/>
    <x v="43"/>
    <x v="16"/>
    <n v="8"/>
    <s v="United States"/>
    <s v="Hedge funds"/>
    <s v="Finance &amp; Investments"/>
    <n v="74"/>
    <s v="Hedge funds, Self Made"/>
    <n v="8"/>
    <n v="3"/>
    <s v="Greenwich, Connecticut"/>
    <s v="United States"/>
    <s v="Married"/>
    <n v="4"/>
    <x v="1"/>
    <x v="2"/>
  </r>
  <r>
    <n v="84"/>
    <x v="83"/>
    <s v="li-eric"/>
    <x v="43"/>
    <x v="2"/>
    <n v="6"/>
    <s v="China"/>
    <s v="Automobiles"/>
    <s v="Automotive"/>
    <n v="60"/>
    <s v="Automobiles, Self Made"/>
    <n v="6"/>
    <n v="1"/>
    <s v="Hangzhou, China"/>
    <s v="China"/>
    <s v="Married"/>
    <n v="2"/>
    <x v="1"/>
    <x v="5"/>
  </r>
  <r>
    <n v="84"/>
    <x v="84"/>
    <s v="wang-wenyin"/>
    <x v="43"/>
    <x v="42"/>
    <n v="6"/>
    <s v="China"/>
    <s v="Mining, copper products"/>
    <s v="Metals &amp; Mining"/>
    <n v="55"/>
    <s v="Mining, copper products, Self Made"/>
    <n v="6"/>
    <n v="1"/>
    <s v="Shenzhen, China"/>
    <s v="China"/>
    <s v="Unknown"/>
    <n v="2"/>
    <x v="1"/>
    <x v="4"/>
  </r>
  <r>
    <n v="86"/>
    <x v="85"/>
    <s v="eyal-ofer"/>
    <x v="44"/>
    <x v="25"/>
    <n v="8"/>
    <s v="Israel"/>
    <s v="Real estate, shipping"/>
    <s v="Diversified"/>
    <n v="73"/>
    <s v="Real estate, shipping"/>
    <n v="6"/>
    <n v="1"/>
    <s v="Monte Carlo, Monaco"/>
    <s v="Israel"/>
    <s v="Married"/>
    <n v="4"/>
    <x v="0"/>
    <x v="4"/>
  </r>
  <r>
    <n v="86"/>
    <x v="86"/>
    <s v="qin-yinglin"/>
    <x v="44"/>
    <x v="41"/>
    <n v="6"/>
    <s v="China"/>
    <s v="Pig breeding"/>
    <s v="Food &amp; Beverage"/>
    <n v="58"/>
    <s v="Pig breeding, Self Made"/>
    <n v="6"/>
    <n v="1"/>
    <s v="Nanyang, China"/>
    <s v="China"/>
    <s v="Married"/>
    <n v="1"/>
    <x v="1"/>
    <x v="4"/>
  </r>
  <r>
    <n v="88"/>
    <x v="87"/>
    <s v="wang-chuanfu"/>
    <x v="44"/>
    <x v="41"/>
    <n v="6"/>
    <s v="China"/>
    <s v="Batteries, automobiles"/>
    <s v="Automotive"/>
    <n v="57"/>
    <s v="Batteries, automobiles, Self Made"/>
    <n v="6"/>
    <n v="1"/>
    <s v="Shenzhen, China"/>
    <s v="China"/>
    <s v="Married"/>
    <n v="2"/>
    <x v="1"/>
    <x v="2"/>
  </r>
  <r>
    <n v="89"/>
    <x v="88"/>
    <s v="harold-hamm"/>
    <x v="44"/>
    <x v="22"/>
    <n v="8"/>
    <s v="United States"/>
    <s v="Oil &amp; gas"/>
    <s v="Energy"/>
    <n v="77"/>
    <s v="Oil &amp; gas, Self Made"/>
    <n v="10"/>
    <n v="1"/>
    <s v="Oklahoma City, Oklahoma"/>
    <s v="United States"/>
    <s v="Divorced"/>
    <n v="5"/>
    <x v="1"/>
    <x v="4"/>
  </r>
  <r>
    <n v="89"/>
    <x v="89"/>
    <s v="david-tepper"/>
    <x v="44"/>
    <x v="8"/>
    <n v="7"/>
    <s v="United States"/>
    <s v="Hedge funds"/>
    <s v="Finance &amp; Investments"/>
    <n v="65"/>
    <s v="Hedge funds, Self Made"/>
    <n v="8"/>
    <n v="2"/>
    <s v="Palm Beach, Florida"/>
    <s v="United States"/>
    <s v="Married"/>
    <n v="3"/>
    <x v="1"/>
    <x v="2"/>
  </r>
  <r>
    <n v="89"/>
    <x v="90"/>
    <s v="gennady-timchenko"/>
    <x v="44"/>
    <x v="36"/>
    <n v="7"/>
    <s v="Russia"/>
    <s v="Oil, gas"/>
    <s v="Energy"/>
    <n v="70"/>
    <s v="Oil, gas, Self Made"/>
    <n v="6"/>
    <n v="1"/>
    <s v="Moscow, Russia"/>
    <s v="Russia"/>
    <s v="Married"/>
    <n v="3"/>
    <x v="1"/>
    <x v="5"/>
  </r>
  <r>
    <n v="92"/>
    <x v="91"/>
    <s v="daniel-gilbert"/>
    <x v="44"/>
    <x v="38"/>
    <n v="7"/>
    <s v="United States"/>
    <s v="Quicken Loans"/>
    <s v="Finance &amp; Investments"/>
    <n v="61"/>
    <s v="Quicken Loans, Self Made"/>
    <n v="8"/>
    <n v="1"/>
    <s v="Franklin, Michigan"/>
    <s v="United States"/>
    <s v="Married"/>
    <n v="5"/>
    <x v="1"/>
    <x v="0"/>
  </r>
  <r>
    <n v="93"/>
    <x v="92"/>
    <s v="lakshmi-mittal"/>
    <x v="45"/>
    <x v="25"/>
    <n v="8"/>
    <s v="India"/>
    <s v="Steel"/>
    <s v="Metals &amp; Mining"/>
    <n v="73"/>
    <s v="Steel"/>
    <n v="6"/>
    <n v="1"/>
    <s v="London, United Kingdom"/>
    <s v="India"/>
    <s v="Married"/>
    <n v="2"/>
    <x v="0"/>
    <x v="0"/>
  </r>
  <r>
    <n v="94"/>
    <x v="93"/>
    <s v="steve-cohen"/>
    <x v="45"/>
    <x v="37"/>
    <n v="7"/>
    <s v="United States"/>
    <s v="Hedge funds"/>
    <s v="Finance &amp; Investments"/>
    <n v="67"/>
    <s v="Hedge funds, Self Made"/>
    <n v="8"/>
    <n v="3"/>
    <s v="Greenwich, Connecticut"/>
    <s v="United States"/>
    <s v="Married"/>
    <n v="7"/>
    <x v="1"/>
    <x v="0"/>
  </r>
  <r>
    <n v="94"/>
    <x v="94"/>
    <s v="carl-icahn"/>
    <x v="45"/>
    <x v="11"/>
    <n v="9"/>
    <s v="United States"/>
    <s v="Investments"/>
    <s v="Finance &amp; Investments"/>
    <n v="87"/>
    <s v="Investments, Self Made"/>
    <n v="9"/>
    <n v="2"/>
    <s v="Indian Creek, Florida"/>
    <s v="United States"/>
    <s v="Married"/>
    <n v="2"/>
    <x v="1"/>
    <x v="3"/>
  </r>
  <r>
    <n v="94"/>
    <x v="95"/>
    <s v="savitri-jindal"/>
    <x v="45"/>
    <x v="16"/>
    <n v="8"/>
    <s v="India"/>
    <s v="Steel"/>
    <s v="Metals &amp; Mining"/>
    <n v="73"/>
    <s v="Steel"/>
    <n v="6"/>
    <n v="1"/>
    <s v="Hisar, India"/>
    <s v="India"/>
    <s v="Widowed"/>
    <n v="9"/>
    <x v="0"/>
    <x v="4"/>
  </r>
  <r>
    <n v="97"/>
    <x v="96"/>
    <s v="donald-bren"/>
    <x v="45"/>
    <x v="40"/>
    <n v="9"/>
    <s v="United States"/>
    <s v="Real estate"/>
    <s v="Real Estate"/>
    <n v="91"/>
    <s v="Real estate, Self Made"/>
    <n v="8"/>
    <n v="4"/>
    <s v="Newport Beach, California"/>
    <s v="United States"/>
    <s v="Married"/>
    <n v="7"/>
    <x v="1"/>
    <x v="0"/>
  </r>
  <r>
    <n v="97"/>
    <x v="97"/>
    <s v="john-menard-jr"/>
    <x v="45"/>
    <x v="7"/>
    <n v="9"/>
    <s v="United States"/>
    <s v="Home improvement stores"/>
    <s v="Fashion &amp; Retail"/>
    <n v="83"/>
    <s v="Home improvement stores, Self Made"/>
    <n v="9"/>
    <n v="1"/>
    <s v="Eau Claire, Wisconsin"/>
    <s v="United States"/>
    <s v="Married"/>
    <n v="6"/>
    <x v="1"/>
    <x v="0"/>
  </r>
  <r>
    <n v="99"/>
    <x v="98"/>
    <s v="rupert-murdoch"/>
    <x v="45"/>
    <x v="4"/>
    <n v="10"/>
    <s v="United States"/>
    <s v="Newspapers, TV network"/>
    <s v="Media &amp; Entertainment"/>
    <n v="92"/>
    <s v="Newspapers, TV network"/>
    <n v="5"/>
    <n v="1"/>
    <s v="New York, New York"/>
    <s v="United States"/>
    <s v="Married"/>
    <n v="6"/>
    <x v="0"/>
    <x v="2"/>
  </r>
  <r>
    <n v="100"/>
    <x v="99"/>
    <s v="vicky-safra"/>
    <x v="46"/>
    <x v="36"/>
    <n v="7"/>
    <s v="Brazil"/>
    <s v="Banking"/>
    <s v="Finance &amp; Investments"/>
    <n v="70"/>
    <s v="Banking"/>
    <n v="6"/>
    <n v="1"/>
    <s v="Crans-Montana, Switzerland"/>
    <s v="Brazil"/>
    <s v="Widowed"/>
    <n v="4"/>
    <x v="0"/>
    <x v="4"/>
  </r>
  <r>
    <n v="101"/>
    <x v="100"/>
    <s v="theo-albrecht-jr"/>
    <x v="46"/>
    <x v="25"/>
    <n v="8"/>
    <s v="Germany"/>
    <s v="Aldi, Trader Joe's"/>
    <s v="Fashion &amp; Retail"/>
    <n v="72"/>
    <s v="Aldi, Trader Joe's"/>
    <n v="6"/>
    <n v="1"/>
    <s v="Mulheim an der Ruhr, Germany"/>
    <s v="Germany"/>
    <s v="Unknown"/>
    <n v="1"/>
    <x v="0"/>
    <x v="4"/>
  </r>
  <r>
    <n v="101"/>
    <x v="101"/>
    <s v="renata-kellnerova"/>
    <x v="46"/>
    <x v="42"/>
    <n v="6"/>
    <s v="Czech Republic"/>
    <s v="Finance, telecommunications"/>
    <s v="Finance &amp; Investments"/>
    <n v="56"/>
    <s v="Finance, telecommunications"/>
    <n v="6"/>
    <n v="1"/>
    <s v="Prague, Czech Republic"/>
    <s v="Czech Republic"/>
    <s v="Widowed"/>
    <n v="4"/>
    <x v="0"/>
    <x v="4"/>
  </r>
  <r>
    <n v="103"/>
    <x v="102"/>
    <s v="li-xiting"/>
    <x v="46"/>
    <x v="25"/>
    <n v="8"/>
    <s v="Singapore"/>
    <s v="medical devices"/>
    <s v="Healthcare"/>
    <n v="72"/>
    <s v="medical devices, Self Made"/>
    <n v="6"/>
    <n v="1"/>
    <s v="Shenzhen, China"/>
    <s v="Singapore"/>
    <s v="Unknown"/>
    <n v="2"/>
    <x v="1"/>
    <x v="0"/>
  </r>
  <r>
    <n v="104"/>
    <x v="103"/>
    <s v="stefan-persson"/>
    <x v="46"/>
    <x v="43"/>
    <n v="8"/>
    <s v="Sweden"/>
    <s v="H&amp;M"/>
    <s v="Fashion &amp; Retail"/>
    <n v="75"/>
    <s v="H&amp;M"/>
    <n v="6"/>
    <n v="1"/>
    <s v="Stockholm, Sweden"/>
    <s v="Sweden"/>
    <s v="Married"/>
    <n v="3"/>
    <x v="0"/>
    <x v="4"/>
  </r>
  <r>
    <n v="104"/>
    <x v="104"/>
    <s v="eric-schmidt"/>
    <x v="46"/>
    <x v="5"/>
    <n v="7"/>
    <s v="United States"/>
    <s v="Google"/>
    <s v="Technology"/>
    <n v="68"/>
    <s v="Google, Self Made"/>
    <n v="6"/>
    <n v="2"/>
    <s v="Atherton, California"/>
    <s v="United States"/>
    <s v="Married"/>
    <n v="2"/>
    <x v="1"/>
    <x v="8"/>
  </r>
  <r>
    <n v="106"/>
    <x v="105"/>
    <s v="michael-platt"/>
    <x v="46"/>
    <x v="42"/>
    <n v="6"/>
    <s v="United Kingdom"/>
    <s v="Hedge funds"/>
    <s v="Finance &amp; Investments"/>
    <n v="55"/>
    <s v="Hedge funds, Self Made"/>
    <n v="6"/>
    <n v="1"/>
    <s v="Geneva, Switzerland"/>
    <s v="United Kingdom"/>
    <s v="Unknown"/>
    <n v="2"/>
    <x v="1"/>
    <x v="0"/>
  </r>
  <r>
    <n v="107"/>
    <x v="106"/>
    <s v="pang-kang"/>
    <x v="47"/>
    <x v="5"/>
    <n v="7"/>
    <s v="China"/>
    <s v="Soy sauce"/>
    <s v="Food &amp; Beverage"/>
    <n v="67"/>
    <s v="Soy sauce, Self Made"/>
    <n v="6"/>
    <n v="1"/>
    <s v="Foshan, China"/>
    <s v="China"/>
    <s v="Unknown"/>
    <n v="2"/>
    <x v="1"/>
    <x v="4"/>
  </r>
  <r>
    <n v="108"/>
    <x v="107"/>
    <s v="karl-albrecht-jr"/>
    <x v="47"/>
    <x v="8"/>
    <n v="0"/>
    <s v="Germany"/>
    <s v="Supermarkets"/>
    <s v="Fashion &amp; Retail"/>
    <n v="65"/>
    <s v="Supermarkets"/>
    <n v="6"/>
    <n v="1"/>
    <s v="Germany"/>
    <s v="Germany"/>
    <s v="Unknown"/>
    <n v="2"/>
    <x v="0"/>
    <x v="4"/>
  </r>
  <r>
    <n v="108"/>
    <x v="108"/>
    <s v="beate-heister"/>
    <x v="47"/>
    <x v="8"/>
    <n v="0"/>
    <s v="Germany"/>
    <s v="Supermarkets"/>
    <s v="Fashion &amp; Retail"/>
    <n v="65"/>
    <s v="Supermarkets"/>
    <n v="6"/>
    <n v="1"/>
    <s v="Unknown"/>
    <s v="Germany"/>
    <s v="Unknown"/>
    <n v="2"/>
    <x v="0"/>
    <x v="4"/>
  </r>
  <r>
    <n v="108"/>
    <x v="109"/>
    <s v="jorge-paulo-lemann"/>
    <x v="47"/>
    <x v="7"/>
    <n v="9"/>
    <s v="Brazil"/>
    <s v="Beer"/>
    <s v="Food &amp; Beverage"/>
    <n v="84"/>
    <s v="Beer, Self Made"/>
    <n v="6"/>
    <n v="1"/>
    <s v="Zurich, Switzerland"/>
    <s v="Brazil"/>
    <s v="Married"/>
    <n v="5"/>
    <x v="1"/>
    <x v="0"/>
  </r>
  <r>
    <n v="108"/>
    <x v="110"/>
    <s v="peter-woo"/>
    <x v="47"/>
    <x v="31"/>
    <n v="8"/>
    <s v="Hong Kong"/>
    <s v="Real estate"/>
    <s v="Real Estate"/>
    <n v="76"/>
    <s v="Real estate"/>
    <n v="6"/>
    <n v="1"/>
    <s v="Hong Kong, Hong Kong"/>
    <s v="Hong Kong"/>
    <s v="Married"/>
    <n v="3"/>
    <x v="0"/>
    <x v="5"/>
  </r>
  <r>
    <n v="112"/>
    <x v="111"/>
    <s v="dilip-shanghvi"/>
    <x v="47"/>
    <x v="5"/>
    <n v="7"/>
    <s v="India"/>
    <s v="Pharmaceuticals"/>
    <s v="Healthcare"/>
    <n v="67"/>
    <s v="Pharmaceuticals, Self Made"/>
    <n v="6"/>
    <n v="1"/>
    <s v="Mumbai, India"/>
    <s v="India"/>
    <s v="Married"/>
    <n v="2"/>
    <x v="1"/>
    <x v="0"/>
  </r>
  <r>
    <n v="113"/>
    <x v="112"/>
    <s v="robert-pera"/>
    <x v="47"/>
    <x v="44"/>
    <n v="5"/>
    <s v="United States"/>
    <s v="Wireless networking"/>
    <s v="Technology"/>
    <n v="45"/>
    <s v="Wireless networking, Self Made"/>
    <n v="8"/>
    <n v="1"/>
    <s v="San Jose, California"/>
    <s v="United States"/>
    <s v="Single"/>
    <n v="2"/>
    <x v="1"/>
    <x v="2"/>
  </r>
  <r>
    <n v="114"/>
    <x v="113"/>
    <s v="radhakishan-damani-1"/>
    <x v="47"/>
    <x v="13"/>
    <n v="7"/>
    <s v="India"/>
    <s v="Retail, investments"/>
    <s v="Fashion &amp; Retail"/>
    <n v="68"/>
    <s v="Retail, investments, Self Made"/>
    <n v="6"/>
    <n v="1"/>
    <s v="Mumbai, India"/>
    <s v="India"/>
    <s v="Married"/>
    <n v="3"/>
    <x v="1"/>
    <x v="4"/>
  </r>
  <r>
    <n v="115"/>
    <x v="114"/>
    <s v="huang-shilin"/>
    <x v="47"/>
    <x v="32"/>
    <n v="6"/>
    <s v="China"/>
    <s v="Batteries"/>
    <s v="Automotive"/>
    <n v="56"/>
    <s v="Batteries, Self Made"/>
    <n v="6"/>
    <n v="1"/>
    <s v="Ningde, China"/>
    <s v="China"/>
    <s v="Unknown"/>
    <n v="2"/>
    <x v="1"/>
    <x v="0"/>
  </r>
  <r>
    <n v="116"/>
    <x v="115"/>
    <s v="dhanin-chearavanont"/>
    <x v="48"/>
    <x v="7"/>
    <n v="9"/>
    <s v="Thailand"/>
    <s v="Diversified"/>
    <s v="Diversified"/>
    <n v="84"/>
    <s v="Diversified"/>
    <n v="6"/>
    <n v="1"/>
    <s v="Bangkok, Thailand"/>
    <s v="Thailand"/>
    <s v="Widowed"/>
    <n v="5"/>
    <x v="0"/>
    <x v="4"/>
  </r>
  <r>
    <n v="116"/>
    <x v="116"/>
    <s v="david-green"/>
    <x v="48"/>
    <x v="6"/>
    <n v="9"/>
    <s v="United States"/>
    <s v="Retail"/>
    <s v="Fashion &amp; Retail"/>
    <n v="81"/>
    <s v="Retail, Self Made"/>
    <n v="10"/>
    <n v="2"/>
    <s v="Oklahoma City, Oklahoma"/>
    <s v="United States"/>
    <s v="Married"/>
    <n v="3"/>
    <x v="1"/>
    <x v="4"/>
  </r>
  <r>
    <n v="118"/>
    <x v="117"/>
    <s v="charoen-sirivadhanabhakdi"/>
    <x v="48"/>
    <x v="3"/>
    <n v="8"/>
    <s v="Thailand"/>
    <s v="Alcohol, real estate"/>
    <s v="Food &amp; Beverage"/>
    <n v="79"/>
    <s v="Alcohol, real estate, Self Made"/>
    <n v="6"/>
    <n v="1"/>
    <s v="Bangkok, Thailand"/>
    <s v="Thailand"/>
    <s v="Widowed"/>
    <n v="5"/>
    <x v="1"/>
    <x v="4"/>
  </r>
  <r>
    <n v="119"/>
    <x v="118"/>
    <s v="charlene-de-carvalho-heineken"/>
    <x v="48"/>
    <x v="13"/>
    <n v="7"/>
    <s v="Netherlands"/>
    <s v="Heineken"/>
    <s v="Food &amp; Beverage"/>
    <n v="69"/>
    <s v="Heineken"/>
    <n v="6"/>
    <n v="1"/>
    <s v="London, United Kingdom"/>
    <s v="Netherlands"/>
    <s v="Married"/>
    <n v="5"/>
    <x v="0"/>
    <x v="0"/>
  </r>
  <r>
    <n v="120"/>
    <x v="119"/>
    <s v="xu-hang"/>
    <x v="48"/>
    <x v="32"/>
    <n v="6"/>
    <s v="Hong Kong"/>
    <s v="Medical devices"/>
    <s v="Healthcare"/>
    <n v="61"/>
    <s v="Medical devices, Self Made"/>
    <n v="6"/>
    <n v="1"/>
    <s v="Shenzhen, China"/>
    <s v="Hong Kong"/>
    <s v="Unknown"/>
    <n v="2"/>
    <x v="1"/>
    <x v="2"/>
  </r>
  <r>
    <n v="121"/>
    <x v="120"/>
    <s v="wei-jianjun"/>
    <x v="48"/>
    <x v="2"/>
    <n v="6"/>
    <s v="China"/>
    <s v="Automobiles"/>
    <s v="Automotive"/>
    <n v="59"/>
    <s v="Automobiles, Self Made"/>
    <n v="6"/>
    <n v="1"/>
    <s v="Baoding, China"/>
    <s v="China"/>
    <s v="Married"/>
    <n v="2"/>
    <x v="1"/>
    <x v="0"/>
  </r>
  <r>
    <n v="122"/>
    <x v="121"/>
    <s v="alisher-usmanov"/>
    <x v="48"/>
    <x v="9"/>
    <n v="7"/>
    <s v="Russia"/>
    <s v="Steel, telecom, investments"/>
    <s v="Metals &amp; Mining"/>
    <n v="69"/>
    <s v="Steel, telecom, investments, Self Made"/>
    <n v="6"/>
    <n v="1"/>
    <s v="Tashkent, Uzbekistan"/>
    <s v="Russia"/>
    <s v="Divorced"/>
    <n v="2"/>
    <x v="1"/>
    <x v="5"/>
  </r>
  <r>
    <n v="123"/>
    <x v="122"/>
    <s v="goh-cheng-liang"/>
    <x v="48"/>
    <x v="28"/>
    <n v="10"/>
    <s v="Singapore"/>
    <s v="Paints"/>
    <s v="Manufacturing"/>
    <n v="96"/>
    <s v="Paints, Self Made"/>
    <n v="6"/>
    <n v="1"/>
    <s v="Singapore, Singapore"/>
    <s v="Singapore"/>
    <s v="Widowed"/>
    <n v="3"/>
    <x v="1"/>
    <x v="4"/>
  </r>
  <r>
    <n v="124"/>
    <x v="123"/>
    <s v="kumar-birla"/>
    <x v="48"/>
    <x v="42"/>
    <n v="6"/>
    <s v="India"/>
    <s v="Commodities"/>
    <s v="Diversified"/>
    <n v="56"/>
    <s v="Commodities"/>
    <n v="6"/>
    <n v="1"/>
    <s v="Mumbai, India"/>
    <s v="India"/>
    <s v="Married"/>
    <n v="3"/>
    <x v="0"/>
    <x v="2"/>
  </r>
  <r>
    <n v="124"/>
    <x v="124"/>
    <s v="aliko-dangote"/>
    <x v="48"/>
    <x v="8"/>
    <n v="7"/>
    <s v="Nigeria"/>
    <s v="Cement, sugar"/>
    <s v="Manufacturing"/>
    <n v="66"/>
    <s v="Cement, sugar, Self Made"/>
    <n v="6"/>
    <n v="1"/>
    <s v="Lagos, Nigeria"/>
    <s v="Nigeria"/>
    <s v="Divorced"/>
    <n v="3"/>
    <x v="1"/>
    <x v="0"/>
  </r>
  <r>
    <n v="126"/>
    <x v="125"/>
    <s v="kwong-siu-hing"/>
    <x v="48"/>
    <x v="45"/>
    <n v="10"/>
    <s v="Hong Kong"/>
    <s v="Real estate"/>
    <s v="Real Estate"/>
    <n v="93"/>
    <s v="Real estate"/>
    <n v="6"/>
    <n v="1"/>
    <s v="Hong Kong, Hong Kong"/>
    <s v="Hong Kong"/>
    <s v="Widowed"/>
    <n v="4"/>
    <x v="0"/>
    <x v="4"/>
  </r>
  <r>
    <n v="127"/>
    <x v="126"/>
    <s v="idan-ofer"/>
    <x v="48"/>
    <x v="5"/>
    <n v="7"/>
    <s v="Israel"/>
    <s v="Shipping"/>
    <s v="Diversified"/>
    <n v="67"/>
    <s v="Shipping"/>
    <n v="6"/>
    <n v="1"/>
    <s v="London, United Kingdom"/>
    <s v="Israel"/>
    <s v="Married"/>
    <n v="5"/>
    <x v="0"/>
    <x v="4"/>
  </r>
  <r>
    <n v="128"/>
    <x v="127"/>
    <s v="chen-bang"/>
    <x v="49"/>
    <x v="41"/>
    <n v="6"/>
    <s v="China"/>
    <s v="Hospitals"/>
    <s v="Healthcare"/>
    <n v="57"/>
    <s v="Hospitals, Self Made"/>
    <n v="6"/>
    <n v="1"/>
    <s v="Changsha, China"/>
    <s v="China"/>
    <s v="Married"/>
    <n v="2"/>
    <x v="1"/>
    <x v="5"/>
  </r>
  <r>
    <n v="128"/>
    <x v="128"/>
    <s v="lui-che-woo"/>
    <x v="49"/>
    <x v="21"/>
    <n v="10"/>
    <s v="Hong Kong"/>
    <s v="Casinos/hotels"/>
    <s v="Gambling &amp; Casinos"/>
    <n v="94"/>
    <s v="Casinos/hotels, Self Made"/>
    <n v="6"/>
    <n v="1"/>
    <s v="Hong Kong, Hong Kong"/>
    <s v="Hong Kong"/>
    <s v="Married"/>
    <n v="5"/>
    <x v="1"/>
    <x v="4"/>
  </r>
  <r>
    <n v="130"/>
    <x v="129"/>
    <s v="john-fredriksen"/>
    <x v="49"/>
    <x v="3"/>
    <n v="8"/>
    <s v="Cyprus"/>
    <s v="Shipping"/>
    <s v="Logistics"/>
    <n v="78"/>
    <s v="Shipping, Self Made"/>
    <n v="6"/>
    <n v="1"/>
    <s v="London, United Kingdom"/>
    <s v="Cyprus"/>
    <s v="Widowed"/>
    <n v="2"/>
    <x v="1"/>
    <x v="4"/>
  </r>
  <r>
    <n v="130"/>
    <x v="130"/>
    <s v="diane-hendricks"/>
    <x v="49"/>
    <x v="31"/>
    <n v="8"/>
    <s v="United States"/>
    <s v="Building supplies"/>
    <s v="Construction &amp; Engineering"/>
    <n v="76"/>
    <s v="Building supplies, Self Made"/>
    <n v="9"/>
    <n v="1"/>
    <s v="Afton, Wisconsin"/>
    <s v="United States"/>
    <s v="Widowed"/>
    <n v="7"/>
    <x v="1"/>
    <x v="4"/>
  </r>
  <r>
    <n v="130"/>
    <x v="131"/>
    <s v="jan-koum"/>
    <x v="49"/>
    <x v="46"/>
    <n v="5"/>
    <s v="United States"/>
    <s v="WhatsApp"/>
    <s v="Technology"/>
    <n v="47"/>
    <s v="WhatsApp, Self Made"/>
    <n v="10"/>
    <n v="2"/>
    <s v="Atherton, California"/>
    <s v="United States"/>
    <s v="Single"/>
    <n v="2"/>
    <x v="1"/>
    <x v="1"/>
  </r>
  <r>
    <n v="133"/>
    <x v="132"/>
    <s v="jerry-jones"/>
    <x v="49"/>
    <x v="35"/>
    <n v="8"/>
    <s v="United States"/>
    <s v="Dallas Cowboys"/>
    <s v="Sports"/>
    <n v="80"/>
    <s v="Dallas Cowboys, Self Made"/>
    <n v="8"/>
    <n v="1"/>
    <s v="Dallas, Texas"/>
    <s v="United States"/>
    <s v="Married"/>
    <n v="3"/>
    <x v="1"/>
    <x v="2"/>
  </r>
  <r>
    <n v="133"/>
    <x v="133"/>
    <s v="george-kaiser"/>
    <x v="49"/>
    <x v="35"/>
    <n v="8"/>
    <s v="United States"/>
    <s v="Oil &amp; gas, banking"/>
    <s v="Energy"/>
    <n v="81"/>
    <s v="Oil &amp; gas, banking"/>
    <n v="5"/>
    <n v="4"/>
    <s v="Tulsa, Oklahoma"/>
    <s v="United States"/>
    <s v="Married"/>
    <n v="3"/>
    <x v="0"/>
    <x v="2"/>
  </r>
  <r>
    <n v="133"/>
    <x v="134"/>
    <s v="joseph-lau"/>
    <x v="49"/>
    <x v="47"/>
    <n v="8"/>
    <s v="Hong Kong"/>
    <s v="Real estate"/>
    <s v="Real Estate"/>
    <n v="72"/>
    <s v="Real estate, Self Made"/>
    <n v="6"/>
    <n v="1"/>
    <s v="Hong Kong, Hong Kong"/>
    <s v="Hong Kong"/>
    <s v="Divorced"/>
    <n v="6"/>
    <x v="1"/>
    <x v="4"/>
  </r>
  <r>
    <n v="136"/>
    <x v="135"/>
    <s v="lu-xiangyang"/>
    <x v="49"/>
    <x v="15"/>
    <n v="6"/>
    <s v="China"/>
    <s v="Automobiles, batteries"/>
    <s v="Automotive"/>
    <n v="60"/>
    <s v="Automobiles, batteries, Self Made"/>
    <n v="6"/>
    <n v="1"/>
    <s v="Guangzhou, China"/>
    <s v="China"/>
    <s v="Married"/>
    <n v="2"/>
    <x v="1"/>
    <x v="4"/>
  </r>
  <r>
    <n v="137"/>
    <x v="136"/>
    <s v="harry-triguboff"/>
    <x v="49"/>
    <x v="40"/>
    <n v="9"/>
    <s v="Australia"/>
    <s v="Real estate"/>
    <s v="Real Estate"/>
    <n v="90"/>
    <s v="Real estate, Self Made"/>
    <n v="6"/>
    <n v="1"/>
    <s v="Sydney, Australia"/>
    <s v="Australia"/>
    <s v="Married"/>
    <n v="2"/>
    <x v="1"/>
    <x v="0"/>
  </r>
  <r>
    <n v="138"/>
    <x v="137"/>
    <s v="uday-kotak"/>
    <x v="50"/>
    <x v="29"/>
    <n v="7"/>
    <s v="India"/>
    <s v="Banking"/>
    <s v="Finance &amp; Investments"/>
    <n v="64"/>
    <s v="Banking, Self Made"/>
    <n v="6"/>
    <n v="1"/>
    <s v="Mumbai, India"/>
    <s v="India"/>
    <s v="Married"/>
    <n v="2"/>
    <x v="1"/>
    <x v="2"/>
  </r>
  <r>
    <n v="138"/>
    <x v="138"/>
    <s v="stanley-kroenke"/>
    <x v="50"/>
    <x v="43"/>
    <n v="8"/>
    <s v="United States"/>
    <s v="Sports, real estate"/>
    <s v="Sports"/>
    <n v="76"/>
    <s v="Sports, real estate, Self Made"/>
    <n v="6"/>
    <n v="1"/>
    <s v="Electra, Texas"/>
    <s v="United States"/>
    <s v="Married"/>
    <n v="2"/>
    <x v="1"/>
    <x v="2"/>
  </r>
  <r>
    <n v="140"/>
    <x v="139"/>
    <s v="mikhail-fridman"/>
    <x v="50"/>
    <x v="17"/>
    <n v="6"/>
    <s v="Russia"/>
    <s v="Oil, banking, telecom"/>
    <s v="Energy"/>
    <n v="59"/>
    <s v="Oil, banking, telecom, Self Made"/>
    <n v="6"/>
    <n v="1"/>
    <s v="London, United Kingdom"/>
    <s v="Russia"/>
    <s v="Divorced"/>
    <n v="5"/>
    <x v="1"/>
    <x v="5"/>
  </r>
  <r>
    <n v="141"/>
    <x v="140"/>
    <s v="sarath-ratanavadi"/>
    <x v="50"/>
    <x v="41"/>
    <n v="6"/>
    <s v="Thailand"/>
    <s v="Energy"/>
    <s v="Energy"/>
    <n v="58"/>
    <s v="energy, Self Made"/>
    <n v="6"/>
    <n v="1"/>
    <s v="Bangkok, Thailand"/>
    <s v="Thailand"/>
    <s v="Married"/>
    <n v="2"/>
    <x v="1"/>
    <x v="2"/>
  </r>
  <r>
    <n v="142"/>
    <x v="141"/>
    <s v="dang-yanbao"/>
    <x v="50"/>
    <x v="10"/>
    <n v="5"/>
    <s v="China"/>
    <s v="Coal"/>
    <s v="Metals &amp; Mining"/>
    <n v="50"/>
    <s v="Coal, Self Made"/>
    <n v="6"/>
    <n v="1"/>
    <s v="Yinchuan, China"/>
    <s v="China"/>
    <s v="Unknown"/>
    <n v="2"/>
    <x v="1"/>
    <x v="5"/>
  </r>
  <r>
    <n v="142"/>
    <x v="142"/>
    <s v="jiang-rensheng"/>
    <x v="50"/>
    <x v="9"/>
    <n v="7"/>
    <s v="China"/>
    <s v="Vaccines"/>
    <s v="Healthcare"/>
    <n v="69"/>
    <s v="Vaccines, Self Made"/>
    <n v="6"/>
    <n v="1"/>
    <s v="Chongqing, China"/>
    <s v="China"/>
    <s v="Married"/>
    <n v="1"/>
    <x v="1"/>
    <x v="4"/>
  </r>
  <r>
    <n v="144"/>
    <x v="143"/>
    <s v="shahid-khan"/>
    <x v="50"/>
    <x v="25"/>
    <n v="8"/>
    <s v="United States"/>
    <s v="Auto parts"/>
    <s v="Automotive"/>
    <n v="73"/>
    <s v="Auto parts, Self Made"/>
    <n v="10"/>
    <n v="1"/>
    <s v="Naples, Florida"/>
    <s v="United States"/>
    <s v="Married"/>
    <n v="2"/>
    <x v="1"/>
    <x v="0"/>
  </r>
  <r>
    <n v="145"/>
    <x v="144"/>
    <s v="laurene-powell-jobs"/>
    <x v="50"/>
    <x v="2"/>
    <n v="6"/>
    <s v="United States"/>
    <s v="Apple, Disney"/>
    <s v="Technology"/>
    <n v="59"/>
    <s v="Apple, Disney"/>
    <n v="2"/>
    <n v="1"/>
    <s v="Palo Alto, California"/>
    <s v="United States"/>
    <s v="Widowed"/>
    <n v="3"/>
    <x v="0"/>
    <x v="2"/>
  </r>
  <r>
    <n v="146"/>
    <x v="145"/>
    <s v="robert-kuok"/>
    <x v="51"/>
    <x v="48"/>
    <n v="10"/>
    <s v="Malaysia"/>
    <s v="Palm oil, shipping, property"/>
    <s v="Diversified"/>
    <n v="99"/>
    <s v="Palm oil, shipping, property, Self Made"/>
    <n v="6"/>
    <n v="1"/>
    <s v="Hong Kong, Hong Kong"/>
    <s v="Malaysia"/>
    <s v="Married"/>
    <n v="8"/>
    <x v="1"/>
    <x v="0"/>
  </r>
  <r>
    <n v="147"/>
    <x v="146"/>
    <s v="stephen-ross"/>
    <x v="51"/>
    <x v="26"/>
    <n v="9"/>
    <s v="United States"/>
    <s v="Real estate"/>
    <s v="Real Estate"/>
    <n v="83"/>
    <s v="Real estate, Self Made"/>
    <n v="8"/>
    <n v="2"/>
    <s v="New York, New York"/>
    <s v="United States"/>
    <s v="Married"/>
    <n v="4"/>
    <x v="1"/>
    <x v="2"/>
  </r>
  <r>
    <n v="148"/>
    <x v="147"/>
    <s v="pavel-durov"/>
    <x v="51"/>
    <x v="14"/>
    <n v="4"/>
    <s v="United Arab Emirates"/>
    <s v="Messaging app"/>
    <s v="Technology"/>
    <n v="38"/>
    <s v="Messaging app, Self Made"/>
    <n v="6"/>
    <n v="1"/>
    <s v="Dubai, United Arab Emirates"/>
    <s v="United Arab Emirates"/>
    <s v="Single"/>
    <n v="2"/>
    <x v="1"/>
    <x v="5"/>
  </r>
  <r>
    <n v="148"/>
    <x v="148"/>
    <s v="andreas-struengmann"/>
    <x v="51"/>
    <x v="16"/>
    <n v="8"/>
    <s v="Germany"/>
    <s v="Pharmaceuticals"/>
    <s v="Healthcare"/>
    <n v="73"/>
    <s v="Pharmaceuticals, Self Made"/>
    <n v="6"/>
    <n v="1"/>
    <s v="Tegernsee, Germany"/>
    <s v="Germany"/>
    <s v="Married"/>
    <n v="2"/>
    <x v="1"/>
    <x v="4"/>
  </r>
  <r>
    <n v="148"/>
    <x v="149"/>
    <s v="thomas-struengmann"/>
    <x v="51"/>
    <x v="16"/>
    <n v="8"/>
    <s v="Germany"/>
    <s v="Pharmaceuticals"/>
    <s v="Healthcare"/>
    <n v="73"/>
    <s v="Pharmaceuticals, Self Made"/>
    <n v="6"/>
    <n v="1"/>
    <s v="Tegernsee, Germany"/>
    <s v="Germany"/>
    <s v="Married"/>
    <n v="4"/>
    <x v="1"/>
    <x v="5"/>
  </r>
  <r>
    <n v="151"/>
    <x v="150"/>
    <s v="liu-hanyuan"/>
    <x v="51"/>
    <x v="2"/>
    <n v="6"/>
    <s v="China"/>
    <s v="Agribusiness"/>
    <s v="Food &amp; Beverage"/>
    <n v="59"/>
    <s v="Agribusiness, Self Made"/>
    <n v="6"/>
    <n v="1"/>
    <s v="Chengdu, China"/>
    <s v="China"/>
    <s v="Married"/>
    <n v="2"/>
    <x v="1"/>
    <x v="0"/>
  </r>
  <r>
    <n v="151"/>
    <x v="151"/>
    <s v="michael-rubin"/>
    <x v="51"/>
    <x v="10"/>
    <n v="5"/>
    <s v="United States"/>
    <s v="Online retail"/>
    <s v="Fashion &amp; Retail"/>
    <n v="51"/>
    <s v="Online retail, Self Made"/>
    <n v="8"/>
    <n v="1"/>
    <s v="Bryn Mawr, Pennsylvania"/>
    <s v="United States"/>
    <s v="Divorced"/>
    <n v="1"/>
    <x v="1"/>
    <x v="1"/>
  </r>
  <r>
    <n v="153"/>
    <x v="152"/>
    <s v="israel-englander"/>
    <x v="51"/>
    <x v="0"/>
    <n v="8"/>
    <s v="United States"/>
    <s v="Hedge funds"/>
    <s v="Finance &amp; Investments"/>
    <n v="74"/>
    <s v="Hedge funds, Self Made"/>
    <n v="9"/>
    <n v="1"/>
    <s v="New York, New York"/>
    <s v="United States"/>
    <s v="Married"/>
    <n v="3"/>
    <x v="1"/>
    <x v="0"/>
  </r>
  <r>
    <n v="153"/>
    <x v="153"/>
    <s v="viatcheslav-kantor"/>
    <x v="51"/>
    <x v="9"/>
    <n v="7"/>
    <s v="Russia"/>
    <s v="Fertilizer, real estate"/>
    <s v="Manufacturing"/>
    <n v="69"/>
    <s v="Fertilizer, real estate, Self Made"/>
    <n v="6"/>
    <n v="1"/>
    <s v="Herzliya, Israel"/>
    <s v="Russia"/>
    <s v="Married"/>
    <n v="5"/>
    <x v="1"/>
    <x v="4"/>
  </r>
  <r>
    <n v="153"/>
    <x v="154"/>
    <s v="anthony-pratt"/>
    <x v="51"/>
    <x v="34"/>
    <n v="7"/>
    <s v="Australia"/>
    <s v="Manufacturing"/>
    <s v="Manufacturing"/>
    <n v="63"/>
    <s v="Manufacturing"/>
    <n v="6"/>
    <n v="1"/>
    <s v="Melbourne, Australia"/>
    <s v="Australia"/>
    <s v="Unknown"/>
    <n v="2"/>
    <x v="0"/>
    <x v="0"/>
  </r>
  <r>
    <n v="153"/>
    <x v="155"/>
    <s v="mikhail-prokhorov"/>
    <x v="51"/>
    <x v="41"/>
    <n v="6"/>
    <s v="Russia"/>
    <s v="Investments"/>
    <s v="Finance &amp; Investments"/>
    <n v="58"/>
    <s v="Investments, Self Made"/>
    <n v="6"/>
    <n v="1"/>
    <s v="Frauenfeld, Switzerland"/>
    <s v="Russia"/>
    <s v="Single"/>
    <n v="2"/>
    <x v="1"/>
    <x v="5"/>
  </r>
  <r>
    <n v="157"/>
    <x v="156"/>
    <s v="giorgio-armani"/>
    <x v="51"/>
    <x v="49"/>
    <n v="9"/>
    <s v="Italy"/>
    <s v="Luxury goods"/>
    <s v="Fashion &amp; Retail"/>
    <n v="89"/>
    <s v="Luxury goods, Self Made"/>
    <n v="6"/>
    <n v="1"/>
    <s v="Milan, Italy"/>
    <s v="Italy"/>
    <s v="Single"/>
    <n v="2"/>
    <x v="1"/>
    <x v="1"/>
  </r>
  <r>
    <n v="157"/>
    <x v="157"/>
    <s v="johann-rupert"/>
    <x v="51"/>
    <x v="25"/>
    <n v="8"/>
    <s v="South Africa"/>
    <s v="Luxury goods"/>
    <s v="Fashion &amp; Retail"/>
    <n v="73"/>
    <s v="Luxury goods"/>
    <n v="6"/>
    <n v="1"/>
    <s v="Cape Town, South Africa"/>
    <s v="South Africa"/>
    <s v="Married"/>
    <n v="3"/>
    <x v="0"/>
    <x v="4"/>
  </r>
  <r>
    <n v="159"/>
    <x v="158"/>
    <s v="gong-hongjia"/>
    <x v="51"/>
    <x v="17"/>
    <n v="6"/>
    <s v="Hong Kong"/>
    <s v="Video surveillance"/>
    <s v="Finance &amp; Investments"/>
    <n v="58"/>
    <s v="Video surveillance, Self Made"/>
    <n v="6"/>
    <n v="1"/>
    <s v="Hong Kong, Hong Kong"/>
    <s v="Hong Kong"/>
    <s v="Married"/>
    <n v="2"/>
    <x v="1"/>
    <x v="0"/>
  </r>
  <r>
    <n v="159"/>
    <x v="159"/>
    <s v="zhang-zhidong"/>
    <x v="51"/>
    <x v="1"/>
    <n v="6"/>
    <s v="China"/>
    <s v="Internet media"/>
    <s v="Technology"/>
    <n v="51"/>
    <s v="Internet media, Self Made"/>
    <n v="6"/>
    <n v="1"/>
    <s v="Shenzhen, China"/>
    <s v="China"/>
    <s v="Unknown"/>
    <n v="2"/>
    <x v="1"/>
    <x v="2"/>
  </r>
  <r>
    <n v="161"/>
    <x v="160"/>
    <s v="philip-anschutz"/>
    <x v="52"/>
    <x v="7"/>
    <n v="9"/>
    <s v="United States"/>
    <s v="Energy, sports, entertainment"/>
    <s v="Finance &amp; Investments"/>
    <n v="83"/>
    <s v="Energy, sports, entertainment"/>
    <n v="5"/>
    <n v="3"/>
    <s v="Denver, Colorado"/>
    <s v="United States"/>
    <s v="Married"/>
    <n v="3"/>
    <x v="0"/>
    <x v="0"/>
  </r>
  <r>
    <n v="161"/>
    <x v="161"/>
    <s v="judy-love"/>
    <x v="52"/>
    <x v="18"/>
    <n v="9"/>
    <s v="United States"/>
    <s v="Gas stations"/>
    <s v="Fashion &amp; Retail"/>
    <n v="86"/>
    <s v="Gas stations, Self Made"/>
    <n v="9"/>
    <n v="1"/>
    <s v="Oklahoma City, Oklahoma"/>
    <s v="United States"/>
    <s v="Widowed"/>
    <n v="4"/>
    <x v="1"/>
    <x v="3"/>
  </r>
  <r>
    <n v="161"/>
    <x v="162"/>
    <s v="ricardo-salinas-pliego"/>
    <x v="52"/>
    <x v="5"/>
    <n v="7"/>
    <s v="Mexico"/>
    <s v="Retail, media"/>
    <s v="Fashion &amp; Retail"/>
    <n v="67"/>
    <s v="Retail, media"/>
    <n v="6"/>
    <n v="1"/>
    <s v="Mexico City, Mexico"/>
    <s v="Mexico"/>
    <s v="Married"/>
    <n v="6"/>
    <x v="0"/>
    <x v="2"/>
  </r>
  <r>
    <n v="164"/>
    <x v="163"/>
    <s v="donald-newhouse"/>
    <x v="52"/>
    <x v="45"/>
    <n v="10"/>
    <s v="United States"/>
    <s v="Media"/>
    <s v="Media &amp; Entertainment"/>
    <n v="94"/>
    <s v="Media"/>
    <n v="5"/>
    <n v="2"/>
    <s v="New York, New York"/>
    <s v="United States"/>
    <s v="Widowed"/>
    <n v="3"/>
    <x v="0"/>
    <x v="1"/>
  </r>
  <r>
    <n v="165"/>
    <x v="164"/>
    <s v="robert-kraft"/>
    <x v="52"/>
    <x v="6"/>
    <n v="9"/>
    <s v="United States"/>
    <s v="Manufacturing, New England Patriots"/>
    <s v="Sports"/>
    <n v="82"/>
    <s v="Manufacturing, New England Patriots, Self Made"/>
    <n v="8"/>
    <n v="3"/>
    <s v="Brookline, Massachusetts"/>
    <s v="United States"/>
    <s v="Widowed, Remarried"/>
    <n v="4"/>
    <x v="1"/>
    <x v="2"/>
  </r>
  <r>
    <n v="165"/>
    <x v="165"/>
    <s v="marcel-herrmann-telles"/>
    <x v="52"/>
    <x v="16"/>
    <n v="8"/>
    <s v="Brazil"/>
    <s v="Beer"/>
    <s v="Food &amp; Beverage"/>
    <n v="73"/>
    <s v="Beer, Self Made"/>
    <n v="6"/>
    <n v="1"/>
    <s v="Sao Paulo, Brazil"/>
    <s v="Brazil"/>
    <s v="Married"/>
    <n v="2"/>
    <x v="1"/>
    <x v="0"/>
  </r>
  <r>
    <n v="167"/>
    <x v="166"/>
    <s v="suleiman-kerimov-family"/>
    <x v="52"/>
    <x v="41"/>
    <n v="6"/>
    <s v="Russia"/>
    <s v="Gold"/>
    <s v="Finance &amp; Investments"/>
    <n v="57"/>
    <s v="Gold, Self Made"/>
    <n v="6"/>
    <n v="1"/>
    <s v="Moscow, Russia"/>
    <s v="Russia"/>
    <s v="Married"/>
    <n v="3"/>
    <x v="1"/>
    <x v="5"/>
  </r>
  <r>
    <n v="167"/>
    <x v="167"/>
    <s v="chris-xu"/>
    <x v="52"/>
    <x v="19"/>
    <n v="4"/>
    <s v="China"/>
    <s v="E-commerce"/>
    <s v="Fashion &amp; Retail"/>
    <n v="39"/>
    <s v="E-commerce, Self Made"/>
    <n v="6"/>
    <n v="1"/>
    <s v="Guangzhou, China"/>
    <s v="China"/>
    <s v="Unknown"/>
    <n v="2"/>
    <x v="1"/>
    <x v="0"/>
  </r>
  <r>
    <n v="167"/>
    <x v="168"/>
    <s v="changpeng-zhao"/>
    <x v="52"/>
    <x v="44"/>
    <n v="5"/>
    <s v="Canada"/>
    <s v="Cryptocurrency exchange"/>
    <s v="Finance &amp; Investments"/>
    <n v="45"/>
    <s v="Cryptocurrency exchange, Self Made"/>
    <n v="6"/>
    <n v="1"/>
    <s v="Dubai, United Arab Emirates"/>
    <s v="Canada"/>
    <s v="Unknown"/>
    <n v="2"/>
    <x v="1"/>
    <x v="4"/>
  </r>
  <r>
    <n v="170"/>
    <x v="169"/>
    <s v="andrew-beal"/>
    <x v="52"/>
    <x v="36"/>
    <n v="7"/>
    <s v="United States"/>
    <s v="Banks, real estate"/>
    <s v="Finance &amp; Investments"/>
    <n v="70"/>
    <s v="Banks, real estate, Self Made"/>
    <n v="8"/>
    <n v="1"/>
    <s v="Dallas, Texas"/>
    <s v="United States"/>
    <s v="Divorced"/>
    <n v="6"/>
    <x v="1"/>
    <x v="1"/>
  </r>
  <r>
    <n v="171"/>
    <x v="170"/>
    <s v="mike-cannon-brookes"/>
    <x v="52"/>
    <x v="27"/>
    <n v="5"/>
    <s v="Australia"/>
    <s v="Software"/>
    <s v="Technology"/>
    <n v="43"/>
    <s v="Software, Self Made"/>
    <n v="6"/>
    <n v="1"/>
    <s v="Sydney, Australia"/>
    <s v="Australia"/>
    <s v="Married"/>
    <n v="4"/>
    <x v="1"/>
    <x v="0"/>
  </r>
  <r>
    <n v="171"/>
    <x v="171"/>
    <s v="carl-cook"/>
    <x v="52"/>
    <x v="15"/>
    <n v="6"/>
    <s v="United States"/>
    <s v="Medical devices"/>
    <s v="Healthcare"/>
    <n v="61"/>
    <s v="Medical devices"/>
    <n v="3"/>
    <n v="1"/>
    <s v="Bloomington, Indiana"/>
    <s v="United States"/>
    <s v="Married"/>
    <n v="2"/>
    <x v="0"/>
    <x v="2"/>
  </r>
  <r>
    <n v="171"/>
    <x v="172"/>
    <s v="david-duffield"/>
    <x v="52"/>
    <x v="26"/>
    <n v="9"/>
    <s v="United States"/>
    <s v="Business software"/>
    <s v="Technology"/>
    <n v="82"/>
    <s v="Business software, Self Made"/>
    <n v="8"/>
    <n v="3"/>
    <s v="Incline Village, Nevada"/>
    <s v="United States"/>
    <s v="Married"/>
    <n v="10"/>
    <x v="1"/>
    <x v="2"/>
  </r>
  <r>
    <n v="171"/>
    <x v="173"/>
    <s v="jeffery-hildebrand"/>
    <x v="52"/>
    <x v="29"/>
    <n v="7"/>
    <s v="United States"/>
    <s v="Oil"/>
    <s v="Energy"/>
    <n v="64"/>
    <s v="Oil, Self Made"/>
    <n v="8"/>
    <n v="2"/>
    <s v="Houston, Texas"/>
    <s v="United States"/>
    <s v="Married"/>
    <n v="3"/>
    <x v="1"/>
    <x v="2"/>
  </r>
  <r>
    <n v="171"/>
    <x v="174"/>
    <s v="viktor-rashnikov"/>
    <x v="52"/>
    <x v="0"/>
    <n v="8"/>
    <s v="Russia"/>
    <s v="Steel"/>
    <s v="Manufacturing"/>
    <n v="74"/>
    <s v="Steel, Self Made"/>
    <n v="6"/>
    <n v="1"/>
    <s v="Magnitogorsk, Russia"/>
    <s v="Russia"/>
    <s v="Married"/>
    <n v="2"/>
    <x v="1"/>
    <x v="5"/>
  </r>
  <r>
    <n v="171"/>
    <x v="175"/>
    <s v="eduardo-saverin"/>
    <x v="52"/>
    <x v="50"/>
    <n v="5"/>
    <s v="Brazil"/>
    <s v="Facebook"/>
    <s v="Technology"/>
    <n v="41"/>
    <s v="Facebook, Self Made"/>
    <n v="6"/>
    <n v="1"/>
    <s v="Singapore, Singapore"/>
    <s v="Brazil"/>
    <s v="Married"/>
    <n v="1"/>
    <x v="1"/>
    <x v="0"/>
  </r>
  <r>
    <n v="171"/>
    <x v="176"/>
    <s v="georg-schaeffler"/>
    <x v="52"/>
    <x v="17"/>
    <n v="6"/>
    <s v="Germany"/>
    <s v="Auto parts"/>
    <s v="Automotive"/>
    <n v="58"/>
    <s v="Auto parts"/>
    <n v="6"/>
    <n v="1"/>
    <s v="Herzogenaurach, Germany"/>
    <s v="Germany"/>
    <s v="Divorced"/>
    <n v="4"/>
    <x v="0"/>
    <x v="4"/>
  </r>
  <r>
    <n v="171"/>
    <x v="177"/>
    <s v="christy-walton"/>
    <x v="52"/>
    <x v="0"/>
    <n v="8"/>
    <s v="United States"/>
    <s v="Walmart"/>
    <s v="Fashion &amp; Retail"/>
    <n v="74"/>
    <s v="Walmart"/>
    <n v="1"/>
    <n v="1"/>
    <s v="Jackson, Wyoming"/>
    <s v="United States"/>
    <s v="Widowed"/>
    <n v="1"/>
    <x v="0"/>
    <x v="4"/>
  </r>
  <r>
    <n v="179"/>
    <x v="178"/>
    <s v="scott-farquhar"/>
    <x v="52"/>
    <x v="27"/>
    <n v="5"/>
    <s v="Australia"/>
    <s v="Software"/>
    <s v="Technology"/>
    <n v="43"/>
    <s v="Software, Self Made"/>
    <n v="6"/>
    <n v="1"/>
    <s v="Sydney, Australia"/>
    <s v="Australia"/>
    <s v="Married"/>
    <n v="2"/>
    <x v="1"/>
    <x v="0"/>
  </r>
  <r>
    <n v="179"/>
    <x v="179"/>
    <s v="quek-leng-chan"/>
    <x v="52"/>
    <x v="6"/>
    <n v="9"/>
    <s v="Malaysia"/>
    <s v="Banking, property"/>
    <s v="Diversified"/>
    <n v="82"/>
    <s v="Banking, property"/>
    <n v="6"/>
    <n v="1"/>
    <s v="Kuala Lumpur, Malaysia"/>
    <s v="Malaysia"/>
    <s v="Married"/>
    <n v="3"/>
    <x v="0"/>
    <x v="4"/>
  </r>
  <r>
    <n v="179"/>
    <x v="180"/>
    <s v="wu-yajun"/>
    <x v="52"/>
    <x v="2"/>
    <n v="6"/>
    <s v="China"/>
    <s v="Real estate"/>
    <s v="Real Estate"/>
    <n v="59"/>
    <s v="Real estate, Self Made"/>
    <n v="6"/>
    <n v="1"/>
    <s v="Beijing, China"/>
    <s v="China"/>
    <s v="Divorced"/>
    <n v="1"/>
    <x v="1"/>
    <x v="0"/>
  </r>
  <r>
    <n v="182"/>
    <x v="181"/>
    <s v="autry-stephens"/>
    <x v="52"/>
    <x v="18"/>
    <n v="9"/>
    <s v="United States"/>
    <s v="Oil"/>
    <s v="Energy"/>
    <n v="85"/>
    <s v="Oil, Self Made"/>
    <n v="9"/>
    <n v="1"/>
    <s v="Midland, Texas"/>
    <s v="United States"/>
    <s v="Married"/>
    <n v="2"/>
    <x v="1"/>
    <x v="5"/>
  </r>
  <r>
    <n v="183"/>
    <x v="182"/>
    <s v="liu-yongxing"/>
    <x v="53"/>
    <x v="0"/>
    <n v="8"/>
    <s v="China"/>
    <s v="Diversified"/>
    <s v="Service"/>
    <n v="75"/>
    <s v="Diversified, Self Made"/>
    <n v="6"/>
    <n v="1"/>
    <s v="Shanghai, China"/>
    <s v="China"/>
    <s v="Married"/>
    <n v="1"/>
    <x v="1"/>
    <x v="4"/>
  </r>
  <r>
    <n v="184"/>
    <x v="183"/>
    <s v="vinod-adani"/>
    <x v="53"/>
    <x v="0"/>
    <n v="8"/>
    <s v="Cyprus"/>
    <s v="Infrastructure, commodities"/>
    <s v="Diversified"/>
    <n v="74"/>
    <s v="Infrastructure, commodities, Self Made"/>
    <n v="6"/>
    <n v="1"/>
    <s v="Dubai, United Arab Emirates"/>
    <s v="Cyprus"/>
    <s v="Married"/>
    <n v="2"/>
    <x v="1"/>
    <x v="4"/>
  </r>
  <r>
    <n v="184"/>
    <x v="184"/>
    <s v="nicolas-puech"/>
    <x v="53"/>
    <x v="35"/>
    <n v="8"/>
    <s v="France"/>
    <s v="Hermes"/>
    <s v="Fashion &amp; Retail"/>
    <n v="80"/>
    <s v="Hermes"/>
    <n v="6"/>
    <n v="1"/>
    <s v="Martigny, Switzerland"/>
    <s v="France"/>
    <s v="Unknown"/>
    <n v="2"/>
    <x v="0"/>
    <x v="4"/>
  </r>
  <r>
    <n v="184"/>
    <x v="185"/>
    <s v="jacques-saade-jr"/>
    <x v="53"/>
    <x v="1"/>
    <n v="6"/>
    <s v="France"/>
    <s v="Shipping"/>
    <s v="Logistics"/>
    <n v="52"/>
    <s v="Shipping"/>
    <n v="6"/>
    <n v="1"/>
    <s v="Marseille, France"/>
    <s v="France"/>
    <s v="Unknown"/>
    <n v="2"/>
    <x v="0"/>
    <x v="4"/>
  </r>
  <r>
    <n v="184"/>
    <x v="186"/>
    <s v="rodolphe-saade"/>
    <x v="53"/>
    <x v="51"/>
    <n v="6"/>
    <s v="France"/>
    <s v="Shipping"/>
    <s v="Logistics"/>
    <n v="53"/>
    <s v="Shipping"/>
    <n v="6"/>
    <n v="1"/>
    <s v="Marseille, France"/>
    <s v="France"/>
    <s v="Unknown"/>
    <n v="2"/>
    <x v="0"/>
    <x v="0"/>
  </r>
  <r>
    <n v="184"/>
    <x v="187"/>
    <s v="tanya-saade-zeenny"/>
    <x v="53"/>
    <x v="42"/>
    <n v="6"/>
    <s v="France"/>
    <s v="Shipping"/>
    <s v="Logistics"/>
    <n v="55"/>
    <s v="Shipping"/>
    <n v="6"/>
    <n v="1"/>
    <s v="Marseille, France"/>
    <s v="France"/>
    <s v="Married"/>
    <n v="1"/>
    <x v="0"/>
    <x v="4"/>
  </r>
  <r>
    <n v="184"/>
    <x v="188"/>
    <s v="melker-schorling"/>
    <x v="53"/>
    <x v="43"/>
    <n v="8"/>
    <s v="Sweden"/>
    <s v="Investments"/>
    <s v="Finance &amp; Investments"/>
    <n v="76"/>
    <s v="Investments, Self Made"/>
    <n v="6"/>
    <n v="1"/>
    <s v="Stockholm, Sweden"/>
    <s v="Sweden"/>
    <s v="Married"/>
    <n v="2"/>
    <x v="1"/>
    <x v="5"/>
  </r>
  <r>
    <n v="190"/>
    <x v="189"/>
    <s v="andrei-guriev-family"/>
    <x v="53"/>
    <x v="52"/>
    <n v="7"/>
    <s v="Russia"/>
    <s v="Fertilizers"/>
    <s v="Manufacturing"/>
    <n v="63"/>
    <s v="Fertilizers, Self Made"/>
    <n v="6"/>
    <n v="1"/>
    <s v="Moscow, Russia"/>
    <s v="Russia"/>
    <s v="Married"/>
    <n v="2"/>
    <x v="1"/>
    <x v="2"/>
  </r>
  <r>
    <n v="190"/>
    <x v="190"/>
    <s v="michael-kim"/>
    <x v="53"/>
    <x v="2"/>
    <n v="6"/>
    <s v="United States"/>
    <s v="Private equity"/>
    <s v="Finance &amp; Investments"/>
    <n v="59"/>
    <s v="Private equity, Self Made"/>
    <n v="7"/>
    <n v="1"/>
    <s v="Seoul, South Korea"/>
    <s v="United States"/>
    <s v="Married"/>
    <n v="2"/>
    <x v="1"/>
    <x v="2"/>
  </r>
  <r>
    <n v="190"/>
    <x v="191"/>
    <s v="lei-jun"/>
    <x v="53"/>
    <x v="51"/>
    <n v="6"/>
    <s v="China"/>
    <s v="Smartphones"/>
    <s v="Technology"/>
    <n v="53"/>
    <s v="Smartphones, Self Made"/>
    <n v="6"/>
    <n v="1"/>
    <s v="Beijing, China"/>
    <s v="China"/>
    <s v="Married"/>
    <n v="2"/>
    <x v="1"/>
    <x v="0"/>
  </r>
  <r>
    <n v="190"/>
    <x v="192"/>
    <s v="friedhelm-loh"/>
    <x v="53"/>
    <x v="31"/>
    <n v="8"/>
    <s v="Germany"/>
    <s v="Manufacturing"/>
    <s v="Manufacturing"/>
    <n v="77"/>
    <s v="Manufacturing"/>
    <n v="6"/>
    <n v="1"/>
    <s v="Haiger, Germany"/>
    <s v="Germany"/>
    <s v="Married"/>
    <n v="3"/>
    <x v="0"/>
    <x v="4"/>
  </r>
  <r>
    <n v="190"/>
    <x v="193"/>
    <s v="sun-piaoyang"/>
    <x v="53"/>
    <x v="29"/>
    <n v="7"/>
    <s v="China"/>
    <s v="Pharmaceuticals"/>
    <s v="Healthcare"/>
    <n v="64"/>
    <s v="Pharmaceuticals, Self Made"/>
    <n v="6"/>
    <n v="1"/>
    <s v="Lianyungang, China"/>
    <s v="China"/>
    <s v="Married"/>
    <n v="1"/>
    <x v="1"/>
    <x v="7"/>
  </r>
  <r>
    <n v="195"/>
    <x v="194"/>
    <s v="rick-cohen"/>
    <x v="53"/>
    <x v="36"/>
    <n v="7"/>
    <s v="United States"/>
    <s v="Warehouse automation"/>
    <s v="Technology"/>
    <n v="71"/>
    <s v="Warehouse automation"/>
    <n v="5"/>
    <n v="1"/>
    <s v="Keene, New Hampshire"/>
    <s v="United States"/>
    <s v="Married"/>
    <n v="3"/>
    <x v="0"/>
    <x v="4"/>
  </r>
  <r>
    <n v="195"/>
    <x v="195"/>
    <s v="jin-baofang"/>
    <x v="53"/>
    <x v="36"/>
    <n v="7"/>
    <s v="China"/>
    <s v="Solar panels"/>
    <s v="Energy"/>
    <n v="70"/>
    <s v="Solar panels, Self Made"/>
    <n v="6"/>
    <n v="1"/>
    <s v="Xingtai, China"/>
    <s v="China"/>
    <s v="Married"/>
    <n v="2"/>
    <x v="1"/>
    <x v="4"/>
  </r>
  <r>
    <n v="195"/>
    <x v="196"/>
    <s v="luo-liguo"/>
    <x v="53"/>
    <x v="5"/>
    <n v="7"/>
    <s v="China"/>
    <s v="Chemicals"/>
    <s v="Manufacturing"/>
    <n v="67"/>
    <s v="Chemicals, Self Made"/>
    <n v="6"/>
    <n v="1"/>
    <s v="Ningbo, China"/>
    <s v="China"/>
    <s v="Married"/>
    <n v="2"/>
    <x v="1"/>
    <x v="4"/>
  </r>
  <r>
    <n v="195"/>
    <x v="197"/>
    <s v="marijke-mars"/>
    <x v="53"/>
    <x v="17"/>
    <n v="6"/>
    <s v="United States"/>
    <s v="Candy, pet food"/>
    <s v="Food &amp; Beverage"/>
    <n v="59"/>
    <s v="Candy, pet food"/>
    <n v="2"/>
    <n v="1"/>
    <s v="Los Angeles, California"/>
    <s v="United States"/>
    <s v="Divorced"/>
    <n v="2"/>
    <x v="0"/>
    <x v="0"/>
  </r>
  <r>
    <n v="195"/>
    <x v="198"/>
    <s v="pamela-mars"/>
    <x v="53"/>
    <x v="34"/>
    <n v="7"/>
    <s v="United States"/>
    <s v="Candy, pet food"/>
    <s v="Food &amp; Beverage"/>
    <n v="63"/>
    <s v="Candy, pet food"/>
    <n v="2"/>
    <n v="1"/>
    <s v="Alexandria, Virginia"/>
    <s v="United States"/>
    <s v="Married"/>
    <n v="3"/>
    <x v="0"/>
    <x v="0"/>
  </r>
  <r>
    <n v="195"/>
    <x v="199"/>
    <s v="valerie-mars"/>
    <x v="53"/>
    <x v="29"/>
    <n v="7"/>
    <s v="United States"/>
    <s v="Candy, pet food"/>
    <s v="Food &amp; Beverage"/>
    <n v="64"/>
    <s v="Candy, pet food"/>
    <n v="2"/>
    <n v="1"/>
    <s v="New York, New York"/>
    <s v="United States"/>
    <s v="Married"/>
    <n v="2"/>
    <x v="0"/>
    <x v="2"/>
  </r>
  <r>
    <n v="195"/>
    <x v="200"/>
    <s v="victoria-mars"/>
    <x v="53"/>
    <x v="37"/>
    <n v="7"/>
    <s v="United States"/>
    <s v="Candy, pet food"/>
    <s v="Food &amp; Beverage"/>
    <n v="66"/>
    <s v="Candy, pet food"/>
    <n v="2"/>
    <n v="1"/>
    <s v="Philadelphia, Pennsylvania"/>
    <s v="United States"/>
    <s v="Married"/>
    <n v="4"/>
    <x v="0"/>
    <x v="2"/>
  </r>
  <r>
    <n v="202"/>
    <x v="201"/>
    <s v="vincent-bollore"/>
    <x v="53"/>
    <x v="47"/>
    <n v="8"/>
    <s v="France"/>
    <s v="Investments"/>
    <s v="Finance &amp; Investments"/>
    <n v="71"/>
    <s v="Investments"/>
    <n v="6"/>
    <n v="1"/>
    <s v="Paris, France"/>
    <s v="France"/>
    <s v="Married"/>
    <n v="4"/>
    <x v="0"/>
    <x v="4"/>
  </r>
  <r>
    <n v="202"/>
    <x v="202"/>
    <s v="jim-pattison"/>
    <x v="53"/>
    <x v="21"/>
    <n v="10"/>
    <s v="Canada"/>
    <s v="Diversified"/>
    <s v="Diversified"/>
    <n v="94"/>
    <s v="Diversified, Self Made"/>
    <n v="6"/>
    <n v="1"/>
    <s v="Vancouver, Canada"/>
    <s v="Canada"/>
    <s v="Married"/>
    <n v="3"/>
    <x v="1"/>
    <x v="4"/>
  </r>
  <r>
    <n v="204"/>
    <x v="203"/>
    <s v="ernesto-bertarelli"/>
    <x v="53"/>
    <x v="41"/>
    <n v="6"/>
    <s v="Switzerland"/>
    <s v="Biotech, investments"/>
    <s v="Healthcare"/>
    <n v="57"/>
    <s v="Biotech, investments"/>
    <n v="6"/>
    <n v="1"/>
    <s v="Gstaad, Switzerland"/>
    <s v="Switzerland"/>
    <s v="Divorced"/>
    <n v="3"/>
    <x v="0"/>
    <x v="2"/>
  </r>
  <r>
    <n v="204"/>
    <x v="204"/>
    <s v="wang-xing"/>
    <x v="53"/>
    <x v="53"/>
    <n v="5"/>
    <s v="China"/>
    <s v="E-commerce"/>
    <s v="Technology"/>
    <n v="44"/>
    <s v="E-commerce, Self Made"/>
    <n v="6"/>
    <n v="1"/>
    <s v="Beijing, China"/>
    <s v="China"/>
    <s v="Unknown"/>
    <n v="2"/>
    <x v="1"/>
    <x v="4"/>
  </r>
  <r>
    <n v="206"/>
    <x v="205"/>
    <s v="brian-chesky"/>
    <x v="53"/>
    <x v="50"/>
    <n v="5"/>
    <s v="United States"/>
    <s v="Airbnb"/>
    <s v="Technology"/>
    <n v="41"/>
    <s v="Airbnb, Self Made"/>
    <n v="8"/>
    <n v="1"/>
    <s v="San Francisco, California"/>
    <s v="United States"/>
    <s v="Single"/>
    <n v="2"/>
    <x v="1"/>
    <x v="0"/>
  </r>
  <r>
    <n v="206"/>
    <x v="206"/>
    <s v="james-dyson"/>
    <x v="53"/>
    <x v="43"/>
    <n v="8"/>
    <s v="United Kingdom"/>
    <s v="Vacuums"/>
    <s v="Manufacturing"/>
    <n v="76"/>
    <s v="Vacuums, Self Made"/>
    <n v="6"/>
    <n v="1"/>
    <s v="Gloucestershire, United Kingdom"/>
    <s v="United Kingdom"/>
    <s v="Married"/>
    <n v="3"/>
    <x v="1"/>
    <x v="4"/>
  </r>
  <r>
    <n v="208"/>
    <x v="207"/>
    <s v="roman-abramovich"/>
    <x v="53"/>
    <x v="32"/>
    <n v="6"/>
    <s v="Russia"/>
    <s v="Steel, investments"/>
    <s v="Diversified"/>
    <n v="56"/>
    <s v="Steel, investments, Self Made"/>
    <n v="6"/>
    <n v="1"/>
    <s v="Moscow, Russia"/>
    <s v="Russia"/>
    <s v="Married"/>
    <n v="7"/>
    <x v="1"/>
    <x v="5"/>
  </r>
  <r>
    <n v="208"/>
    <x v="208"/>
    <s v="antonia-axson-johnson"/>
    <x v="53"/>
    <x v="54"/>
    <n v="8"/>
    <s v="Sweden"/>
    <s v="Diversified"/>
    <s v="Diversified"/>
    <n v="79"/>
    <s v="Diversified"/>
    <n v="6"/>
    <n v="1"/>
    <s v="Stockholm, Sweden"/>
    <s v="Sweden"/>
    <s v="Married"/>
    <n v="4"/>
    <x v="0"/>
    <x v="5"/>
  </r>
  <r>
    <n v="208"/>
    <x v="209"/>
    <s v="daniel-kretinsky"/>
    <x v="53"/>
    <x v="46"/>
    <n v="5"/>
    <s v="Czech Republic"/>
    <s v="Energy, investments"/>
    <s v="Energy"/>
    <n v="48"/>
    <s v="Energy, investments, Self Made"/>
    <n v="6"/>
    <n v="1"/>
    <s v="Prague, Czech Republic"/>
    <s v="Czech Republic"/>
    <s v="In Relationship"/>
    <n v="1"/>
    <x v="1"/>
    <x v="4"/>
  </r>
  <r>
    <n v="208"/>
    <x v="210"/>
    <s v="john-malone"/>
    <x v="53"/>
    <x v="26"/>
    <n v="9"/>
    <s v="United States"/>
    <s v="Cable television"/>
    <s v="Media &amp; Entertainment"/>
    <n v="82"/>
    <s v="Cable television, Self Made"/>
    <n v="8"/>
    <n v="3"/>
    <s v="Elizabeth, Colorado"/>
    <s v="United States"/>
    <s v="Married"/>
    <n v="2"/>
    <x v="1"/>
    <x v="8"/>
  </r>
  <r>
    <n v="208"/>
    <x v="211"/>
    <s v="azim-premji"/>
    <x v="53"/>
    <x v="22"/>
    <n v="8"/>
    <s v="India"/>
    <s v="Software services"/>
    <s v="Technology"/>
    <n v="78"/>
    <s v="Software services"/>
    <n v="6"/>
    <n v="1"/>
    <s v="Bangalore, India"/>
    <s v="India"/>
    <s v="Married"/>
    <n v="2"/>
    <x v="0"/>
    <x v="0"/>
  </r>
  <r>
    <n v="208"/>
    <x v="212"/>
    <s v="charles-schwab"/>
    <x v="53"/>
    <x v="18"/>
    <n v="9"/>
    <s v="United States"/>
    <s v="Discount brokerage"/>
    <s v="Finance &amp; Investments"/>
    <n v="86"/>
    <s v="Discount brokerage, Self Made"/>
    <n v="8"/>
    <n v="3"/>
    <s v="Woodside, California"/>
    <s v="United States"/>
    <s v="Married"/>
    <n v="5"/>
    <x v="1"/>
    <x v="2"/>
  </r>
  <r>
    <n v="208"/>
    <x v="213"/>
    <s v="eric-smidt"/>
    <x v="53"/>
    <x v="52"/>
    <n v="7"/>
    <s v="United States"/>
    <s v="Hardware stores"/>
    <s v="Fashion &amp; Retail"/>
    <n v="63"/>
    <s v="Hardware stores, Self Made"/>
    <n v="10"/>
    <n v="1"/>
    <s v="Beverly Hills, California"/>
    <s v="United States"/>
    <s v="Married"/>
    <n v="2"/>
    <x v="1"/>
    <x v="4"/>
  </r>
  <r>
    <n v="215"/>
    <x v="214"/>
    <s v="david-cheriton"/>
    <x v="53"/>
    <x v="25"/>
    <n v="8"/>
    <s v="Canada"/>
    <s v="Google"/>
    <s v="Technology"/>
    <n v="72"/>
    <s v="Google, Self Made"/>
    <n v="6"/>
    <n v="1"/>
    <s v="Palo Alto, California"/>
    <s v="Canada"/>
    <s v="Divorced"/>
    <n v="4"/>
    <x v="1"/>
    <x v="8"/>
  </r>
  <r>
    <n v="215"/>
    <x v="215"/>
    <s v="ivan-glasenberg"/>
    <x v="53"/>
    <x v="37"/>
    <n v="7"/>
    <s v="Switzerland"/>
    <s v="Mining"/>
    <s v="Metals &amp; Mining"/>
    <n v="66"/>
    <s v="Mining, Self Made"/>
    <n v="6"/>
    <n v="1"/>
    <s v="Ruschlikon, Switzerland"/>
    <s v="Switzerland"/>
    <s v="Married"/>
    <n v="2"/>
    <x v="1"/>
    <x v="2"/>
  </r>
  <r>
    <n v="215"/>
    <x v="216"/>
    <s v="alexander-otto"/>
    <x v="53"/>
    <x v="42"/>
    <n v="6"/>
    <s v="Germany"/>
    <s v="Real estate"/>
    <s v="Real Estate"/>
    <n v="56"/>
    <s v="Real estate"/>
    <n v="6"/>
    <n v="1"/>
    <s v="Hamburg, Germany"/>
    <s v="Germany"/>
    <s v="Married"/>
    <n v="2"/>
    <x v="0"/>
    <x v="2"/>
  </r>
  <r>
    <n v="215"/>
    <x v="217"/>
    <s v="anthony-von-mandl"/>
    <x v="53"/>
    <x v="16"/>
    <n v="8"/>
    <s v="Canada"/>
    <s v="Alcoholic beverages"/>
    <s v="Food &amp; Beverage"/>
    <n v="73"/>
    <s v="Alcoholic beverages, Self Made"/>
    <n v="8"/>
    <n v="1"/>
    <s v="Vancouver, Canada"/>
    <s v="Canada"/>
    <s v="Unknown"/>
    <n v="2"/>
    <x v="1"/>
    <x v="0"/>
  </r>
  <r>
    <n v="215"/>
    <x v="218"/>
    <s v="wang-liping"/>
    <x v="53"/>
    <x v="41"/>
    <n v="6"/>
    <s v="China"/>
    <s v="Hydraulic machinery"/>
    <s v="Manufacturing"/>
    <n v="57"/>
    <s v="Hydraulic machinery, Self Made"/>
    <n v="6"/>
    <n v="1"/>
    <s v="Changzhou, China"/>
    <s v="China"/>
    <s v="Married"/>
    <n v="2"/>
    <x v="1"/>
    <x v="4"/>
  </r>
  <r>
    <n v="220"/>
    <x v="219"/>
    <s v="finn-rausing"/>
    <x v="54"/>
    <x v="13"/>
    <n v="7"/>
    <s v="Sweden"/>
    <s v="Packaging"/>
    <s v="Food &amp; Beverage"/>
    <n v="68"/>
    <s v="Packaging"/>
    <n v="6"/>
    <n v="1"/>
    <s v="London, United Kingdom"/>
    <s v="Sweden"/>
    <s v="Unknown"/>
    <n v="2"/>
    <x v="0"/>
    <x v="4"/>
  </r>
  <r>
    <n v="220"/>
    <x v="220"/>
    <s v="jorn-rausing"/>
    <x v="54"/>
    <x v="52"/>
    <n v="7"/>
    <s v="Sweden"/>
    <s v="Packaging"/>
    <s v="Food &amp; Beverage"/>
    <n v="63"/>
    <s v="Packaging"/>
    <n v="6"/>
    <n v="1"/>
    <s v="Surrey, United Kingdom"/>
    <s v="Sweden"/>
    <s v="Unknown"/>
    <n v="2"/>
    <x v="0"/>
    <x v="4"/>
  </r>
  <r>
    <m/>
    <x v="221"/>
    <m/>
    <x v="55"/>
    <x v="55"/>
    <m/>
    <m/>
    <m/>
    <m/>
    <m/>
    <m/>
    <m/>
    <m/>
    <m/>
    <m/>
    <m/>
    <m/>
    <x v="0"/>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C13" firstHeaderRow="1" firstDataRow="2" firstDataCol="1"/>
  <pivotFields count="3">
    <pivotField dataField="1" showAll="0"/>
    <pivotField axis="axisRow" allDrilled="1" showAll="0" dataSourceSort="1" defaultAttributeDrillState="1">
      <items count="9">
        <item x="0"/>
        <item x="1"/>
        <item x="2"/>
        <item x="3"/>
        <item x="4"/>
        <item x="5"/>
        <item x="6"/>
        <item x="7"/>
        <item t="default"/>
      </items>
    </pivotField>
    <pivotField axis="axisCol" allDrilled="1" showAll="0" dataSourceSort="1" defaultAttributeDrillState="1">
      <items count="10">
        <item s="1" x="0"/>
        <item x="1"/>
        <item x="2"/>
        <item x="3"/>
        <item x="4"/>
        <item x="5"/>
        <item x="6"/>
        <item x="7"/>
        <item x="8"/>
        <item t="default"/>
      </items>
    </pivotField>
  </pivotFields>
  <rowFields count="1">
    <field x="1"/>
  </rowFields>
  <rowItems count="9">
    <i>
      <x/>
    </i>
    <i>
      <x v="1"/>
    </i>
    <i>
      <x v="2"/>
    </i>
    <i>
      <x v="3"/>
    </i>
    <i>
      <x v="4"/>
    </i>
    <i>
      <x v="5"/>
    </i>
    <i>
      <x v="6"/>
    </i>
    <i>
      <x v="7"/>
    </i>
    <i t="grand">
      <x/>
    </i>
  </rowItems>
  <colFields count="1">
    <field x="2"/>
  </colFields>
  <colItems count="2">
    <i>
      <x/>
    </i>
    <i t="grand">
      <x/>
    </i>
  </colItems>
  <dataFields count="1">
    <dataField name="Count of Age4" fld="0" subtotal="count" baseField="0" baseItem="0"/>
  </dataFields>
  <chartFormats count="9">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 chart="1" format="4" series="1">
      <pivotArea type="data" outline="0" fieldPosition="0">
        <references count="2">
          <reference field="4294967294" count="1" selected="0">
            <x v="0"/>
          </reference>
          <reference field="2" count="1" selected="0">
            <x v="4"/>
          </reference>
        </references>
      </pivotArea>
    </chartFormat>
    <chartFormat chart="1" format="5" series="1">
      <pivotArea type="data" outline="0" fieldPosition="0">
        <references count="2">
          <reference field="4294967294" count="1" selected="0">
            <x v="0"/>
          </reference>
          <reference field="2" count="1" selected="0">
            <x v="5"/>
          </reference>
        </references>
      </pivotArea>
    </chartFormat>
    <chartFormat chart="1" format="6" series="1">
      <pivotArea type="data" outline="0" fieldPosition="0">
        <references count="2">
          <reference field="4294967294" count="1" selected="0">
            <x v="0"/>
          </reference>
          <reference field="2" count="1" selected="0">
            <x v="6"/>
          </reference>
        </references>
      </pivotArea>
    </chartFormat>
    <chartFormat chart="1" format="7" series="1">
      <pivotArea type="data" outline="0" fieldPosition="0">
        <references count="2">
          <reference field="4294967294" count="1" selected="0">
            <x v="0"/>
          </reference>
          <reference field="2" count="1" selected="0">
            <x v="7"/>
          </reference>
        </references>
      </pivotArea>
    </chartFormat>
    <chartFormat chart="1" format="8" series="1">
      <pivotArea type="data" outline="0" fieldPosition="0">
        <references count="2">
          <reference field="4294967294" count="1" selected="0">
            <x v="0"/>
          </reference>
          <reference field="2" count="1" selected="0">
            <x v="8"/>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lean Data!$A:$AS">
        <x15:activeTabTopLevelEntity name="[Range]"/>
      </x15:pivotTableUISettings>
    </ext>
  </extLst>
</pivotTableDefinition>
</file>

<file path=xl/pivotTables/pivotTable2.xml><?xml version="1.0" encoding="utf-8"?>
<pivotTableDefinition xmlns="http://schemas.openxmlformats.org/spreadsheetml/2006/main" name="PivotTable4"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61:C283" firstHeaderRow="0" firstDataRow="1" firstDataCol="1"/>
  <pivotFields count="19">
    <pivotField showAll="0"/>
    <pivotField axis="axisRow" showAll="0" sortType="descending">
      <items count="223">
        <item x="71"/>
        <item x="40"/>
        <item x="216"/>
        <item x="78"/>
        <item x="20"/>
        <item x="124"/>
        <item x="121"/>
        <item x="12"/>
        <item x="148"/>
        <item x="189"/>
        <item x="169"/>
        <item x="81"/>
        <item x="57"/>
        <item x="154"/>
        <item x="217"/>
        <item x="208"/>
        <item x="181"/>
        <item x="211"/>
        <item x="108"/>
        <item x="0"/>
        <item x="5"/>
        <item x="205"/>
        <item x="171"/>
        <item x="94"/>
        <item x="7"/>
        <item x="168"/>
        <item x="118"/>
        <item x="16"/>
        <item x="212"/>
        <item x="117"/>
        <item x="127"/>
        <item x="167"/>
        <item x="177"/>
        <item x="44"/>
        <item x="67"/>
        <item x="141"/>
        <item x="91"/>
        <item x="209"/>
        <item x="214"/>
        <item x="172"/>
        <item x="116"/>
        <item x="89"/>
        <item x="21"/>
        <item x="115"/>
        <item x="130"/>
        <item x="26"/>
        <item x="111"/>
        <item x="96"/>
        <item x="163"/>
        <item x="175"/>
        <item x="1"/>
        <item x="70"/>
        <item x="104"/>
        <item x="213"/>
        <item x="203"/>
        <item x="85"/>
        <item x="219"/>
        <item x="27"/>
        <item x="10"/>
        <item x="192"/>
        <item x="23"/>
        <item x="90"/>
        <item x="176"/>
        <item x="133"/>
        <item x="41"/>
        <item x="53"/>
        <item x="42"/>
        <item x="51"/>
        <item x="156"/>
        <item x="29"/>
        <item x="122"/>
        <item x="158"/>
        <item x="88"/>
        <item x="136"/>
        <item x="63"/>
        <item x="114"/>
        <item x="126"/>
        <item x="64"/>
        <item x="152"/>
        <item x="215"/>
        <item x="62"/>
        <item x="30"/>
        <item x="185"/>
        <item x="206"/>
        <item x="66"/>
        <item x="131"/>
        <item x="2"/>
        <item x="47"/>
        <item x="173"/>
        <item x="75"/>
        <item x="132"/>
        <item x="142"/>
        <item x="202"/>
        <item x="48"/>
        <item x="18"/>
        <item x="195"/>
        <item x="157"/>
        <item x="129"/>
        <item x="210"/>
        <item x="31"/>
        <item x="97"/>
        <item x="109"/>
        <item x="220"/>
        <item x="134"/>
        <item x="161"/>
        <item x="17"/>
        <item x="107"/>
        <item x="35"/>
        <item x="28"/>
        <item x="123"/>
        <item x="125"/>
        <item x="92"/>
        <item x="3"/>
        <item x="11"/>
        <item x="144"/>
        <item x="46"/>
        <item x="191"/>
        <item x="39"/>
        <item x="76"/>
        <item x="72"/>
        <item x="83"/>
        <item x="32"/>
        <item x="102"/>
        <item x="150"/>
        <item x="182"/>
        <item x="55"/>
        <item x="135"/>
        <item x="128"/>
        <item x="73"/>
        <item x="196"/>
        <item x="33"/>
        <item x="59"/>
        <item x="165"/>
        <item x="197"/>
        <item x="36"/>
        <item x="15"/>
        <item x="68"/>
        <item x="188"/>
        <item x="6"/>
        <item x="22"/>
        <item x="65"/>
        <item x="190"/>
        <item x="105"/>
        <item x="151"/>
        <item x="170"/>
        <item x="139"/>
        <item x="155"/>
        <item x="34"/>
        <item x="8"/>
        <item x="184"/>
        <item x="198"/>
        <item x="106"/>
        <item x="147"/>
        <item x="110"/>
        <item x="24"/>
        <item x="160"/>
        <item x="86"/>
        <item x="179"/>
        <item x="60"/>
        <item x="113"/>
        <item x="43"/>
        <item x="82"/>
        <item x="45"/>
        <item x="101"/>
        <item x="162"/>
        <item x="194"/>
        <item x="19"/>
        <item x="164"/>
        <item x="145"/>
        <item x="112"/>
        <item x="37"/>
        <item x="186"/>
        <item x="207"/>
        <item x="98"/>
        <item x="140"/>
        <item x="95"/>
        <item x="178"/>
        <item x="13"/>
        <item x="143"/>
        <item x="54"/>
        <item x="138"/>
        <item x="103"/>
        <item x="58"/>
        <item x="146"/>
        <item x="49"/>
        <item x="9"/>
        <item x="93"/>
        <item x="166"/>
        <item x="193"/>
        <item x="50"/>
        <item x="38"/>
        <item x="77"/>
        <item x="187"/>
        <item x="100"/>
        <item x="80"/>
        <item x="56"/>
        <item x="149"/>
        <item x="137"/>
        <item x="79"/>
        <item x="199"/>
        <item x="153"/>
        <item x="99"/>
        <item x="200"/>
        <item x="174"/>
        <item x="201"/>
        <item x="183"/>
        <item x="69"/>
        <item x="61"/>
        <item x="87"/>
        <item x="218"/>
        <item x="74"/>
        <item x="84"/>
        <item x="204"/>
        <item x="4"/>
        <item x="120"/>
        <item x="52"/>
        <item x="180"/>
        <item x="119"/>
        <item x="25"/>
        <item x="159"/>
        <item x="14"/>
        <item h="1" x="221"/>
        <item t="default"/>
      </items>
      <autoSortScope>
        <pivotArea dataOnly="0" outline="0" fieldPosition="0">
          <references count="1">
            <reference field="4294967294" count="1" selected="0">
              <x v="1"/>
            </reference>
          </references>
        </pivotArea>
      </autoSortScope>
    </pivotField>
    <pivotField showAll="0"/>
    <pivotField dataField="1" showAll="0"/>
    <pivotField dataField="1" showAll="0">
      <items count="57">
        <item x="24"/>
        <item x="39"/>
        <item x="14"/>
        <item x="19"/>
        <item x="50"/>
        <item x="27"/>
        <item x="53"/>
        <item x="44"/>
        <item x="46"/>
        <item x="12"/>
        <item x="10"/>
        <item x="1"/>
        <item x="33"/>
        <item x="51"/>
        <item x="23"/>
        <item x="42"/>
        <item x="32"/>
        <item x="41"/>
        <item x="17"/>
        <item x="2"/>
        <item x="15"/>
        <item x="38"/>
        <item x="34"/>
        <item x="52"/>
        <item x="29"/>
        <item x="8"/>
        <item x="37"/>
        <item x="5"/>
        <item x="13"/>
        <item x="9"/>
        <item x="36"/>
        <item x="47"/>
        <item x="25"/>
        <item x="16"/>
        <item x="0"/>
        <item x="43"/>
        <item x="31"/>
        <item x="22"/>
        <item x="3"/>
        <item x="54"/>
        <item x="35"/>
        <item x="6"/>
        <item x="26"/>
        <item x="7"/>
        <item x="30"/>
        <item x="18"/>
        <item x="20"/>
        <item x="11"/>
        <item x="49"/>
        <item x="40"/>
        <item x="4"/>
        <item x="45"/>
        <item x="21"/>
        <item x="28"/>
        <item x="48"/>
        <item h="1" x="5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items count="11">
        <item x="4"/>
        <item x="1"/>
        <item x="6"/>
        <item x="5"/>
        <item x="0"/>
        <item x="3"/>
        <item x="7"/>
        <item x="2"/>
        <item x="8"/>
        <item x="9"/>
        <item t="default"/>
      </items>
    </pivotField>
  </pivotFields>
  <rowFields count="1">
    <field x="1"/>
  </rowFields>
  <rowItems count="222">
    <i>
      <x v="19"/>
    </i>
    <i>
      <x v="50"/>
    </i>
    <i>
      <x v="86"/>
    </i>
    <i>
      <x v="112"/>
    </i>
    <i>
      <x v="213"/>
    </i>
    <i>
      <x v="20"/>
    </i>
    <i>
      <x v="138"/>
    </i>
    <i>
      <x v="24"/>
    </i>
    <i>
      <x v="148"/>
    </i>
    <i>
      <x v="58"/>
    </i>
    <i>
      <x v="185"/>
    </i>
    <i>
      <x v="113"/>
    </i>
    <i>
      <x v="7"/>
    </i>
    <i>
      <x v="177"/>
    </i>
    <i>
      <x v="220"/>
    </i>
    <i>
      <x v="135"/>
    </i>
    <i>
      <x v="27"/>
    </i>
    <i>
      <x v="105"/>
    </i>
    <i>
      <x v="94"/>
    </i>
    <i>
      <x v="166"/>
    </i>
    <i>
      <x v="4"/>
    </i>
    <i>
      <x v="42"/>
    </i>
    <i>
      <x v="139"/>
    </i>
    <i>
      <x v="60"/>
    </i>
    <i>
      <x v="218"/>
    </i>
    <i>
      <x v="154"/>
    </i>
    <i>
      <x v="45"/>
    </i>
    <i>
      <x v="57"/>
    </i>
    <i>
      <x v="108"/>
    </i>
    <i>
      <x v="81"/>
    </i>
    <i>
      <x v="99"/>
    </i>
    <i>
      <x v="69"/>
    </i>
    <i>
      <x v="121"/>
    </i>
    <i>
      <x v="147"/>
    </i>
    <i>
      <x v="130"/>
    </i>
    <i>
      <x v="107"/>
    </i>
    <i>
      <x v="134"/>
    </i>
    <i>
      <x v="170"/>
    </i>
    <i>
      <x v="190"/>
    </i>
    <i>
      <x v="117"/>
    </i>
    <i>
      <x v="1"/>
    </i>
    <i>
      <x v="64"/>
    </i>
    <i>
      <x v="160"/>
    </i>
    <i>
      <x v="66"/>
    </i>
    <i>
      <x v="33"/>
    </i>
    <i>
      <x v="162"/>
    </i>
    <i>
      <x v="115"/>
    </i>
    <i>
      <x v="93"/>
    </i>
    <i>
      <x v="87"/>
    </i>
    <i>
      <x v="184"/>
    </i>
    <i>
      <x v="189"/>
    </i>
    <i>
      <x v="67"/>
    </i>
    <i>
      <x v="65"/>
    </i>
    <i>
      <x v="215"/>
    </i>
    <i>
      <x v="195"/>
    </i>
    <i>
      <x v="125"/>
    </i>
    <i>
      <x v="179"/>
    </i>
    <i>
      <x v="12"/>
    </i>
    <i>
      <x v="131"/>
    </i>
    <i>
      <x v="182"/>
    </i>
    <i>
      <x v="158"/>
    </i>
    <i>
      <x v="77"/>
    </i>
    <i>
      <x v="207"/>
    </i>
    <i>
      <x v="140"/>
    </i>
    <i>
      <x v="80"/>
    </i>
    <i>
      <x v="74"/>
    </i>
    <i>
      <x v="51"/>
    </i>
    <i>
      <x v="84"/>
    </i>
    <i>
      <x v="34"/>
    </i>
    <i>
      <x v="206"/>
    </i>
    <i>
      <x v="136"/>
    </i>
    <i>
      <x v="89"/>
    </i>
    <i>
      <x v="210"/>
    </i>
    <i>
      <x v="128"/>
    </i>
    <i>
      <x v="191"/>
    </i>
    <i>
      <x v="119"/>
    </i>
    <i>
      <x v="118"/>
    </i>
    <i>
      <x/>
    </i>
    <i>
      <x v="194"/>
    </i>
    <i>
      <x v="3"/>
    </i>
    <i>
      <x v="198"/>
    </i>
    <i>
      <x v="120"/>
    </i>
    <i>
      <x v="161"/>
    </i>
    <i>
      <x v="211"/>
    </i>
    <i>
      <x v="11"/>
    </i>
    <i>
      <x v="36"/>
    </i>
    <i>
      <x v="208"/>
    </i>
    <i>
      <x v="61"/>
    </i>
    <i>
      <x v="72"/>
    </i>
    <i>
      <x v="156"/>
    </i>
    <i>
      <x v="55"/>
    </i>
    <i>
      <x v="41"/>
    </i>
    <i>
      <x v="186"/>
    </i>
    <i>
      <x v="47"/>
    </i>
    <i>
      <x v="100"/>
    </i>
    <i>
      <x v="175"/>
    </i>
    <i>
      <x v="173"/>
    </i>
    <i>
      <x v="23"/>
    </i>
    <i>
      <x v="111"/>
    </i>
    <i>
      <x v="142"/>
    </i>
    <i>
      <x v="122"/>
    </i>
    <i>
      <x v="201"/>
    </i>
    <i>
      <x v="52"/>
    </i>
    <i>
      <x v="163"/>
    </i>
    <i>
      <x v="181"/>
    </i>
    <i>
      <x v="193"/>
    </i>
    <i>
      <x v="46"/>
    </i>
    <i>
      <x v="153"/>
    </i>
    <i>
      <x v="101"/>
    </i>
    <i>
      <x v="106"/>
    </i>
    <i>
      <x v="18"/>
    </i>
    <i>
      <x v="75"/>
    </i>
    <i>
      <x v="169"/>
    </i>
    <i>
      <x v="159"/>
    </i>
    <i>
      <x v="151"/>
    </i>
    <i>
      <x v="214"/>
    </i>
    <i>
      <x v="109"/>
    </i>
    <i>
      <x v="217"/>
    </i>
    <i>
      <x v="29"/>
    </i>
    <i>
      <x v="26"/>
    </i>
    <i>
      <x v="5"/>
    </i>
    <i>
      <x v="40"/>
    </i>
    <i>
      <x v="70"/>
    </i>
    <i>
      <x v="43"/>
    </i>
    <i>
      <x v="76"/>
    </i>
    <i>
      <x v="6"/>
    </i>
    <i>
      <x v="110"/>
    </i>
    <i>
      <x v="30"/>
    </i>
    <i>
      <x v="126"/>
    </i>
    <i>
      <x v="63"/>
    </i>
    <i>
      <x v="44"/>
    </i>
    <i>
      <x v="127"/>
    </i>
    <i>
      <x v="85"/>
    </i>
    <i>
      <x v="103"/>
    </i>
    <i>
      <x v="90"/>
    </i>
    <i>
      <x v="97"/>
    </i>
    <i>
      <x v="73"/>
    </i>
    <i>
      <x v="114"/>
    </i>
    <i>
      <x v="35"/>
    </i>
    <i>
      <x v="180"/>
    </i>
    <i>
      <x v="91"/>
    </i>
    <i>
      <x v="197"/>
    </i>
    <i>
      <x v="145"/>
    </i>
    <i>
      <x v="174"/>
    </i>
    <i>
      <x v="178"/>
    </i>
    <i>
      <x v="123"/>
    </i>
    <i>
      <x v="200"/>
    </i>
    <i>
      <x v="143"/>
    </i>
    <i>
      <x v="146"/>
    </i>
    <i>
      <x v="71"/>
    </i>
    <i>
      <x v="13"/>
    </i>
    <i>
      <x v="196"/>
    </i>
    <i>
      <x v="78"/>
    </i>
    <i>
      <x v="96"/>
    </i>
    <i>
      <x v="8"/>
    </i>
    <i>
      <x v="68"/>
    </i>
    <i>
      <x v="183"/>
    </i>
    <i>
      <x v="168"/>
    </i>
    <i>
      <x v="152"/>
    </i>
    <i>
      <x v="219"/>
    </i>
    <i>
      <x v="49"/>
    </i>
    <i>
      <x v="32"/>
    </i>
    <i>
      <x v="203"/>
    </i>
    <i>
      <x v="16"/>
    </i>
    <i>
      <x v="25"/>
    </i>
    <i>
      <x v="164"/>
    </i>
    <i>
      <x v="88"/>
    </i>
    <i>
      <x v="167"/>
    </i>
    <i>
      <x v="39"/>
    </i>
    <i>
      <x v="132"/>
    </i>
    <i>
      <x v="187"/>
    </i>
    <i>
      <x v="144"/>
    </i>
    <i>
      <x v="62"/>
    </i>
    <i>
      <x v="22"/>
    </i>
    <i>
      <x v="10"/>
    </i>
    <i>
      <x v="176"/>
    </i>
    <i>
      <x v="155"/>
    </i>
    <i>
      <x v="48"/>
    </i>
    <i>
      <x v="157"/>
    </i>
    <i>
      <x v="104"/>
    </i>
    <i>
      <x v="31"/>
    </i>
    <i>
      <x v="216"/>
    </i>
    <i>
      <x v="98"/>
    </i>
    <i>
      <x v="38"/>
    </i>
    <i>
      <x v="149"/>
    </i>
    <i>
      <x v="83"/>
    </i>
    <i>
      <x v="2"/>
    </i>
    <i>
      <x v="59"/>
    </i>
    <i>
      <x v="37"/>
    </i>
    <i>
      <x v="53"/>
    </i>
    <i>
      <x v="205"/>
    </i>
    <i>
      <x v="165"/>
    </i>
    <i>
      <x v="209"/>
    </i>
    <i>
      <x v="124"/>
    </i>
    <i>
      <x v="137"/>
    </i>
    <i>
      <x v="9"/>
    </i>
    <i>
      <x v="28"/>
    </i>
    <i>
      <x v="133"/>
    </i>
    <i>
      <x v="202"/>
    </i>
    <i>
      <x v="192"/>
    </i>
    <i>
      <x v="204"/>
    </i>
    <i>
      <x v="14"/>
    </i>
    <i>
      <x v="116"/>
    </i>
    <i>
      <x v="79"/>
    </i>
    <i>
      <x v="141"/>
    </i>
    <i>
      <x v="95"/>
    </i>
    <i>
      <x v="150"/>
    </i>
    <i>
      <x v="15"/>
    </i>
    <i>
      <x v="212"/>
    </i>
    <i>
      <x v="82"/>
    </i>
    <i>
      <x v="21"/>
    </i>
    <i>
      <x v="129"/>
    </i>
    <i>
      <x v="199"/>
    </i>
    <i>
      <x v="188"/>
    </i>
    <i>
      <x v="92"/>
    </i>
    <i>
      <x v="17"/>
    </i>
    <i>
      <x v="171"/>
    </i>
    <i>
      <x v="172"/>
    </i>
    <i>
      <x v="54"/>
    </i>
    <i>
      <x v="56"/>
    </i>
    <i>
      <x v="102"/>
    </i>
    <i t="grand">
      <x/>
    </i>
  </rowItems>
  <colFields count="1">
    <field x="-2"/>
  </colFields>
  <colItems count="2">
    <i>
      <x/>
    </i>
    <i i="1">
      <x v="1"/>
    </i>
  </colItems>
  <dataFields count="2">
    <dataField name="Sum of age" fld="4" baseField="1" baseItem="1"/>
    <dataField name="Sum of Net_Worth_($B)" fld="3" baseField="1" baseItem="16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D14" firstHeaderRow="1" firstDataRow="2" firstDataCol="1"/>
  <pivotFields count="45">
    <pivotField dataField="1" showAll="0"/>
    <pivotField axis="axisRow" showAll="0">
      <items count="222">
        <item x="71"/>
        <item x="40"/>
        <item x="216"/>
        <item x="78"/>
        <item x="20"/>
        <item x="124"/>
        <item x="121"/>
        <item x="12"/>
        <item x="148"/>
        <item x="189"/>
        <item x="169"/>
        <item x="81"/>
        <item x="57"/>
        <item x="154"/>
        <item x="217"/>
        <item x="208"/>
        <item x="181"/>
        <item x="211"/>
        <item x="108"/>
        <item x="0"/>
        <item x="5"/>
        <item x="205"/>
        <item x="171"/>
        <item x="94"/>
        <item x="7"/>
        <item x="168"/>
        <item x="118"/>
        <item x="16"/>
        <item x="212"/>
        <item x="117"/>
        <item x="127"/>
        <item x="167"/>
        <item x="177"/>
        <item x="44"/>
        <item x="67"/>
        <item x="141"/>
        <item x="91"/>
        <item x="209"/>
        <item x="214"/>
        <item x="172"/>
        <item x="116"/>
        <item x="89"/>
        <item x="21"/>
        <item x="115"/>
        <item x="130"/>
        <item x="26"/>
        <item x="111"/>
        <item x="96"/>
        <item x="163"/>
        <item x="175"/>
        <item x="1"/>
        <item x="70"/>
        <item x="104"/>
        <item x="213"/>
        <item x="203"/>
        <item x="85"/>
        <item x="219"/>
        <item x="27"/>
        <item x="10"/>
        <item x="192"/>
        <item x="23"/>
        <item x="90"/>
        <item x="176"/>
        <item x="133"/>
        <item x="41"/>
        <item x="53"/>
        <item x="42"/>
        <item x="51"/>
        <item x="156"/>
        <item x="29"/>
        <item x="122"/>
        <item x="158"/>
        <item x="88"/>
        <item x="136"/>
        <item x="63"/>
        <item x="114"/>
        <item x="126"/>
        <item x="64"/>
        <item x="152"/>
        <item x="215"/>
        <item x="62"/>
        <item x="30"/>
        <item x="185"/>
        <item x="206"/>
        <item x="66"/>
        <item x="131"/>
        <item x="2"/>
        <item x="47"/>
        <item x="173"/>
        <item x="75"/>
        <item x="132"/>
        <item x="142"/>
        <item x="202"/>
        <item x="48"/>
        <item x="18"/>
        <item x="195"/>
        <item x="157"/>
        <item x="129"/>
        <item x="210"/>
        <item x="31"/>
        <item x="97"/>
        <item x="109"/>
        <item x="220"/>
        <item x="134"/>
        <item x="161"/>
        <item x="17"/>
        <item x="107"/>
        <item x="35"/>
        <item x="28"/>
        <item x="123"/>
        <item x="125"/>
        <item x="92"/>
        <item x="3"/>
        <item x="11"/>
        <item x="144"/>
        <item x="46"/>
        <item x="191"/>
        <item x="39"/>
        <item x="76"/>
        <item x="72"/>
        <item x="83"/>
        <item x="32"/>
        <item x="102"/>
        <item x="150"/>
        <item x="182"/>
        <item x="55"/>
        <item x="135"/>
        <item x="128"/>
        <item x="73"/>
        <item x="196"/>
        <item x="33"/>
        <item x="59"/>
        <item x="165"/>
        <item x="197"/>
        <item x="36"/>
        <item x="15"/>
        <item x="68"/>
        <item x="188"/>
        <item x="6"/>
        <item x="22"/>
        <item x="65"/>
        <item x="190"/>
        <item x="105"/>
        <item x="151"/>
        <item x="170"/>
        <item x="139"/>
        <item x="155"/>
        <item x="34"/>
        <item x="8"/>
        <item x="184"/>
        <item x="198"/>
        <item x="106"/>
        <item x="147"/>
        <item x="110"/>
        <item x="24"/>
        <item x="160"/>
        <item x="86"/>
        <item x="179"/>
        <item x="60"/>
        <item x="113"/>
        <item x="43"/>
        <item x="82"/>
        <item x="45"/>
        <item x="101"/>
        <item x="162"/>
        <item x="194"/>
        <item x="19"/>
        <item x="164"/>
        <item x="145"/>
        <item x="112"/>
        <item x="37"/>
        <item x="186"/>
        <item x="207"/>
        <item x="98"/>
        <item x="140"/>
        <item x="95"/>
        <item x="178"/>
        <item x="13"/>
        <item x="143"/>
        <item x="54"/>
        <item x="138"/>
        <item x="103"/>
        <item x="58"/>
        <item x="146"/>
        <item x="49"/>
        <item x="9"/>
        <item x="93"/>
        <item x="166"/>
        <item x="193"/>
        <item x="50"/>
        <item x="38"/>
        <item x="77"/>
        <item x="187"/>
        <item x="100"/>
        <item x="80"/>
        <item x="56"/>
        <item x="149"/>
        <item x="137"/>
        <item x="79"/>
        <item x="199"/>
        <item x="153"/>
        <item x="99"/>
        <item x="200"/>
        <item x="174"/>
        <item x="201"/>
        <item x="183"/>
        <item x="69"/>
        <item x="61"/>
        <item x="87"/>
        <item x="218"/>
        <item x="74"/>
        <item x="84"/>
        <item x="204"/>
        <item x="4"/>
        <item x="120"/>
        <item x="52"/>
        <item x="180"/>
        <item x="119"/>
        <item x="25"/>
        <item x="159"/>
        <item x="1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sd="0" x="5"/>
        <item sd="0" x="2"/>
        <item sd="0" x="3"/>
        <item sd="0" x="0"/>
        <item sd="0" x="7"/>
        <item sd="0" x="1"/>
        <item sd="0" x="8"/>
        <item sd="0" x="6"/>
        <item sd="0" x="4"/>
        <item t="default" sd="0"/>
      </items>
    </pivotField>
    <pivotField showAll="0"/>
    <pivotField showAll="0"/>
    <pivotField showAll="0"/>
    <pivotField showAll="0"/>
    <pivotField showAll="0"/>
    <pivotField axis="axisCol" showAll="0">
      <items count="3">
        <item x="0"/>
        <item x="1"/>
        <item t="default"/>
      </items>
    </pivotField>
    <pivotField showAll="0"/>
  </pivotFields>
  <rowFields count="2">
    <field x="37"/>
    <field x="1"/>
  </rowFields>
  <rowItems count="10">
    <i>
      <x/>
    </i>
    <i>
      <x v="1"/>
    </i>
    <i>
      <x v="2"/>
    </i>
    <i>
      <x v="3"/>
    </i>
    <i>
      <x v="4"/>
    </i>
    <i>
      <x v="5"/>
    </i>
    <i>
      <x v="6"/>
    </i>
    <i>
      <x v="7"/>
    </i>
    <i>
      <x v="8"/>
    </i>
    <i t="grand">
      <x/>
    </i>
  </rowItems>
  <colFields count="1">
    <field x="43"/>
  </colFields>
  <colItems count="3">
    <i>
      <x/>
    </i>
    <i>
      <x v="1"/>
    </i>
    <i t="grand">
      <x/>
    </i>
  </colItems>
  <dataFields count="1">
    <dataField name="Sum of Rank"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H20:I51" firstHeaderRow="1" firstDataRow="1" firstDataCol="1"/>
  <pivotFields count="45">
    <pivotField dataField="1" showAll="0"/>
    <pivotField showAll="0"/>
    <pivotField showAll="0"/>
    <pivotField showAll="0"/>
    <pivotField showAll="0"/>
    <pivotField showAll="0"/>
    <pivotField name="Country" axis="axisRow" showAll="0">
      <items count="32">
        <item x="13"/>
        <item x="10"/>
        <item x="19"/>
        <item x="6"/>
        <item x="16"/>
        <item x="5"/>
        <item x="26"/>
        <item x="20"/>
        <item x="0"/>
        <item x="7"/>
        <item x="9"/>
        <item x="3"/>
        <item x="14"/>
        <item x="18"/>
        <item x="8"/>
        <item x="11"/>
        <item x="27"/>
        <item x="2"/>
        <item x="24"/>
        <item x="25"/>
        <item x="15"/>
        <item x="21"/>
        <item x="29"/>
        <item x="4"/>
        <item x="22"/>
        <item x="12"/>
        <item x="23"/>
        <item x="28"/>
        <item x="17"/>
        <item x="1"/>
        <item h="1" x="3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Total" fld="0" subtotal="count" baseField="6" baseItem="2"/>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5:B54" firstHeaderRow="1" firstDataRow="1" firstDataCol="1"/>
  <pivotFields count="45">
    <pivotField showAll="0"/>
    <pivotField showAll="0"/>
    <pivotField showAll="0"/>
    <pivotField dataField="1" showAll="0"/>
    <pivotField showAll="0"/>
    <pivotField showAll="0"/>
    <pivotField showAll="0">
      <items count="32">
        <item x="13"/>
        <item x="10"/>
        <item x="19"/>
        <item x="6"/>
        <item x="16"/>
        <item x="5"/>
        <item x="26"/>
        <item x="20"/>
        <item x="0"/>
        <item x="7"/>
        <item x="9"/>
        <item x="3"/>
        <item x="14"/>
        <item x="18"/>
        <item x="8"/>
        <item x="11"/>
        <item x="27"/>
        <item x="2"/>
        <item x="24"/>
        <item x="25"/>
        <item x="15"/>
        <item x="21"/>
        <item x="29"/>
        <item x="4"/>
        <item x="22"/>
        <item x="12"/>
        <item x="23"/>
        <item x="28"/>
        <item x="17"/>
        <item x="1"/>
        <item x="30"/>
        <item t="default"/>
      </items>
    </pivotField>
    <pivotField showAll="0"/>
    <pivotField axis="axisRow" showAll="0">
      <items count="20">
        <item x="1"/>
        <item x="16"/>
        <item x="6"/>
        <item x="13"/>
        <item x="0"/>
        <item x="3"/>
        <item x="7"/>
        <item x="9"/>
        <item x="14"/>
        <item x="8"/>
        <item x="10"/>
        <item x="4"/>
        <item x="12"/>
        <item x="11"/>
        <item x="15"/>
        <item x="17"/>
        <item x="2"/>
        <item x="5"/>
        <item h="1" x="1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19">
    <i>
      <x/>
    </i>
    <i>
      <x v="1"/>
    </i>
    <i>
      <x v="2"/>
    </i>
    <i>
      <x v="3"/>
    </i>
    <i>
      <x v="4"/>
    </i>
    <i>
      <x v="5"/>
    </i>
    <i>
      <x v="6"/>
    </i>
    <i>
      <x v="7"/>
    </i>
    <i>
      <x v="8"/>
    </i>
    <i>
      <x v="9"/>
    </i>
    <i>
      <x v="10"/>
    </i>
    <i>
      <x v="11"/>
    </i>
    <i>
      <x v="12"/>
    </i>
    <i>
      <x v="13"/>
    </i>
    <i>
      <x v="14"/>
    </i>
    <i>
      <x v="15"/>
    </i>
    <i>
      <x v="16"/>
    </i>
    <i>
      <x v="17"/>
    </i>
    <i t="grand">
      <x/>
    </i>
  </rowItems>
  <colItems count="1">
    <i/>
  </colItems>
  <dataFields count="1">
    <dataField name="Average of Net_Worth_($B)" fld="3" subtotal="average" baseField="8" baseItem="0"/>
  </dataFields>
  <formats count="9">
    <format dxfId="12">
      <pivotArea collapsedLevelsAreSubtotals="1" fieldPosition="0">
        <references count="1">
          <reference field="8" count="0"/>
        </references>
      </pivotArea>
    </format>
    <format dxfId="11">
      <pivotArea collapsedLevelsAreSubtotals="1" fieldPosition="0">
        <references count="1">
          <reference field="8" count="0"/>
        </references>
      </pivotArea>
    </format>
    <format dxfId="10">
      <pivotArea collapsedLevelsAreSubtotals="1" fieldPosition="0">
        <references count="1">
          <reference field="8" count="0"/>
        </references>
      </pivotArea>
    </format>
    <format dxfId="9">
      <pivotArea collapsedLevelsAreSubtotals="1" fieldPosition="0">
        <references count="1">
          <reference field="8" count="0"/>
        </references>
      </pivotArea>
    </format>
    <format dxfId="8">
      <pivotArea collapsedLevelsAreSubtotals="1" fieldPosition="0">
        <references count="1">
          <reference field="8" count="0"/>
        </references>
      </pivotArea>
    </format>
    <format dxfId="7">
      <pivotArea collapsedLevelsAreSubtotals="1" fieldPosition="0">
        <references count="1">
          <reference field="8" count="0"/>
        </references>
      </pivotArea>
    </format>
    <format dxfId="6">
      <pivotArea grandRow="1" outline="0" collapsedLevelsAreSubtotals="1" fieldPosition="0"/>
    </format>
    <format dxfId="5">
      <pivotArea grandRow="1" outline="0" collapsedLevelsAreSubtotals="1" fieldPosition="0"/>
    </format>
    <format dxfId="4">
      <pivotArea grandRow="1" outline="0" collapsedLevelsAreSubtotals="1" fieldPosition="0"/>
    </format>
  </formats>
  <chartFormats count="2">
    <chartFormat chart="5"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20:B29" firstHeaderRow="1" firstDataRow="1" firstDataCol="1"/>
  <pivotFields count="45">
    <pivotField showAll="0"/>
    <pivotField showAll="0"/>
    <pivotField showAll="0"/>
    <pivotField showAll="0"/>
    <pivotField showAll="0"/>
    <pivotField showAll="0"/>
    <pivotField axis="axisRow" showAll="0">
      <items count="32">
        <item x="13"/>
        <item x="10"/>
        <item x="19"/>
        <item x="6"/>
        <item x="16"/>
        <item x="5"/>
        <item x="26"/>
        <item x="20"/>
        <item x="0"/>
        <item x="7"/>
        <item x="9"/>
        <item x="3"/>
        <item x="14"/>
        <item x="18"/>
        <item x="8"/>
        <item x="11"/>
        <item x="27"/>
        <item x="2"/>
        <item x="24"/>
        <item x="25"/>
        <item x="15"/>
        <item x="21"/>
        <item x="29"/>
        <item x="4"/>
        <item x="22"/>
        <item x="12"/>
        <item x="23"/>
        <item x="28"/>
        <item x="17"/>
        <item x="1"/>
        <item x="30"/>
        <item t="default"/>
      </items>
    </pivotField>
    <pivotField showAll="0"/>
    <pivotField showAll="0"/>
    <pivotField showAll="0"/>
    <pivotField showAll="0"/>
    <pivotField showAll="0"/>
    <pivotField showAll="0"/>
    <pivotField showAll="0"/>
    <pivotField showAll="0"/>
    <pivotField showAll="0">
      <items count="11">
        <item x="5"/>
        <item h="1" x="2"/>
        <item h="1" x="3"/>
        <item h="1" x="0"/>
        <item h="1" x="7"/>
        <item h="1" x="1"/>
        <item h="1" x="8"/>
        <item h="1" x="6"/>
        <item h="1" x="4"/>
        <item h="1"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9">
    <i>
      <x v="3"/>
    </i>
    <i>
      <x v="5"/>
    </i>
    <i>
      <x v="9"/>
    </i>
    <i>
      <x v="10"/>
    </i>
    <i>
      <x v="19"/>
    </i>
    <i>
      <x v="20"/>
    </i>
    <i>
      <x v="25"/>
    </i>
    <i>
      <x v="29"/>
    </i>
    <i t="grand">
      <x/>
    </i>
  </rowItems>
  <colItems count="1">
    <i/>
  </colItems>
  <dataFields count="1">
    <dataField name="Count of Age4" fld="31" subtotal="count" baseField="0" baseItem="0"/>
  </dataFields>
  <chartFormats count="1">
    <chartFormat chart="3" format="9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11" name="PivotTable3"/>
  </pivotTables>
  <data>
    <tabular pivotCacheId="1" showMissing="0" crossFilter="none">
      <items count="10">
        <i x="5" s="1"/>
        <i x="2"/>
        <i x="3"/>
        <i x="0"/>
        <i x="7"/>
        <i x="1"/>
        <i x="8"/>
        <i x="6"/>
        <i x="4"/>
        <i x="9"/>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11" name="PivotTable4"/>
  </pivotTables>
  <data>
    <tabular pivotCacheId="2">
      <items count="10">
        <i x="4" s="1"/>
        <i x="1" s="1"/>
        <i x="6" s="1"/>
        <i x="5" s="1"/>
        <i x="0" s="1"/>
        <i x="3" s="1"/>
        <i x="7" s="1"/>
        <i x="2" s="1"/>
        <i x="8" s="1"/>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ducation" cache="Slicer_education" caption="education"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Marital Status " cache="Slicer_Marital_Status" caption="Marital Statu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4.xml"/><Relationship Id="rId7" Type="http://schemas.microsoft.com/office/2007/relationships/slicer" Target="../slicers/slicer1.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drawing" Target="../drawings/drawing2.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22"/>
  <sheetViews>
    <sheetView topLeftCell="B1" workbookViewId="0">
      <selection activeCell="B1" sqref="A1:XFD1048576"/>
    </sheetView>
  </sheetViews>
  <sheetFormatPr defaultRowHeight="14.4" x14ac:dyDescent="0.3"/>
  <sheetData>
    <row r="1" spans="1:23"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3">
      <c r="A2">
        <v>1</v>
      </c>
      <c r="B2" t="s">
        <v>23</v>
      </c>
      <c r="C2" t="s">
        <v>24</v>
      </c>
      <c r="D2">
        <v>211</v>
      </c>
      <c r="E2">
        <v>74</v>
      </c>
      <c r="F2">
        <v>8</v>
      </c>
      <c r="G2" t="s">
        <v>25</v>
      </c>
      <c r="H2" t="s">
        <v>26</v>
      </c>
      <c r="I2" t="s">
        <v>27</v>
      </c>
      <c r="J2">
        <v>74</v>
      </c>
      <c r="K2" t="s">
        <v>26</v>
      </c>
      <c r="L2">
        <v>6</v>
      </c>
      <c r="M2">
        <v>1</v>
      </c>
      <c r="N2" t="s">
        <v>28</v>
      </c>
      <c r="O2" t="s">
        <v>25</v>
      </c>
      <c r="P2" t="s">
        <v>29</v>
      </c>
      <c r="Q2">
        <v>5</v>
      </c>
      <c r="R2" t="s">
        <v>30</v>
      </c>
      <c r="S2">
        <v>1</v>
      </c>
      <c r="T2">
        <v>0</v>
      </c>
      <c r="U2">
        <v>0</v>
      </c>
      <c r="V2">
        <v>0</v>
      </c>
      <c r="W2">
        <v>0</v>
      </c>
    </row>
    <row r="3" spans="1:23" x14ac:dyDescent="0.3">
      <c r="A3">
        <v>2</v>
      </c>
      <c r="B3" t="s">
        <v>31</v>
      </c>
      <c r="C3" t="s">
        <v>32</v>
      </c>
      <c r="D3">
        <v>180</v>
      </c>
      <c r="E3">
        <v>51</v>
      </c>
      <c r="F3">
        <v>6</v>
      </c>
      <c r="G3" t="s">
        <v>33</v>
      </c>
      <c r="H3" t="s">
        <v>34</v>
      </c>
      <c r="I3" t="s">
        <v>35</v>
      </c>
      <c r="J3">
        <v>52</v>
      </c>
      <c r="K3" t="s">
        <v>36</v>
      </c>
      <c r="L3">
        <v>8</v>
      </c>
      <c r="M3">
        <v>1</v>
      </c>
      <c r="N3" t="s">
        <v>37</v>
      </c>
      <c r="O3" t="s">
        <v>33</v>
      </c>
      <c r="P3" t="s">
        <v>38</v>
      </c>
      <c r="Q3">
        <v>10</v>
      </c>
      <c r="R3" t="s">
        <v>39</v>
      </c>
      <c r="S3">
        <v>1</v>
      </c>
      <c r="T3">
        <v>0</v>
      </c>
      <c r="U3">
        <v>0</v>
      </c>
      <c r="V3">
        <v>0</v>
      </c>
      <c r="W3">
        <v>1</v>
      </c>
    </row>
    <row r="4" spans="1:23" x14ac:dyDescent="0.3">
      <c r="A4">
        <v>3</v>
      </c>
      <c r="B4" t="s">
        <v>40</v>
      </c>
      <c r="C4" t="s">
        <v>41</v>
      </c>
      <c r="D4">
        <v>114</v>
      </c>
      <c r="E4">
        <v>59</v>
      </c>
      <c r="F4">
        <v>6</v>
      </c>
      <c r="G4" t="s">
        <v>33</v>
      </c>
      <c r="H4" t="s">
        <v>42</v>
      </c>
      <c r="I4" t="s">
        <v>43</v>
      </c>
      <c r="J4">
        <v>59</v>
      </c>
      <c r="K4" t="s">
        <v>44</v>
      </c>
      <c r="L4">
        <v>8</v>
      </c>
      <c r="M4">
        <v>2</v>
      </c>
      <c r="N4" t="s">
        <v>45</v>
      </c>
      <c r="O4" t="s">
        <v>33</v>
      </c>
      <c r="P4" t="s">
        <v>46</v>
      </c>
      <c r="Q4">
        <v>4</v>
      </c>
      <c r="R4" t="s">
        <v>47</v>
      </c>
      <c r="S4">
        <v>1</v>
      </c>
      <c r="T4">
        <v>0</v>
      </c>
      <c r="U4">
        <v>0</v>
      </c>
      <c r="V4">
        <v>0</v>
      </c>
      <c r="W4">
        <v>1</v>
      </c>
    </row>
    <row r="5" spans="1:23" x14ac:dyDescent="0.3">
      <c r="A5">
        <v>4</v>
      </c>
      <c r="B5" t="s">
        <v>48</v>
      </c>
      <c r="C5" t="s">
        <v>49</v>
      </c>
      <c r="D5">
        <v>107</v>
      </c>
      <c r="E5">
        <v>78</v>
      </c>
      <c r="F5">
        <v>8</v>
      </c>
      <c r="G5" t="s">
        <v>33</v>
      </c>
      <c r="H5" t="s">
        <v>50</v>
      </c>
      <c r="I5" t="s">
        <v>43</v>
      </c>
      <c r="J5">
        <v>79</v>
      </c>
      <c r="K5" t="s">
        <v>51</v>
      </c>
      <c r="L5">
        <v>9</v>
      </c>
      <c r="M5">
        <v>1</v>
      </c>
      <c r="N5" t="s">
        <v>52</v>
      </c>
      <c r="O5" t="s">
        <v>33</v>
      </c>
      <c r="P5" t="s">
        <v>53</v>
      </c>
      <c r="Q5">
        <v>4</v>
      </c>
      <c r="R5" t="s">
        <v>54</v>
      </c>
      <c r="S5">
        <v>0</v>
      </c>
      <c r="T5">
        <v>0</v>
      </c>
      <c r="U5">
        <v>0</v>
      </c>
      <c r="V5">
        <v>1</v>
      </c>
      <c r="W5">
        <v>1</v>
      </c>
    </row>
    <row r="6" spans="1:23" x14ac:dyDescent="0.3">
      <c r="A6">
        <v>5</v>
      </c>
      <c r="B6" t="s">
        <v>55</v>
      </c>
      <c r="C6" t="s">
        <v>56</v>
      </c>
      <c r="D6">
        <v>106</v>
      </c>
      <c r="E6">
        <v>92</v>
      </c>
      <c r="F6">
        <v>10</v>
      </c>
      <c r="G6" t="s">
        <v>33</v>
      </c>
      <c r="H6" t="s">
        <v>57</v>
      </c>
      <c r="I6" t="s">
        <v>58</v>
      </c>
      <c r="J6">
        <v>92</v>
      </c>
      <c r="K6" t="s">
        <v>59</v>
      </c>
      <c r="L6">
        <v>8</v>
      </c>
      <c r="M6">
        <v>5</v>
      </c>
      <c r="N6" t="s">
        <v>60</v>
      </c>
      <c r="O6" t="s">
        <v>33</v>
      </c>
      <c r="P6" t="s">
        <v>61</v>
      </c>
      <c r="Q6">
        <v>3</v>
      </c>
      <c r="R6" t="s">
        <v>62</v>
      </c>
      <c r="S6">
        <v>1</v>
      </c>
      <c r="T6">
        <v>1</v>
      </c>
      <c r="U6">
        <v>0</v>
      </c>
      <c r="V6">
        <v>0</v>
      </c>
      <c r="W6">
        <v>1</v>
      </c>
    </row>
    <row r="7" spans="1:23" x14ac:dyDescent="0.3">
      <c r="A7">
        <v>6</v>
      </c>
      <c r="B7" t="s">
        <v>63</v>
      </c>
      <c r="C7" t="s">
        <v>64</v>
      </c>
      <c r="D7">
        <v>104</v>
      </c>
      <c r="E7">
        <v>67</v>
      </c>
      <c r="F7">
        <v>7</v>
      </c>
      <c r="G7" t="s">
        <v>33</v>
      </c>
      <c r="H7" t="s">
        <v>65</v>
      </c>
      <c r="I7" t="s">
        <v>43</v>
      </c>
      <c r="J7">
        <v>67</v>
      </c>
      <c r="K7" t="s">
        <v>66</v>
      </c>
      <c r="L7">
        <v>8</v>
      </c>
      <c r="M7">
        <v>5</v>
      </c>
      <c r="N7" t="s">
        <v>45</v>
      </c>
      <c r="O7" t="s">
        <v>33</v>
      </c>
      <c r="P7" t="s">
        <v>67</v>
      </c>
      <c r="Q7">
        <v>3</v>
      </c>
      <c r="R7" t="s">
        <v>68</v>
      </c>
      <c r="S7">
        <v>0</v>
      </c>
      <c r="T7">
        <v>0</v>
      </c>
      <c r="U7">
        <v>0</v>
      </c>
      <c r="V7">
        <v>1</v>
      </c>
      <c r="W7">
        <v>1</v>
      </c>
    </row>
    <row r="8" spans="1:23" x14ac:dyDescent="0.3">
      <c r="A8">
        <v>7</v>
      </c>
      <c r="B8" t="s">
        <v>69</v>
      </c>
      <c r="C8" t="s">
        <v>70</v>
      </c>
      <c r="D8">
        <v>94</v>
      </c>
      <c r="E8">
        <v>81</v>
      </c>
      <c r="F8">
        <v>9</v>
      </c>
      <c r="G8" t="s">
        <v>33</v>
      </c>
      <c r="H8" t="s">
        <v>71</v>
      </c>
      <c r="I8" t="s">
        <v>72</v>
      </c>
      <c r="J8">
        <v>81</v>
      </c>
      <c r="K8" t="s">
        <v>73</v>
      </c>
      <c r="L8">
        <v>8</v>
      </c>
      <c r="M8">
        <v>4</v>
      </c>
      <c r="N8" t="s">
        <v>74</v>
      </c>
      <c r="O8" t="s">
        <v>33</v>
      </c>
      <c r="P8" t="s">
        <v>53</v>
      </c>
      <c r="Q8">
        <v>2</v>
      </c>
      <c r="R8" t="s">
        <v>75</v>
      </c>
      <c r="S8">
        <v>1</v>
      </c>
      <c r="T8">
        <v>1</v>
      </c>
      <c r="U8">
        <v>0</v>
      </c>
      <c r="V8">
        <v>0</v>
      </c>
      <c r="W8">
        <v>1</v>
      </c>
    </row>
    <row r="9" spans="1:23" x14ac:dyDescent="0.3">
      <c r="A9">
        <v>8</v>
      </c>
      <c r="B9" t="s">
        <v>76</v>
      </c>
      <c r="C9" t="s">
        <v>77</v>
      </c>
      <c r="D9">
        <v>93</v>
      </c>
      <c r="E9">
        <v>83</v>
      </c>
      <c r="F9">
        <v>9</v>
      </c>
      <c r="G9" t="s">
        <v>78</v>
      </c>
      <c r="H9" t="s">
        <v>79</v>
      </c>
      <c r="I9" t="s">
        <v>79</v>
      </c>
      <c r="J9">
        <v>83</v>
      </c>
      <c r="K9" t="s">
        <v>80</v>
      </c>
      <c r="L9">
        <v>6</v>
      </c>
      <c r="M9">
        <v>1</v>
      </c>
      <c r="N9" t="s">
        <v>81</v>
      </c>
      <c r="O9" t="s">
        <v>78</v>
      </c>
      <c r="P9" t="s">
        <v>82</v>
      </c>
      <c r="Q9">
        <v>6</v>
      </c>
      <c r="R9" t="s">
        <v>83</v>
      </c>
      <c r="S9">
        <v>1</v>
      </c>
      <c r="T9">
        <v>0</v>
      </c>
      <c r="U9">
        <v>0</v>
      </c>
      <c r="V9">
        <v>0</v>
      </c>
      <c r="W9">
        <v>1</v>
      </c>
    </row>
    <row r="10" spans="1:23" x14ac:dyDescent="0.3">
      <c r="A10">
        <v>9</v>
      </c>
      <c r="B10" t="s">
        <v>84</v>
      </c>
      <c r="C10" t="s">
        <v>85</v>
      </c>
      <c r="D10">
        <v>83</v>
      </c>
      <c r="E10">
        <v>65</v>
      </c>
      <c r="F10">
        <v>7</v>
      </c>
      <c r="G10" t="s">
        <v>86</v>
      </c>
      <c r="H10" t="s">
        <v>87</v>
      </c>
      <c r="I10" t="s">
        <v>87</v>
      </c>
      <c r="J10">
        <v>66</v>
      </c>
      <c r="K10" t="s">
        <v>87</v>
      </c>
      <c r="L10">
        <v>6</v>
      </c>
      <c r="M10">
        <v>1</v>
      </c>
      <c r="N10" t="s">
        <v>88</v>
      </c>
      <c r="O10" t="s">
        <v>86</v>
      </c>
      <c r="P10" t="s">
        <v>29</v>
      </c>
      <c r="Q10">
        <v>3</v>
      </c>
      <c r="R10" t="s">
        <v>89</v>
      </c>
      <c r="S10">
        <v>1</v>
      </c>
      <c r="T10">
        <v>0</v>
      </c>
      <c r="U10">
        <v>0</v>
      </c>
      <c r="V10">
        <v>1</v>
      </c>
      <c r="W10">
        <v>0</v>
      </c>
    </row>
    <row r="11" spans="1:23" x14ac:dyDescent="0.3">
      <c r="A11">
        <v>10</v>
      </c>
      <c r="B11" t="s">
        <v>90</v>
      </c>
      <c r="C11" t="s">
        <v>91</v>
      </c>
      <c r="D11">
        <v>80</v>
      </c>
      <c r="E11">
        <v>67</v>
      </c>
      <c r="F11">
        <v>7</v>
      </c>
      <c r="G11" t="s">
        <v>33</v>
      </c>
      <c r="H11" t="s">
        <v>65</v>
      </c>
      <c r="I11" t="s">
        <v>43</v>
      </c>
      <c r="J11">
        <v>67</v>
      </c>
      <c r="K11" t="s">
        <v>66</v>
      </c>
      <c r="L11">
        <v>6</v>
      </c>
      <c r="M11">
        <v>2</v>
      </c>
      <c r="N11" t="s">
        <v>92</v>
      </c>
      <c r="O11" t="s">
        <v>33</v>
      </c>
      <c r="P11" t="s">
        <v>29</v>
      </c>
      <c r="Q11">
        <v>3</v>
      </c>
      <c r="R11" t="s">
        <v>93</v>
      </c>
      <c r="S11">
        <v>1</v>
      </c>
      <c r="T11">
        <v>0</v>
      </c>
      <c r="U11">
        <v>0</v>
      </c>
      <c r="V11">
        <v>1</v>
      </c>
      <c r="W11">
        <v>1</v>
      </c>
    </row>
    <row r="12" spans="1:23" x14ac:dyDescent="0.3">
      <c r="A12">
        <v>11</v>
      </c>
      <c r="B12" t="s">
        <v>94</v>
      </c>
      <c r="C12" t="s">
        <v>95</v>
      </c>
      <c r="D12">
        <v>80</v>
      </c>
      <c r="E12">
        <v>69</v>
      </c>
      <c r="F12">
        <v>7</v>
      </c>
      <c r="G12" t="s">
        <v>25</v>
      </c>
      <c r="H12" t="s">
        <v>96</v>
      </c>
      <c r="I12" t="s">
        <v>27</v>
      </c>
      <c r="J12">
        <v>70</v>
      </c>
      <c r="K12" t="s">
        <v>96</v>
      </c>
      <c r="L12">
        <v>6</v>
      </c>
      <c r="M12">
        <v>1</v>
      </c>
      <c r="N12" t="s">
        <v>28</v>
      </c>
      <c r="O12" t="s">
        <v>25</v>
      </c>
      <c r="P12" t="s">
        <v>29</v>
      </c>
      <c r="Q12">
        <v>2</v>
      </c>
      <c r="R12" t="s">
        <v>97</v>
      </c>
      <c r="S12">
        <v>0</v>
      </c>
      <c r="T12">
        <v>0</v>
      </c>
      <c r="U12">
        <v>0</v>
      </c>
      <c r="V12">
        <v>0</v>
      </c>
      <c r="W12">
        <v>0</v>
      </c>
    </row>
    <row r="13" spans="1:23" x14ac:dyDescent="0.3">
      <c r="A13">
        <v>12</v>
      </c>
      <c r="B13" t="s">
        <v>98</v>
      </c>
      <c r="C13" t="s">
        <v>99</v>
      </c>
      <c r="D13">
        <v>79</v>
      </c>
      <c r="E13">
        <v>50</v>
      </c>
      <c r="F13">
        <v>5</v>
      </c>
      <c r="G13" t="s">
        <v>33</v>
      </c>
      <c r="H13" t="s">
        <v>100</v>
      </c>
      <c r="I13" t="s">
        <v>43</v>
      </c>
      <c r="J13">
        <v>50</v>
      </c>
      <c r="K13" t="s">
        <v>101</v>
      </c>
      <c r="L13">
        <v>8</v>
      </c>
      <c r="M13">
        <v>1</v>
      </c>
      <c r="N13" t="s">
        <v>102</v>
      </c>
      <c r="O13" t="s">
        <v>33</v>
      </c>
      <c r="P13" t="s">
        <v>29</v>
      </c>
      <c r="Q13">
        <v>1</v>
      </c>
      <c r="R13" t="s">
        <v>103</v>
      </c>
      <c r="S13">
        <v>1</v>
      </c>
      <c r="T13">
        <v>1</v>
      </c>
      <c r="U13">
        <v>0</v>
      </c>
      <c r="V13">
        <v>0</v>
      </c>
      <c r="W13">
        <v>1</v>
      </c>
    </row>
    <row r="14" spans="1:23" x14ac:dyDescent="0.3">
      <c r="A14">
        <v>13</v>
      </c>
      <c r="B14" t="s">
        <v>104</v>
      </c>
      <c r="C14" t="s">
        <v>105</v>
      </c>
      <c r="D14">
        <v>77</v>
      </c>
      <c r="E14">
        <v>87</v>
      </c>
      <c r="F14">
        <v>9</v>
      </c>
      <c r="G14" t="s">
        <v>106</v>
      </c>
      <c r="H14" t="s">
        <v>107</v>
      </c>
      <c r="I14" t="s">
        <v>27</v>
      </c>
      <c r="J14">
        <v>87</v>
      </c>
      <c r="K14" t="s">
        <v>108</v>
      </c>
      <c r="L14">
        <v>6</v>
      </c>
      <c r="M14">
        <v>1</v>
      </c>
      <c r="N14" t="s">
        <v>109</v>
      </c>
      <c r="O14" t="s">
        <v>106</v>
      </c>
      <c r="P14" t="s">
        <v>29</v>
      </c>
      <c r="Q14">
        <v>3</v>
      </c>
      <c r="R14" t="s">
        <v>97</v>
      </c>
      <c r="S14">
        <v>0</v>
      </c>
      <c r="T14">
        <v>0</v>
      </c>
      <c r="U14">
        <v>0</v>
      </c>
      <c r="V14">
        <v>0</v>
      </c>
      <c r="W14">
        <v>1</v>
      </c>
    </row>
    <row r="15" spans="1:23" x14ac:dyDescent="0.3">
      <c r="A15">
        <v>14</v>
      </c>
      <c r="B15" t="s">
        <v>110</v>
      </c>
      <c r="C15" t="s">
        <v>111</v>
      </c>
      <c r="D15">
        <v>76</v>
      </c>
      <c r="E15">
        <v>49</v>
      </c>
      <c r="F15">
        <v>5</v>
      </c>
      <c r="G15" t="s">
        <v>33</v>
      </c>
      <c r="H15" t="s">
        <v>100</v>
      </c>
      <c r="I15" t="s">
        <v>43</v>
      </c>
      <c r="J15">
        <v>50</v>
      </c>
      <c r="K15" t="s">
        <v>101</v>
      </c>
      <c r="L15">
        <v>9</v>
      </c>
      <c r="M15">
        <v>2</v>
      </c>
      <c r="N15" t="s">
        <v>112</v>
      </c>
      <c r="O15" t="s">
        <v>33</v>
      </c>
      <c r="P15" t="s">
        <v>113</v>
      </c>
      <c r="Q15">
        <v>3</v>
      </c>
      <c r="R15" t="s">
        <v>114</v>
      </c>
      <c r="S15">
        <v>1</v>
      </c>
      <c r="T15">
        <v>1</v>
      </c>
      <c r="U15">
        <v>0</v>
      </c>
      <c r="V15">
        <v>0</v>
      </c>
      <c r="W15">
        <v>1</v>
      </c>
    </row>
    <row r="16" spans="1:23" x14ac:dyDescent="0.3">
      <c r="A16">
        <v>15</v>
      </c>
      <c r="B16" t="s">
        <v>115</v>
      </c>
      <c r="C16" t="s">
        <v>116</v>
      </c>
      <c r="D16">
        <v>68</v>
      </c>
      <c r="E16">
        <v>68</v>
      </c>
      <c r="F16">
        <v>7</v>
      </c>
      <c r="G16" t="s">
        <v>117</v>
      </c>
      <c r="H16" t="s">
        <v>118</v>
      </c>
      <c r="I16" t="s">
        <v>119</v>
      </c>
      <c r="J16">
        <v>68</v>
      </c>
      <c r="K16" t="s">
        <v>120</v>
      </c>
      <c r="L16">
        <v>6</v>
      </c>
      <c r="M16">
        <v>1</v>
      </c>
      <c r="N16" t="s">
        <v>121</v>
      </c>
      <c r="O16" t="s">
        <v>117</v>
      </c>
      <c r="P16" t="s">
        <v>97</v>
      </c>
      <c r="Q16">
        <v>1</v>
      </c>
      <c r="R16" t="s">
        <v>97</v>
      </c>
      <c r="S16">
        <v>0</v>
      </c>
      <c r="T16">
        <v>0</v>
      </c>
      <c r="U16">
        <v>0</v>
      </c>
      <c r="V16">
        <v>0</v>
      </c>
      <c r="W16">
        <v>1</v>
      </c>
    </row>
    <row r="17" spans="1:23" x14ac:dyDescent="0.3">
      <c r="A17">
        <v>16</v>
      </c>
      <c r="B17" t="s">
        <v>122</v>
      </c>
      <c r="C17" t="s">
        <v>123</v>
      </c>
      <c r="D17">
        <v>64</v>
      </c>
      <c r="E17">
        <v>38</v>
      </c>
      <c r="F17">
        <v>4</v>
      </c>
      <c r="G17" t="s">
        <v>33</v>
      </c>
      <c r="H17" t="s">
        <v>124</v>
      </c>
      <c r="I17" t="s">
        <v>43</v>
      </c>
      <c r="J17">
        <v>39</v>
      </c>
      <c r="K17" t="s">
        <v>125</v>
      </c>
      <c r="L17">
        <v>8</v>
      </c>
      <c r="M17">
        <v>3</v>
      </c>
      <c r="N17" t="s">
        <v>102</v>
      </c>
      <c r="O17" t="s">
        <v>33</v>
      </c>
      <c r="P17" t="s">
        <v>29</v>
      </c>
      <c r="Q17">
        <v>3</v>
      </c>
      <c r="R17" t="s">
        <v>68</v>
      </c>
      <c r="S17">
        <v>0</v>
      </c>
      <c r="T17">
        <v>0</v>
      </c>
      <c r="U17">
        <v>0</v>
      </c>
      <c r="V17">
        <v>1</v>
      </c>
      <c r="W17">
        <v>1</v>
      </c>
    </row>
    <row r="18" spans="1:23" x14ac:dyDescent="0.3">
      <c r="A18">
        <v>17</v>
      </c>
      <c r="B18" t="s">
        <v>126</v>
      </c>
      <c r="C18" t="s">
        <v>127</v>
      </c>
      <c r="D18">
        <v>59</v>
      </c>
      <c r="E18">
        <v>87</v>
      </c>
      <c r="F18">
        <v>9</v>
      </c>
      <c r="G18" t="s">
        <v>33</v>
      </c>
      <c r="H18" t="s">
        <v>128</v>
      </c>
      <c r="I18" t="s">
        <v>87</v>
      </c>
      <c r="J18">
        <v>87</v>
      </c>
      <c r="K18" t="s">
        <v>128</v>
      </c>
      <c r="L18">
        <v>5</v>
      </c>
      <c r="M18">
        <v>2</v>
      </c>
      <c r="N18" t="s">
        <v>129</v>
      </c>
      <c r="O18" t="s">
        <v>33</v>
      </c>
      <c r="P18" t="s">
        <v>29</v>
      </c>
      <c r="Q18">
        <v>2</v>
      </c>
      <c r="R18" t="s">
        <v>130</v>
      </c>
      <c r="S18">
        <v>1</v>
      </c>
      <c r="T18">
        <v>1</v>
      </c>
      <c r="U18">
        <v>0</v>
      </c>
      <c r="V18">
        <v>0</v>
      </c>
      <c r="W18">
        <v>0</v>
      </c>
    </row>
    <row r="19" spans="1:23" x14ac:dyDescent="0.3">
      <c r="A19">
        <v>17</v>
      </c>
      <c r="B19" t="s">
        <v>131</v>
      </c>
      <c r="C19" t="s">
        <v>132</v>
      </c>
      <c r="D19">
        <v>59</v>
      </c>
      <c r="E19">
        <v>60</v>
      </c>
      <c r="F19">
        <v>6</v>
      </c>
      <c r="G19" t="s">
        <v>33</v>
      </c>
      <c r="H19" t="s">
        <v>128</v>
      </c>
      <c r="I19" t="s">
        <v>87</v>
      </c>
      <c r="J19">
        <v>61</v>
      </c>
      <c r="K19" t="s">
        <v>128</v>
      </c>
      <c r="L19">
        <v>1</v>
      </c>
      <c r="M19">
        <v>2</v>
      </c>
      <c r="N19" t="s">
        <v>74</v>
      </c>
      <c r="O19" t="s">
        <v>33</v>
      </c>
      <c r="P19" t="s">
        <v>82</v>
      </c>
      <c r="Q19">
        <v>3</v>
      </c>
      <c r="R19" t="s">
        <v>133</v>
      </c>
      <c r="S19">
        <v>1</v>
      </c>
      <c r="T19">
        <v>0</v>
      </c>
      <c r="U19">
        <v>0</v>
      </c>
      <c r="V19">
        <v>0</v>
      </c>
      <c r="W19">
        <v>0</v>
      </c>
    </row>
    <row r="20" spans="1:23" x14ac:dyDescent="0.3">
      <c r="A20">
        <v>19</v>
      </c>
      <c r="B20" t="s">
        <v>134</v>
      </c>
      <c r="C20" t="s">
        <v>135</v>
      </c>
      <c r="D20">
        <v>58</v>
      </c>
      <c r="E20">
        <v>74</v>
      </c>
      <c r="F20">
        <v>8</v>
      </c>
      <c r="G20" t="s">
        <v>33</v>
      </c>
      <c r="H20" t="s">
        <v>136</v>
      </c>
      <c r="I20" t="s">
        <v>27</v>
      </c>
      <c r="J20">
        <v>75</v>
      </c>
      <c r="K20" t="s">
        <v>136</v>
      </c>
      <c r="L20">
        <v>2</v>
      </c>
      <c r="M20">
        <v>1</v>
      </c>
      <c r="N20" t="s">
        <v>137</v>
      </c>
      <c r="O20" t="s">
        <v>33</v>
      </c>
      <c r="P20" t="s">
        <v>29</v>
      </c>
      <c r="Q20">
        <v>4</v>
      </c>
      <c r="R20" t="s">
        <v>138</v>
      </c>
      <c r="S20">
        <v>1</v>
      </c>
      <c r="T20">
        <v>0</v>
      </c>
      <c r="U20">
        <v>0</v>
      </c>
      <c r="V20">
        <v>0</v>
      </c>
      <c r="W20">
        <v>0</v>
      </c>
    </row>
    <row r="21" spans="1:23" x14ac:dyDescent="0.3">
      <c r="A21">
        <v>20</v>
      </c>
      <c r="B21" t="s">
        <v>139</v>
      </c>
      <c r="C21" t="s">
        <v>140</v>
      </c>
      <c r="D21">
        <v>57</v>
      </c>
      <c r="E21">
        <v>78</v>
      </c>
      <c r="F21">
        <v>8</v>
      </c>
      <c r="G21" t="s">
        <v>33</v>
      </c>
      <c r="H21" t="s">
        <v>136</v>
      </c>
      <c r="I21" t="s">
        <v>27</v>
      </c>
      <c r="J21">
        <v>78</v>
      </c>
      <c r="K21" t="s">
        <v>136</v>
      </c>
      <c r="L21">
        <v>4</v>
      </c>
      <c r="M21">
        <v>1</v>
      </c>
      <c r="N21" t="s">
        <v>137</v>
      </c>
      <c r="O21" t="s">
        <v>33</v>
      </c>
      <c r="P21" t="s">
        <v>29</v>
      </c>
      <c r="Q21">
        <v>3</v>
      </c>
      <c r="R21" t="s">
        <v>141</v>
      </c>
      <c r="S21">
        <v>1</v>
      </c>
      <c r="T21">
        <v>0</v>
      </c>
      <c r="U21">
        <v>0</v>
      </c>
      <c r="V21">
        <v>0</v>
      </c>
      <c r="W21">
        <v>0</v>
      </c>
    </row>
    <row r="22" spans="1:23" x14ac:dyDescent="0.3">
      <c r="A22">
        <v>21</v>
      </c>
      <c r="B22" t="s">
        <v>142</v>
      </c>
      <c r="C22" t="s">
        <v>143</v>
      </c>
      <c r="D22">
        <v>56</v>
      </c>
      <c r="E22">
        <v>73</v>
      </c>
      <c r="F22">
        <v>8</v>
      </c>
      <c r="G22" t="s">
        <v>33</v>
      </c>
      <c r="H22" t="s">
        <v>136</v>
      </c>
      <c r="I22" t="s">
        <v>27</v>
      </c>
      <c r="J22">
        <v>73</v>
      </c>
      <c r="K22" t="s">
        <v>136</v>
      </c>
      <c r="L22">
        <v>1</v>
      </c>
      <c r="M22">
        <v>2</v>
      </c>
      <c r="N22" t="s">
        <v>144</v>
      </c>
      <c r="O22" t="s">
        <v>33</v>
      </c>
      <c r="P22" t="s">
        <v>67</v>
      </c>
      <c r="Q22">
        <v>2</v>
      </c>
      <c r="R22" t="s">
        <v>145</v>
      </c>
      <c r="S22">
        <v>1</v>
      </c>
      <c r="T22">
        <v>0</v>
      </c>
      <c r="U22">
        <v>0</v>
      </c>
      <c r="V22">
        <v>0</v>
      </c>
      <c r="W22">
        <v>0</v>
      </c>
    </row>
    <row r="23" spans="1:23" x14ac:dyDescent="0.3">
      <c r="A23">
        <v>22</v>
      </c>
      <c r="B23" t="s">
        <v>146</v>
      </c>
      <c r="C23" t="s">
        <v>147</v>
      </c>
      <c r="D23">
        <v>54</v>
      </c>
      <c r="E23">
        <v>65</v>
      </c>
      <c r="F23">
        <v>7</v>
      </c>
      <c r="G23" t="s">
        <v>148</v>
      </c>
      <c r="H23" t="s">
        <v>149</v>
      </c>
      <c r="I23" t="s">
        <v>72</v>
      </c>
      <c r="J23">
        <v>66</v>
      </c>
      <c r="K23" t="s">
        <v>149</v>
      </c>
      <c r="L23">
        <v>6</v>
      </c>
      <c r="M23">
        <v>1</v>
      </c>
      <c r="N23" t="s">
        <v>150</v>
      </c>
      <c r="O23" t="s">
        <v>148</v>
      </c>
      <c r="P23" t="s">
        <v>67</v>
      </c>
      <c r="Q23">
        <v>4</v>
      </c>
      <c r="R23" t="s">
        <v>151</v>
      </c>
      <c r="S23">
        <v>0</v>
      </c>
      <c r="T23">
        <v>1</v>
      </c>
      <c r="U23">
        <v>0</v>
      </c>
      <c r="V23">
        <v>0</v>
      </c>
      <c r="W23">
        <v>0</v>
      </c>
    </row>
    <row r="24" spans="1:23" x14ac:dyDescent="0.3">
      <c r="A24">
        <v>23</v>
      </c>
      <c r="B24" t="s">
        <v>152</v>
      </c>
      <c r="C24" t="s">
        <v>153</v>
      </c>
      <c r="D24">
        <v>50</v>
      </c>
      <c r="E24">
        <v>58</v>
      </c>
      <c r="F24">
        <v>6</v>
      </c>
      <c r="G24" t="s">
        <v>33</v>
      </c>
      <c r="H24" t="s">
        <v>154</v>
      </c>
      <c r="I24" t="s">
        <v>43</v>
      </c>
      <c r="J24">
        <v>58</v>
      </c>
      <c r="K24" t="s">
        <v>155</v>
      </c>
      <c r="L24">
        <v>8</v>
      </c>
      <c r="M24">
        <v>2</v>
      </c>
      <c r="N24" t="s">
        <v>37</v>
      </c>
      <c r="O24" t="s">
        <v>33</v>
      </c>
      <c r="P24" t="s">
        <v>29</v>
      </c>
      <c r="Q24">
        <v>4</v>
      </c>
      <c r="R24" t="s">
        <v>156</v>
      </c>
      <c r="S24">
        <v>0</v>
      </c>
      <c r="T24">
        <v>0</v>
      </c>
      <c r="U24">
        <v>0</v>
      </c>
      <c r="V24">
        <v>1</v>
      </c>
      <c r="W24">
        <v>1</v>
      </c>
    </row>
    <row r="25" spans="1:23" x14ac:dyDescent="0.3">
      <c r="A25">
        <v>24</v>
      </c>
      <c r="B25" t="s">
        <v>157</v>
      </c>
      <c r="C25" t="s">
        <v>158</v>
      </c>
      <c r="D25">
        <v>47</v>
      </c>
      <c r="E25">
        <v>60</v>
      </c>
      <c r="F25">
        <v>6</v>
      </c>
      <c r="G25" t="s">
        <v>86</v>
      </c>
      <c r="H25" t="s">
        <v>159</v>
      </c>
      <c r="I25" t="s">
        <v>87</v>
      </c>
      <c r="J25">
        <v>61</v>
      </c>
      <c r="K25" t="s">
        <v>160</v>
      </c>
      <c r="L25">
        <v>6</v>
      </c>
      <c r="M25">
        <v>1</v>
      </c>
      <c r="N25" t="s">
        <v>161</v>
      </c>
      <c r="O25" t="s">
        <v>86</v>
      </c>
      <c r="P25" t="s">
        <v>29</v>
      </c>
      <c r="Q25">
        <v>2</v>
      </c>
      <c r="R25" t="s">
        <v>97</v>
      </c>
      <c r="S25">
        <v>0</v>
      </c>
      <c r="T25">
        <v>0</v>
      </c>
      <c r="U25">
        <v>0</v>
      </c>
      <c r="V25">
        <v>0</v>
      </c>
      <c r="W25">
        <v>1</v>
      </c>
    </row>
    <row r="26" spans="1:23" x14ac:dyDescent="0.3">
      <c r="A26">
        <v>25</v>
      </c>
      <c r="B26" t="s">
        <v>162</v>
      </c>
      <c r="C26" t="s">
        <v>163</v>
      </c>
      <c r="D26">
        <v>45</v>
      </c>
      <c r="E26">
        <v>85</v>
      </c>
      <c r="F26">
        <v>9</v>
      </c>
      <c r="G26" t="s">
        <v>33</v>
      </c>
      <c r="H26" t="s">
        <v>164</v>
      </c>
      <c r="I26" t="s">
        <v>27</v>
      </c>
      <c r="J26">
        <v>85</v>
      </c>
      <c r="K26" t="s">
        <v>165</v>
      </c>
      <c r="L26">
        <v>8</v>
      </c>
      <c r="M26">
        <v>3</v>
      </c>
      <c r="N26" t="s">
        <v>166</v>
      </c>
      <c r="O26" t="s">
        <v>33</v>
      </c>
      <c r="P26" t="s">
        <v>29</v>
      </c>
      <c r="Q26">
        <v>3</v>
      </c>
      <c r="R26" t="s">
        <v>167</v>
      </c>
      <c r="S26">
        <v>1</v>
      </c>
      <c r="T26">
        <v>1</v>
      </c>
      <c r="U26">
        <v>0</v>
      </c>
      <c r="V26">
        <v>0</v>
      </c>
      <c r="W26">
        <v>1</v>
      </c>
    </row>
    <row r="27" spans="1:23" x14ac:dyDescent="0.3">
      <c r="A27">
        <v>26</v>
      </c>
      <c r="B27" t="s">
        <v>168</v>
      </c>
      <c r="C27" t="s">
        <v>169</v>
      </c>
      <c r="D27">
        <v>45</v>
      </c>
      <c r="E27">
        <v>39</v>
      </c>
      <c r="F27">
        <v>4</v>
      </c>
      <c r="G27" t="s">
        <v>117</v>
      </c>
      <c r="H27" t="s">
        <v>170</v>
      </c>
      <c r="I27" t="s">
        <v>43</v>
      </c>
      <c r="J27">
        <v>39</v>
      </c>
      <c r="K27" t="s">
        <v>171</v>
      </c>
      <c r="L27">
        <v>6</v>
      </c>
      <c r="M27">
        <v>1</v>
      </c>
      <c r="N27" t="s">
        <v>172</v>
      </c>
      <c r="O27" t="s">
        <v>117</v>
      </c>
      <c r="P27" t="s">
        <v>97</v>
      </c>
      <c r="Q27">
        <v>2</v>
      </c>
      <c r="R27" t="s">
        <v>173</v>
      </c>
      <c r="S27">
        <v>1</v>
      </c>
      <c r="T27">
        <v>0</v>
      </c>
      <c r="U27">
        <v>0</v>
      </c>
      <c r="V27">
        <v>0</v>
      </c>
      <c r="W27">
        <v>1</v>
      </c>
    </row>
    <row r="28" spans="1:23" x14ac:dyDescent="0.3">
      <c r="A28">
        <v>27</v>
      </c>
      <c r="B28" t="s">
        <v>174</v>
      </c>
      <c r="C28" t="s">
        <v>175</v>
      </c>
      <c r="D28">
        <v>42</v>
      </c>
      <c r="E28">
        <v>83</v>
      </c>
      <c r="F28">
        <v>9</v>
      </c>
      <c r="G28" t="s">
        <v>176</v>
      </c>
      <c r="H28" t="s">
        <v>177</v>
      </c>
      <c r="I28" t="s">
        <v>27</v>
      </c>
      <c r="J28">
        <v>83</v>
      </c>
      <c r="K28" t="s">
        <v>177</v>
      </c>
      <c r="L28">
        <v>6</v>
      </c>
      <c r="M28">
        <v>1</v>
      </c>
      <c r="N28" t="s">
        <v>178</v>
      </c>
      <c r="O28" t="s">
        <v>176</v>
      </c>
      <c r="P28" t="s">
        <v>29</v>
      </c>
      <c r="Q28">
        <v>2</v>
      </c>
      <c r="R28" t="s">
        <v>97</v>
      </c>
      <c r="S28">
        <v>0</v>
      </c>
      <c r="T28">
        <v>0</v>
      </c>
      <c r="U28">
        <v>0</v>
      </c>
      <c r="V28">
        <v>0</v>
      </c>
      <c r="W28">
        <v>0</v>
      </c>
    </row>
    <row r="29" spans="1:23" x14ac:dyDescent="0.3">
      <c r="A29">
        <v>28</v>
      </c>
      <c r="B29" t="s">
        <v>179</v>
      </c>
      <c r="C29" t="s">
        <v>180</v>
      </c>
      <c r="D29">
        <v>40</v>
      </c>
      <c r="E29">
        <v>86</v>
      </c>
      <c r="F29">
        <v>9</v>
      </c>
      <c r="G29" t="s">
        <v>25</v>
      </c>
      <c r="H29" t="s">
        <v>181</v>
      </c>
      <c r="I29" t="s">
        <v>27</v>
      </c>
      <c r="J29">
        <v>87</v>
      </c>
      <c r="K29" t="s">
        <v>182</v>
      </c>
      <c r="L29">
        <v>6</v>
      </c>
      <c r="M29">
        <v>1</v>
      </c>
      <c r="N29" t="s">
        <v>28</v>
      </c>
      <c r="O29" t="s">
        <v>25</v>
      </c>
      <c r="P29" t="s">
        <v>29</v>
      </c>
      <c r="Q29">
        <v>3</v>
      </c>
      <c r="R29" t="s">
        <v>183</v>
      </c>
      <c r="S29">
        <v>0</v>
      </c>
      <c r="T29">
        <v>0</v>
      </c>
      <c r="U29">
        <v>0</v>
      </c>
      <c r="V29">
        <v>1</v>
      </c>
      <c r="W29">
        <v>1</v>
      </c>
    </row>
    <row r="30" spans="1:23" x14ac:dyDescent="0.3">
      <c r="A30">
        <v>29</v>
      </c>
      <c r="B30" t="s">
        <v>184</v>
      </c>
      <c r="C30" t="s">
        <v>185</v>
      </c>
      <c r="D30">
        <v>39</v>
      </c>
      <c r="E30">
        <v>85</v>
      </c>
      <c r="F30">
        <v>9</v>
      </c>
      <c r="G30" t="s">
        <v>176</v>
      </c>
      <c r="H30" t="s">
        <v>186</v>
      </c>
      <c r="I30" t="s">
        <v>187</v>
      </c>
      <c r="J30">
        <v>86</v>
      </c>
      <c r="K30" t="s">
        <v>186</v>
      </c>
      <c r="L30">
        <v>6</v>
      </c>
      <c r="M30">
        <v>1</v>
      </c>
      <c r="N30" t="s">
        <v>188</v>
      </c>
      <c r="O30" t="s">
        <v>176</v>
      </c>
      <c r="P30" t="s">
        <v>29</v>
      </c>
      <c r="Q30">
        <v>2</v>
      </c>
      <c r="R30" t="s">
        <v>97</v>
      </c>
      <c r="S30">
        <v>0</v>
      </c>
      <c r="T30">
        <v>0</v>
      </c>
      <c r="U30">
        <v>0</v>
      </c>
      <c r="V30">
        <v>0</v>
      </c>
      <c r="W30">
        <v>0</v>
      </c>
    </row>
    <row r="31" spans="1:23" x14ac:dyDescent="0.3">
      <c r="A31">
        <v>30</v>
      </c>
      <c r="B31" t="s">
        <v>189</v>
      </c>
      <c r="C31" t="s">
        <v>190</v>
      </c>
      <c r="D31">
        <v>38</v>
      </c>
      <c r="E31">
        <v>58</v>
      </c>
      <c r="F31">
        <v>6</v>
      </c>
      <c r="G31" t="s">
        <v>191</v>
      </c>
      <c r="H31" t="s">
        <v>192</v>
      </c>
      <c r="I31" t="s">
        <v>119</v>
      </c>
      <c r="J31">
        <v>58</v>
      </c>
      <c r="K31" t="s">
        <v>192</v>
      </c>
      <c r="L31">
        <v>4</v>
      </c>
      <c r="M31">
        <v>1</v>
      </c>
      <c r="N31" t="s">
        <v>193</v>
      </c>
      <c r="O31" t="s">
        <v>191</v>
      </c>
      <c r="P31" t="s">
        <v>29</v>
      </c>
      <c r="Q31">
        <v>2</v>
      </c>
      <c r="R31" t="s">
        <v>97</v>
      </c>
      <c r="S31">
        <v>0</v>
      </c>
      <c r="T31">
        <v>0</v>
      </c>
      <c r="U31">
        <v>0</v>
      </c>
      <c r="V31">
        <v>0</v>
      </c>
      <c r="W31">
        <v>0</v>
      </c>
    </row>
    <row r="32" spans="1:23" x14ac:dyDescent="0.3">
      <c r="A32">
        <v>31</v>
      </c>
      <c r="B32" t="s">
        <v>194</v>
      </c>
      <c r="C32" t="s">
        <v>195</v>
      </c>
      <c r="D32">
        <v>38</v>
      </c>
      <c r="E32">
        <v>83</v>
      </c>
      <c r="F32">
        <v>9</v>
      </c>
      <c r="G32" t="s">
        <v>33</v>
      </c>
      <c r="H32" t="s">
        <v>196</v>
      </c>
      <c r="I32" t="s">
        <v>119</v>
      </c>
      <c r="J32">
        <v>83</v>
      </c>
      <c r="K32" t="s">
        <v>196</v>
      </c>
      <c r="L32">
        <v>2</v>
      </c>
      <c r="M32">
        <v>1</v>
      </c>
      <c r="N32" t="s">
        <v>197</v>
      </c>
      <c r="O32" t="s">
        <v>33</v>
      </c>
      <c r="P32" t="s">
        <v>67</v>
      </c>
      <c r="Q32">
        <v>3</v>
      </c>
      <c r="R32" t="s">
        <v>198</v>
      </c>
      <c r="S32">
        <v>1</v>
      </c>
      <c r="T32">
        <v>0</v>
      </c>
      <c r="U32">
        <v>0</v>
      </c>
      <c r="V32">
        <v>0</v>
      </c>
      <c r="W32">
        <v>0</v>
      </c>
    </row>
    <row r="33" spans="1:23" x14ac:dyDescent="0.3">
      <c r="A33">
        <v>31</v>
      </c>
      <c r="B33" t="s">
        <v>199</v>
      </c>
      <c r="C33" t="s">
        <v>200</v>
      </c>
      <c r="D33">
        <v>38</v>
      </c>
      <c r="E33">
        <v>87</v>
      </c>
      <c r="F33">
        <v>9</v>
      </c>
      <c r="G33" t="s">
        <v>33</v>
      </c>
      <c r="H33" t="s">
        <v>196</v>
      </c>
      <c r="I33" t="s">
        <v>119</v>
      </c>
      <c r="J33">
        <v>87</v>
      </c>
      <c r="K33" t="s">
        <v>196</v>
      </c>
      <c r="L33">
        <v>2</v>
      </c>
      <c r="M33">
        <v>1</v>
      </c>
      <c r="N33" t="s">
        <v>201</v>
      </c>
      <c r="O33" t="s">
        <v>33</v>
      </c>
      <c r="P33" t="s">
        <v>29</v>
      </c>
      <c r="Q33">
        <v>3</v>
      </c>
      <c r="R33" t="s">
        <v>202</v>
      </c>
      <c r="S33">
        <v>1</v>
      </c>
      <c r="T33">
        <v>0</v>
      </c>
      <c r="U33">
        <v>0</v>
      </c>
      <c r="V33">
        <v>0</v>
      </c>
      <c r="W33">
        <v>0</v>
      </c>
    </row>
    <row r="34" spans="1:23" x14ac:dyDescent="0.3">
      <c r="A34">
        <v>33</v>
      </c>
      <c r="B34" t="s">
        <v>203</v>
      </c>
      <c r="C34" t="s">
        <v>204</v>
      </c>
      <c r="D34">
        <v>38</v>
      </c>
      <c r="E34">
        <v>94</v>
      </c>
      <c r="F34">
        <v>10</v>
      </c>
      <c r="G34" t="s">
        <v>205</v>
      </c>
      <c r="H34" t="s">
        <v>87</v>
      </c>
      <c r="I34" t="s">
        <v>87</v>
      </c>
      <c r="J34">
        <v>95</v>
      </c>
      <c r="K34" t="s">
        <v>206</v>
      </c>
      <c r="L34">
        <v>6</v>
      </c>
      <c r="M34">
        <v>1</v>
      </c>
      <c r="N34" t="s">
        <v>205</v>
      </c>
      <c r="O34" t="s">
        <v>205</v>
      </c>
      <c r="P34" t="s">
        <v>82</v>
      </c>
      <c r="Q34">
        <v>2</v>
      </c>
      <c r="R34" t="s">
        <v>183</v>
      </c>
      <c r="S34">
        <v>0</v>
      </c>
      <c r="T34">
        <v>0</v>
      </c>
      <c r="U34">
        <v>0</v>
      </c>
      <c r="V34">
        <v>1</v>
      </c>
      <c r="W34">
        <v>1</v>
      </c>
    </row>
    <row r="35" spans="1:23" x14ac:dyDescent="0.3">
      <c r="A35">
        <v>34</v>
      </c>
      <c r="B35" t="s">
        <v>207</v>
      </c>
      <c r="C35" t="s">
        <v>208</v>
      </c>
      <c r="D35">
        <v>35</v>
      </c>
      <c r="E35">
        <v>51</v>
      </c>
      <c r="F35">
        <v>6</v>
      </c>
      <c r="G35" t="s">
        <v>117</v>
      </c>
      <c r="H35" t="s">
        <v>209</v>
      </c>
      <c r="I35" t="s">
        <v>43</v>
      </c>
      <c r="J35">
        <v>51</v>
      </c>
      <c r="K35" t="s">
        <v>210</v>
      </c>
      <c r="L35">
        <v>6</v>
      </c>
      <c r="M35">
        <v>1</v>
      </c>
      <c r="N35" t="s">
        <v>211</v>
      </c>
      <c r="O35" t="s">
        <v>117</v>
      </c>
      <c r="P35" t="s">
        <v>29</v>
      </c>
      <c r="Q35">
        <v>2</v>
      </c>
      <c r="R35" t="s">
        <v>212</v>
      </c>
      <c r="S35">
        <v>1</v>
      </c>
      <c r="T35">
        <v>0</v>
      </c>
      <c r="U35">
        <v>0</v>
      </c>
      <c r="V35">
        <v>0</v>
      </c>
      <c r="W35">
        <v>1</v>
      </c>
    </row>
    <row r="36" spans="1:23" x14ac:dyDescent="0.3">
      <c r="A36">
        <v>35</v>
      </c>
      <c r="B36" t="s">
        <v>213</v>
      </c>
      <c r="C36" t="s">
        <v>214</v>
      </c>
      <c r="D36">
        <v>35</v>
      </c>
      <c r="E36">
        <v>77</v>
      </c>
      <c r="F36">
        <v>8</v>
      </c>
      <c r="G36" t="s">
        <v>33</v>
      </c>
      <c r="H36" t="s">
        <v>215</v>
      </c>
      <c r="I36" t="s">
        <v>216</v>
      </c>
      <c r="J36">
        <v>77</v>
      </c>
      <c r="K36" t="s">
        <v>215</v>
      </c>
      <c r="L36">
        <v>2</v>
      </c>
      <c r="M36">
        <v>2</v>
      </c>
      <c r="N36" t="s">
        <v>217</v>
      </c>
      <c r="O36" t="s">
        <v>33</v>
      </c>
      <c r="P36" t="s">
        <v>82</v>
      </c>
      <c r="Q36">
        <v>5</v>
      </c>
      <c r="R36" t="s">
        <v>218</v>
      </c>
      <c r="S36">
        <v>1</v>
      </c>
      <c r="T36">
        <v>0</v>
      </c>
      <c r="U36">
        <v>0</v>
      </c>
      <c r="V36">
        <v>0</v>
      </c>
      <c r="W36">
        <v>0</v>
      </c>
    </row>
    <row r="37" spans="1:23" x14ac:dyDescent="0.3">
      <c r="A37">
        <v>35</v>
      </c>
      <c r="B37" t="s">
        <v>219</v>
      </c>
      <c r="C37" t="s">
        <v>220</v>
      </c>
      <c r="D37">
        <v>35</v>
      </c>
      <c r="E37">
        <v>54</v>
      </c>
      <c r="F37">
        <v>6</v>
      </c>
      <c r="G37" t="s">
        <v>33</v>
      </c>
      <c r="H37" t="s">
        <v>221</v>
      </c>
      <c r="I37" t="s">
        <v>58</v>
      </c>
      <c r="J37">
        <v>54</v>
      </c>
      <c r="K37" t="s">
        <v>222</v>
      </c>
      <c r="L37">
        <v>8</v>
      </c>
      <c r="M37">
        <v>1</v>
      </c>
      <c r="N37" t="s">
        <v>223</v>
      </c>
      <c r="O37" t="s">
        <v>33</v>
      </c>
      <c r="P37" t="s">
        <v>67</v>
      </c>
      <c r="Q37">
        <v>3</v>
      </c>
      <c r="R37" t="s">
        <v>224</v>
      </c>
      <c r="S37">
        <v>1</v>
      </c>
      <c r="T37">
        <v>0</v>
      </c>
      <c r="U37">
        <v>0</v>
      </c>
      <c r="V37">
        <v>0</v>
      </c>
      <c r="W37">
        <v>1</v>
      </c>
    </row>
    <row r="38" spans="1:23" x14ac:dyDescent="0.3">
      <c r="A38">
        <v>37</v>
      </c>
      <c r="B38" t="s">
        <v>225</v>
      </c>
      <c r="C38" t="s">
        <v>226</v>
      </c>
      <c r="D38">
        <v>34</v>
      </c>
      <c r="E38">
        <v>30</v>
      </c>
      <c r="F38">
        <v>3</v>
      </c>
      <c r="G38" t="s">
        <v>227</v>
      </c>
      <c r="H38" t="s">
        <v>228</v>
      </c>
      <c r="I38" t="s">
        <v>119</v>
      </c>
      <c r="J38">
        <v>31</v>
      </c>
      <c r="K38" t="s">
        <v>228</v>
      </c>
      <c r="L38">
        <v>6</v>
      </c>
      <c r="M38">
        <v>1</v>
      </c>
      <c r="N38" t="s">
        <v>229</v>
      </c>
      <c r="O38" t="s">
        <v>227</v>
      </c>
      <c r="P38" t="s">
        <v>38</v>
      </c>
      <c r="Q38">
        <v>2</v>
      </c>
      <c r="R38" t="s">
        <v>97</v>
      </c>
      <c r="S38">
        <v>0</v>
      </c>
      <c r="T38">
        <v>0</v>
      </c>
      <c r="U38">
        <v>0</v>
      </c>
      <c r="V38">
        <v>0</v>
      </c>
      <c r="W38">
        <v>0</v>
      </c>
    </row>
    <row r="39" spans="1:23" x14ac:dyDescent="0.3">
      <c r="A39">
        <v>38</v>
      </c>
      <c r="B39" t="s">
        <v>230</v>
      </c>
      <c r="C39" t="s">
        <v>231</v>
      </c>
      <c r="D39">
        <v>33</v>
      </c>
      <c r="E39">
        <v>54</v>
      </c>
      <c r="F39">
        <v>6</v>
      </c>
      <c r="G39" t="s">
        <v>205</v>
      </c>
      <c r="H39" t="s">
        <v>232</v>
      </c>
      <c r="I39" t="s">
        <v>35</v>
      </c>
      <c r="J39">
        <v>54</v>
      </c>
      <c r="K39" t="s">
        <v>233</v>
      </c>
      <c r="L39">
        <v>6</v>
      </c>
      <c r="M39">
        <v>1</v>
      </c>
      <c r="N39" t="s">
        <v>234</v>
      </c>
      <c r="O39" t="s">
        <v>205</v>
      </c>
      <c r="P39" t="s">
        <v>97</v>
      </c>
      <c r="Q39">
        <v>2</v>
      </c>
      <c r="R39" t="s">
        <v>235</v>
      </c>
      <c r="S39">
        <v>0</v>
      </c>
      <c r="T39">
        <v>0</v>
      </c>
      <c r="U39">
        <v>1</v>
      </c>
      <c r="V39">
        <v>0</v>
      </c>
      <c r="W39">
        <v>1</v>
      </c>
    </row>
    <row r="40" spans="1:23" x14ac:dyDescent="0.3">
      <c r="A40">
        <v>39</v>
      </c>
      <c r="B40" t="s">
        <v>236</v>
      </c>
      <c r="C40" t="s">
        <v>237</v>
      </c>
      <c r="D40">
        <v>32</v>
      </c>
      <c r="E40">
        <v>74</v>
      </c>
      <c r="F40">
        <v>8</v>
      </c>
      <c r="G40" t="s">
        <v>238</v>
      </c>
      <c r="H40" t="s">
        <v>239</v>
      </c>
      <c r="I40" t="s">
        <v>27</v>
      </c>
      <c r="J40">
        <v>74</v>
      </c>
      <c r="K40" t="s">
        <v>240</v>
      </c>
      <c r="L40">
        <v>6</v>
      </c>
      <c r="M40">
        <v>1</v>
      </c>
      <c r="N40" t="s">
        <v>241</v>
      </c>
      <c r="O40" t="s">
        <v>238</v>
      </c>
      <c r="P40" t="s">
        <v>29</v>
      </c>
      <c r="Q40">
        <v>2</v>
      </c>
      <c r="R40" t="s">
        <v>242</v>
      </c>
      <c r="S40">
        <v>1</v>
      </c>
      <c r="T40">
        <v>0</v>
      </c>
      <c r="U40">
        <v>0</v>
      </c>
      <c r="V40">
        <v>0</v>
      </c>
      <c r="W40">
        <v>1</v>
      </c>
    </row>
    <row r="41" spans="1:23" x14ac:dyDescent="0.3">
      <c r="A41">
        <v>40</v>
      </c>
      <c r="B41" t="s">
        <v>243</v>
      </c>
      <c r="C41" t="s">
        <v>244</v>
      </c>
      <c r="D41">
        <v>32</v>
      </c>
      <c r="E41">
        <v>65</v>
      </c>
      <c r="F41">
        <v>7</v>
      </c>
      <c r="G41" t="s">
        <v>33</v>
      </c>
      <c r="H41" t="s">
        <v>245</v>
      </c>
      <c r="I41" t="s">
        <v>87</v>
      </c>
      <c r="J41">
        <v>66</v>
      </c>
      <c r="K41" t="s">
        <v>246</v>
      </c>
      <c r="L41">
        <v>9</v>
      </c>
      <c r="M41">
        <v>2</v>
      </c>
      <c r="N41" t="s">
        <v>247</v>
      </c>
      <c r="O41" t="s">
        <v>33</v>
      </c>
      <c r="P41" t="s">
        <v>29</v>
      </c>
      <c r="Q41">
        <v>2</v>
      </c>
      <c r="R41" t="s">
        <v>248</v>
      </c>
      <c r="S41">
        <v>1</v>
      </c>
      <c r="T41">
        <v>1</v>
      </c>
      <c r="U41">
        <v>0</v>
      </c>
      <c r="V41">
        <v>0</v>
      </c>
      <c r="W41">
        <v>1</v>
      </c>
    </row>
    <row r="42" spans="1:23" x14ac:dyDescent="0.3">
      <c r="A42">
        <v>41</v>
      </c>
      <c r="B42" t="s">
        <v>249</v>
      </c>
      <c r="C42" t="s">
        <v>250</v>
      </c>
      <c r="D42">
        <v>31</v>
      </c>
      <c r="E42">
        <v>74</v>
      </c>
      <c r="F42">
        <v>8</v>
      </c>
      <c r="G42" t="s">
        <v>25</v>
      </c>
      <c r="H42" t="s">
        <v>251</v>
      </c>
      <c r="I42" t="s">
        <v>27</v>
      </c>
      <c r="J42">
        <v>74</v>
      </c>
      <c r="K42" t="s">
        <v>251</v>
      </c>
      <c r="L42">
        <v>6</v>
      </c>
      <c r="M42">
        <v>1</v>
      </c>
      <c r="N42" t="s">
        <v>74</v>
      </c>
      <c r="O42" t="s">
        <v>25</v>
      </c>
      <c r="P42" t="s">
        <v>29</v>
      </c>
      <c r="Q42">
        <v>3</v>
      </c>
      <c r="R42" t="s">
        <v>97</v>
      </c>
      <c r="S42">
        <v>0</v>
      </c>
      <c r="T42">
        <v>0</v>
      </c>
      <c r="U42">
        <v>0</v>
      </c>
      <c r="V42">
        <v>0</v>
      </c>
      <c r="W42">
        <v>0</v>
      </c>
    </row>
    <row r="43" spans="1:23" x14ac:dyDescent="0.3">
      <c r="A43">
        <v>41</v>
      </c>
      <c r="B43" t="s">
        <v>252</v>
      </c>
      <c r="C43" t="s">
        <v>253</v>
      </c>
      <c r="D43">
        <v>31</v>
      </c>
      <c r="E43">
        <v>72</v>
      </c>
      <c r="F43">
        <v>8</v>
      </c>
      <c r="G43" t="s">
        <v>25</v>
      </c>
      <c r="H43" t="s">
        <v>251</v>
      </c>
      <c r="I43" t="s">
        <v>27</v>
      </c>
      <c r="J43">
        <v>72</v>
      </c>
      <c r="K43" t="s">
        <v>251</v>
      </c>
      <c r="L43">
        <v>6</v>
      </c>
      <c r="M43">
        <v>1</v>
      </c>
      <c r="N43" t="s">
        <v>74</v>
      </c>
      <c r="O43" t="s">
        <v>25</v>
      </c>
      <c r="P43" t="s">
        <v>29</v>
      </c>
      <c r="Q43">
        <v>2</v>
      </c>
      <c r="R43" t="s">
        <v>97</v>
      </c>
      <c r="S43">
        <v>0</v>
      </c>
      <c r="T43">
        <v>0</v>
      </c>
      <c r="U43">
        <v>0</v>
      </c>
      <c r="V43">
        <v>0</v>
      </c>
      <c r="W43">
        <v>0</v>
      </c>
    </row>
    <row r="44" spans="1:23" x14ac:dyDescent="0.3">
      <c r="A44">
        <v>43</v>
      </c>
      <c r="B44" t="s">
        <v>254</v>
      </c>
      <c r="C44" t="s">
        <v>255</v>
      </c>
      <c r="D44">
        <v>31</v>
      </c>
      <c r="E44">
        <v>82</v>
      </c>
      <c r="F44">
        <v>9</v>
      </c>
      <c r="G44" t="s">
        <v>256</v>
      </c>
      <c r="H44" t="s">
        <v>186</v>
      </c>
      <c r="I44" t="s">
        <v>187</v>
      </c>
      <c r="J44">
        <v>83</v>
      </c>
      <c r="K44" t="s">
        <v>257</v>
      </c>
      <c r="L44">
        <v>6</v>
      </c>
      <c r="M44">
        <v>1</v>
      </c>
      <c r="N44" t="s">
        <v>258</v>
      </c>
      <c r="O44" t="s">
        <v>256</v>
      </c>
      <c r="P44" t="s">
        <v>29</v>
      </c>
      <c r="Q44">
        <v>2</v>
      </c>
      <c r="R44" t="s">
        <v>97</v>
      </c>
      <c r="S44">
        <v>0</v>
      </c>
      <c r="T44">
        <v>0</v>
      </c>
      <c r="U44">
        <v>0</v>
      </c>
      <c r="V44">
        <v>0</v>
      </c>
      <c r="W44">
        <v>1</v>
      </c>
    </row>
    <row r="45" spans="1:23" x14ac:dyDescent="0.3">
      <c r="A45">
        <v>43</v>
      </c>
      <c r="B45" t="s">
        <v>259</v>
      </c>
      <c r="C45" t="s">
        <v>260</v>
      </c>
      <c r="D45">
        <v>31</v>
      </c>
      <c r="E45">
        <v>78</v>
      </c>
      <c r="F45">
        <v>8</v>
      </c>
      <c r="G45" t="s">
        <v>256</v>
      </c>
      <c r="H45" t="s">
        <v>186</v>
      </c>
      <c r="I45" t="s">
        <v>187</v>
      </c>
      <c r="J45">
        <v>78</v>
      </c>
      <c r="K45" t="s">
        <v>257</v>
      </c>
      <c r="L45">
        <v>6</v>
      </c>
      <c r="M45">
        <v>1</v>
      </c>
      <c r="N45" t="s">
        <v>258</v>
      </c>
      <c r="O45" t="s">
        <v>256</v>
      </c>
      <c r="P45" t="s">
        <v>29</v>
      </c>
      <c r="Q45">
        <v>2</v>
      </c>
      <c r="R45" t="s">
        <v>97</v>
      </c>
      <c r="S45">
        <v>0</v>
      </c>
      <c r="T45">
        <v>0</v>
      </c>
      <c r="U45">
        <v>0</v>
      </c>
      <c r="V45">
        <v>0</v>
      </c>
      <c r="W45">
        <v>1</v>
      </c>
    </row>
    <row r="46" spans="1:23" x14ac:dyDescent="0.3">
      <c r="A46">
        <v>45</v>
      </c>
      <c r="B46" t="s">
        <v>261</v>
      </c>
      <c r="C46" t="s">
        <v>262</v>
      </c>
      <c r="D46">
        <v>30</v>
      </c>
      <c r="E46">
        <v>43</v>
      </c>
      <c r="F46">
        <v>5</v>
      </c>
      <c r="G46" t="s">
        <v>117</v>
      </c>
      <c r="H46" t="s">
        <v>263</v>
      </c>
      <c r="I46" t="s">
        <v>43</v>
      </c>
      <c r="J46">
        <v>43</v>
      </c>
      <c r="K46" t="s">
        <v>264</v>
      </c>
      <c r="L46">
        <v>6</v>
      </c>
      <c r="M46">
        <v>1</v>
      </c>
      <c r="N46" t="s">
        <v>265</v>
      </c>
      <c r="O46" t="s">
        <v>117</v>
      </c>
      <c r="P46" t="s">
        <v>97</v>
      </c>
      <c r="Q46">
        <v>2</v>
      </c>
      <c r="R46" t="s">
        <v>266</v>
      </c>
      <c r="S46">
        <v>1</v>
      </c>
      <c r="T46">
        <v>1</v>
      </c>
      <c r="U46">
        <v>0</v>
      </c>
      <c r="V46">
        <v>0</v>
      </c>
      <c r="W46">
        <v>1</v>
      </c>
    </row>
    <row r="47" spans="1:23" x14ac:dyDescent="0.3">
      <c r="A47">
        <v>46</v>
      </c>
      <c r="B47" t="s">
        <v>267</v>
      </c>
      <c r="C47" t="s">
        <v>268</v>
      </c>
      <c r="D47">
        <v>29</v>
      </c>
      <c r="E47">
        <v>87</v>
      </c>
      <c r="F47">
        <v>9</v>
      </c>
      <c r="G47" t="s">
        <v>176</v>
      </c>
      <c r="H47" t="s">
        <v>269</v>
      </c>
      <c r="I47" t="s">
        <v>270</v>
      </c>
      <c r="J47">
        <v>88</v>
      </c>
      <c r="K47" t="s">
        <v>271</v>
      </c>
      <c r="L47">
        <v>6</v>
      </c>
      <c r="M47">
        <v>1</v>
      </c>
      <c r="N47" t="s">
        <v>272</v>
      </c>
      <c r="O47" t="s">
        <v>176</v>
      </c>
      <c r="P47" t="s">
        <v>29</v>
      </c>
      <c r="Q47">
        <v>3</v>
      </c>
      <c r="R47" t="s">
        <v>97</v>
      </c>
      <c r="S47">
        <v>0</v>
      </c>
      <c r="T47">
        <v>0</v>
      </c>
      <c r="U47">
        <v>0</v>
      </c>
      <c r="V47">
        <v>0</v>
      </c>
      <c r="W47">
        <v>1</v>
      </c>
    </row>
    <row r="48" spans="1:23" x14ac:dyDescent="0.3">
      <c r="A48">
        <v>47</v>
      </c>
      <c r="B48" t="s">
        <v>273</v>
      </c>
      <c r="C48" t="s">
        <v>274</v>
      </c>
      <c r="D48">
        <v>29</v>
      </c>
      <c r="E48">
        <v>95</v>
      </c>
      <c r="F48">
        <v>10</v>
      </c>
      <c r="G48" t="s">
        <v>205</v>
      </c>
      <c r="H48" t="s">
        <v>275</v>
      </c>
      <c r="I48" t="s">
        <v>276</v>
      </c>
      <c r="J48">
        <v>95</v>
      </c>
      <c r="K48" t="s">
        <v>277</v>
      </c>
      <c r="L48">
        <v>6</v>
      </c>
      <c r="M48">
        <v>1</v>
      </c>
      <c r="N48" t="s">
        <v>278</v>
      </c>
      <c r="O48" t="s">
        <v>205</v>
      </c>
      <c r="P48" t="s">
        <v>67</v>
      </c>
      <c r="Q48">
        <v>5</v>
      </c>
      <c r="R48" t="s">
        <v>97</v>
      </c>
      <c r="S48">
        <v>0</v>
      </c>
      <c r="T48">
        <v>0</v>
      </c>
      <c r="U48">
        <v>0</v>
      </c>
      <c r="V48">
        <v>0</v>
      </c>
      <c r="W48">
        <v>1</v>
      </c>
    </row>
    <row r="49" spans="1:23" x14ac:dyDescent="0.3">
      <c r="A49">
        <v>48</v>
      </c>
      <c r="B49" t="s">
        <v>279</v>
      </c>
      <c r="C49" t="s">
        <v>280</v>
      </c>
      <c r="D49">
        <v>28</v>
      </c>
      <c r="E49">
        <v>64</v>
      </c>
      <c r="F49">
        <v>7</v>
      </c>
      <c r="G49" t="s">
        <v>33</v>
      </c>
      <c r="H49" t="s">
        <v>281</v>
      </c>
      <c r="I49" t="s">
        <v>58</v>
      </c>
      <c r="J49">
        <v>65</v>
      </c>
      <c r="K49" t="s">
        <v>282</v>
      </c>
      <c r="L49">
        <v>8</v>
      </c>
      <c r="M49">
        <v>1</v>
      </c>
      <c r="N49" t="s">
        <v>283</v>
      </c>
      <c r="O49" t="s">
        <v>33</v>
      </c>
      <c r="P49" t="s">
        <v>29</v>
      </c>
      <c r="Q49">
        <v>4</v>
      </c>
      <c r="R49" t="s">
        <v>284</v>
      </c>
      <c r="S49">
        <v>1</v>
      </c>
      <c r="T49">
        <v>0</v>
      </c>
      <c r="U49">
        <v>0</v>
      </c>
      <c r="V49">
        <v>0</v>
      </c>
      <c r="W49">
        <v>1</v>
      </c>
    </row>
    <row r="50" spans="1:23" x14ac:dyDescent="0.3">
      <c r="A50">
        <v>49</v>
      </c>
      <c r="B50" t="s">
        <v>285</v>
      </c>
      <c r="C50" t="s">
        <v>286</v>
      </c>
      <c r="D50">
        <v>28</v>
      </c>
      <c r="E50">
        <v>84</v>
      </c>
      <c r="F50">
        <v>9</v>
      </c>
      <c r="G50" t="s">
        <v>33</v>
      </c>
      <c r="H50" t="s">
        <v>221</v>
      </c>
      <c r="I50" t="s">
        <v>58</v>
      </c>
      <c r="J50">
        <v>85</v>
      </c>
      <c r="K50" t="s">
        <v>222</v>
      </c>
      <c r="L50">
        <v>8</v>
      </c>
      <c r="M50">
        <v>4</v>
      </c>
      <c r="N50" t="s">
        <v>287</v>
      </c>
      <c r="O50" t="s">
        <v>33</v>
      </c>
      <c r="P50" t="s">
        <v>29</v>
      </c>
      <c r="Q50">
        <v>3</v>
      </c>
      <c r="R50" t="s">
        <v>288</v>
      </c>
      <c r="S50">
        <v>1</v>
      </c>
      <c r="T50">
        <v>0</v>
      </c>
      <c r="U50">
        <v>1</v>
      </c>
      <c r="V50">
        <v>0</v>
      </c>
      <c r="W50">
        <v>1</v>
      </c>
    </row>
    <row r="51" spans="1:23" x14ac:dyDescent="0.3">
      <c r="A51">
        <v>50</v>
      </c>
      <c r="B51" t="s">
        <v>289</v>
      </c>
      <c r="C51" t="s">
        <v>290</v>
      </c>
      <c r="D51">
        <v>27</v>
      </c>
      <c r="E51">
        <v>76</v>
      </c>
      <c r="F51">
        <v>8</v>
      </c>
      <c r="G51" t="s">
        <v>33</v>
      </c>
      <c r="H51" t="s">
        <v>291</v>
      </c>
      <c r="I51" t="s">
        <v>58</v>
      </c>
      <c r="J51">
        <v>76</v>
      </c>
      <c r="K51" t="s">
        <v>292</v>
      </c>
      <c r="L51">
        <v>8</v>
      </c>
      <c r="M51">
        <v>2</v>
      </c>
      <c r="N51" t="s">
        <v>74</v>
      </c>
      <c r="O51" t="s">
        <v>33</v>
      </c>
      <c r="P51" t="s">
        <v>29</v>
      </c>
      <c r="Q51">
        <v>3</v>
      </c>
      <c r="R51" t="s">
        <v>293</v>
      </c>
      <c r="S51">
        <v>1</v>
      </c>
      <c r="T51">
        <v>1</v>
      </c>
      <c r="U51">
        <v>0</v>
      </c>
      <c r="V51">
        <v>0</v>
      </c>
      <c r="W51">
        <v>1</v>
      </c>
    </row>
    <row r="52" spans="1:23" x14ac:dyDescent="0.3">
      <c r="A52">
        <v>51</v>
      </c>
      <c r="B52" t="s">
        <v>294</v>
      </c>
      <c r="C52" t="s">
        <v>295</v>
      </c>
      <c r="D52">
        <v>27</v>
      </c>
      <c r="E52">
        <v>60</v>
      </c>
      <c r="F52">
        <v>6</v>
      </c>
      <c r="G52" t="s">
        <v>176</v>
      </c>
      <c r="H52" t="s">
        <v>296</v>
      </c>
      <c r="I52" t="s">
        <v>35</v>
      </c>
      <c r="J52">
        <v>61</v>
      </c>
      <c r="K52" t="s">
        <v>296</v>
      </c>
      <c r="L52">
        <v>6</v>
      </c>
      <c r="M52">
        <v>1</v>
      </c>
      <c r="N52" t="s">
        <v>297</v>
      </c>
      <c r="O52" t="s">
        <v>176</v>
      </c>
      <c r="P52" t="s">
        <v>29</v>
      </c>
      <c r="Q52">
        <v>3</v>
      </c>
      <c r="R52" t="s">
        <v>298</v>
      </c>
      <c r="S52">
        <v>0</v>
      </c>
      <c r="T52">
        <v>1</v>
      </c>
      <c r="U52">
        <v>0</v>
      </c>
      <c r="V52">
        <v>0</v>
      </c>
      <c r="W52">
        <v>0</v>
      </c>
    </row>
    <row r="53" spans="1:23" x14ac:dyDescent="0.3">
      <c r="A53">
        <v>52</v>
      </c>
      <c r="B53" t="s">
        <v>299</v>
      </c>
      <c r="C53" t="s">
        <v>300</v>
      </c>
      <c r="D53">
        <v>27</v>
      </c>
      <c r="E53">
        <v>69</v>
      </c>
      <c r="F53">
        <v>7</v>
      </c>
      <c r="G53" t="s">
        <v>301</v>
      </c>
      <c r="H53" t="s">
        <v>302</v>
      </c>
      <c r="I53" t="s">
        <v>303</v>
      </c>
      <c r="J53">
        <v>69</v>
      </c>
      <c r="K53" t="s">
        <v>302</v>
      </c>
      <c r="L53">
        <v>6</v>
      </c>
      <c r="M53">
        <v>1</v>
      </c>
      <c r="N53" t="s">
        <v>304</v>
      </c>
      <c r="O53" t="s">
        <v>301</v>
      </c>
      <c r="P53" t="s">
        <v>82</v>
      </c>
      <c r="Q53">
        <v>4</v>
      </c>
      <c r="R53" t="s">
        <v>97</v>
      </c>
      <c r="S53">
        <v>0</v>
      </c>
      <c r="T53">
        <v>0</v>
      </c>
      <c r="U53">
        <v>0</v>
      </c>
      <c r="V53">
        <v>0</v>
      </c>
      <c r="W53">
        <v>0</v>
      </c>
    </row>
    <row r="54" spans="1:23" x14ac:dyDescent="0.3">
      <c r="A54">
        <v>53</v>
      </c>
      <c r="B54" t="s">
        <v>305</v>
      </c>
      <c r="C54" t="s">
        <v>306</v>
      </c>
      <c r="D54">
        <v>26</v>
      </c>
      <c r="E54">
        <v>51</v>
      </c>
      <c r="F54">
        <v>6</v>
      </c>
      <c r="G54" t="s">
        <v>117</v>
      </c>
      <c r="H54" t="s">
        <v>307</v>
      </c>
      <c r="I54" t="s">
        <v>43</v>
      </c>
      <c r="J54">
        <v>51</v>
      </c>
      <c r="K54" t="s">
        <v>308</v>
      </c>
      <c r="L54">
        <v>6</v>
      </c>
      <c r="M54">
        <v>1</v>
      </c>
      <c r="N54" t="s">
        <v>121</v>
      </c>
      <c r="O54" t="s">
        <v>117</v>
      </c>
      <c r="P54" t="s">
        <v>97</v>
      </c>
      <c r="Q54">
        <v>2</v>
      </c>
      <c r="R54" t="s">
        <v>309</v>
      </c>
      <c r="S54">
        <v>1</v>
      </c>
      <c r="T54">
        <v>0</v>
      </c>
      <c r="U54">
        <v>0</v>
      </c>
      <c r="V54">
        <v>0</v>
      </c>
      <c r="W54">
        <v>1</v>
      </c>
    </row>
    <row r="55" spans="1:23" x14ac:dyDescent="0.3">
      <c r="A55">
        <v>54</v>
      </c>
      <c r="B55" t="s">
        <v>310</v>
      </c>
      <c r="C55" t="s">
        <v>311</v>
      </c>
      <c r="D55">
        <v>26</v>
      </c>
      <c r="E55">
        <v>69</v>
      </c>
      <c r="F55">
        <v>7</v>
      </c>
      <c r="G55" t="s">
        <v>78</v>
      </c>
      <c r="H55" t="s">
        <v>302</v>
      </c>
      <c r="I55" t="s">
        <v>303</v>
      </c>
      <c r="J55">
        <v>69</v>
      </c>
      <c r="K55" t="s">
        <v>302</v>
      </c>
      <c r="L55">
        <v>6</v>
      </c>
      <c r="M55">
        <v>1</v>
      </c>
      <c r="N55" t="s">
        <v>81</v>
      </c>
      <c r="O55" t="s">
        <v>78</v>
      </c>
      <c r="P55" t="s">
        <v>29</v>
      </c>
      <c r="Q55">
        <v>2</v>
      </c>
      <c r="R55" t="s">
        <v>97</v>
      </c>
      <c r="S55">
        <v>0</v>
      </c>
      <c r="T55">
        <v>0</v>
      </c>
      <c r="U55">
        <v>0</v>
      </c>
      <c r="V55">
        <v>0</v>
      </c>
      <c r="W55">
        <v>0</v>
      </c>
    </row>
    <row r="56" spans="1:23" x14ac:dyDescent="0.3">
      <c r="A56">
        <v>55</v>
      </c>
      <c r="B56" t="s">
        <v>312</v>
      </c>
      <c r="C56" t="s">
        <v>313</v>
      </c>
      <c r="D56">
        <v>25</v>
      </c>
      <c r="E56">
        <v>77</v>
      </c>
      <c r="F56">
        <v>8</v>
      </c>
      <c r="G56" t="s">
        <v>86</v>
      </c>
      <c r="H56" t="s">
        <v>314</v>
      </c>
      <c r="I56" t="s">
        <v>43</v>
      </c>
      <c r="J56">
        <v>78</v>
      </c>
      <c r="K56" t="s">
        <v>315</v>
      </c>
      <c r="L56">
        <v>6</v>
      </c>
      <c r="M56">
        <v>1</v>
      </c>
      <c r="N56" t="s">
        <v>316</v>
      </c>
      <c r="O56" t="s">
        <v>86</v>
      </c>
      <c r="P56" t="s">
        <v>29</v>
      </c>
      <c r="Q56">
        <v>1</v>
      </c>
      <c r="R56" t="s">
        <v>317</v>
      </c>
      <c r="S56">
        <v>1</v>
      </c>
      <c r="T56">
        <v>0</v>
      </c>
      <c r="U56">
        <v>0</v>
      </c>
      <c r="V56">
        <v>0</v>
      </c>
      <c r="W56">
        <v>1</v>
      </c>
    </row>
    <row r="57" spans="1:23" x14ac:dyDescent="0.3">
      <c r="A57">
        <v>56</v>
      </c>
      <c r="B57" t="s">
        <v>318</v>
      </c>
      <c r="C57" t="s">
        <v>319</v>
      </c>
      <c r="D57">
        <v>25</v>
      </c>
      <c r="E57">
        <v>74</v>
      </c>
      <c r="F57">
        <v>8</v>
      </c>
      <c r="G57" t="s">
        <v>320</v>
      </c>
      <c r="H57" t="s">
        <v>321</v>
      </c>
      <c r="I57" t="s">
        <v>322</v>
      </c>
      <c r="J57">
        <v>75</v>
      </c>
      <c r="K57" t="s">
        <v>323</v>
      </c>
      <c r="L57">
        <v>6</v>
      </c>
      <c r="M57">
        <v>1</v>
      </c>
      <c r="N57" t="s">
        <v>324</v>
      </c>
      <c r="O57" t="s">
        <v>320</v>
      </c>
      <c r="P57" t="s">
        <v>29</v>
      </c>
      <c r="Q57">
        <v>2</v>
      </c>
      <c r="R57" t="s">
        <v>97</v>
      </c>
      <c r="S57">
        <v>0</v>
      </c>
      <c r="T57">
        <v>0</v>
      </c>
      <c r="U57">
        <v>0</v>
      </c>
      <c r="V57">
        <v>0</v>
      </c>
      <c r="W57">
        <v>1</v>
      </c>
    </row>
    <row r="58" spans="1:23" x14ac:dyDescent="0.3">
      <c r="A58">
        <v>57</v>
      </c>
      <c r="B58" t="s">
        <v>325</v>
      </c>
      <c r="C58" t="s">
        <v>326</v>
      </c>
      <c r="D58">
        <v>25</v>
      </c>
      <c r="E58">
        <v>78</v>
      </c>
      <c r="F58">
        <v>8</v>
      </c>
      <c r="G58" t="s">
        <v>33</v>
      </c>
      <c r="H58" t="s">
        <v>327</v>
      </c>
      <c r="I58" t="s">
        <v>58</v>
      </c>
      <c r="J58">
        <v>78</v>
      </c>
      <c r="K58" t="s">
        <v>328</v>
      </c>
      <c r="L58">
        <v>10</v>
      </c>
      <c r="M58">
        <v>1</v>
      </c>
      <c r="N58" t="s">
        <v>329</v>
      </c>
      <c r="O58" t="s">
        <v>33</v>
      </c>
      <c r="P58" t="s">
        <v>67</v>
      </c>
      <c r="Q58">
        <v>3</v>
      </c>
      <c r="R58" t="s">
        <v>330</v>
      </c>
      <c r="S58">
        <v>0</v>
      </c>
      <c r="T58">
        <v>0</v>
      </c>
      <c r="U58">
        <v>0</v>
      </c>
      <c r="V58">
        <v>1</v>
      </c>
      <c r="W58">
        <v>1</v>
      </c>
    </row>
    <row r="59" spans="1:23" x14ac:dyDescent="0.3">
      <c r="A59">
        <v>58</v>
      </c>
      <c r="B59" t="s">
        <v>331</v>
      </c>
      <c r="C59" t="s">
        <v>332</v>
      </c>
      <c r="D59">
        <v>25</v>
      </c>
      <c r="E59">
        <v>51</v>
      </c>
      <c r="F59">
        <v>6</v>
      </c>
      <c r="G59" t="s">
        <v>333</v>
      </c>
      <c r="H59" t="s">
        <v>334</v>
      </c>
      <c r="I59" t="s">
        <v>303</v>
      </c>
      <c r="J59">
        <v>51</v>
      </c>
      <c r="K59" t="s">
        <v>335</v>
      </c>
      <c r="L59">
        <v>6</v>
      </c>
      <c r="M59">
        <v>1</v>
      </c>
      <c r="N59" t="s">
        <v>336</v>
      </c>
      <c r="O59" t="s">
        <v>333</v>
      </c>
      <c r="P59" t="s">
        <v>29</v>
      </c>
      <c r="Q59">
        <v>2</v>
      </c>
      <c r="R59" t="s">
        <v>337</v>
      </c>
      <c r="S59">
        <v>0</v>
      </c>
      <c r="T59">
        <v>1</v>
      </c>
      <c r="U59">
        <v>0</v>
      </c>
      <c r="V59">
        <v>0</v>
      </c>
      <c r="W59">
        <v>1</v>
      </c>
    </row>
    <row r="60" spans="1:23" x14ac:dyDescent="0.3">
      <c r="A60">
        <v>59</v>
      </c>
      <c r="B60" t="s">
        <v>338</v>
      </c>
      <c r="C60" t="s">
        <v>339</v>
      </c>
      <c r="D60">
        <v>24</v>
      </c>
      <c r="E60">
        <v>56</v>
      </c>
      <c r="F60">
        <v>6</v>
      </c>
      <c r="G60" t="s">
        <v>176</v>
      </c>
      <c r="H60" t="s">
        <v>340</v>
      </c>
      <c r="I60" t="s">
        <v>35</v>
      </c>
      <c r="J60">
        <v>57</v>
      </c>
      <c r="K60" t="s">
        <v>340</v>
      </c>
      <c r="L60">
        <v>6</v>
      </c>
      <c r="M60">
        <v>1</v>
      </c>
      <c r="N60" t="s">
        <v>341</v>
      </c>
      <c r="O60" t="s">
        <v>176</v>
      </c>
      <c r="P60" t="s">
        <v>29</v>
      </c>
      <c r="Q60">
        <v>1</v>
      </c>
      <c r="R60" t="s">
        <v>342</v>
      </c>
      <c r="S60">
        <v>0</v>
      </c>
      <c r="T60">
        <v>0</v>
      </c>
      <c r="U60">
        <v>0</v>
      </c>
      <c r="V60">
        <v>0</v>
      </c>
      <c r="W60">
        <v>0</v>
      </c>
    </row>
    <row r="61" spans="1:23" x14ac:dyDescent="0.3">
      <c r="A61">
        <v>60</v>
      </c>
      <c r="B61" t="s">
        <v>343</v>
      </c>
      <c r="C61" t="s">
        <v>344</v>
      </c>
      <c r="D61">
        <v>24</v>
      </c>
      <c r="E61">
        <v>52</v>
      </c>
      <c r="F61">
        <v>6</v>
      </c>
      <c r="G61" t="s">
        <v>33</v>
      </c>
      <c r="H61" t="s">
        <v>42</v>
      </c>
      <c r="I61" t="s">
        <v>43</v>
      </c>
      <c r="J61">
        <v>53</v>
      </c>
      <c r="K61" t="s">
        <v>42</v>
      </c>
      <c r="L61">
        <v>3</v>
      </c>
      <c r="M61">
        <v>5</v>
      </c>
      <c r="N61" t="s">
        <v>345</v>
      </c>
      <c r="O61" t="s">
        <v>33</v>
      </c>
      <c r="P61" t="s">
        <v>67</v>
      </c>
      <c r="Q61">
        <v>4</v>
      </c>
      <c r="R61" t="s">
        <v>47</v>
      </c>
      <c r="S61">
        <v>1</v>
      </c>
      <c r="T61">
        <v>0</v>
      </c>
      <c r="U61">
        <v>0</v>
      </c>
      <c r="V61">
        <v>0</v>
      </c>
      <c r="W61">
        <v>0</v>
      </c>
    </row>
    <row r="62" spans="1:23" x14ac:dyDescent="0.3">
      <c r="A62">
        <v>61</v>
      </c>
      <c r="B62" t="s">
        <v>346</v>
      </c>
      <c r="C62" t="s">
        <v>347</v>
      </c>
      <c r="D62">
        <v>24</v>
      </c>
      <c r="E62">
        <v>82</v>
      </c>
      <c r="F62">
        <v>9</v>
      </c>
      <c r="G62" t="s">
        <v>320</v>
      </c>
      <c r="H62" t="s">
        <v>348</v>
      </c>
      <c r="I62" t="s">
        <v>58</v>
      </c>
      <c r="J62">
        <v>82</v>
      </c>
      <c r="K62" t="s">
        <v>348</v>
      </c>
      <c r="L62">
        <v>6</v>
      </c>
      <c r="M62">
        <v>1</v>
      </c>
      <c r="N62" t="s">
        <v>349</v>
      </c>
      <c r="O62" t="s">
        <v>320</v>
      </c>
      <c r="P62" t="s">
        <v>29</v>
      </c>
      <c r="Q62">
        <v>3</v>
      </c>
      <c r="R62" t="s">
        <v>97</v>
      </c>
      <c r="S62">
        <v>0</v>
      </c>
      <c r="T62">
        <v>0</v>
      </c>
      <c r="U62">
        <v>0</v>
      </c>
      <c r="V62">
        <v>0</v>
      </c>
      <c r="W62">
        <v>0</v>
      </c>
    </row>
    <row r="63" spans="1:23" x14ac:dyDescent="0.3">
      <c r="A63">
        <v>62</v>
      </c>
      <c r="B63" t="s">
        <v>350</v>
      </c>
      <c r="C63" t="s">
        <v>351</v>
      </c>
      <c r="D63">
        <v>23</v>
      </c>
      <c r="E63">
        <v>62</v>
      </c>
      <c r="F63">
        <v>7</v>
      </c>
      <c r="G63" t="s">
        <v>333</v>
      </c>
      <c r="H63" t="s">
        <v>352</v>
      </c>
      <c r="I63" t="s">
        <v>303</v>
      </c>
      <c r="J63">
        <v>62</v>
      </c>
      <c r="K63" t="s">
        <v>353</v>
      </c>
      <c r="L63">
        <v>6</v>
      </c>
      <c r="M63">
        <v>1</v>
      </c>
      <c r="N63" t="s">
        <v>354</v>
      </c>
      <c r="O63" t="s">
        <v>333</v>
      </c>
      <c r="P63" t="s">
        <v>29</v>
      </c>
      <c r="Q63">
        <v>7</v>
      </c>
      <c r="R63" t="s">
        <v>355</v>
      </c>
      <c r="S63">
        <v>0</v>
      </c>
      <c r="T63">
        <v>1</v>
      </c>
      <c r="U63">
        <v>0</v>
      </c>
      <c r="V63">
        <v>0</v>
      </c>
      <c r="W63">
        <v>1</v>
      </c>
    </row>
    <row r="64" spans="1:23" x14ac:dyDescent="0.3">
      <c r="A64">
        <v>63</v>
      </c>
      <c r="B64" t="s">
        <v>356</v>
      </c>
      <c r="C64" t="s">
        <v>357</v>
      </c>
      <c r="D64">
        <v>23</v>
      </c>
      <c r="E64">
        <v>58</v>
      </c>
      <c r="F64">
        <v>6</v>
      </c>
      <c r="G64" t="s">
        <v>117</v>
      </c>
      <c r="H64" t="s">
        <v>263</v>
      </c>
      <c r="I64" t="s">
        <v>43</v>
      </c>
      <c r="J64">
        <v>58</v>
      </c>
      <c r="K64" t="s">
        <v>264</v>
      </c>
      <c r="L64">
        <v>6</v>
      </c>
      <c r="M64">
        <v>1</v>
      </c>
      <c r="N64" t="s">
        <v>121</v>
      </c>
      <c r="O64" t="s">
        <v>117</v>
      </c>
      <c r="P64" t="s">
        <v>29</v>
      </c>
      <c r="Q64">
        <v>2</v>
      </c>
      <c r="R64" t="s">
        <v>358</v>
      </c>
      <c r="S64">
        <v>1</v>
      </c>
      <c r="T64">
        <v>0</v>
      </c>
      <c r="U64">
        <v>0</v>
      </c>
      <c r="V64">
        <v>0</v>
      </c>
      <c r="W64">
        <v>1</v>
      </c>
    </row>
    <row r="65" spans="1:23" x14ac:dyDescent="0.3">
      <c r="A65">
        <v>64</v>
      </c>
      <c r="B65" t="s">
        <v>359</v>
      </c>
      <c r="C65" t="s">
        <v>360</v>
      </c>
      <c r="D65">
        <v>23</v>
      </c>
      <c r="E65">
        <v>80</v>
      </c>
      <c r="F65">
        <v>8</v>
      </c>
      <c r="G65" t="s">
        <v>117</v>
      </c>
      <c r="H65" t="s">
        <v>361</v>
      </c>
      <c r="I65" t="s">
        <v>270</v>
      </c>
      <c r="J65">
        <v>81</v>
      </c>
      <c r="K65" t="s">
        <v>362</v>
      </c>
      <c r="L65">
        <v>6</v>
      </c>
      <c r="M65">
        <v>1</v>
      </c>
      <c r="N65" t="s">
        <v>363</v>
      </c>
      <c r="O65" t="s">
        <v>117</v>
      </c>
      <c r="P65" t="s">
        <v>29</v>
      </c>
      <c r="Q65">
        <v>3</v>
      </c>
      <c r="R65" t="s">
        <v>97</v>
      </c>
      <c r="S65">
        <v>0</v>
      </c>
      <c r="T65">
        <v>0</v>
      </c>
      <c r="U65">
        <v>0</v>
      </c>
      <c r="V65">
        <v>0</v>
      </c>
      <c r="W65">
        <v>1</v>
      </c>
    </row>
    <row r="66" spans="1:23" x14ac:dyDescent="0.3">
      <c r="A66">
        <v>65</v>
      </c>
      <c r="B66" t="s">
        <v>364</v>
      </c>
      <c r="C66" t="s">
        <v>365</v>
      </c>
      <c r="D66">
        <v>23</v>
      </c>
      <c r="E66">
        <v>80</v>
      </c>
      <c r="F66">
        <v>8</v>
      </c>
      <c r="G66" t="s">
        <v>366</v>
      </c>
      <c r="H66" t="s">
        <v>302</v>
      </c>
      <c r="I66" t="s">
        <v>303</v>
      </c>
      <c r="J66">
        <v>80</v>
      </c>
      <c r="K66" t="s">
        <v>302</v>
      </c>
      <c r="L66">
        <v>6</v>
      </c>
      <c r="M66">
        <v>1</v>
      </c>
      <c r="N66" t="s">
        <v>367</v>
      </c>
      <c r="O66" t="s">
        <v>366</v>
      </c>
      <c r="P66" t="s">
        <v>82</v>
      </c>
      <c r="Q66">
        <v>3</v>
      </c>
      <c r="R66" t="s">
        <v>97</v>
      </c>
      <c r="S66">
        <v>0</v>
      </c>
      <c r="T66">
        <v>0</v>
      </c>
      <c r="U66">
        <v>0</v>
      </c>
      <c r="V66">
        <v>0</v>
      </c>
      <c r="W66">
        <v>0</v>
      </c>
    </row>
    <row r="67" spans="1:23" x14ac:dyDescent="0.3">
      <c r="A67">
        <v>65</v>
      </c>
      <c r="B67" t="s">
        <v>368</v>
      </c>
      <c r="C67" t="s">
        <v>369</v>
      </c>
      <c r="D67">
        <v>23</v>
      </c>
      <c r="E67">
        <v>83</v>
      </c>
      <c r="F67">
        <v>9</v>
      </c>
      <c r="G67" t="s">
        <v>320</v>
      </c>
      <c r="H67" t="s">
        <v>348</v>
      </c>
      <c r="I67" t="s">
        <v>270</v>
      </c>
      <c r="J67">
        <v>83</v>
      </c>
      <c r="K67" t="s">
        <v>348</v>
      </c>
      <c r="L67">
        <v>6</v>
      </c>
      <c r="M67">
        <v>1</v>
      </c>
      <c r="N67" t="s">
        <v>349</v>
      </c>
      <c r="O67" t="s">
        <v>320</v>
      </c>
      <c r="P67" t="s">
        <v>29</v>
      </c>
      <c r="Q67">
        <v>4</v>
      </c>
      <c r="R67" t="s">
        <v>97</v>
      </c>
      <c r="S67">
        <v>0</v>
      </c>
      <c r="T67">
        <v>0</v>
      </c>
      <c r="U67">
        <v>0</v>
      </c>
      <c r="V67">
        <v>0</v>
      </c>
      <c r="W67">
        <v>0</v>
      </c>
    </row>
    <row r="68" spans="1:23" x14ac:dyDescent="0.3">
      <c r="A68">
        <v>67</v>
      </c>
      <c r="B68" t="s">
        <v>370</v>
      </c>
      <c r="C68" t="s">
        <v>371</v>
      </c>
      <c r="D68">
        <v>22</v>
      </c>
      <c r="E68">
        <v>70</v>
      </c>
      <c r="F68">
        <v>7</v>
      </c>
      <c r="G68" t="s">
        <v>372</v>
      </c>
      <c r="H68" t="s">
        <v>373</v>
      </c>
      <c r="I68" t="s">
        <v>270</v>
      </c>
      <c r="J68">
        <v>70</v>
      </c>
      <c r="K68" t="s">
        <v>374</v>
      </c>
      <c r="L68">
        <v>6</v>
      </c>
      <c r="M68">
        <v>1</v>
      </c>
      <c r="N68" t="s">
        <v>247</v>
      </c>
      <c r="O68" t="s">
        <v>372</v>
      </c>
      <c r="P68" t="s">
        <v>29</v>
      </c>
      <c r="Q68">
        <v>2</v>
      </c>
      <c r="R68" t="s">
        <v>97</v>
      </c>
      <c r="S68">
        <v>0</v>
      </c>
      <c r="T68">
        <v>0</v>
      </c>
      <c r="U68">
        <v>0</v>
      </c>
      <c r="V68">
        <v>0</v>
      </c>
      <c r="W68">
        <v>1</v>
      </c>
    </row>
    <row r="69" spans="1:23" x14ac:dyDescent="0.3">
      <c r="A69">
        <v>68</v>
      </c>
      <c r="B69" t="s">
        <v>375</v>
      </c>
      <c r="C69" t="s">
        <v>376</v>
      </c>
      <c r="D69">
        <v>22</v>
      </c>
      <c r="E69">
        <v>81</v>
      </c>
      <c r="F69">
        <v>9</v>
      </c>
      <c r="G69" t="s">
        <v>86</v>
      </c>
      <c r="H69" t="s">
        <v>377</v>
      </c>
      <c r="I69" t="s">
        <v>378</v>
      </c>
      <c r="J69">
        <v>82</v>
      </c>
      <c r="K69" t="s">
        <v>377</v>
      </c>
      <c r="L69">
        <v>6</v>
      </c>
      <c r="M69">
        <v>1</v>
      </c>
      <c r="N69" t="s">
        <v>379</v>
      </c>
      <c r="O69" t="s">
        <v>86</v>
      </c>
      <c r="P69" t="s">
        <v>82</v>
      </c>
      <c r="Q69">
        <v>1</v>
      </c>
      <c r="R69" t="s">
        <v>380</v>
      </c>
      <c r="S69">
        <v>1</v>
      </c>
      <c r="T69">
        <v>0</v>
      </c>
      <c r="U69">
        <v>1</v>
      </c>
      <c r="V69">
        <v>0</v>
      </c>
      <c r="W69">
        <v>0</v>
      </c>
    </row>
    <row r="70" spans="1:23" x14ac:dyDescent="0.3">
      <c r="A70">
        <v>69</v>
      </c>
      <c r="B70" t="s">
        <v>381</v>
      </c>
      <c r="C70" t="s">
        <v>382</v>
      </c>
      <c r="D70">
        <v>22</v>
      </c>
      <c r="E70">
        <v>65</v>
      </c>
      <c r="F70">
        <v>7</v>
      </c>
      <c r="G70" t="s">
        <v>238</v>
      </c>
      <c r="H70" t="s">
        <v>383</v>
      </c>
      <c r="I70" t="s">
        <v>79</v>
      </c>
      <c r="J70">
        <v>66</v>
      </c>
      <c r="K70" t="s">
        <v>384</v>
      </c>
      <c r="L70">
        <v>6</v>
      </c>
      <c r="M70">
        <v>1</v>
      </c>
      <c r="N70" t="s">
        <v>241</v>
      </c>
      <c r="O70" t="s">
        <v>238</v>
      </c>
      <c r="P70" t="s">
        <v>29</v>
      </c>
      <c r="Q70">
        <v>2</v>
      </c>
      <c r="R70" t="s">
        <v>385</v>
      </c>
      <c r="S70">
        <v>1</v>
      </c>
      <c r="T70">
        <v>0</v>
      </c>
      <c r="U70">
        <v>0</v>
      </c>
      <c r="V70">
        <v>0</v>
      </c>
      <c r="W70">
        <v>1</v>
      </c>
    </row>
    <row r="71" spans="1:23" x14ac:dyDescent="0.3">
      <c r="A71">
        <v>70</v>
      </c>
      <c r="B71" t="s">
        <v>386</v>
      </c>
      <c r="C71" t="s">
        <v>387</v>
      </c>
      <c r="D71">
        <v>22</v>
      </c>
      <c r="E71">
        <v>66</v>
      </c>
      <c r="F71">
        <v>7</v>
      </c>
      <c r="G71" t="s">
        <v>333</v>
      </c>
      <c r="H71" t="s">
        <v>388</v>
      </c>
      <c r="I71" t="s">
        <v>303</v>
      </c>
      <c r="J71">
        <v>67</v>
      </c>
      <c r="K71" t="s">
        <v>389</v>
      </c>
      <c r="L71">
        <v>6</v>
      </c>
      <c r="M71">
        <v>1</v>
      </c>
      <c r="N71" t="s">
        <v>354</v>
      </c>
      <c r="O71" t="s">
        <v>333</v>
      </c>
      <c r="P71" t="s">
        <v>29</v>
      </c>
      <c r="Q71">
        <v>3</v>
      </c>
      <c r="R71" t="s">
        <v>390</v>
      </c>
      <c r="S71">
        <v>1</v>
      </c>
      <c r="T71">
        <v>0</v>
      </c>
      <c r="U71">
        <v>1</v>
      </c>
      <c r="V71">
        <v>0</v>
      </c>
      <c r="W71">
        <v>1</v>
      </c>
    </row>
    <row r="72" spans="1:23" x14ac:dyDescent="0.3">
      <c r="A72">
        <v>71</v>
      </c>
      <c r="B72" t="s">
        <v>391</v>
      </c>
      <c r="C72" t="s">
        <v>392</v>
      </c>
      <c r="D72">
        <v>22</v>
      </c>
      <c r="E72">
        <v>52</v>
      </c>
      <c r="F72">
        <v>6</v>
      </c>
      <c r="G72" t="s">
        <v>25</v>
      </c>
      <c r="H72" t="s">
        <v>393</v>
      </c>
      <c r="I72" t="s">
        <v>119</v>
      </c>
      <c r="J72">
        <v>52</v>
      </c>
      <c r="K72" t="s">
        <v>393</v>
      </c>
      <c r="L72">
        <v>6</v>
      </c>
      <c r="M72">
        <v>1</v>
      </c>
      <c r="N72" t="s">
        <v>394</v>
      </c>
      <c r="O72" t="s">
        <v>25</v>
      </c>
      <c r="P72" t="s">
        <v>97</v>
      </c>
      <c r="Q72">
        <v>2</v>
      </c>
      <c r="R72" t="s">
        <v>97</v>
      </c>
      <c r="S72">
        <v>0</v>
      </c>
      <c r="T72">
        <v>0</v>
      </c>
      <c r="U72">
        <v>0</v>
      </c>
      <c r="V72">
        <v>0</v>
      </c>
      <c r="W72">
        <v>0</v>
      </c>
    </row>
    <row r="73" spans="1:23" x14ac:dyDescent="0.3">
      <c r="A73">
        <v>72</v>
      </c>
      <c r="B73" t="s">
        <v>395</v>
      </c>
      <c r="C73" t="s">
        <v>396</v>
      </c>
      <c r="D73">
        <v>21</v>
      </c>
      <c r="E73">
        <v>61</v>
      </c>
      <c r="F73">
        <v>7</v>
      </c>
      <c r="G73" t="s">
        <v>33</v>
      </c>
      <c r="H73" t="s">
        <v>397</v>
      </c>
      <c r="I73" t="s">
        <v>58</v>
      </c>
      <c r="J73">
        <v>61</v>
      </c>
      <c r="K73" t="s">
        <v>397</v>
      </c>
      <c r="L73">
        <v>4</v>
      </c>
      <c r="M73">
        <v>1</v>
      </c>
      <c r="N73" t="s">
        <v>398</v>
      </c>
      <c r="O73" t="s">
        <v>33</v>
      </c>
      <c r="P73" t="s">
        <v>29</v>
      </c>
      <c r="Q73">
        <v>2</v>
      </c>
      <c r="R73" t="s">
        <v>399</v>
      </c>
      <c r="S73">
        <v>1</v>
      </c>
      <c r="T73">
        <v>1</v>
      </c>
      <c r="U73">
        <v>0</v>
      </c>
      <c r="V73">
        <v>0</v>
      </c>
      <c r="W73">
        <v>0</v>
      </c>
    </row>
    <row r="74" spans="1:23" x14ac:dyDescent="0.3">
      <c r="A74">
        <v>72</v>
      </c>
      <c r="B74" t="s">
        <v>400</v>
      </c>
      <c r="C74" t="s">
        <v>401</v>
      </c>
      <c r="D74">
        <v>21</v>
      </c>
      <c r="E74">
        <v>67</v>
      </c>
      <c r="F74">
        <v>7</v>
      </c>
      <c r="G74" t="s">
        <v>333</v>
      </c>
      <c r="H74" t="s">
        <v>402</v>
      </c>
      <c r="I74" t="s">
        <v>322</v>
      </c>
      <c r="J74">
        <v>68</v>
      </c>
      <c r="K74" t="s">
        <v>403</v>
      </c>
      <c r="L74">
        <v>6</v>
      </c>
      <c r="M74">
        <v>1</v>
      </c>
      <c r="N74" t="s">
        <v>354</v>
      </c>
      <c r="O74" t="s">
        <v>333</v>
      </c>
      <c r="P74" t="s">
        <v>29</v>
      </c>
      <c r="Q74">
        <v>2</v>
      </c>
      <c r="R74" t="s">
        <v>404</v>
      </c>
      <c r="S74">
        <v>0</v>
      </c>
      <c r="T74">
        <v>1</v>
      </c>
      <c r="U74">
        <v>0</v>
      </c>
      <c r="V74">
        <v>0</v>
      </c>
      <c r="W74">
        <v>1</v>
      </c>
    </row>
    <row r="75" spans="1:23" x14ac:dyDescent="0.3">
      <c r="A75">
        <v>74</v>
      </c>
      <c r="B75" t="s">
        <v>405</v>
      </c>
      <c r="C75" t="s">
        <v>406</v>
      </c>
      <c r="D75">
        <v>21</v>
      </c>
      <c r="E75">
        <v>36</v>
      </c>
      <c r="F75">
        <v>4</v>
      </c>
      <c r="G75" t="s">
        <v>33</v>
      </c>
      <c r="H75" t="s">
        <v>136</v>
      </c>
      <c r="I75" t="s">
        <v>27</v>
      </c>
      <c r="J75">
        <v>36</v>
      </c>
      <c r="K75" t="s">
        <v>136</v>
      </c>
      <c r="L75">
        <v>1</v>
      </c>
      <c r="M75">
        <v>1</v>
      </c>
      <c r="N75" t="s">
        <v>407</v>
      </c>
      <c r="O75" t="s">
        <v>33</v>
      </c>
      <c r="P75" t="s">
        <v>29</v>
      </c>
      <c r="Q75">
        <v>2</v>
      </c>
      <c r="R75" t="s">
        <v>408</v>
      </c>
      <c r="S75">
        <v>1</v>
      </c>
      <c r="T75">
        <v>0</v>
      </c>
      <c r="U75">
        <v>0</v>
      </c>
      <c r="V75">
        <v>0</v>
      </c>
      <c r="W75">
        <v>0</v>
      </c>
    </row>
    <row r="76" spans="1:23" x14ac:dyDescent="0.3">
      <c r="A76">
        <v>74</v>
      </c>
      <c r="B76" t="s">
        <v>409</v>
      </c>
      <c r="C76" t="s">
        <v>410</v>
      </c>
      <c r="D76">
        <v>21</v>
      </c>
      <c r="E76">
        <v>52</v>
      </c>
      <c r="F76">
        <v>6</v>
      </c>
      <c r="G76" t="s">
        <v>117</v>
      </c>
      <c r="H76" t="s">
        <v>411</v>
      </c>
      <c r="I76" t="s">
        <v>412</v>
      </c>
      <c r="J76">
        <v>52</v>
      </c>
      <c r="K76" t="s">
        <v>413</v>
      </c>
      <c r="L76">
        <v>6</v>
      </c>
      <c r="M76">
        <v>1</v>
      </c>
      <c r="N76" t="s">
        <v>211</v>
      </c>
      <c r="O76" t="s">
        <v>117</v>
      </c>
      <c r="P76" t="s">
        <v>97</v>
      </c>
      <c r="Q76">
        <v>2</v>
      </c>
      <c r="R76" t="s">
        <v>97</v>
      </c>
      <c r="S76">
        <v>0</v>
      </c>
      <c r="T76">
        <v>0</v>
      </c>
      <c r="U76">
        <v>0</v>
      </c>
      <c r="V76">
        <v>0</v>
      </c>
      <c r="W76">
        <v>1</v>
      </c>
    </row>
    <row r="77" spans="1:23" x14ac:dyDescent="0.3">
      <c r="A77">
        <v>76</v>
      </c>
      <c r="B77" t="s">
        <v>414</v>
      </c>
      <c r="C77" t="s">
        <v>415</v>
      </c>
      <c r="D77">
        <v>21</v>
      </c>
      <c r="E77">
        <v>60</v>
      </c>
      <c r="F77">
        <v>6</v>
      </c>
      <c r="G77" t="s">
        <v>33</v>
      </c>
      <c r="H77" t="s">
        <v>416</v>
      </c>
      <c r="I77" t="s">
        <v>43</v>
      </c>
      <c r="J77">
        <v>60</v>
      </c>
      <c r="K77" t="s">
        <v>417</v>
      </c>
      <c r="L77">
        <v>8</v>
      </c>
      <c r="M77">
        <v>1</v>
      </c>
      <c r="N77" t="s">
        <v>112</v>
      </c>
      <c r="O77" t="s">
        <v>33</v>
      </c>
      <c r="P77" t="s">
        <v>29</v>
      </c>
      <c r="Q77">
        <v>2</v>
      </c>
      <c r="R77" t="s">
        <v>418</v>
      </c>
      <c r="S77">
        <v>1</v>
      </c>
      <c r="T77">
        <v>1</v>
      </c>
      <c r="U77">
        <v>0</v>
      </c>
      <c r="V77">
        <v>0</v>
      </c>
      <c r="W77">
        <v>1</v>
      </c>
    </row>
    <row r="78" spans="1:23" x14ac:dyDescent="0.3">
      <c r="A78">
        <v>77</v>
      </c>
      <c r="B78" t="s">
        <v>419</v>
      </c>
      <c r="C78" t="s">
        <v>420</v>
      </c>
      <c r="D78">
        <v>21</v>
      </c>
      <c r="E78">
        <v>90</v>
      </c>
      <c r="F78">
        <v>9</v>
      </c>
      <c r="G78" t="s">
        <v>33</v>
      </c>
      <c r="H78" t="s">
        <v>421</v>
      </c>
      <c r="I78" t="s">
        <v>27</v>
      </c>
      <c r="J78">
        <v>90</v>
      </c>
      <c r="K78" t="s">
        <v>421</v>
      </c>
      <c r="L78">
        <v>5</v>
      </c>
      <c r="M78">
        <v>3</v>
      </c>
      <c r="N78" t="s">
        <v>74</v>
      </c>
      <c r="O78" t="s">
        <v>33</v>
      </c>
      <c r="P78" t="s">
        <v>61</v>
      </c>
      <c r="Q78">
        <v>2</v>
      </c>
      <c r="R78" t="s">
        <v>39</v>
      </c>
      <c r="S78">
        <v>1</v>
      </c>
      <c r="T78">
        <v>0</v>
      </c>
      <c r="U78">
        <v>0</v>
      </c>
      <c r="V78">
        <v>0</v>
      </c>
      <c r="W78">
        <v>0</v>
      </c>
    </row>
    <row r="79" spans="1:23" x14ac:dyDescent="0.3">
      <c r="A79">
        <v>77</v>
      </c>
      <c r="B79" t="s">
        <v>422</v>
      </c>
      <c r="C79" t="s">
        <v>423</v>
      </c>
      <c r="D79">
        <v>21</v>
      </c>
      <c r="E79">
        <v>77</v>
      </c>
      <c r="F79">
        <v>8</v>
      </c>
      <c r="G79" t="s">
        <v>238</v>
      </c>
      <c r="H79" t="s">
        <v>424</v>
      </c>
      <c r="I79" t="s">
        <v>270</v>
      </c>
      <c r="J79">
        <v>78</v>
      </c>
      <c r="K79" t="s">
        <v>425</v>
      </c>
      <c r="L79">
        <v>6</v>
      </c>
      <c r="M79">
        <v>1</v>
      </c>
      <c r="N79" t="s">
        <v>426</v>
      </c>
      <c r="O79" t="s">
        <v>238</v>
      </c>
      <c r="P79" t="s">
        <v>29</v>
      </c>
      <c r="Q79">
        <v>2</v>
      </c>
      <c r="R79" t="s">
        <v>97</v>
      </c>
      <c r="S79">
        <v>0</v>
      </c>
      <c r="T79">
        <v>0</v>
      </c>
      <c r="U79">
        <v>0</v>
      </c>
      <c r="V79">
        <v>0</v>
      </c>
      <c r="W79">
        <v>1</v>
      </c>
    </row>
    <row r="80" spans="1:23" x14ac:dyDescent="0.3">
      <c r="A80">
        <v>79</v>
      </c>
      <c r="B80" t="s">
        <v>427</v>
      </c>
      <c r="C80" t="s">
        <v>428</v>
      </c>
      <c r="D80">
        <v>20</v>
      </c>
      <c r="E80">
        <v>57</v>
      </c>
      <c r="F80">
        <v>6</v>
      </c>
      <c r="G80" t="s">
        <v>333</v>
      </c>
      <c r="H80" t="s">
        <v>429</v>
      </c>
      <c r="I80" t="s">
        <v>303</v>
      </c>
      <c r="J80">
        <v>57</v>
      </c>
      <c r="K80" t="s">
        <v>430</v>
      </c>
      <c r="L80">
        <v>6</v>
      </c>
      <c r="M80">
        <v>1</v>
      </c>
      <c r="N80" t="s">
        <v>354</v>
      </c>
      <c r="O80" t="s">
        <v>333</v>
      </c>
      <c r="P80" t="s">
        <v>29</v>
      </c>
      <c r="Q80">
        <v>7</v>
      </c>
      <c r="R80" t="s">
        <v>431</v>
      </c>
      <c r="S80">
        <v>0</v>
      </c>
      <c r="T80">
        <v>1</v>
      </c>
      <c r="U80">
        <v>0</v>
      </c>
      <c r="V80">
        <v>0</v>
      </c>
      <c r="W80">
        <v>1</v>
      </c>
    </row>
    <row r="81" spans="1:23" x14ac:dyDescent="0.3">
      <c r="A81">
        <v>80</v>
      </c>
      <c r="B81" t="s">
        <v>432</v>
      </c>
      <c r="C81" t="s">
        <v>433</v>
      </c>
      <c r="D81">
        <v>20</v>
      </c>
      <c r="E81">
        <v>72</v>
      </c>
      <c r="F81">
        <v>8</v>
      </c>
      <c r="G81" t="s">
        <v>333</v>
      </c>
      <c r="H81" t="s">
        <v>434</v>
      </c>
      <c r="I81" t="s">
        <v>322</v>
      </c>
      <c r="J81">
        <v>72</v>
      </c>
      <c r="K81" t="s">
        <v>435</v>
      </c>
      <c r="L81">
        <v>6</v>
      </c>
      <c r="M81">
        <v>1</v>
      </c>
      <c r="N81" t="s">
        <v>354</v>
      </c>
      <c r="O81" t="s">
        <v>333</v>
      </c>
      <c r="P81" t="s">
        <v>29</v>
      </c>
      <c r="Q81">
        <v>1</v>
      </c>
      <c r="R81" t="s">
        <v>436</v>
      </c>
      <c r="S81">
        <v>0</v>
      </c>
      <c r="T81">
        <v>1</v>
      </c>
      <c r="U81">
        <v>0</v>
      </c>
      <c r="V81">
        <v>0</v>
      </c>
      <c r="W81">
        <v>1</v>
      </c>
    </row>
    <row r="82" spans="1:23" x14ac:dyDescent="0.3">
      <c r="A82">
        <v>81</v>
      </c>
      <c r="B82" t="s">
        <v>437</v>
      </c>
      <c r="C82" t="s">
        <v>438</v>
      </c>
      <c r="D82">
        <v>20</v>
      </c>
      <c r="E82">
        <v>84</v>
      </c>
      <c r="F82">
        <v>9</v>
      </c>
      <c r="G82" t="s">
        <v>33</v>
      </c>
      <c r="H82" t="s">
        <v>439</v>
      </c>
      <c r="I82" t="s">
        <v>378</v>
      </c>
      <c r="J82">
        <v>85</v>
      </c>
      <c r="K82" t="s">
        <v>440</v>
      </c>
      <c r="L82">
        <v>7</v>
      </c>
      <c r="M82">
        <v>1</v>
      </c>
      <c r="N82" t="s">
        <v>441</v>
      </c>
      <c r="O82" t="s">
        <v>33</v>
      </c>
      <c r="P82" t="s">
        <v>29</v>
      </c>
      <c r="Q82">
        <v>3</v>
      </c>
      <c r="R82" t="s">
        <v>442</v>
      </c>
      <c r="S82">
        <v>1</v>
      </c>
      <c r="T82">
        <v>0</v>
      </c>
      <c r="U82">
        <v>0</v>
      </c>
      <c r="V82">
        <v>0</v>
      </c>
      <c r="W82">
        <v>1</v>
      </c>
    </row>
    <row r="83" spans="1:23" x14ac:dyDescent="0.3">
      <c r="A83">
        <v>82</v>
      </c>
      <c r="B83" t="s">
        <v>443</v>
      </c>
      <c r="C83" t="s">
        <v>444</v>
      </c>
      <c r="D83">
        <v>19</v>
      </c>
      <c r="E83">
        <v>61</v>
      </c>
      <c r="F83">
        <v>7</v>
      </c>
      <c r="G83" t="s">
        <v>301</v>
      </c>
      <c r="H83" t="s">
        <v>302</v>
      </c>
      <c r="I83" t="s">
        <v>303</v>
      </c>
      <c r="J83">
        <v>61</v>
      </c>
      <c r="K83" t="s">
        <v>445</v>
      </c>
      <c r="L83">
        <v>6</v>
      </c>
      <c r="M83">
        <v>1</v>
      </c>
      <c r="N83" t="s">
        <v>304</v>
      </c>
      <c r="O83" t="s">
        <v>301</v>
      </c>
      <c r="P83" t="s">
        <v>113</v>
      </c>
      <c r="Q83">
        <v>3</v>
      </c>
      <c r="R83" t="s">
        <v>446</v>
      </c>
      <c r="S83">
        <v>1</v>
      </c>
      <c r="T83">
        <v>0</v>
      </c>
      <c r="U83">
        <v>0</v>
      </c>
      <c r="V83">
        <v>0</v>
      </c>
      <c r="W83">
        <v>1</v>
      </c>
    </row>
    <row r="84" spans="1:23" x14ac:dyDescent="0.3">
      <c r="A84">
        <v>83</v>
      </c>
      <c r="B84" t="s">
        <v>447</v>
      </c>
      <c r="C84" t="s">
        <v>448</v>
      </c>
      <c r="D84">
        <v>19</v>
      </c>
      <c r="E84">
        <v>73</v>
      </c>
      <c r="F84">
        <v>8</v>
      </c>
      <c r="G84" t="s">
        <v>33</v>
      </c>
      <c r="H84" t="s">
        <v>221</v>
      </c>
      <c r="I84" t="s">
        <v>58</v>
      </c>
      <c r="J84">
        <v>74</v>
      </c>
      <c r="K84" t="s">
        <v>222</v>
      </c>
      <c r="L84">
        <v>8</v>
      </c>
      <c r="M84">
        <v>3</v>
      </c>
      <c r="N84" t="s">
        <v>449</v>
      </c>
      <c r="O84" t="s">
        <v>33</v>
      </c>
      <c r="P84" t="s">
        <v>29</v>
      </c>
      <c r="Q84">
        <v>4</v>
      </c>
      <c r="R84" t="s">
        <v>450</v>
      </c>
      <c r="S84">
        <v>1</v>
      </c>
      <c r="T84">
        <v>1</v>
      </c>
      <c r="U84">
        <v>0</v>
      </c>
      <c r="V84">
        <v>0</v>
      </c>
      <c r="W84">
        <v>1</v>
      </c>
    </row>
    <row r="85" spans="1:23" x14ac:dyDescent="0.3">
      <c r="A85">
        <v>84</v>
      </c>
      <c r="B85" t="s">
        <v>451</v>
      </c>
      <c r="C85" t="s">
        <v>452</v>
      </c>
      <c r="D85">
        <v>19</v>
      </c>
      <c r="E85">
        <v>59</v>
      </c>
      <c r="F85">
        <v>6</v>
      </c>
      <c r="G85" t="s">
        <v>117</v>
      </c>
      <c r="H85" t="s">
        <v>453</v>
      </c>
      <c r="I85" t="s">
        <v>35</v>
      </c>
      <c r="J85">
        <v>60</v>
      </c>
      <c r="K85" t="s">
        <v>454</v>
      </c>
      <c r="L85">
        <v>6</v>
      </c>
      <c r="M85">
        <v>1</v>
      </c>
      <c r="N85" t="s">
        <v>121</v>
      </c>
      <c r="O85" t="s">
        <v>117</v>
      </c>
      <c r="P85" t="s">
        <v>29</v>
      </c>
      <c r="Q85">
        <v>2</v>
      </c>
      <c r="R85" t="s">
        <v>455</v>
      </c>
      <c r="S85">
        <v>0</v>
      </c>
      <c r="T85">
        <v>1</v>
      </c>
      <c r="U85">
        <v>0</v>
      </c>
      <c r="V85">
        <v>0</v>
      </c>
      <c r="W85">
        <v>1</v>
      </c>
    </row>
    <row r="86" spans="1:23" x14ac:dyDescent="0.3">
      <c r="A86">
        <v>84</v>
      </c>
      <c r="B86" t="s">
        <v>456</v>
      </c>
      <c r="C86" t="s">
        <v>457</v>
      </c>
      <c r="D86">
        <v>19</v>
      </c>
      <c r="E86">
        <v>55</v>
      </c>
      <c r="F86">
        <v>6</v>
      </c>
      <c r="G86" t="s">
        <v>117</v>
      </c>
      <c r="H86" t="s">
        <v>458</v>
      </c>
      <c r="I86" t="s">
        <v>303</v>
      </c>
      <c r="J86">
        <v>55</v>
      </c>
      <c r="K86" t="s">
        <v>459</v>
      </c>
      <c r="L86">
        <v>6</v>
      </c>
      <c r="M86">
        <v>1</v>
      </c>
      <c r="N86" t="s">
        <v>211</v>
      </c>
      <c r="O86" t="s">
        <v>117</v>
      </c>
      <c r="P86" t="s">
        <v>97</v>
      </c>
      <c r="Q86">
        <v>2</v>
      </c>
      <c r="R86" t="s">
        <v>97</v>
      </c>
      <c r="S86">
        <v>0</v>
      </c>
      <c r="T86">
        <v>0</v>
      </c>
      <c r="U86">
        <v>0</v>
      </c>
      <c r="V86">
        <v>0</v>
      </c>
      <c r="W86">
        <v>1</v>
      </c>
    </row>
    <row r="87" spans="1:23" x14ac:dyDescent="0.3">
      <c r="A87">
        <v>86</v>
      </c>
      <c r="B87" t="s">
        <v>460</v>
      </c>
      <c r="C87" t="s">
        <v>461</v>
      </c>
      <c r="D87">
        <v>18</v>
      </c>
      <c r="E87">
        <v>72</v>
      </c>
      <c r="F87">
        <v>8</v>
      </c>
      <c r="G87" t="s">
        <v>462</v>
      </c>
      <c r="H87" t="s">
        <v>463</v>
      </c>
      <c r="I87" t="s">
        <v>87</v>
      </c>
      <c r="J87">
        <v>73</v>
      </c>
      <c r="K87" t="s">
        <v>463</v>
      </c>
      <c r="L87">
        <v>6</v>
      </c>
      <c r="M87">
        <v>1</v>
      </c>
      <c r="N87" t="s">
        <v>464</v>
      </c>
      <c r="O87" t="s">
        <v>462</v>
      </c>
      <c r="P87" t="s">
        <v>29</v>
      </c>
      <c r="Q87">
        <v>4</v>
      </c>
      <c r="R87" t="s">
        <v>97</v>
      </c>
      <c r="S87">
        <v>0</v>
      </c>
      <c r="T87">
        <v>0</v>
      </c>
      <c r="U87">
        <v>0</v>
      </c>
      <c r="V87">
        <v>0</v>
      </c>
      <c r="W87">
        <v>0</v>
      </c>
    </row>
    <row r="88" spans="1:23" x14ac:dyDescent="0.3">
      <c r="A88">
        <v>86</v>
      </c>
      <c r="B88" t="s">
        <v>465</v>
      </c>
      <c r="C88" t="s">
        <v>466</v>
      </c>
      <c r="D88">
        <v>18</v>
      </c>
      <c r="E88">
        <v>57</v>
      </c>
      <c r="F88">
        <v>6</v>
      </c>
      <c r="G88" t="s">
        <v>117</v>
      </c>
      <c r="H88" t="s">
        <v>467</v>
      </c>
      <c r="I88" t="s">
        <v>119</v>
      </c>
      <c r="J88">
        <v>58</v>
      </c>
      <c r="K88" t="s">
        <v>468</v>
      </c>
      <c r="L88">
        <v>6</v>
      </c>
      <c r="M88">
        <v>1</v>
      </c>
      <c r="N88" t="s">
        <v>469</v>
      </c>
      <c r="O88" t="s">
        <v>117</v>
      </c>
      <c r="P88" t="s">
        <v>29</v>
      </c>
      <c r="Q88">
        <v>1</v>
      </c>
      <c r="R88" t="s">
        <v>97</v>
      </c>
      <c r="S88">
        <v>0</v>
      </c>
      <c r="T88">
        <v>0</v>
      </c>
      <c r="U88">
        <v>0</v>
      </c>
      <c r="V88">
        <v>0</v>
      </c>
      <c r="W88">
        <v>1</v>
      </c>
    </row>
    <row r="89" spans="1:23" x14ac:dyDescent="0.3">
      <c r="A89">
        <v>88</v>
      </c>
      <c r="B89" t="s">
        <v>470</v>
      </c>
      <c r="C89" t="s">
        <v>471</v>
      </c>
      <c r="D89">
        <v>18</v>
      </c>
      <c r="E89">
        <v>57</v>
      </c>
      <c r="F89">
        <v>6</v>
      </c>
      <c r="G89" t="s">
        <v>117</v>
      </c>
      <c r="H89" t="s">
        <v>472</v>
      </c>
      <c r="I89" t="s">
        <v>35</v>
      </c>
      <c r="J89">
        <v>57</v>
      </c>
      <c r="K89" t="s">
        <v>473</v>
      </c>
      <c r="L89">
        <v>6</v>
      </c>
      <c r="M89">
        <v>1</v>
      </c>
      <c r="N89" t="s">
        <v>211</v>
      </c>
      <c r="O89" t="s">
        <v>117</v>
      </c>
      <c r="P89" t="s">
        <v>29</v>
      </c>
      <c r="Q89">
        <v>2</v>
      </c>
      <c r="R89" t="s">
        <v>474</v>
      </c>
      <c r="S89">
        <v>1</v>
      </c>
      <c r="T89">
        <v>1</v>
      </c>
      <c r="U89">
        <v>0</v>
      </c>
      <c r="V89">
        <v>0</v>
      </c>
      <c r="W89">
        <v>1</v>
      </c>
    </row>
    <row r="90" spans="1:23" x14ac:dyDescent="0.3">
      <c r="A90">
        <v>89</v>
      </c>
      <c r="B90" t="s">
        <v>475</v>
      </c>
      <c r="C90" t="s">
        <v>476</v>
      </c>
      <c r="D90">
        <v>18</v>
      </c>
      <c r="E90">
        <v>77</v>
      </c>
      <c r="F90">
        <v>8</v>
      </c>
      <c r="G90" t="s">
        <v>33</v>
      </c>
      <c r="H90" t="s">
        <v>477</v>
      </c>
      <c r="I90" t="s">
        <v>322</v>
      </c>
      <c r="J90">
        <v>77</v>
      </c>
      <c r="K90" t="s">
        <v>478</v>
      </c>
      <c r="L90">
        <v>10</v>
      </c>
      <c r="M90">
        <v>1</v>
      </c>
      <c r="N90" t="s">
        <v>479</v>
      </c>
      <c r="O90" t="s">
        <v>33</v>
      </c>
      <c r="P90" t="s">
        <v>67</v>
      </c>
      <c r="Q90">
        <v>5</v>
      </c>
      <c r="R90" t="s">
        <v>480</v>
      </c>
      <c r="S90">
        <v>0</v>
      </c>
      <c r="T90">
        <v>0</v>
      </c>
      <c r="U90">
        <v>0</v>
      </c>
      <c r="V90">
        <v>0</v>
      </c>
      <c r="W90">
        <v>1</v>
      </c>
    </row>
    <row r="91" spans="1:23" x14ac:dyDescent="0.3">
      <c r="A91">
        <v>89</v>
      </c>
      <c r="B91" t="s">
        <v>481</v>
      </c>
      <c r="C91" t="s">
        <v>482</v>
      </c>
      <c r="D91">
        <v>18</v>
      </c>
      <c r="E91">
        <v>65</v>
      </c>
      <c r="F91">
        <v>7</v>
      </c>
      <c r="G91" t="s">
        <v>33</v>
      </c>
      <c r="H91" t="s">
        <v>221</v>
      </c>
      <c r="I91" t="s">
        <v>58</v>
      </c>
      <c r="J91">
        <v>65</v>
      </c>
      <c r="K91" t="s">
        <v>222</v>
      </c>
      <c r="L91">
        <v>8</v>
      </c>
      <c r="M91">
        <v>2</v>
      </c>
      <c r="N91" t="s">
        <v>329</v>
      </c>
      <c r="O91" t="s">
        <v>33</v>
      </c>
      <c r="P91" t="s">
        <v>29</v>
      </c>
      <c r="Q91">
        <v>3</v>
      </c>
      <c r="R91" t="s">
        <v>483</v>
      </c>
      <c r="S91">
        <v>1</v>
      </c>
      <c r="T91">
        <v>1</v>
      </c>
      <c r="U91">
        <v>0</v>
      </c>
      <c r="V91">
        <v>0</v>
      </c>
      <c r="W91">
        <v>1</v>
      </c>
    </row>
    <row r="92" spans="1:23" x14ac:dyDescent="0.3">
      <c r="A92">
        <v>89</v>
      </c>
      <c r="B92" t="s">
        <v>484</v>
      </c>
      <c r="C92" t="s">
        <v>485</v>
      </c>
      <c r="D92">
        <v>18</v>
      </c>
      <c r="E92">
        <v>70</v>
      </c>
      <c r="F92">
        <v>7</v>
      </c>
      <c r="G92" t="s">
        <v>333</v>
      </c>
      <c r="H92" t="s">
        <v>486</v>
      </c>
      <c r="I92" t="s">
        <v>322</v>
      </c>
      <c r="J92">
        <v>70</v>
      </c>
      <c r="K92" t="s">
        <v>487</v>
      </c>
      <c r="L92">
        <v>6</v>
      </c>
      <c r="M92">
        <v>1</v>
      </c>
      <c r="N92" t="s">
        <v>354</v>
      </c>
      <c r="O92" t="s">
        <v>333</v>
      </c>
      <c r="P92" t="s">
        <v>29</v>
      </c>
      <c r="Q92">
        <v>3</v>
      </c>
      <c r="R92" t="s">
        <v>488</v>
      </c>
      <c r="S92">
        <v>0</v>
      </c>
      <c r="T92">
        <v>1</v>
      </c>
      <c r="U92">
        <v>0</v>
      </c>
      <c r="V92">
        <v>0</v>
      </c>
      <c r="W92">
        <v>1</v>
      </c>
    </row>
    <row r="93" spans="1:23" x14ac:dyDescent="0.3">
      <c r="A93">
        <v>92</v>
      </c>
      <c r="B93" t="s">
        <v>489</v>
      </c>
      <c r="C93" t="s">
        <v>490</v>
      </c>
      <c r="D93">
        <v>18</v>
      </c>
      <c r="E93">
        <v>61</v>
      </c>
      <c r="F93">
        <v>7</v>
      </c>
      <c r="G93" t="s">
        <v>33</v>
      </c>
      <c r="H93" t="s">
        <v>491</v>
      </c>
      <c r="I93" t="s">
        <v>58</v>
      </c>
      <c r="J93">
        <v>61</v>
      </c>
      <c r="K93" t="s">
        <v>492</v>
      </c>
      <c r="L93">
        <v>8</v>
      </c>
      <c r="M93">
        <v>1</v>
      </c>
      <c r="N93" t="s">
        <v>493</v>
      </c>
      <c r="O93" t="s">
        <v>33</v>
      </c>
      <c r="P93" t="s">
        <v>29</v>
      </c>
      <c r="Q93">
        <v>5</v>
      </c>
      <c r="R93" t="s">
        <v>494</v>
      </c>
      <c r="S93">
        <v>1</v>
      </c>
      <c r="T93">
        <v>0</v>
      </c>
      <c r="U93">
        <v>0</v>
      </c>
      <c r="V93">
        <v>0</v>
      </c>
      <c r="W93">
        <v>1</v>
      </c>
    </row>
    <row r="94" spans="1:23" x14ac:dyDescent="0.3">
      <c r="A94">
        <v>93</v>
      </c>
      <c r="B94" t="s">
        <v>495</v>
      </c>
      <c r="C94" t="s">
        <v>496</v>
      </c>
      <c r="D94">
        <v>17</v>
      </c>
      <c r="E94">
        <v>72</v>
      </c>
      <c r="F94">
        <v>8</v>
      </c>
      <c r="G94" t="s">
        <v>86</v>
      </c>
      <c r="H94" t="s">
        <v>497</v>
      </c>
      <c r="I94" t="s">
        <v>303</v>
      </c>
      <c r="J94">
        <v>73</v>
      </c>
      <c r="K94" t="s">
        <v>497</v>
      </c>
      <c r="L94">
        <v>6</v>
      </c>
      <c r="M94">
        <v>1</v>
      </c>
      <c r="N94" t="s">
        <v>247</v>
      </c>
      <c r="O94" t="s">
        <v>86</v>
      </c>
      <c r="P94" t="s">
        <v>29</v>
      </c>
      <c r="Q94">
        <v>2</v>
      </c>
      <c r="R94" t="s">
        <v>498</v>
      </c>
      <c r="S94">
        <v>1</v>
      </c>
      <c r="T94">
        <v>0</v>
      </c>
      <c r="U94">
        <v>0</v>
      </c>
      <c r="V94">
        <v>0</v>
      </c>
      <c r="W94">
        <v>0</v>
      </c>
    </row>
    <row r="95" spans="1:23" x14ac:dyDescent="0.3">
      <c r="A95">
        <v>94</v>
      </c>
      <c r="B95" t="s">
        <v>499</v>
      </c>
      <c r="C95" t="s">
        <v>500</v>
      </c>
      <c r="D95">
        <v>17</v>
      </c>
      <c r="E95">
        <v>66</v>
      </c>
      <c r="F95">
        <v>7</v>
      </c>
      <c r="G95" t="s">
        <v>33</v>
      </c>
      <c r="H95" t="s">
        <v>221</v>
      </c>
      <c r="I95" t="s">
        <v>58</v>
      </c>
      <c r="J95">
        <v>67</v>
      </c>
      <c r="K95" t="s">
        <v>222</v>
      </c>
      <c r="L95">
        <v>8</v>
      </c>
      <c r="M95">
        <v>3</v>
      </c>
      <c r="N95" t="s">
        <v>449</v>
      </c>
      <c r="O95" t="s">
        <v>33</v>
      </c>
      <c r="P95" t="s">
        <v>29</v>
      </c>
      <c r="Q95">
        <v>7</v>
      </c>
      <c r="R95" t="s">
        <v>501</v>
      </c>
      <c r="S95">
        <v>1</v>
      </c>
      <c r="T95">
        <v>0</v>
      </c>
      <c r="U95">
        <v>0</v>
      </c>
      <c r="V95">
        <v>0</v>
      </c>
      <c r="W95">
        <v>1</v>
      </c>
    </row>
    <row r="96" spans="1:23" x14ac:dyDescent="0.3">
      <c r="A96">
        <v>94</v>
      </c>
      <c r="B96" t="s">
        <v>502</v>
      </c>
      <c r="C96" t="s">
        <v>503</v>
      </c>
      <c r="D96">
        <v>17</v>
      </c>
      <c r="E96">
        <v>87</v>
      </c>
      <c r="F96">
        <v>9</v>
      </c>
      <c r="G96" t="s">
        <v>33</v>
      </c>
      <c r="H96" t="s">
        <v>291</v>
      </c>
      <c r="I96" t="s">
        <v>58</v>
      </c>
      <c r="J96">
        <v>87</v>
      </c>
      <c r="K96" t="s">
        <v>292</v>
      </c>
      <c r="L96">
        <v>9</v>
      </c>
      <c r="M96">
        <v>2</v>
      </c>
      <c r="N96" t="s">
        <v>504</v>
      </c>
      <c r="O96" t="s">
        <v>33</v>
      </c>
      <c r="P96" t="s">
        <v>29</v>
      </c>
      <c r="Q96">
        <v>2</v>
      </c>
      <c r="R96" t="s">
        <v>505</v>
      </c>
      <c r="S96">
        <v>1</v>
      </c>
      <c r="T96">
        <v>0</v>
      </c>
      <c r="U96">
        <v>0</v>
      </c>
      <c r="V96">
        <v>1</v>
      </c>
      <c r="W96">
        <v>1</v>
      </c>
    </row>
    <row r="97" spans="1:23" x14ac:dyDescent="0.3">
      <c r="A97">
        <v>94</v>
      </c>
      <c r="B97" t="s">
        <v>506</v>
      </c>
      <c r="C97" t="s">
        <v>507</v>
      </c>
      <c r="D97">
        <v>17</v>
      </c>
      <c r="E97">
        <v>73</v>
      </c>
      <c r="F97">
        <v>8</v>
      </c>
      <c r="G97" t="s">
        <v>86</v>
      </c>
      <c r="H97" t="s">
        <v>497</v>
      </c>
      <c r="I97" t="s">
        <v>303</v>
      </c>
      <c r="J97">
        <v>73</v>
      </c>
      <c r="K97" t="s">
        <v>497</v>
      </c>
      <c r="L97">
        <v>6</v>
      </c>
      <c r="M97">
        <v>1</v>
      </c>
      <c r="N97" t="s">
        <v>508</v>
      </c>
      <c r="O97" t="s">
        <v>86</v>
      </c>
      <c r="P97" t="s">
        <v>82</v>
      </c>
      <c r="Q97">
        <v>9</v>
      </c>
      <c r="R97" t="s">
        <v>97</v>
      </c>
      <c r="S97">
        <v>0</v>
      </c>
      <c r="T97">
        <v>0</v>
      </c>
      <c r="U97">
        <v>0</v>
      </c>
      <c r="V97">
        <v>0</v>
      </c>
      <c r="W97">
        <v>0</v>
      </c>
    </row>
    <row r="98" spans="1:23" x14ac:dyDescent="0.3">
      <c r="A98">
        <v>97</v>
      </c>
      <c r="B98" t="s">
        <v>509</v>
      </c>
      <c r="C98" t="s">
        <v>510</v>
      </c>
      <c r="D98">
        <v>17</v>
      </c>
      <c r="E98">
        <v>90</v>
      </c>
      <c r="F98">
        <v>9</v>
      </c>
      <c r="G98" t="s">
        <v>33</v>
      </c>
      <c r="H98" t="s">
        <v>275</v>
      </c>
      <c r="I98" t="s">
        <v>276</v>
      </c>
      <c r="J98">
        <v>91</v>
      </c>
      <c r="K98" t="s">
        <v>277</v>
      </c>
      <c r="L98">
        <v>8</v>
      </c>
      <c r="M98">
        <v>4</v>
      </c>
      <c r="N98" t="s">
        <v>511</v>
      </c>
      <c r="O98" t="s">
        <v>33</v>
      </c>
      <c r="P98" t="s">
        <v>29</v>
      </c>
      <c r="Q98">
        <v>7</v>
      </c>
      <c r="R98" t="s">
        <v>512</v>
      </c>
      <c r="S98">
        <v>1</v>
      </c>
      <c r="T98">
        <v>0</v>
      </c>
      <c r="U98">
        <v>0</v>
      </c>
      <c r="V98">
        <v>0</v>
      </c>
      <c r="W98">
        <v>1</v>
      </c>
    </row>
    <row r="99" spans="1:23" x14ac:dyDescent="0.3">
      <c r="A99">
        <v>97</v>
      </c>
      <c r="B99" t="s">
        <v>513</v>
      </c>
      <c r="C99" t="s">
        <v>514</v>
      </c>
      <c r="D99">
        <v>17</v>
      </c>
      <c r="E99">
        <v>83</v>
      </c>
      <c r="F99">
        <v>9</v>
      </c>
      <c r="G99" t="s">
        <v>33</v>
      </c>
      <c r="H99" t="s">
        <v>515</v>
      </c>
      <c r="I99" t="s">
        <v>27</v>
      </c>
      <c r="J99">
        <v>83</v>
      </c>
      <c r="K99" t="s">
        <v>516</v>
      </c>
      <c r="L99">
        <v>9</v>
      </c>
      <c r="M99">
        <v>1</v>
      </c>
      <c r="N99" t="s">
        <v>517</v>
      </c>
      <c r="O99" t="s">
        <v>33</v>
      </c>
      <c r="P99" t="s">
        <v>29</v>
      </c>
      <c r="Q99">
        <v>6</v>
      </c>
      <c r="R99" t="s">
        <v>518</v>
      </c>
      <c r="S99">
        <v>1</v>
      </c>
      <c r="T99">
        <v>0</v>
      </c>
      <c r="U99">
        <v>0</v>
      </c>
      <c r="V99">
        <v>0</v>
      </c>
      <c r="W99">
        <v>1</v>
      </c>
    </row>
    <row r="100" spans="1:23" x14ac:dyDescent="0.3">
      <c r="A100">
        <v>99</v>
      </c>
      <c r="B100" t="s">
        <v>519</v>
      </c>
      <c r="C100" t="s">
        <v>520</v>
      </c>
      <c r="D100">
        <v>17</v>
      </c>
      <c r="E100">
        <v>92</v>
      </c>
      <c r="F100">
        <v>10</v>
      </c>
      <c r="G100" t="s">
        <v>33</v>
      </c>
      <c r="H100" t="s">
        <v>521</v>
      </c>
      <c r="I100" t="s">
        <v>72</v>
      </c>
      <c r="J100">
        <v>92</v>
      </c>
      <c r="K100" t="s">
        <v>521</v>
      </c>
      <c r="L100">
        <v>5</v>
      </c>
      <c r="M100">
        <v>1</v>
      </c>
      <c r="N100" t="s">
        <v>74</v>
      </c>
      <c r="O100" t="s">
        <v>33</v>
      </c>
      <c r="P100" t="s">
        <v>29</v>
      </c>
      <c r="Q100">
        <v>6</v>
      </c>
      <c r="R100" t="s">
        <v>522</v>
      </c>
      <c r="S100">
        <v>1</v>
      </c>
      <c r="T100">
        <v>1</v>
      </c>
      <c r="U100">
        <v>0</v>
      </c>
      <c r="V100">
        <v>0</v>
      </c>
      <c r="W100">
        <v>0</v>
      </c>
    </row>
    <row r="101" spans="1:23" x14ac:dyDescent="0.3">
      <c r="A101">
        <v>100</v>
      </c>
      <c r="B101" t="s">
        <v>523</v>
      </c>
      <c r="C101" t="s">
        <v>524</v>
      </c>
      <c r="D101">
        <v>16</v>
      </c>
      <c r="E101">
        <v>70</v>
      </c>
      <c r="F101">
        <v>7</v>
      </c>
      <c r="G101" t="s">
        <v>525</v>
      </c>
      <c r="H101" t="s">
        <v>526</v>
      </c>
      <c r="I101" t="s">
        <v>58</v>
      </c>
      <c r="J101">
        <v>70</v>
      </c>
      <c r="K101" t="s">
        <v>526</v>
      </c>
      <c r="L101">
        <v>6</v>
      </c>
      <c r="M101">
        <v>1</v>
      </c>
      <c r="N101" t="s">
        <v>527</v>
      </c>
      <c r="O101" t="s">
        <v>525</v>
      </c>
      <c r="P101" t="s">
        <v>82</v>
      </c>
      <c r="Q101">
        <v>4</v>
      </c>
      <c r="R101" t="s">
        <v>97</v>
      </c>
      <c r="S101">
        <v>0</v>
      </c>
      <c r="T101">
        <v>0</v>
      </c>
      <c r="U101">
        <v>0</v>
      </c>
      <c r="V101">
        <v>0</v>
      </c>
      <c r="W101">
        <v>0</v>
      </c>
    </row>
    <row r="102" spans="1:23" x14ac:dyDescent="0.3">
      <c r="A102">
        <v>101</v>
      </c>
      <c r="B102" t="s">
        <v>528</v>
      </c>
      <c r="C102" t="s">
        <v>529</v>
      </c>
      <c r="D102">
        <v>16</v>
      </c>
      <c r="E102">
        <v>72</v>
      </c>
      <c r="F102">
        <v>8</v>
      </c>
      <c r="G102" t="s">
        <v>176</v>
      </c>
      <c r="H102" t="s">
        <v>530</v>
      </c>
      <c r="I102" t="s">
        <v>27</v>
      </c>
      <c r="J102">
        <v>72</v>
      </c>
      <c r="K102" t="s">
        <v>530</v>
      </c>
      <c r="L102">
        <v>6</v>
      </c>
      <c r="M102">
        <v>1</v>
      </c>
      <c r="N102" t="s">
        <v>531</v>
      </c>
      <c r="O102" t="s">
        <v>176</v>
      </c>
      <c r="P102" t="s">
        <v>97</v>
      </c>
      <c r="Q102">
        <v>1</v>
      </c>
      <c r="R102" t="s">
        <v>97</v>
      </c>
      <c r="S102">
        <v>0</v>
      </c>
      <c r="T102">
        <v>0</v>
      </c>
      <c r="U102">
        <v>0</v>
      </c>
      <c r="V102">
        <v>0</v>
      </c>
      <c r="W102">
        <v>0</v>
      </c>
    </row>
    <row r="103" spans="1:23" x14ac:dyDescent="0.3">
      <c r="A103">
        <v>101</v>
      </c>
      <c r="B103" t="s">
        <v>532</v>
      </c>
      <c r="C103" t="s">
        <v>533</v>
      </c>
      <c r="D103">
        <v>16</v>
      </c>
      <c r="E103">
        <v>55</v>
      </c>
      <c r="F103">
        <v>6</v>
      </c>
      <c r="G103" t="s">
        <v>534</v>
      </c>
      <c r="H103" t="s">
        <v>535</v>
      </c>
      <c r="I103" t="s">
        <v>58</v>
      </c>
      <c r="J103">
        <v>56</v>
      </c>
      <c r="K103" t="s">
        <v>535</v>
      </c>
      <c r="L103">
        <v>6</v>
      </c>
      <c r="M103">
        <v>1</v>
      </c>
      <c r="N103" t="s">
        <v>536</v>
      </c>
      <c r="O103" t="s">
        <v>534</v>
      </c>
      <c r="P103" t="s">
        <v>82</v>
      </c>
      <c r="Q103">
        <v>4</v>
      </c>
      <c r="R103" t="s">
        <v>97</v>
      </c>
      <c r="S103">
        <v>0</v>
      </c>
      <c r="T103">
        <v>0</v>
      </c>
      <c r="U103">
        <v>0</v>
      </c>
      <c r="V103">
        <v>0</v>
      </c>
      <c r="W103">
        <v>0</v>
      </c>
    </row>
    <row r="104" spans="1:23" x14ac:dyDescent="0.3">
      <c r="A104">
        <v>103</v>
      </c>
      <c r="B104" t="s">
        <v>537</v>
      </c>
      <c r="C104" t="s">
        <v>538</v>
      </c>
      <c r="D104">
        <v>16</v>
      </c>
      <c r="E104">
        <v>72</v>
      </c>
      <c r="F104">
        <v>8</v>
      </c>
      <c r="G104" t="s">
        <v>539</v>
      </c>
      <c r="H104" t="s">
        <v>540</v>
      </c>
      <c r="I104" t="s">
        <v>378</v>
      </c>
      <c r="J104">
        <v>72</v>
      </c>
      <c r="K104" t="s">
        <v>541</v>
      </c>
      <c r="L104">
        <v>6</v>
      </c>
      <c r="M104">
        <v>1</v>
      </c>
      <c r="N104" t="s">
        <v>211</v>
      </c>
      <c r="O104" t="s">
        <v>539</v>
      </c>
      <c r="P104" t="s">
        <v>97</v>
      </c>
      <c r="Q104">
        <v>2</v>
      </c>
      <c r="R104" t="s">
        <v>542</v>
      </c>
      <c r="S104">
        <v>1</v>
      </c>
      <c r="T104">
        <v>0</v>
      </c>
      <c r="U104">
        <v>0</v>
      </c>
      <c r="V104">
        <v>0</v>
      </c>
      <c r="W104">
        <v>1</v>
      </c>
    </row>
    <row r="105" spans="1:23" x14ac:dyDescent="0.3">
      <c r="A105">
        <v>104</v>
      </c>
      <c r="B105" t="s">
        <v>543</v>
      </c>
      <c r="C105" t="s">
        <v>544</v>
      </c>
      <c r="D105">
        <v>16</v>
      </c>
      <c r="E105">
        <v>75</v>
      </c>
      <c r="F105">
        <v>8</v>
      </c>
      <c r="G105" t="s">
        <v>545</v>
      </c>
      <c r="H105" t="s">
        <v>546</v>
      </c>
      <c r="I105" t="s">
        <v>27</v>
      </c>
      <c r="J105">
        <v>75</v>
      </c>
      <c r="K105" t="s">
        <v>546</v>
      </c>
      <c r="L105">
        <v>6</v>
      </c>
      <c r="M105">
        <v>1</v>
      </c>
      <c r="N105" t="s">
        <v>547</v>
      </c>
      <c r="O105" t="s">
        <v>545</v>
      </c>
      <c r="P105" t="s">
        <v>29</v>
      </c>
      <c r="Q105">
        <v>3</v>
      </c>
      <c r="R105" t="s">
        <v>548</v>
      </c>
      <c r="S105">
        <v>0</v>
      </c>
      <c r="T105">
        <v>0</v>
      </c>
      <c r="U105">
        <v>0</v>
      </c>
      <c r="V105">
        <v>0</v>
      </c>
      <c r="W105">
        <v>0</v>
      </c>
    </row>
    <row r="106" spans="1:23" x14ac:dyDescent="0.3">
      <c r="A106">
        <v>104</v>
      </c>
      <c r="B106" t="s">
        <v>549</v>
      </c>
      <c r="C106" t="s">
        <v>550</v>
      </c>
      <c r="D106">
        <v>16</v>
      </c>
      <c r="E106">
        <v>67</v>
      </c>
      <c r="F106">
        <v>7</v>
      </c>
      <c r="G106" t="s">
        <v>33</v>
      </c>
      <c r="H106" t="s">
        <v>100</v>
      </c>
      <c r="I106" t="s">
        <v>43</v>
      </c>
      <c r="J106">
        <v>68</v>
      </c>
      <c r="K106" t="s">
        <v>101</v>
      </c>
      <c r="L106">
        <v>6</v>
      </c>
      <c r="M106">
        <v>2</v>
      </c>
      <c r="N106" t="s">
        <v>551</v>
      </c>
      <c r="O106" t="s">
        <v>33</v>
      </c>
      <c r="P106" t="s">
        <v>29</v>
      </c>
      <c r="Q106">
        <v>2</v>
      </c>
      <c r="R106" t="s">
        <v>552</v>
      </c>
      <c r="S106">
        <v>1</v>
      </c>
      <c r="T106">
        <v>1</v>
      </c>
      <c r="U106">
        <v>1</v>
      </c>
      <c r="V106">
        <v>0</v>
      </c>
      <c r="W106">
        <v>1</v>
      </c>
    </row>
    <row r="107" spans="1:23" x14ac:dyDescent="0.3">
      <c r="A107">
        <v>106</v>
      </c>
      <c r="B107" t="s">
        <v>553</v>
      </c>
      <c r="C107" t="s">
        <v>554</v>
      </c>
      <c r="D107">
        <v>16</v>
      </c>
      <c r="E107">
        <v>55</v>
      </c>
      <c r="F107">
        <v>6</v>
      </c>
      <c r="G107" t="s">
        <v>372</v>
      </c>
      <c r="H107" t="s">
        <v>221</v>
      </c>
      <c r="I107" t="s">
        <v>58</v>
      </c>
      <c r="J107">
        <v>55</v>
      </c>
      <c r="K107" t="s">
        <v>222</v>
      </c>
      <c r="L107">
        <v>6</v>
      </c>
      <c r="M107">
        <v>1</v>
      </c>
      <c r="N107" t="s">
        <v>258</v>
      </c>
      <c r="O107" t="s">
        <v>372</v>
      </c>
      <c r="P107" t="s">
        <v>97</v>
      </c>
      <c r="Q107">
        <v>2</v>
      </c>
      <c r="R107" t="s">
        <v>555</v>
      </c>
      <c r="S107">
        <v>1</v>
      </c>
      <c r="T107">
        <v>0</v>
      </c>
      <c r="U107">
        <v>0</v>
      </c>
      <c r="V107">
        <v>0</v>
      </c>
      <c r="W107">
        <v>1</v>
      </c>
    </row>
    <row r="108" spans="1:23" x14ac:dyDescent="0.3">
      <c r="A108">
        <v>107</v>
      </c>
      <c r="B108" t="s">
        <v>556</v>
      </c>
      <c r="C108" t="s">
        <v>557</v>
      </c>
      <c r="D108">
        <v>15</v>
      </c>
      <c r="E108">
        <v>67</v>
      </c>
      <c r="F108">
        <v>7</v>
      </c>
      <c r="G108" t="s">
        <v>117</v>
      </c>
      <c r="H108" t="s">
        <v>558</v>
      </c>
      <c r="I108" t="s">
        <v>119</v>
      </c>
      <c r="J108">
        <v>67</v>
      </c>
      <c r="K108" t="s">
        <v>559</v>
      </c>
      <c r="L108">
        <v>6</v>
      </c>
      <c r="M108">
        <v>1</v>
      </c>
      <c r="N108" t="s">
        <v>363</v>
      </c>
      <c r="O108" t="s">
        <v>117</v>
      </c>
      <c r="P108" t="s">
        <v>97</v>
      </c>
      <c r="Q108">
        <v>2</v>
      </c>
      <c r="R108" t="s">
        <v>97</v>
      </c>
      <c r="S108">
        <v>0</v>
      </c>
      <c r="T108">
        <v>0</v>
      </c>
      <c r="U108">
        <v>0</v>
      </c>
      <c r="V108">
        <v>0</v>
      </c>
      <c r="W108">
        <v>1</v>
      </c>
    </row>
    <row r="109" spans="1:23" x14ac:dyDescent="0.3">
      <c r="A109">
        <v>108</v>
      </c>
      <c r="B109" t="s">
        <v>560</v>
      </c>
      <c r="C109" t="s">
        <v>561</v>
      </c>
      <c r="D109">
        <v>15</v>
      </c>
      <c r="E109">
        <v>65</v>
      </c>
      <c r="F109">
        <v>0</v>
      </c>
      <c r="G109" t="s">
        <v>176</v>
      </c>
      <c r="H109" t="s">
        <v>562</v>
      </c>
      <c r="I109" t="s">
        <v>27</v>
      </c>
      <c r="J109">
        <v>65</v>
      </c>
      <c r="K109" t="s">
        <v>562</v>
      </c>
      <c r="L109">
        <v>6</v>
      </c>
      <c r="M109">
        <v>1</v>
      </c>
      <c r="N109" t="s">
        <v>176</v>
      </c>
      <c r="O109" t="s">
        <v>176</v>
      </c>
      <c r="P109" t="s">
        <v>97</v>
      </c>
      <c r="Q109">
        <v>2</v>
      </c>
      <c r="R109" t="s">
        <v>97</v>
      </c>
      <c r="S109">
        <v>0</v>
      </c>
      <c r="T109">
        <v>0</v>
      </c>
      <c r="U109">
        <v>0</v>
      </c>
      <c r="V109">
        <v>0</v>
      </c>
      <c r="W109">
        <v>0</v>
      </c>
    </row>
    <row r="110" spans="1:23" x14ac:dyDescent="0.3">
      <c r="A110">
        <v>108</v>
      </c>
      <c r="B110" t="s">
        <v>563</v>
      </c>
      <c r="C110" t="s">
        <v>564</v>
      </c>
      <c r="D110">
        <v>15</v>
      </c>
      <c r="E110">
        <v>65</v>
      </c>
      <c r="F110">
        <v>0</v>
      </c>
      <c r="G110" t="s">
        <v>176</v>
      </c>
      <c r="H110" t="s">
        <v>562</v>
      </c>
      <c r="I110" t="s">
        <v>27</v>
      </c>
      <c r="J110">
        <v>65</v>
      </c>
      <c r="K110" t="s">
        <v>562</v>
      </c>
      <c r="L110">
        <v>6</v>
      </c>
      <c r="M110">
        <v>1</v>
      </c>
      <c r="N110" t="s">
        <v>97</v>
      </c>
      <c r="O110" t="s">
        <v>176</v>
      </c>
      <c r="P110" t="s">
        <v>97</v>
      </c>
      <c r="Q110">
        <v>2</v>
      </c>
      <c r="R110" t="s">
        <v>97</v>
      </c>
      <c r="S110">
        <v>0</v>
      </c>
      <c r="T110">
        <v>0</v>
      </c>
      <c r="U110">
        <v>0</v>
      </c>
      <c r="V110">
        <v>0</v>
      </c>
      <c r="W110">
        <v>0</v>
      </c>
    </row>
    <row r="111" spans="1:23" x14ac:dyDescent="0.3">
      <c r="A111">
        <v>108</v>
      </c>
      <c r="B111" t="s">
        <v>565</v>
      </c>
      <c r="C111" t="s">
        <v>566</v>
      </c>
      <c r="D111">
        <v>15</v>
      </c>
      <c r="E111">
        <v>83</v>
      </c>
      <c r="F111">
        <v>9</v>
      </c>
      <c r="G111" t="s">
        <v>525</v>
      </c>
      <c r="H111" t="s">
        <v>567</v>
      </c>
      <c r="I111" t="s">
        <v>119</v>
      </c>
      <c r="J111">
        <v>84</v>
      </c>
      <c r="K111" t="s">
        <v>568</v>
      </c>
      <c r="L111">
        <v>6</v>
      </c>
      <c r="M111">
        <v>1</v>
      </c>
      <c r="N111" t="s">
        <v>569</v>
      </c>
      <c r="O111" t="s">
        <v>525</v>
      </c>
      <c r="P111" t="s">
        <v>29</v>
      </c>
      <c r="Q111">
        <v>5</v>
      </c>
      <c r="R111" t="s">
        <v>224</v>
      </c>
      <c r="S111">
        <v>1</v>
      </c>
      <c r="T111">
        <v>0</v>
      </c>
      <c r="U111">
        <v>0</v>
      </c>
      <c r="V111">
        <v>0</v>
      </c>
      <c r="W111">
        <v>1</v>
      </c>
    </row>
    <row r="112" spans="1:23" x14ac:dyDescent="0.3">
      <c r="A112">
        <v>108</v>
      </c>
      <c r="B112" t="s">
        <v>570</v>
      </c>
      <c r="C112" t="s">
        <v>571</v>
      </c>
      <c r="D112">
        <v>15</v>
      </c>
      <c r="E112">
        <v>76</v>
      </c>
      <c r="F112">
        <v>8</v>
      </c>
      <c r="G112" t="s">
        <v>205</v>
      </c>
      <c r="H112" t="s">
        <v>275</v>
      </c>
      <c r="I112" t="s">
        <v>276</v>
      </c>
      <c r="J112">
        <v>76</v>
      </c>
      <c r="K112" t="s">
        <v>275</v>
      </c>
      <c r="L112">
        <v>6</v>
      </c>
      <c r="M112">
        <v>1</v>
      </c>
      <c r="N112" t="s">
        <v>278</v>
      </c>
      <c r="O112" t="s">
        <v>205</v>
      </c>
      <c r="P112" t="s">
        <v>29</v>
      </c>
      <c r="Q112">
        <v>3</v>
      </c>
      <c r="R112" t="s">
        <v>572</v>
      </c>
      <c r="S112">
        <v>0</v>
      </c>
      <c r="T112">
        <v>1</v>
      </c>
      <c r="U112">
        <v>0</v>
      </c>
      <c r="V112">
        <v>0</v>
      </c>
      <c r="W112">
        <v>0</v>
      </c>
    </row>
    <row r="113" spans="1:23" x14ac:dyDescent="0.3">
      <c r="A113">
        <v>112</v>
      </c>
      <c r="B113" t="s">
        <v>573</v>
      </c>
      <c r="C113" t="s">
        <v>574</v>
      </c>
      <c r="D113">
        <v>15</v>
      </c>
      <c r="E113">
        <v>67</v>
      </c>
      <c r="F113">
        <v>7</v>
      </c>
      <c r="G113" t="s">
        <v>86</v>
      </c>
      <c r="H113" t="s">
        <v>575</v>
      </c>
      <c r="I113" t="s">
        <v>378</v>
      </c>
      <c r="J113">
        <v>67</v>
      </c>
      <c r="K113" t="s">
        <v>576</v>
      </c>
      <c r="L113">
        <v>6</v>
      </c>
      <c r="M113">
        <v>1</v>
      </c>
      <c r="N113" t="s">
        <v>88</v>
      </c>
      <c r="O113" t="s">
        <v>86</v>
      </c>
      <c r="P113" t="s">
        <v>29</v>
      </c>
      <c r="Q113">
        <v>2</v>
      </c>
      <c r="R113" t="s">
        <v>577</v>
      </c>
      <c r="S113">
        <v>1</v>
      </c>
      <c r="T113">
        <v>0</v>
      </c>
      <c r="U113">
        <v>0</v>
      </c>
      <c r="V113">
        <v>0</v>
      </c>
      <c r="W113">
        <v>1</v>
      </c>
    </row>
    <row r="114" spans="1:23" x14ac:dyDescent="0.3">
      <c r="A114">
        <v>113</v>
      </c>
      <c r="B114" t="s">
        <v>578</v>
      </c>
      <c r="C114" t="s">
        <v>579</v>
      </c>
      <c r="D114">
        <v>15</v>
      </c>
      <c r="E114">
        <v>45</v>
      </c>
      <c r="F114">
        <v>5</v>
      </c>
      <c r="G114" t="s">
        <v>33</v>
      </c>
      <c r="H114" t="s">
        <v>580</v>
      </c>
      <c r="I114" t="s">
        <v>43</v>
      </c>
      <c r="J114">
        <v>45</v>
      </c>
      <c r="K114" t="s">
        <v>581</v>
      </c>
      <c r="L114">
        <v>8</v>
      </c>
      <c r="M114">
        <v>1</v>
      </c>
      <c r="N114" t="s">
        <v>582</v>
      </c>
      <c r="O114" t="s">
        <v>33</v>
      </c>
      <c r="P114" t="s">
        <v>38</v>
      </c>
      <c r="Q114">
        <v>2</v>
      </c>
      <c r="R114" t="s">
        <v>583</v>
      </c>
      <c r="S114">
        <v>1</v>
      </c>
      <c r="T114">
        <v>1</v>
      </c>
      <c r="U114">
        <v>0</v>
      </c>
      <c r="V114">
        <v>0</v>
      </c>
      <c r="W114">
        <v>1</v>
      </c>
    </row>
    <row r="115" spans="1:23" x14ac:dyDescent="0.3">
      <c r="A115">
        <v>114</v>
      </c>
      <c r="B115" t="s">
        <v>584</v>
      </c>
      <c r="C115" t="s">
        <v>585</v>
      </c>
      <c r="D115">
        <v>15</v>
      </c>
      <c r="E115">
        <v>68</v>
      </c>
      <c r="F115">
        <v>7</v>
      </c>
      <c r="G115" t="s">
        <v>86</v>
      </c>
      <c r="H115" t="s">
        <v>586</v>
      </c>
      <c r="I115" t="s">
        <v>27</v>
      </c>
      <c r="J115">
        <v>68</v>
      </c>
      <c r="K115" t="s">
        <v>587</v>
      </c>
      <c r="L115">
        <v>6</v>
      </c>
      <c r="M115">
        <v>1</v>
      </c>
      <c r="N115" t="s">
        <v>88</v>
      </c>
      <c r="O115" t="s">
        <v>86</v>
      </c>
      <c r="P115" t="s">
        <v>29</v>
      </c>
      <c r="Q115">
        <v>3</v>
      </c>
      <c r="R115" t="s">
        <v>97</v>
      </c>
      <c r="S115">
        <v>0</v>
      </c>
      <c r="T115">
        <v>0</v>
      </c>
      <c r="U115">
        <v>0</v>
      </c>
      <c r="V115">
        <v>0</v>
      </c>
      <c r="W115">
        <v>1</v>
      </c>
    </row>
    <row r="116" spans="1:23" x14ac:dyDescent="0.3">
      <c r="A116">
        <v>115</v>
      </c>
      <c r="B116" t="s">
        <v>588</v>
      </c>
      <c r="C116" t="s">
        <v>589</v>
      </c>
      <c r="D116">
        <v>15</v>
      </c>
      <c r="E116">
        <v>56</v>
      </c>
      <c r="F116">
        <v>6</v>
      </c>
      <c r="G116" t="s">
        <v>117</v>
      </c>
      <c r="H116" t="s">
        <v>232</v>
      </c>
      <c r="I116" t="s">
        <v>35</v>
      </c>
      <c r="J116">
        <v>56</v>
      </c>
      <c r="K116" t="s">
        <v>233</v>
      </c>
      <c r="L116">
        <v>6</v>
      </c>
      <c r="M116">
        <v>1</v>
      </c>
      <c r="N116" t="s">
        <v>234</v>
      </c>
      <c r="O116" t="s">
        <v>117</v>
      </c>
      <c r="P116" t="s">
        <v>97</v>
      </c>
      <c r="Q116">
        <v>2</v>
      </c>
      <c r="R116" t="s">
        <v>590</v>
      </c>
      <c r="S116">
        <v>1</v>
      </c>
      <c r="T116">
        <v>0</v>
      </c>
      <c r="U116">
        <v>0</v>
      </c>
      <c r="V116">
        <v>0</v>
      </c>
      <c r="W116">
        <v>1</v>
      </c>
    </row>
    <row r="117" spans="1:23" x14ac:dyDescent="0.3">
      <c r="A117">
        <v>116</v>
      </c>
      <c r="B117" t="s">
        <v>591</v>
      </c>
      <c r="C117" t="s">
        <v>592</v>
      </c>
      <c r="D117">
        <v>14</v>
      </c>
      <c r="E117">
        <v>83</v>
      </c>
      <c r="F117">
        <v>9</v>
      </c>
      <c r="G117" t="s">
        <v>593</v>
      </c>
      <c r="H117" t="s">
        <v>87</v>
      </c>
      <c r="I117" t="s">
        <v>87</v>
      </c>
      <c r="J117">
        <v>84</v>
      </c>
      <c r="K117" t="s">
        <v>87</v>
      </c>
      <c r="L117">
        <v>6</v>
      </c>
      <c r="M117">
        <v>1</v>
      </c>
      <c r="N117" t="s">
        <v>594</v>
      </c>
      <c r="O117" t="s">
        <v>593</v>
      </c>
      <c r="P117" t="s">
        <v>82</v>
      </c>
      <c r="Q117">
        <v>5</v>
      </c>
      <c r="R117" t="s">
        <v>97</v>
      </c>
      <c r="S117">
        <v>0</v>
      </c>
      <c r="T117">
        <v>0</v>
      </c>
      <c r="U117">
        <v>0</v>
      </c>
      <c r="V117">
        <v>0</v>
      </c>
      <c r="W117">
        <v>0</v>
      </c>
    </row>
    <row r="118" spans="1:23" x14ac:dyDescent="0.3">
      <c r="A118">
        <v>116</v>
      </c>
      <c r="B118" t="s">
        <v>595</v>
      </c>
      <c r="C118" t="s">
        <v>596</v>
      </c>
      <c r="D118">
        <v>14</v>
      </c>
      <c r="E118">
        <v>81</v>
      </c>
      <c r="F118">
        <v>9</v>
      </c>
      <c r="G118" t="s">
        <v>33</v>
      </c>
      <c r="H118" t="s">
        <v>177</v>
      </c>
      <c r="I118" t="s">
        <v>27</v>
      </c>
      <c r="J118">
        <v>81</v>
      </c>
      <c r="K118" t="s">
        <v>597</v>
      </c>
      <c r="L118">
        <v>10</v>
      </c>
      <c r="M118">
        <v>2</v>
      </c>
      <c r="N118" t="s">
        <v>479</v>
      </c>
      <c r="O118" t="s">
        <v>33</v>
      </c>
      <c r="P118" t="s">
        <v>29</v>
      </c>
      <c r="Q118">
        <v>3</v>
      </c>
      <c r="R118" t="s">
        <v>480</v>
      </c>
      <c r="S118">
        <v>0</v>
      </c>
      <c r="T118">
        <v>0</v>
      </c>
      <c r="U118">
        <v>0</v>
      </c>
      <c r="V118">
        <v>0</v>
      </c>
      <c r="W118">
        <v>1</v>
      </c>
    </row>
    <row r="119" spans="1:23" x14ac:dyDescent="0.3">
      <c r="A119">
        <v>118</v>
      </c>
      <c r="B119" t="s">
        <v>598</v>
      </c>
      <c r="C119" t="s">
        <v>599</v>
      </c>
      <c r="D119">
        <v>14</v>
      </c>
      <c r="E119">
        <v>78</v>
      </c>
      <c r="F119">
        <v>8</v>
      </c>
      <c r="G119" t="s">
        <v>593</v>
      </c>
      <c r="H119" t="s">
        <v>600</v>
      </c>
      <c r="I119" t="s">
        <v>119</v>
      </c>
      <c r="J119">
        <v>79</v>
      </c>
      <c r="K119" t="s">
        <v>601</v>
      </c>
      <c r="L119">
        <v>6</v>
      </c>
      <c r="M119">
        <v>1</v>
      </c>
      <c r="N119" t="s">
        <v>594</v>
      </c>
      <c r="O119" t="s">
        <v>593</v>
      </c>
      <c r="P119" t="s">
        <v>82</v>
      </c>
      <c r="Q119">
        <v>5</v>
      </c>
      <c r="R119" t="s">
        <v>97</v>
      </c>
      <c r="S119">
        <v>0</v>
      </c>
      <c r="T119">
        <v>0</v>
      </c>
      <c r="U119">
        <v>0</v>
      </c>
      <c r="V119">
        <v>0</v>
      </c>
      <c r="W119">
        <v>1</v>
      </c>
    </row>
    <row r="120" spans="1:23" x14ac:dyDescent="0.3">
      <c r="A120">
        <v>119</v>
      </c>
      <c r="B120" t="s">
        <v>602</v>
      </c>
      <c r="C120" t="s">
        <v>603</v>
      </c>
      <c r="D120">
        <v>14</v>
      </c>
      <c r="E120">
        <v>68</v>
      </c>
      <c r="F120">
        <v>7</v>
      </c>
      <c r="G120" t="s">
        <v>604</v>
      </c>
      <c r="H120" t="s">
        <v>605</v>
      </c>
      <c r="I120" t="s">
        <v>119</v>
      </c>
      <c r="J120">
        <v>69</v>
      </c>
      <c r="K120" t="s">
        <v>605</v>
      </c>
      <c r="L120">
        <v>6</v>
      </c>
      <c r="M120">
        <v>1</v>
      </c>
      <c r="N120" t="s">
        <v>247</v>
      </c>
      <c r="O120" t="s">
        <v>604</v>
      </c>
      <c r="P120" t="s">
        <v>29</v>
      </c>
      <c r="Q120">
        <v>5</v>
      </c>
      <c r="R120" t="s">
        <v>606</v>
      </c>
      <c r="S120">
        <v>1</v>
      </c>
      <c r="T120">
        <v>0</v>
      </c>
      <c r="U120">
        <v>0</v>
      </c>
      <c r="V120">
        <v>0</v>
      </c>
      <c r="W120">
        <v>0</v>
      </c>
    </row>
    <row r="121" spans="1:23" x14ac:dyDescent="0.3">
      <c r="A121">
        <v>120</v>
      </c>
      <c r="B121" t="s">
        <v>607</v>
      </c>
      <c r="C121" t="s">
        <v>608</v>
      </c>
      <c r="D121">
        <v>14</v>
      </c>
      <c r="E121">
        <v>56</v>
      </c>
      <c r="F121">
        <v>6</v>
      </c>
      <c r="G121" t="s">
        <v>205</v>
      </c>
      <c r="H121" t="s">
        <v>609</v>
      </c>
      <c r="I121" t="s">
        <v>378</v>
      </c>
      <c r="J121">
        <v>61</v>
      </c>
      <c r="K121" t="s">
        <v>610</v>
      </c>
      <c r="L121">
        <v>6</v>
      </c>
      <c r="M121">
        <v>1</v>
      </c>
      <c r="N121" t="s">
        <v>211</v>
      </c>
      <c r="O121" t="s">
        <v>205</v>
      </c>
      <c r="P121" t="s">
        <v>97</v>
      </c>
      <c r="Q121">
        <v>2</v>
      </c>
      <c r="R121" t="s">
        <v>611</v>
      </c>
      <c r="S121">
        <v>1</v>
      </c>
      <c r="T121">
        <v>1</v>
      </c>
      <c r="U121">
        <v>0</v>
      </c>
      <c r="V121">
        <v>0</v>
      </c>
      <c r="W121">
        <v>1</v>
      </c>
    </row>
    <row r="122" spans="1:23" x14ac:dyDescent="0.3">
      <c r="A122">
        <v>121</v>
      </c>
      <c r="B122" t="s">
        <v>612</v>
      </c>
      <c r="C122" t="s">
        <v>613</v>
      </c>
      <c r="D122">
        <v>14</v>
      </c>
      <c r="E122">
        <v>59</v>
      </c>
      <c r="F122">
        <v>6</v>
      </c>
      <c r="G122" t="s">
        <v>117</v>
      </c>
      <c r="H122" t="s">
        <v>453</v>
      </c>
      <c r="I122" t="s">
        <v>35</v>
      </c>
      <c r="J122">
        <v>59</v>
      </c>
      <c r="K122" t="s">
        <v>454</v>
      </c>
      <c r="L122">
        <v>6</v>
      </c>
      <c r="M122">
        <v>1</v>
      </c>
      <c r="N122" t="s">
        <v>614</v>
      </c>
      <c r="O122" t="s">
        <v>117</v>
      </c>
      <c r="P122" t="s">
        <v>29</v>
      </c>
      <c r="Q122">
        <v>2</v>
      </c>
      <c r="R122" t="s">
        <v>615</v>
      </c>
      <c r="S122">
        <v>1</v>
      </c>
      <c r="T122">
        <v>0</v>
      </c>
      <c r="U122">
        <v>0</v>
      </c>
      <c r="V122">
        <v>0</v>
      </c>
      <c r="W122">
        <v>1</v>
      </c>
    </row>
    <row r="123" spans="1:23" x14ac:dyDescent="0.3">
      <c r="A123">
        <v>122</v>
      </c>
      <c r="B123" t="s">
        <v>616</v>
      </c>
      <c r="C123" t="s">
        <v>617</v>
      </c>
      <c r="D123">
        <v>14</v>
      </c>
      <c r="E123">
        <v>69</v>
      </c>
      <c r="F123">
        <v>7</v>
      </c>
      <c r="G123" t="s">
        <v>333</v>
      </c>
      <c r="H123" t="s">
        <v>618</v>
      </c>
      <c r="I123" t="s">
        <v>303</v>
      </c>
      <c r="J123">
        <v>69</v>
      </c>
      <c r="K123" t="s">
        <v>619</v>
      </c>
      <c r="L123">
        <v>6</v>
      </c>
      <c r="M123">
        <v>1</v>
      </c>
      <c r="N123" t="s">
        <v>620</v>
      </c>
      <c r="O123" t="s">
        <v>333</v>
      </c>
      <c r="P123" t="s">
        <v>67</v>
      </c>
      <c r="Q123">
        <v>2</v>
      </c>
      <c r="R123" t="s">
        <v>621</v>
      </c>
      <c r="S123">
        <v>0</v>
      </c>
      <c r="T123">
        <v>1</v>
      </c>
      <c r="U123">
        <v>0</v>
      </c>
      <c r="V123">
        <v>0</v>
      </c>
      <c r="W123">
        <v>1</v>
      </c>
    </row>
    <row r="124" spans="1:23" x14ac:dyDescent="0.3">
      <c r="A124">
        <v>123</v>
      </c>
      <c r="B124" t="s">
        <v>622</v>
      </c>
      <c r="C124" t="s">
        <v>623</v>
      </c>
      <c r="D124">
        <v>14</v>
      </c>
      <c r="E124">
        <v>95</v>
      </c>
      <c r="F124">
        <v>10</v>
      </c>
      <c r="G124" t="s">
        <v>539</v>
      </c>
      <c r="H124" t="s">
        <v>624</v>
      </c>
      <c r="I124" t="s">
        <v>270</v>
      </c>
      <c r="J124">
        <v>96</v>
      </c>
      <c r="K124" t="s">
        <v>625</v>
      </c>
      <c r="L124">
        <v>6</v>
      </c>
      <c r="M124">
        <v>1</v>
      </c>
      <c r="N124" t="s">
        <v>626</v>
      </c>
      <c r="O124" t="s">
        <v>539</v>
      </c>
      <c r="P124" t="s">
        <v>82</v>
      </c>
      <c r="Q124">
        <v>3</v>
      </c>
      <c r="R124" t="s">
        <v>97</v>
      </c>
      <c r="S124">
        <v>0</v>
      </c>
      <c r="T124">
        <v>0</v>
      </c>
      <c r="U124">
        <v>0</v>
      </c>
      <c r="V124">
        <v>0</v>
      </c>
      <c r="W124">
        <v>1</v>
      </c>
    </row>
    <row r="125" spans="1:23" x14ac:dyDescent="0.3">
      <c r="A125">
        <v>124</v>
      </c>
      <c r="B125" t="s">
        <v>627</v>
      </c>
      <c r="C125" t="s">
        <v>628</v>
      </c>
      <c r="D125">
        <v>14</v>
      </c>
      <c r="E125">
        <v>55</v>
      </c>
      <c r="F125">
        <v>6</v>
      </c>
      <c r="G125" t="s">
        <v>86</v>
      </c>
      <c r="H125" t="s">
        <v>629</v>
      </c>
      <c r="I125" t="s">
        <v>87</v>
      </c>
      <c r="J125">
        <v>56</v>
      </c>
      <c r="K125" t="s">
        <v>629</v>
      </c>
      <c r="L125">
        <v>6</v>
      </c>
      <c r="M125">
        <v>1</v>
      </c>
      <c r="N125" t="s">
        <v>88</v>
      </c>
      <c r="O125" t="s">
        <v>86</v>
      </c>
      <c r="P125" t="s">
        <v>29</v>
      </c>
      <c r="Q125">
        <v>3</v>
      </c>
      <c r="R125" t="s">
        <v>630</v>
      </c>
      <c r="S125">
        <v>1</v>
      </c>
      <c r="T125">
        <v>1</v>
      </c>
      <c r="U125">
        <v>0</v>
      </c>
      <c r="V125">
        <v>0</v>
      </c>
      <c r="W125">
        <v>0</v>
      </c>
    </row>
    <row r="126" spans="1:23" x14ac:dyDescent="0.3">
      <c r="A126">
        <v>124</v>
      </c>
      <c r="B126" t="s">
        <v>631</v>
      </c>
      <c r="C126" t="s">
        <v>632</v>
      </c>
      <c r="D126">
        <v>14</v>
      </c>
      <c r="E126">
        <v>65</v>
      </c>
      <c r="F126">
        <v>7</v>
      </c>
      <c r="G126" t="s">
        <v>633</v>
      </c>
      <c r="H126" t="s">
        <v>634</v>
      </c>
      <c r="I126" t="s">
        <v>270</v>
      </c>
      <c r="J126">
        <v>66</v>
      </c>
      <c r="K126" t="s">
        <v>635</v>
      </c>
      <c r="L126">
        <v>6</v>
      </c>
      <c r="M126">
        <v>1</v>
      </c>
      <c r="N126" t="s">
        <v>636</v>
      </c>
      <c r="O126" t="s">
        <v>633</v>
      </c>
      <c r="P126" t="s">
        <v>67</v>
      </c>
      <c r="Q126">
        <v>3</v>
      </c>
      <c r="R126" t="s">
        <v>637</v>
      </c>
      <c r="S126">
        <v>1</v>
      </c>
      <c r="T126">
        <v>0</v>
      </c>
      <c r="U126">
        <v>0</v>
      </c>
      <c r="V126">
        <v>0</v>
      </c>
      <c r="W126">
        <v>1</v>
      </c>
    </row>
    <row r="127" spans="1:23" x14ac:dyDescent="0.3">
      <c r="A127">
        <v>126</v>
      </c>
      <c r="B127" t="s">
        <v>638</v>
      </c>
      <c r="C127" t="s">
        <v>639</v>
      </c>
      <c r="D127">
        <v>14</v>
      </c>
      <c r="E127">
        <v>93</v>
      </c>
      <c r="F127">
        <v>10</v>
      </c>
      <c r="G127" t="s">
        <v>205</v>
      </c>
      <c r="H127" t="s">
        <v>275</v>
      </c>
      <c r="I127" t="s">
        <v>276</v>
      </c>
      <c r="J127">
        <v>93</v>
      </c>
      <c r="K127" t="s">
        <v>275</v>
      </c>
      <c r="L127">
        <v>6</v>
      </c>
      <c r="M127">
        <v>1</v>
      </c>
      <c r="N127" t="s">
        <v>278</v>
      </c>
      <c r="O127" t="s">
        <v>205</v>
      </c>
      <c r="P127" t="s">
        <v>82</v>
      </c>
      <c r="Q127">
        <v>4</v>
      </c>
      <c r="R127" t="s">
        <v>97</v>
      </c>
      <c r="S127">
        <v>0</v>
      </c>
      <c r="T127">
        <v>0</v>
      </c>
      <c r="U127">
        <v>0</v>
      </c>
      <c r="V127">
        <v>0</v>
      </c>
      <c r="W127">
        <v>0</v>
      </c>
    </row>
    <row r="128" spans="1:23" x14ac:dyDescent="0.3">
      <c r="A128">
        <v>127</v>
      </c>
      <c r="B128" t="s">
        <v>640</v>
      </c>
      <c r="C128" t="s">
        <v>641</v>
      </c>
      <c r="D128">
        <v>14</v>
      </c>
      <c r="E128">
        <v>67</v>
      </c>
      <c r="F128">
        <v>7</v>
      </c>
      <c r="G128" t="s">
        <v>462</v>
      </c>
      <c r="H128" t="s">
        <v>186</v>
      </c>
      <c r="I128" t="s">
        <v>87</v>
      </c>
      <c r="J128">
        <v>67</v>
      </c>
      <c r="K128" t="s">
        <v>186</v>
      </c>
      <c r="L128">
        <v>6</v>
      </c>
      <c r="M128">
        <v>1</v>
      </c>
      <c r="N128" t="s">
        <v>247</v>
      </c>
      <c r="O128" t="s">
        <v>462</v>
      </c>
      <c r="P128" t="s">
        <v>29</v>
      </c>
      <c r="Q128">
        <v>5</v>
      </c>
      <c r="R128" t="s">
        <v>97</v>
      </c>
      <c r="S128">
        <v>0</v>
      </c>
      <c r="T128">
        <v>0</v>
      </c>
      <c r="U128">
        <v>0</v>
      </c>
      <c r="V128">
        <v>0</v>
      </c>
      <c r="W128">
        <v>0</v>
      </c>
    </row>
    <row r="129" spans="1:23" x14ac:dyDescent="0.3">
      <c r="A129">
        <v>128</v>
      </c>
      <c r="B129" t="s">
        <v>642</v>
      </c>
      <c r="C129" t="s">
        <v>643</v>
      </c>
      <c r="D129">
        <v>13</v>
      </c>
      <c r="E129">
        <v>57</v>
      </c>
      <c r="F129">
        <v>6</v>
      </c>
      <c r="G129" t="s">
        <v>117</v>
      </c>
      <c r="H129" t="s">
        <v>439</v>
      </c>
      <c r="I129" t="s">
        <v>378</v>
      </c>
      <c r="J129">
        <v>57</v>
      </c>
      <c r="K129" t="s">
        <v>440</v>
      </c>
      <c r="L129">
        <v>6</v>
      </c>
      <c r="M129">
        <v>1</v>
      </c>
      <c r="N129" t="s">
        <v>644</v>
      </c>
      <c r="O129" t="s">
        <v>117</v>
      </c>
      <c r="P129" t="s">
        <v>29</v>
      </c>
      <c r="Q129">
        <v>2</v>
      </c>
      <c r="R129" t="s">
        <v>645</v>
      </c>
      <c r="S129">
        <v>0</v>
      </c>
      <c r="T129">
        <v>1</v>
      </c>
      <c r="U129">
        <v>0</v>
      </c>
      <c r="V129">
        <v>0</v>
      </c>
      <c r="W129">
        <v>1</v>
      </c>
    </row>
    <row r="130" spans="1:23" x14ac:dyDescent="0.3">
      <c r="A130">
        <v>128</v>
      </c>
      <c r="B130" t="s">
        <v>646</v>
      </c>
      <c r="C130" t="s">
        <v>647</v>
      </c>
      <c r="D130">
        <v>13</v>
      </c>
      <c r="E130">
        <v>94</v>
      </c>
      <c r="F130">
        <v>10</v>
      </c>
      <c r="G130" t="s">
        <v>205</v>
      </c>
      <c r="H130" t="s">
        <v>648</v>
      </c>
      <c r="I130" t="s">
        <v>216</v>
      </c>
      <c r="J130">
        <v>94</v>
      </c>
      <c r="K130" t="s">
        <v>649</v>
      </c>
      <c r="L130">
        <v>6</v>
      </c>
      <c r="M130">
        <v>1</v>
      </c>
      <c r="N130" t="s">
        <v>278</v>
      </c>
      <c r="O130" t="s">
        <v>205</v>
      </c>
      <c r="P130" t="s">
        <v>29</v>
      </c>
      <c r="Q130">
        <v>5</v>
      </c>
      <c r="R130" t="s">
        <v>97</v>
      </c>
      <c r="S130">
        <v>0</v>
      </c>
      <c r="T130">
        <v>0</v>
      </c>
      <c r="U130">
        <v>0</v>
      </c>
      <c r="V130">
        <v>0</v>
      </c>
      <c r="W130">
        <v>1</v>
      </c>
    </row>
    <row r="131" spans="1:23" x14ac:dyDescent="0.3">
      <c r="A131">
        <v>130</v>
      </c>
      <c r="B131" t="s">
        <v>650</v>
      </c>
      <c r="C131" t="s">
        <v>651</v>
      </c>
      <c r="D131">
        <v>13</v>
      </c>
      <c r="E131">
        <v>78</v>
      </c>
      <c r="F131">
        <v>8</v>
      </c>
      <c r="G131" t="s">
        <v>652</v>
      </c>
      <c r="H131" t="s">
        <v>186</v>
      </c>
      <c r="I131" t="s">
        <v>187</v>
      </c>
      <c r="J131">
        <v>78</v>
      </c>
      <c r="K131" t="s">
        <v>257</v>
      </c>
      <c r="L131">
        <v>6</v>
      </c>
      <c r="M131">
        <v>1</v>
      </c>
      <c r="N131" t="s">
        <v>247</v>
      </c>
      <c r="O131" t="s">
        <v>652</v>
      </c>
      <c r="P131" t="s">
        <v>82</v>
      </c>
      <c r="Q131">
        <v>2</v>
      </c>
      <c r="R131" t="s">
        <v>97</v>
      </c>
      <c r="S131">
        <v>0</v>
      </c>
      <c r="T131">
        <v>0</v>
      </c>
      <c r="U131">
        <v>0</v>
      </c>
      <c r="V131">
        <v>0</v>
      </c>
      <c r="W131">
        <v>1</v>
      </c>
    </row>
    <row r="132" spans="1:23" x14ac:dyDescent="0.3">
      <c r="A132">
        <v>130</v>
      </c>
      <c r="B132" t="s">
        <v>653</v>
      </c>
      <c r="C132" t="s">
        <v>654</v>
      </c>
      <c r="D132">
        <v>13</v>
      </c>
      <c r="E132">
        <v>76</v>
      </c>
      <c r="F132">
        <v>8</v>
      </c>
      <c r="G132" t="s">
        <v>33</v>
      </c>
      <c r="H132" t="s">
        <v>655</v>
      </c>
      <c r="I132" t="s">
        <v>656</v>
      </c>
      <c r="J132">
        <v>76</v>
      </c>
      <c r="K132" t="s">
        <v>657</v>
      </c>
      <c r="L132">
        <v>9</v>
      </c>
      <c r="M132">
        <v>1</v>
      </c>
      <c r="N132" t="s">
        <v>658</v>
      </c>
      <c r="O132" t="s">
        <v>33</v>
      </c>
      <c r="P132" t="s">
        <v>82</v>
      </c>
      <c r="Q132">
        <v>7</v>
      </c>
      <c r="R132" t="s">
        <v>480</v>
      </c>
      <c r="S132">
        <v>0</v>
      </c>
      <c r="T132">
        <v>0</v>
      </c>
      <c r="U132">
        <v>0</v>
      </c>
      <c r="V132">
        <v>0</v>
      </c>
      <c r="W132">
        <v>1</v>
      </c>
    </row>
    <row r="133" spans="1:23" x14ac:dyDescent="0.3">
      <c r="A133">
        <v>130</v>
      </c>
      <c r="B133" t="s">
        <v>659</v>
      </c>
      <c r="C133" t="s">
        <v>660</v>
      </c>
      <c r="D133">
        <v>13</v>
      </c>
      <c r="E133">
        <v>47</v>
      </c>
      <c r="F133">
        <v>5</v>
      </c>
      <c r="G133" t="s">
        <v>33</v>
      </c>
      <c r="H133" t="s">
        <v>661</v>
      </c>
      <c r="I133" t="s">
        <v>43</v>
      </c>
      <c r="J133">
        <v>47</v>
      </c>
      <c r="K133" t="s">
        <v>662</v>
      </c>
      <c r="L133">
        <v>10</v>
      </c>
      <c r="M133">
        <v>2</v>
      </c>
      <c r="N133" t="s">
        <v>551</v>
      </c>
      <c r="O133" t="s">
        <v>33</v>
      </c>
      <c r="P133" t="s">
        <v>38</v>
      </c>
      <c r="Q133">
        <v>2</v>
      </c>
      <c r="R133" t="s">
        <v>663</v>
      </c>
      <c r="S133">
        <v>0</v>
      </c>
      <c r="T133">
        <v>0</v>
      </c>
      <c r="U133">
        <v>0</v>
      </c>
      <c r="V133">
        <v>1</v>
      </c>
      <c r="W133">
        <v>1</v>
      </c>
    </row>
    <row r="134" spans="1:23" x14ac:dyDescent="0.3">
      <c r="A134">
        <v>133</v>
      </c>
      <c r="B134" t="s">
        <v>664</v>
      </c>
      <c r="C134" t="s">
        <v>665</v>
      </c>
      <c r="D134">
        <v>13</v>
      </c>
      <c r="E134">
        <v>80</v>
      </c>
      <c r="F134">
        <v>8</v>
      </c>
      <c r="G134" t="s">
        <v>33</v>
      </c>
      <c r="H134" t="s">
        <v>666</v>
      </c>
      <c r="I134" t="s">
        <v>667</v>
      </c>
      <c r="J134">
        <v>80</v>
      </c>
      <c r="K134" t="s">
        <v>668</v>
      </c>
      <c r="L134">
        <v>8</v>
      </c>
      <c r="M134">
        <v>1</v>
      </c>
      <c r="N134" t="s">
        <v>669</v>
      </c>
      <c r="O134" t="s">
        <v>33</v>
      </c>
      <c r="P134" t="s">
        <v>29</v>
      </c>
      <c r="Q134">
        <v>3</v>
      </c>
      <c r="R134" t="s">
        <v>670</v>
      </c>
      <c r="S134">
        <v>1</v>
      </c>
      <c r="T134">
        <v>1</v>
      </c>
      <c r="U134">
        <v>0</v>
      </c>
      <c r="V134">
        <v>0</v>
      </c>
      <c r="W134">
        <v>1</v>
      </c>
    </row>
    <row r="135" spans="1:23" x14ac:dyDescent="0.3">
      <c r="A135">
        <v>133</v>
      </c>
      <c r="B135" t="s">
        <v>671</v>
      </c>
      <c r="C135" t="s">
        <v>672</v>
      </c>
      <c r="D135">
        <v>13</v>
      </c>
      <c r="E135">
        <v>80</v>
      </c>
      <c r="F135">
        <v>8</v>
      </c>
      <c r="G135" t="s">
        <v>33</v>
      </c>
      <c r="H135" t="s">
        <v>673</v>
      </c>
      <c r="I135" t="s">
        <v>322</v>
      </c>
      <c r="J135">
        <v>81</v>
      </c>
      <c r="K135" t="s">
        <v>673</v>
      </c>
      <c r="L135">
        <v>5</v>
      </c>
      <c r="M135">
        <v>4</v>
      </c>
      <c r="N135" t="s">
        <v>674</v>
      </c>
      <c r="O135" t="s">
        <v>33</v>
      </c>
      <c r="P135" t="s">
        <v>29</v>
      </c>
      <c r="Q135">
        <v>3</v>
      </c>
      <c r="R135" t="s">
        <v>675</v>
      </c>
      <c r="S135">
        <v>1</v>
      </c>
      <c r="T135">
        <v>1</v>
      </c>
      <c r="U135">
        <v>0</v>
      </c>
      <c r="V135">
        <v>0</v>
      </c>
      <c r="W135">
        <v>0</v>
      </c>
    </row>
    <row r="136" spans="1:23" x14ac:dyDescent="0.3">
      <c r="A136">
        <v>133</v>
      </c>
      <c r="B136" t="s">
        <v>676</v>
      </c>
      <c r="C136" t="s">
        <v>677</v>
      </c>
      <c r="D136">
        <v>13</v>
      </c>
      <c r="E136">
        <v>71</v>
      </c>
      <c r="F136">
        <v>8</v>
      </c>
      <c r="G136" t="s">
        <v>205</v>
      </c>
      <c r="H136" t="s">
        <v>275</v>
      </c>
      <c r="I136" t="s">
        <v>276</v>
      </c>
      <c r="J136">
        <v>72</v>
      </c>
      <c r="K136" t="s">
        <v>277</v>
      </c>
      <c r="L136">
        <v>6</v>
      </c>
      <c r="M136">
        <v>1</v>
      </c>
      <c r="N136" t="s">
        <v>278</v>
      </c>
      <c r="O136" t="s">
        <v>205</v>
      </c>
      <c r="P136" t="s">
        <v>67</v>
      </c>
      <c r="Q136">
        <v>6</v>
      </c>
      <c r="R136" t="s">
        <v>97</v>
      </c>
      <c r="S136">
        <v>0</v>
      </c>
      <c r="T136">
        <v>0</v>
      </c>
      <c r="U136">
        <v>0</v>
      </c>
      <c r="V136">
        <v>0</v>
      </c>
      <c r="W136">
        <v>1</v>
      </c>
    </row>
    <row r="137" spans="1:23" x14ac:dyDescent="0.3">
      <c r="A137">
        <v>136</v>
      </c>
      <c r="B137" t="s">
        <v>678</v>
      </c>
      <c r="C137" t="s">
        <v>679</v>
      </c>
      <c r="D137">
        <v>13</v>
      </c>
      <c r="E137">
        <v>60</v>
      </c>
      <c r="F137">
        <v>6</v>
      </c>
      <c r="G137" t="s">
        <v>117</v>
      </c>
      <c r="H137" t="s">
        <v>680</v>
      </c>
      <c r="I137" t="s">
        <v>35</v>
      </c>
      <c r="J137">
        <v>60</v>
      </c>
      <c r="K137" t="s">
        <v>681</v>
      </c>
      <c r="L137">
        <v>6</v>
      </c>
      <c r="M137">
        <v>1</v>
      </c>
      <c r="N137" t="s">
        <v>682</v>
      </c>
      <c r="O137" t="s">
        <v>117</v>
      </c>
      <c r="P137" t="s">
        <v>29</v>
      </c>
      <c r="Q137">
        <v>2</v>
      </c>
      <c r="R137" t="s">
        <v>97</v>
      </c>
      <c r="S137">
        <v>0</v>
      </c>
      <c r="T137">
        <v>0</v>
      </c>
      <c r="U137">
        <v>0</v>
      </c>
      <c r="V137">
        <v>0</v>
      </c>
      <c r="W137">
        <v>1</v>
      </c>
    </row>
    <row r="138" spans="1:23" x14ac:dyDescent="0.3">
      <c r="A138">
        <v>137</v>
      </c>
      <c r="B138" t="s">
        <v>683</v>
      </c>
      <c r="C138" t="s">
        <v>684</v>
      </c>
      <c r="D138">
        <v>13</v>
      </c>
      <c r="E138">
        <v>90</v>
      </c>
      <c r="F138">
        <v>9</v>
      </c>
      <c r="G138" t="s">
        <v>301</v>
      </c>
      <c r="H138" t="s">
        <v>275</v>
      </c>
      <c r="I138" t="s">
        <v>276</v>
      </c>
      <c r="J138">
        <v>90</v>
      </c>
      <c r="K138" t="s">
        <v>277</v>
      </c>
      <c r="L138">
        <v>6</v>
      </c>
      <c r="M138">
        <v>1</v>
      </c>
      <c r="N138" t="s">
        <v>685</v>
      </c>
      <c r="O138" t="s">
        <v>301</v>
      </c>
      <c r="P138" t="s">
        <v>29</v>
      </c>
      <c r="Q138">
        <v>2</v>
      </c>
      <c r="R138" t="s">
        <v>686</v>
      </c>
      <c r="S138">
        <v>1</v>
      </c>
      <c r="T138">
        <v>0</v>
      </c>
      <c r="U138">
        <v>0</v>
      </c>
      <c r="V138">
        <v>0</v>
      </c>
      <c r="W138">
        <v>1</v>
      </c>
    </row>
    <row r="139" spans="1:23" x14ac:dyDescent="0.3">
      <c r="A139">
        <v>138</v>
      </c>
      <c r="B139" t="s">
        <v>687</v>
      </c>
      <c r="C139" t="s">
        <v>688</v>
      </c>
      <c r="D139">
        <v>12</v>
      </c>
      <c r="E139">
        <v>64</v>
      </c>
      <c r="F139">
        <v>7</v>
      </c>
      <c r="G139" t="s">
        <v>86</v>
      </c>
      <c r="H139" t="s">
        <v>526</v>
      </c>
      <c r="I139" t="s">
        <v>58</v>
      </c>
      <c r="J139">
        <v>64</v>
      </c>
      <c r="K139" t="s">
        <v>689</v>
      </c>
      <c r="L139">
        <v>6</v>
      </c>
      <c r="M139">
        <v>1</v>
      </c>
      <c r="N139" t="s">
        <v>88</v>
      </c>
      <c r="O139" t="s">
        <v>86</v>
      </c>
      <c r="P139" t="s">
        <v>29</v>
      </c>
      <c r="Q139">
        <v>2</v>
      </c>
      <c r="R139" t="s">
        <v>690</v>
      </c>
      <c r="S139">
        <v>1</v>
      </c>
      <c r="T139">
        <v>1</v>
      </c>
      <c r="U139">
        <v>0</v>
      </c>
      <c r="V139">
        <v>0</v>
      </c>
      <c r="W139">
        <v>1</v>
      </c>
    </row>
    <row r="140" spans="1:23" x14ac:dyDescent="0.3">
      <c r="A140">
        <v>138</v>
      </c>
      <c r="B140" t="s">
        <v>691</v>
      </c>
      <c r="C140" t="s">
        <v>692</v>
      </c>
      <c r="D140">
        <v>12</v>
      </c>
      <c r="E140">
        <v>75</v>
      </c>
      <c r="F140">
        <v>8</v>
      </c>
      <c r="G140" t="s">
        <v>33</v>
      </c>
      <c r="H140" t="s">
        <v>693</v>
      </c>
      <c r="I140" t="s">
        <v>667</v>
      </c>
      <c r="J140">
        <v>76</v>
      </c>
      <c r="K140" t="s">
        <v>694</v>
      </c>
      <c r="L140">
        <v>6</v>
      </c>
      <c r="M140">
        <v>1</v>
      </c>
      <c r="N140" t="s">
        <v>695</v>
      </c>
      <c r="O140" t="s">
        <v>33</v>
      </c>
      <c r="P140" t="s">
        <v>29</v>
      </c>
      <c r="Q140">
        <v>2</v>
      </c>
      <c r="R140" t="s">
        <v>696</v>
      </c>
      <c r="S140">
        <v>1</v>
      </c>
      <c r="T140">
        <v>1</v>
      </c>
      <c r="U140">
        <v>0</v>
      </c>
      <c r="V140">
        <v>0</v>
      </c>
      <c r="W140">
        <v>1</v>
      </c>
    </row>
    <row r="141" spans="1:23" x14ac:dyDescent="0.3">
      <c r="A141">
        <v>140</v>
      </c>
      <c r="B141" t="s">
        <v>697</v>
      </c>
      <c r="C141" t="s">
        <v>698</v>
      </c>
      <c r="D141">
        <v>12</v>
      </c>
      <c r="E141">
        <v>58</v>
      </c>
      <c r="F141">
        <v>6</v>
      </c>
      <c r="G141" t="s">
        <v>333</v>
      </c>
      <c r="H141" t="s">
        <v>699</v>
      </c>
      <c r="I141" t="s">
        <v>322</v>
      </c>
      <c r="J141">
        <v>59</v>
      </c>
      <c r="K141" t="s">
        <v>700</v>
      </c>
      <c r="L141">
        <v>6</v>
      </c>
      <c r="M141">
        <v>1</v>
      </c>
      <c r="N141" t="s">
        <v>247</v>
      </c>
      <c r="O141" t="s">
        <v>333</v>
      </c>
      <c r="P141" t="s">
        <v>67</v>
      </c>
      <c r="Q141">
        <v>5</v>
      </c>
      <c r="R141" t="s">
        <v>701</v>
      </c>
      <c r="S141">
        <v>0</v>
      </c>
      <c r="T141">
        <v>1</v>
      </c>
      <c r="U141">
        <v>0</v>
      </c>
      <c r="V141">
        <v>0</v>
      </c>
      <c r="W141">
        <v>1</v>
      </c>
    </row>
    <row r="142" spans="1:23" x14ac:dyDescent="0.3">
      <c r="A142">
        <v>141</v>
      </c>
      <c r="B142" t="s">
        <v>702</v>
      </c>
      <c r="C142" t="s">
        <v>703</v>
      </c>
      <c r="D142">
        <v>12</v>
      </c>
      <c r="E142">
        <v>57</v>
      </c>
      <c r="F142">
        <v>6</v>
      </c>
      <c r="G142" t="s">
        <v>593</v>
      </c>
      <c r="H142" t="s">
        <v>322</v>
      </c>
      <c r="I142" t="s">
        <v>322</v>
      </c>
      <c r="J142">
        <v>58</v>
      </c>
      <c r="K142" t="s">
        <v>704</v>
      </c>
      <c r="L142">
        <v>6</v>
      </c>
      <c r="M142">
        <v>1</v>
      </c>
      <c r="N142" t="s">
        <v>594</v>
      </c>
      <c r="O142" t="s">
        <v>593</v>
      </c>
      <c r="P142" t="s">
        <v>29</v>
      </c>
      <c r="Q142">
        <v>2</v>
      </c>
      <c r="R142" t="s">
        <v>705</v>
      </c>
      <c r="S142">
        <v>1</v>
      </c>
      <c r="T142">
        <v>1</v>
      </c>
      <c r="U142">
        <v>0</v>
      </c>
      <c r="V142">
        <v>0</v>
      </c>
      <c r="W142">
        <v>1</v>
      </c>
    </row>
    <row r="143" spans="1:23" x14ac:dyDescent="0.3">
      <c r="A143">
        <v>142</v>
      </c>
      <c r="B143" t="s">
        <v>706</v>
      </c>
      <c r="C143" t="s">
        <v>707</v>
      </c>
      <c r="D143">
        <v>12</v>
      </c>
      <c r="E143">
        <v>50</v>
      </c>
      <c r="F143">
        <v>5</v>
      </c>
      <c r="G143" t="s">
        <v>117</v>
      </c>
      <c r="H143" t="s">
        <v>321</v>
      </c>
      <c r="I143" t="s">
        <v>303</v>
      </c>
      <c r="J143">
        <v>50</v>
      </c>
      <c r="K143" t="s">
        <v>323</v>
      </c>
      <c r="L143">
        <v>6</v>
      </c>
      <c r="M143">
        <v>1</v>
      </c>
      <c r="N143" t="s">
        <v>708</v>
      </c>
      <c r="O143" t="s">
        <v>117</v>
      </c>
      <c r="P143" t="s">
        <v>97</v>
      </c>
      <c r="Q143">
        <v>2</v>
      </c>
      <c r="R143" t="s">
        <v>709</v>
      </c>
      <c r="S143">
        <v>0</v>
      </c>
      <c r="T143">
        <v>1</v>
      </c>
      <c r="U143">
        <v>0</v>
      </c>
      <c r="V143">
        <v>0</v>
      </c>
      <c r="W143">
        <v>1</v>
      </c>
    </row>
    <row r="144" spans="1:23" x14ac:dyDescent="0.3">
      <c r="A144">
        <v>142</v>
      </c>
      <c r="B144" t="s">
        <v>710</v>
      </c>
      <c r="C144" t="s">
        <v>711</v>
      </c>
      <c r="D144">
        <v>12</v>
      </c>
      <c r="E144">
        <v>69</v>
      </c>
      <c r="F144">
        <v>7</v>
      </c>
      <c r="G144" t="s">
        <v>117</v>
      </c>
      <c r="H144" t="s">
        <v>377</v>
      </c>
      <c r="I144" t="s">
        <v>378</v>
      </c>
      <c r="J144">
        <v>69</v>
      </c>
      <c r="K144" t="s">
        <v>712</v>
      </c>
      <c r="L144">
        <v>6</v>
      </c>
      <c r="M144">
        <v>1</v>
      </c>
      <c r="N144" t="s">
        <v>713</v>
      </c>
      <c r="O144" t="s">
        <v>117</v>
      </c>
      <c r="P144" t="s">
        <v>29</v>
      </c>
      <c r="Q144">
        <v>1</v>
      </c>
      <c r="R144" t="s">
        <v>714</v>
      </c>
      <c r="S144">
        <v>0</v>
      </c>
      <c r="T144">
        <v>0</v>
      </c>
      <c r="U144">
        <v>0</v>
      </c>
      <c r="V144">
        <v>0</v>
      </c>
      <c r="W144">
        <v>1</v>
      </c>
    </row>
    <row r="145" spans="1:23" x14ac:dyDescent="0.3">
      <c r="A145">
        <v>144</v>
      </c>
      <c r="B145" t="s">
        <v>715</v>
      </c>
      <c r="C145" t="s">
        <v>716</v>
      </c>
      <c r="D145">
        <v>12</v>
      </c>
      <c r="E145">
        <v>72</v>
      </c>
      <c r="F145">
        <v>8</v>
      </c>
      <c r="G145" t="s">
        <v>33</v>
      </c>
      <c r="H145" t="s">
        <v>717</v>
      </c>
      <c r="I145" t="s">
        <v>35</v>
      </c>
      <c r="J145">
        <v>73</v>
      </c>
      <c r="K145" t="s">
        <v>718</v>
      </c>
      <c r="L145">
        <v>10</v>
      </c>
      <c r="M145">
        <v>1</v>
      </c>
      <c r="N145" t="s">
        <v>719</v>
      </c>
      <c r="O145" t="s">
        <v>33</v>
      </c>
      <c r="P145" t="s">
        <v>29</v>
      </c>
      <c r="Q145">
        <v>2</v>
      </c>
      <c r="R145" t="s">
        <v>720</v>
      </c>
      <c r="S145">
        <v>1</v>
      </c>
      <c r="T145">
        <v>0</v>
      </c>
      <c r="U145">
        <v>0</v>
      </c>
      <c r="V145">
        <v>0</v>
      </c>
      <c r="W145">
        <v>1</v>
      </c>
    </row>
    <row r="146" spans="1:23" x14ac:dyDescent="0.3">
      <c r="A146">
        <v>145</v>
      </c>
      <c r="B146" t="s">
        <v>721</v>
      </c>
      <c r="C146" t="s">
        <v>722</v>
      </c>
      <c r="D146">
        <v>12</v>
      </c>
      <c r="E146">
        <v>59</v>
      </c>
      <c r="F146">
        <v>6</v>
      </c>
      <c r="G146" t="s">
        <v>33</v>
      </c>
      <c r="H146" t="s">
        <v>723</v>
      </c>
      <c r="I146" t="s">
        <v>43</v>
      </c>
      <c r="J146">
        <v>59</v>
      </c>
      <c r="K146" t="s">
        <v>723</v>
      </c>
      <c r="L146">
        <v>2</v>
      </c>
      <c r="M146">
        <v>1</v>
      </c>
      <c r="N146" t="s">
        <v>102</v>
      </c>
      <c r="O146" t="s">
        <v>33</v>
      </c>
      <c r="P146" t="s">
        <v>82</v>
      </c>
      <c r="Q146">
        <v>3</v>
      </c>
      <c r="R146" t="s">
        <v>724</v>
      </c>
      <c r="S146">
        <v>1</v>
      </c>
      <c r="T146">
        <v>1</v>
      </c>
      <c r="U146">
        <v>0</v>
      </c>
      <c r="V146">
        <v>0</v>
      </c>
      <c r="W146">
        <v>0</v>
      </c>
    </row>
    <row r="147" spans="1:23" x14ac:dyDescent="0.3">
      <c r="A147">
        <v>146</v>
      </c>
      <c r="B147" t="s">
        <v>725</v>
      </c>
      <c r="C147" t="s">
        <v>726</v>
      </c>
      <c r="D147">
        <v>11</v>
      </c>
      <c r="E147">
        <v>99</v>
      </c>
      <c r="F147">
        <v>10</v>
      </c>
      <c r="G147" t="s">
        <v>727</v>
      </c>
      <c r="H147" t="s">
        <v>728</v>
      </c>
      <c r="I147" t="s">
        <v>87</v>
      </c>
      <c r="J147">
        <v>99</v>
      </c>
      <c r="K147" t="s">
        <v>729</v>
      </c>
      <c r="L147">
        <v>6</v>
      </c>
      <c r="M147">
        <v>1</v>
      </c>
      <c r="N147" t="s">
        <v>278</v>
      </c>
      <c r="O147" t="s">
        <v>727</v>
      </c>
      <c r="P147" t="s">
        <v>29</v>
      </c>
      <c r="Q147">
        <v>8</v>
      </c>
      <c r="R147" t="s">
        <v>730</v>
      </c>
      <c r="S147">
        <v>1</v>
      </c>
      <c r="T147">
        <v>0</v>
      </c>
      <c r="U147">
        <v>0</v>
      </c>
      <c r="V147">
        <v>0</v>
      </c>
      <c r="W147">
        <v>1</v>
      </c>
    </row>
    <row r="148" spans="1:23" x14ac:dyDescent="0.3">
      <c r="A148">
        <v>147</v>
      </c>
      <c r="B148" t="s">
        <v>731</v>
      </c>
      <c r="C148" t="s">
        <v>732</v>
      </c>
      <c r="D148">
        <v>11</v>
      </c>
      <c r="E148">
        <v>82</v>
      </c>
      <c r="F148">
        <v>9</v>
      </c>
      <c r="G148" t="s">
        <v>33</v>
      </c>
      <c r="H148" t="s">
        <v>275</v>
      </c>
      <c r="I148" t="s">
        <v>276</v>
      </c>
      <c r="J148">
        <v>83</v>
      </c>
      <c r="K148" t="s">
        <v>277</v>
      </c>
      <c r="L148">
        <v>8</v>
      </c>
      <c r="M148">
        <v>2</v>
      </c>
      <c r="N148" t="s">
        <v>74</v>
      </c>
      <c r="O148" t="s">
        <v>33</v>
      </c>
      <c r="P148" t="s">
        <v>29</v>
      </c>
      <c r="Q148">
        <v>4</v>
      </c>
      <c r="R148" t="s">
        <v>733</v>
      </c>
      <c r="S148">
        <v>1</v>
      </c>
      <c r="T148">
        <v>1</v>
      </c>
      <c r="U148">
        <v>0</v>
      </c>
      <c r="V148">
        <v>0</v>
      </c>
      <c r="W148">
        <v>1</v>
      </c>
    </row>
    <row r="149" spans="1:23" x14ac:dyDescent="0.3">
      <c r="A149">
        <v>148</v>
      </c>
      <c r="B149" t="s">
        <v>734</v>
      </c>
      <c r="C149" t="s">
        <v>735</v>
      </c>
      <c r="D149">
        <v>11</v>
      </c>
      <c r="E149">
        <v>38</v>
      </c>
      <c r="F149">
        <v>4</v>
      </c>
      <c r="G149" t="s">
        <v>736</v>
      </c>
      <c r="H149" t="s">
        <v>737</v>
      </c>
      <c r="I149" t="s">
        <v>43</v>
      </c>
      <c r="J149">
        <v>38</v>
      </c>
      <c r="K149" t="s">
        <v>738</v>
      </c>
      <c r="L149">
        <v>6</v>
      </c>
      <c r="M149">
        <v>1</v>
      </c>
      <c r="N149" t="s">
        <v>739</v>
      </c>
      <c r="O149" t="s">
        <v>736</v>
      </c>
      <c r="P149" t="s">
        <v>38</v>
      </c>
      <c r="Q149">
        <v>2</v>
      </c>
      <c r="R149" t="s">
        <v>740</v>
      </c>
      <c r="S149">
        <v>0</v>
      </c>
      <c r="T149">
        <v>1</v>
      </c>
      <c r="U149">
        <v>0</v>
      </c>
      <c r="V149">
        <v>0</v>
      </c>
      <c r="W149">
        <v>1</v>
      </c>
    </row>
    <row r="150" spans="1:23" x14ac:dyDescent="0.3">
      <c r="A150">
        <v>148</v>
      </c>
      <c r="B150" t="s">
        <v>741</v>
      </c>
      <c r="C150" t="s">
        <v>742</v>
      </c>
      <c r="D150">
        <v>11</v>
      </c>
      <c r="E150">
        <v>73</v>
      </c>
      <c r="F150">
        <v>8</v>
      </c>
      <c r="G150" t="s">
        <v>176</v>
      </c>
      <c r="H150" t="s">
        <v>575</v>
      </c>
      <c r="I150" t="s">
        <v>378</v>
      </c>
      <c r="J150">
        <v>73</v>
      </c>
      <c r="K150" t="s">
        <v>576</v>
      </c>
      <c r="L150">
        <v>6</v>
      </c>
      <c r="M150">
        <v>1</v>
      </c>
      <c r="N150" t="s">
        <v>743</v>
      </c>
      <c r="O150" t="s">
        <v>176</v>
      </c>
      <c r="P150" t="s">
        <v>29</v>
      </c>
      <c r="Q150">
        <v>2</v>
      </c>
      <c r="R150" t="s">
        <v>744</v>
      </c>
      <c r="S150">
        <v>0</v>
      </c>
      <c r="T150">
        <v>0</v>
      </c>
      <c r="U150">
        <v>0</v>
      </c>
      <c r="V150">
        <v>0</v>
      </c>
      <c r="W150">
        <v>1</v>
      </c>
    </row>
    <row r="151" spans="1:23" x14ac:dyDescent="0.3">
      <c r="A151">
        <v>148</v>
      </c>
      <c r="B151" t="s">
        <v>745</v>
      </c>
      <c r="C151" t="s">
        <v>746</v>
      </c>
      <c r="D151">
        <v>11</v>
      </c>
      <c r="E151">
        <v>73</v>
      </c>
      <c r="F151">
        <v>8</v>
      </c>
      <c r="G151" t="s">
        <v>176</v>
      </c>
      <c r="H151" t="s">
        <v>575</v>
      </c>
      <c r="I151" t="s">
        <v>378</v>
      </c>
      <c r="J151">
        <v>73</v>
      </c>
      <c r="K151" t="s">
        <v>576</v>
      </c>
      <c r="L151">
        <v>6</v>
      </c>
      <c r="M151">
        <v>1</v>
      </c>
      <c r="N151" t="s">
        <v>743</v>
      </c>
      <c r="O151" t="s">
        <v>176</v>
      </c>
      <c r="P151" t="s">
        <v>29</v>
      </c>
      <c r="Q151">
        <v>4</v>
      </c>
      <c r="R151" t="s">
        <v>747</v>
      </c>
      <c r="S151">
        <v>0</v>
      </c>
      <c r="T151">
        <v>1</v>
      </c>
      <c r="U151">
        <v>0</v>
      </c>
      <c r="V151">
        <v>0</v>
      </c>
      <c r="W151">
        <v>1</v>
      </c>
    </row>
    <row r="152" spans="1:23" x14ac:dyDescent="0.3">
      <c r="A152">
        <v>151</v>
      </c>
      <c r="B152" t="s">
        <v>748</v>
      </c>
      <c r="C152" t="s">
        <v>749</v>
      </c>
      <c r="D152">
        <v>11</v>
      </c>
      <c r="E152">
        <v>59</v>
      </c>
      <c r="F152">
        <v>6</v>
      </c>
      <c r="G152" t="s">
        <v>117</v>
      </c>
      <c r="H152" t="s">
        <v>750</v>
      </c>
      <c r="I152" t="s">
        <v>119</v>
      </c>
      <c r="J152">
        <v>59</v>
      </c>
      <c r="K152" t="s">
        <v>751</v>
      </c>
      <c r="L152">
        <v>6</v>
      </c>
      <c r="M152">
        <v>1</v>
      </c>
      <c r="N152" t="s">
        <v>752</v>
      </c>
      <c r="O152" t="s">
        <v>117</v>
      </c>
      <c r="P152" t="s">
        <v>29</v>
      </c>
      <c r="Q152">
        <v>2</v>
      </c>
      <c r="R152" t="s">
        <v>753</v>
      </c>
      <c r="S152">
        <v>1</v>
      </c>
      <c r="T152">
        <v>0</v>
      </c>
      <c r="U152">
        <v>0</v>
      </c>
      <c r="V152">
        <v>0</v>
      </c>
      <c r="W152">
        <v>1</v>
      </c>
    </row>
    <row r="153" spans="1:23" x14ac:dyDescent="0.3">
      <c r="A153">
        <v>151</v>
      </c>
      <c r="B153" t="s">
        <v>754</v>
      </c>
      <c r="C153" t="s">
        <v>755</v>
      </c>
      <c r="D153">
        <v>11</v>
      </c>
      <c r="E153">
        <v>50</v>
      </c>
      <c r="F153">
        <v>5</v>
      </c>
      <c r="G153" t="s">
        <v>33</v>
      </c>
      <c r="H153" t="s">
        <v>756</v>
      </c>
      <c r="I153" t="s">
        <v>27</v>
      </c>
      <c r="J153">
        <v>51</v>
      </c>
      <c r="K153" t="s">
        <v>757</v>
      </c>
      <c r="L153">
        <v>8</v>
      </c>
      <c r="M153">
        <v>1</v>
      </c>
      <c r="N153" t="s">
        <v>758</v>
      </c>
      <c r="O153" t="s">
        <v>33</v>
      </c>
      <c r="P153" t="s">
        <v>67</v>
      </c>
      <c r="Q153">
        <v>1</v>
      </c>
      <c r="R153" t="s">
        <v>759</v>
      </c>
      <c r="S153">
        <v>0</v>
      </c>
      <c r="T153">
        <v>0</v>
      </c>
      <c r="U153">
        <v>0</v>
      </c>
      <c r="V153">
        <v>1</v>
      </c>
      <c r="W153">
        <v>1</v>
      </c>
    </row>
    <row r="154" spans="1:23" x14ac:dyDescent="0.3">
      <c r="A154">
        <v>153</v>
      </c>
      <c r="B154" t="s">
        <v>760</v>
      </c>
      <c r="C154" t="s">
        <v>761</v>
      </c>
      <c r="D154">
        <v>11</v>
      </c>
      <c r="E154">
        <v>74</v>
      </c>
      <c r="F154">
        <v>8</v>
      </c>
      <c r="G154" t="s">
        <v>33</v>
      </c>
      <c r="H154" t="s">
        <v>221</v>
      </c>
      <c r="I154" t="s">
        <v>58</v>
      </c>
      <c r="J154">
        <v>74</v>
      </c>
      <c r="K154" t="s">
        <v>222</v>
      </c>
      <c r="L154">
        <v>9</v>
      </c>
      <c r="M154">
        <v>1</v>
      </c>
      <c r="N154" t="s">
        <v>74</v>
      </c>
      <c r="O154" t="s">
        <v>33</v>
      </c>
      <c r="P154" t="s">
        <v>29</v>
      </c>
      <c r="Q154">
        <v>3</v>
      </c>
      <c r="R154" t="s">
        <v>762</v>
      </c>
      <c r="S154">
        <v>1</v>
      </c>
      <c r="T154">
        <v>0</v>
      </c>
      <c r="U154">
        <v>0</v>
      </c>
      <c r="V154">
        <v>0</v>
      </c>
      <c r="W154">
        <v>1</v>
      </c>
    </row>
    <row r="155" spans="1:23" x14ac:dyDescent="0.3">
      <c r="A155">
        <v>153</v>
      </c>
      <c r="B155" t="s">
        <v>763</v>
      </c>
      <c r="C155" t="s">
        <v>764</v>
      </c>
      <c r="D155">
        <v>11</v>
      </c>
      <c r="E155">
        <v>69</v>
      </c>
      <c r="F155">
        <v>7</v>
      </c>
      <c r="G155" t="s">
        <v>333</v>
      </c>
      <c r="H155" t="s">
        <v>765</v>
      </c>
      <c r="I155" t="s">
        <v>270</v>
      </c>
      <c r="J155">
        <v>69</v>
      </c>
      <c r="K155" t="s">
        <v>766</v>
      </c>
      <c r="L155">
        <v>6</v>
      </c>
      <c r="M155">
        <v>1</v>
      </c>
      <c r="N155" t="s">
        <v>767</v>
      </c>
      <c r="O155" t="s">
        <v>333</v>
      </c>
      <c r="P155" t="s">
        <v>29</v>
      </c>
      <c r="Q155">
        <v>5</v>
      </c>
      <c r="R155" t="s">
        <v>768</v>
      </c>
      <c r="S155">
        <v>0</v>
      </c>
      <c r="T155">
        <v>0</v>
      </c>
      <c r="U155">
        <v>0</v>
      </c>
      <c r="V155">
        <v>0</v>
      </c>
      <c r="W155">
        <v>1</v>
      </c>
    </row>
    <row r="156" spans="1:23" x14ac:dyDescent="0.3">
      <c r="A156">
        <v>153</v>
      </c>
      <c r="B156" t="s">
        <v>769</v>
      </c>
      <c r="C156" t="s">
        <v>770</v>
      </c>
      <c r="D156">
        <v>11</v>
      </c>
      <c r="E156">
        <v>62</v>
      </c>
      <c r="F156">
        <v>7</v>
      </c>
      <c r="G156" t="s">
        <v>301</v>
      </c>
      <c r="H156" t="s">
        <v>270</v>
      </c>
      <c r="I156" t="s">
        <v>270</v>
      </c>
      <c r="J156">
        <v>63</v>
      </c>
      <c r="K156" t="s">
        <v>270</v>
      </c>
      <c r="L156">
        <v>6</v>
      </c>
      <c r="M156">
        <v>1</v>
      </c>
      <c r="N156" t="s">
        <v>771</v>
      </c>
      <c r="O156" t="s">
        <v>301</v>
      </c>
      <c r="P156" t="s">
        <v>97</v>
      </c>
      <c r="Q156">
        <v>2</v>
      </c>
      <c r="R156" t="s">
        <v>772</v>
      </c>
      <c r="S156">
        <v>1</v>
      </c>
      <c r="T156">
        <v>0</v>
      </c>
      <c r="U156">
        <v>0</v>
      </c>
      <c r="V156">
        <v>0</v>
      </c>
      <c r="W156">
        <v>0</v>
      </c>
    </row>
    <row r="157" spans="1:23" x14ac:dyDescent="0.3">
      <c r="A157">
        <v>153</v>
      </c>
      <c r="B157" t="s">
        <v>773</v>
      </c>
      <c r="C157" t="s">
        <v>774</v>
      </c>
      <c r="D157">
        <v>11</v>
      </c>
      <c r="E157">
        <v>57</v>
      </c>
      <c r="F157">
        <v>6</v>
      </c>
      <c r="G157" t="s">
        <v>333</v>
      </c>
      <c r="H157" t="s">
        <v>291</v>
      </c>
      <c r="I157" t="s">
        <v>58</v>
      </c>
      <c r="J157">
        <v>58</v>
      </c>
      <c r="K157" t="s">
        <v>292</v>
      </c>
      <c r="L157">
        <v>6</v>
      </c>
      <c r="M157">
        <v>1</v>
      </c>
      <c r="N157" t="s">
        <v>775</v>
      </c>
      <c r="O157" t="s">
        <v>333</v>
      </c>
      <c r="P157" t="s">
        <v>38</v>
      </c>
      <c r="Q157">
        <v>2</v>
      </c>
      <c r="R157" t="s">
        <v>776</v>
      </c>
      <c r="S157">
        <v>0</v>
      </c>
      <c r="T157">
        <v>1</v>
      </c>
      <c r="U157">
        <v>0</v>
      </c>
      <c r="V157">
        <v>0</v>
      </c>
      <c r="W157">
        <v>1</v>
      </c>
    </row>
    <row r="158" spans="1:23" x14ac:dyDescent="0.3">
      <c r="A158">
        <v>157</v>
      </c>
      <c r="B158" t="s">
        <v>777</v>
      </c>
      <c r="C158" t="s">
        <v>778</v>
      </c>
      <c r="D158">
        <v>11</v>
      </c>
      <c r="E158">
        <v>88</v>
      </c>
      <c r="F158">
        <v>9</v>
      </c>
      <c r="G158" t="s">
        <v>191</v>
      </c>
      <c r="H158" t="s">
        <v>181</v>
      </c>
      <c r="I158" t="s">
        <v>27</v>
      </c>
      <c r="J158">
        <v>89</v>
      </c>
      <c r="K158" t="s">
        <v>182</v>
      </c>
      <c r="L158">
        <v>6</v>
      </c>
      <c r="M158">
        <v>1</v>
      </c>
      <c r="N158" t="s">
        <v>779</v>
      </c>
      <c r="O158" t="s">
        <v>191</v>
      </c>
      <c r="P158" t="s">
        <v>38</v>
      </c>
      <c r="Q158">
        <v>2</v>
      </c>
      <c r="R158" t="s">
        <v>780</v>
      </c>
      <c r="S158">
        <v>0</v>
      </c>
      <c r="T158">
        <v>0</v>
      </c>
      <c r="U158">
        <v>0</v>
      </c>
      <c r="V158">
        <v>1</v>
      </c>
      <c r="W158">
        <v>1</v>
      </c>
    </row>
    <row r="159" spans="1:23" x14ac:dyDescent="0.3">
      <c r="A159">
        <v>157</v>
      </c>
      <c r="B159" t="s">
        <v>781</v>
      </c>
      <c r="C159" t="s">
        <v>782</v>
      </c>
      <c r="D159">
        <v>11</v>
      </c>
      <c r="E159">
        <v>72</v>
      </c>
      <c r="F159">
        <v>8</v>
      </c>
      <c r="G159" t="s">
        <v>783</v>
      </c>
      <c r="H159" t="s">
        <v>181</v>
      </c>
      <c r="I159" t="s">
        <v>27</v>
      </c>
      <c r="J159">
        <v>73</v>
      </c>
      <c r="K159" t="s">
        <v>181</v>
      </c>
      <c r="L159">
        <v>6</v>
      </c>
      <c r="M159">
        <v>1</v>
      </c>
      <c r="N159" t="s">
        <v>784</v>
      </c>
      <c r="O159" t="s">
        <v>783</v>
      </c>
      <c r="P159" t="s">
        <v>29</v>
      </c>
      <c r="Q159">
        <v>3</v>
      </c>
      <c r="R159" t="s">
        <v>97</v>
      </c>
      <c r="S159">
        <v>0</v>
      </c>
      <c r="T159">
        <v>0</v>
      </c>
      <c r="U159">
        <v>0</v>
      </c>
      <c r="V159">
        <v>0</v>
      </c>
      <c r="W159">
        <v>0</v>
      </c>
    </row>
    <row r="160" spans="1:23" x14ac:dyDescent="0.3">
      <c r="A160">
        <v>159</v>
      </c>
      <c r="B160" t="s">
        <v>785</v>
      </c>
      <c r="C160" t="s">
        <v>786</v>
      </c>
      <c r="D160">
        <v>11</v>
      </c>
      <c r="E160">
        <v>58</v>
      </c>
      <c r="F160">
        <v>6</v>
      </c>
      <c r="G160" t="s">
        <v>205</v>
      </c>
      <c r="H160" t="s">
        <v>787</v>
      </c>
      <c r="I160" t="s">
        <v>58</v>
      </c>
      <c r="J160">
        <v>58</v>
      </c>
      <c r="K160" t="s">
        <v>788</v>
      </c>
      <c r="L160">
        <v>6</v>
      </c>
      <c r="M160">
        <v>1</v>
      </c>
      <c r="N160" t="s">
        <v>278</v>
      </c>
      <c r="O160" t="s">
        <v>205</v>
      </c>
      <c r="P160" t="s">
        <v>29</v>
      </c>
      <c r="Q160">
        <v>2</v>
      </c>
      <c r="R160" t="s">
        <v>789</v>
      </c>
      <c r="S160">
        <v>1</v>
      </c>
      <c r="T160">
        <v>0</v>
      </c>
      <c r="U160">
        <v>0</v>
      </c>
      <c r="V160">
        <v>0</v>
      </c>
      <c r="W160">
        <v>1</v>
      </c>
    </row>
    <row r="161" spans="1:23" x14ac:dyDescent="0.3">
      <c r="A161">
        <v>159</v>
      </c>
      <c r="B161" t="s">
        <v>790</v>
      </c>
      <c r="C161" t="s">
        <v>791</v>
      </c>
      <c r="D161">
        <v>11</v>
      </c>
      <c r="E161">
        <v>51</v>
      </c>
      <c r="F161">
        <v>6</v>
      </c>
      <c r="G161" t="s">
        <v>117</v>
      </c>
      <c r="H161" t="s">
        <v>209</v>
      </c>
      <c r="I161" t="s">
        <v>43</v>
      </c>
      <c r="J161">
        <v>51</v>
      </c>
      <c r="K161" t="s">
        <v>210</v>
      </c>
      <c r="L161">
        <v>6</v>
      </c>
      <c r="M161">
        <v>1</v>
      </c>
      <c r="N161" t="s">
        <v>211</v>
      </c>
      <c r="O161" t="s">
        <v>117</v>
      </c>
      <c r="P161" t="s">
        <v>97</v>
      </c>
      <c r="Q161">
        <v>2</v>
      </c>
      <c r="R161" t="s">
        <v>792</v>
      </c>
      <c r="S161">
        <v>1</v>
      </c>
      <c r="T161">
        <v>1</v>
      </c>
      <c r="U161">
        <v>0</v>
      </c>
      <c r="V161">
        <v>0</v>
      </c>
      <c r="W161">
        <v>1</v>
      </c>
    </row>
    <row r="162" spans="1:23" x14ac:dyDescent="0.3">
      <c r="A162">
        <v>161</v>
      </c>
      <c r="B162" t="s">
        <v>793</v>
      </c>
      <c r="C162" t="s">
        <v>794</v>
      </c>
      <c r="D162">
        <v>10</v>
      </c>
      <c r="E162">
        <v>83</v>
      </c>
      <c r="F162">
        <v>9</v>
      </c>
      <c r="G162" t="s">
        <v>33</v>
      </c>
      <c r="H162" t="s">
        <v>795</v>
      </c>
      <c r="I162" t="s">
        <v>58</v>
      </c>
      <c r="J162">
        <v>83</v>
      </c>
      <c r="K162" t="s">
        <v>795</v>
      </c>
      <c r="L162">
        <v>5</v>
      </c>
      <c r="M162">
        <v>3</v>
      </c>
      <c r="N162" t="s">
        <v>796</v>
      </c>
      <c r="O162" t="s">
        <v>33</v>
      </c>
      <c r="P162" t="s">
        <v>29</v>
      </c>
      <c r="Q162">
        <v>3</v>
      </c>
      <c r="R162" t="s">
        <v>797</v>
      </c>
      <c r="S162">
        <v>1</v>
      </c>
      <c r="T162">
        <v>0</v>
      </c>
      <c r="U162">
        <v>0</v>
      </c>
      <c r="V162">
        <v>0</v>
      </c>
      <c r="W162">
        <v>0</v>
      </c>
    </row>
    <row r="163" spans="1:23" x14ac:dyDescent="0.3">
      <c r="A163">
        <v>161</v>
      </c>
      <c r="B163" t="s">
        <v>798</v>
      </c>
      <c r="C163" t="s">
        <v>799</v>
      </c>
      <c r="D163">
        <v>10</v>
      </c>
      <c r="E163">
        <v>85</v>
      </c>
      <c r="F163">
        <v>9</v>
      </c>
      <c r="G163" t="s">
        <v>33</v>
      </c>
      <c r="H163" t="s">
        <v>800</v>
      </c>
      <c r="I163" t="s">
        <v>27</v>
      </c>
      <c r="J163">
        <v>86</v>
      </c>
      <c r="K163" t="s">
        <v>801</v>
      </c>
      <c r="L163">
        <v>9</v>
      </c>
      <c r="M163">
        <v>1</v>
      </c>
      <c r="N163" t="s">
        <v>479</v>
      </c>
      <c r="O163" t="s">
        <v>33</v>
      </c>
      <c r="P163" t="s">
        <v>82</v>
      </c>
      <c r="Q163">
        <v>4</v>
      </c>
      <c r="R163" t="s">
        <v>802</v>
      </c>
      <c r="S163">
        <v>1</v>
      </c>
      <c r="T163">
        <v>0</v>
      </c>
      <c r="U163">
        <v>0</v>
      </c>
      <c r="V163">
        <v>1</v>
      </c>
      <c r="W163">
        <v>1</v>
      </c>
    </row>
    <row r="164" spans="1:23" x14ac:dyDescent="0.3">
      <c r="A164">
        <v>161</v>
      </c>
      <c r="B164" t="s">
        <v>803</v>
      </c>
      <c r="C164" t="s">
        <v>804</v>
      </c>
      <c r="D164">
        <v>10</v>
      </c>
      <c r="E164">
        <v>67</v>
      </c>
      <c r="F164">
        <v>7</v>
      </c>
      <c r="G164" t="s">
        <v>78</v>
      </c>
      <c r="H164" t="s">
        <v>805</v>
      </c>
      <c r="I164" t="s">
        <v>27</v>
      </c>
      <c r="J164">
        <v>67</v>
      </c>
      <c r="K164" t="s">
        <v>805</v>
      </c>
      <c r="L164">
        <v>6</v>
      </c>
      <c r="M164">
        <v>1</v>
      </c>
      <c r="N164" t="s">
        <v>81</v>
      </c>
      <c r="O164" t="s">
        <v>78</v>
      </c>
      <c r="P164" t="s">
        <v>29</v>
      </c>
      <c r="Q164">
        <v>6</v>
      </c>
      <c r="R164" t="s">
        <v>806</v>
      </c>
      <c r="S164">
        <v>1</v>
      </c>
      <c r="T164">
        <v>1</v>
      </c>
      <c r="U164">
        <v>0</v>
      </c>
      <c r="V164">
        <v>0</v>
      </c>
      <c r="W164">
        <v>0</v>
      </c>
    </row>
    <row r="165" spans="1:23" x14ac:dyDescent="0.3">
      <c r="A165">
        <v>164</v>
      </c>
      <c r="B165" t="s">
        <v>807</v>
      </c>
      <c r="C165" t="s">
        <v>808</v>
      </c>
      <c r="D165">
        <v>10</v>
      </c>
      <c r="E165">
        <v>93</v>
      </c>
      <c r="F165">
        <v>10</v>
      </c>
      <c r="G165" t="s">
        <v>33</v>
      </c>
      <c r="H165" t="s">
        <v>149</v>
      </c>
      <c r="I165" t="s">
        <v>72</v>
      </c>
      <c r="J165">
        <v>94</v>
      </c>
      <c r="K165" t="s">
        <v>149</v>
      </c>
      <c r="L165">
        <v>5</v>
      </c>
      <c r="M165">
        <v>2</v>
      </c>
      <c r="N165" t="s">
        <v>74</v>
      </c>
      <c r="O165" t="s">
        <v>33</v>
      </c>
      <c r="P165" t="s">
        <v>82</v>
      </c>
      <c r="Q165">
        <v>3</v>
      </c>
      <c r="R165" t="s">
        <v>809</v>
      </c>
      <c r="S165">
        <v>0</v>
      </c>
      <c r="T165">
        <v>0</v>
      </c>
      <c r="U165">
        <v>0</v>
      </c>
      <c r="V165">
        <v>1</v>
      </c>
      <c r="W165">
        <v>0</v>
      </c>
    </row>
    <row r="166" spans="1:23" x14ac:dyDescent="0.3">
      <c r="A166">
        <v>165</v>
      </c>
      <c r="B166" t="s">
        <v>810</v>
      </c>
      <c r="C166" t="s">
        <v>811</v>
      </c>
      <c r="D166">
        <v>10</v>
      </c>
      <c r="E166">
        <v>81</v>
      </c>
      <c r="F166">
        <v>9</v>
      </c>
      <c r="G166" t="s">
        <v>33</v>
      </c>
      <c r="H166" t="s">
        <v>812</v>
      </c>
      <c r="I166" t="s">
        <v>667</v>
      </c>
      <c r="J166">
        <v>82</v>
      </c>
      <c r="K166" t="s">
        <v>813</v>
      </c>
      <c r="L166">
        <v>8</v>
      </c>
      <c r="M166">
        <v>3</v>
      </c>
      <c r="N166" t="s">
        <v>814</v>
      </c>
      <c r="O166" t="s">
        <v>33</v>
      </c>
      <c r="P166" t="s">
        <v>61</v>
      </c>
      <c r="Q166">
        <v>4</v>
      </c>
      <c r="R166" t="s">
        <v>815</v>
      </c>
      <c r="S166">
        <v>1</v>
      </c>
      <c r="T166">
        <v>1</v>
      </c>
      <c r="U166">
        <v>0</v>
      </c>
      <c r="V166">
        <v>0</v>
      </c>
      <c r="W166">
        <v>1</v>
      </c>
    </row>
    <row r="167" spans="1:23" x14ac:dyDescent="0.3">
      <c r="A167">
        <v>165</v>
      </c>
      <c r="B167" t="s">
        <v>816</v>
      </c>
      <c r="C167" t="s">
        <v>817</v>
      </c>
      <c r="D167">
        <v>10</v>
      </c>
      <c r="E167">
        <v>73</v>
      </c>
      <c r="F167">
        <v>8</v>
      </c>
      <c r="G167" t="s">
        <v>525</v>
      </c>
      <c r="H167" t="s">
        <v>567</v>
      </c>
      <c r="I167" t="s">
        <v>119</v>
      </c>
      <c r="J167">
        <v>73</v>
      </c>
      <c r="K167" t="s">
        <v>568</v>
      </c>
      <c r="L167">
        <v>6</v>
      </c>
      <c r="M167">
        <v>1</v>
      </c>
      <c r="N167" t="s">
        <v>818</v>
      </c>
      <c r="O167" t="s">
        <v>525</v>
      </c>
      <c r="P167" t="s">
        <v>29</v>
      </c>
      <c r="Q167">
        <v>2</v>
      </c>
      <c r="R167" t="s">
        <v>819</v>
      </c>
      <c r="S167">
        <v>1</v>
      </c>
      <c r="T167">
        <v>0</v>
      </c>
      <c r="U167">
        <v>0</v>
      </c>
      <c r="V167">
        <v>0</v>
      </c>
      <c r="W167">
        <v>1</v>
      </c>
    </row>
    <row r="168" spans="1:23" x14ac:dyDescent="0.3">
      <c r="A168">
        <v>167</v>
      </c>
      <c r="B168" t="s">
        <v>820</v>
      </c>
      <c r="C168" t="s">
        <v>821</v>
      </c>
      <c r="D168">
        <v>10</v>
      </c>
      <c r="E168">
        <v>57</v>
      </c>
      <c r="F168">
        <v>6</v>
      </c>
      <c r="G168" t="s">
        <v>333</v>
      </c>
      <c r="H168" t="s">
        <v>822</v>
      </c>
      <c r="I168" t="s">
        <v>58</v>
      </c>
      <c r="J168">
        <v>57</v>
      </c>
      <c r="K168" t="s">
        <v>823</v>
      </c>
      <c r="L168">
        <v>6</v>
      </c>
      <c r="M168">
        <v>1</v>
      </c>
      <c r="N168" t="s">
        <v>354</v>
      </c>
      <c r="O168" t="s">
        <v>333</v>
      </c>
      <c r="P168" t="s">
        <v>29</v>
      </c>
      <c r="Q168">
        <v>3</v>
      </c>
      <c r="R168" t="s">
        <v>824</v>
      </c>
      <c r="S168">
        <v>0</v>
      </c>
      <c r="T168">
        <v>1</v>
      </c>
      <c r="U168">
        <v>0</v>
      </c>
      <c r="V168">
        <v>0</v>
      </c>
      <c r="W168">
        <v>1</v>
      </c>
    </row>
    <row r="169" spans="1:23" x14ac:dyDescent="0.3">
      <c r="A169">
        <v>167</v>
      </c>
      <c r="B169" t="s">
        <v>825</v>
      </c>
      <c r="C169" t="s">
        <v>826</v>
      </c>
      <c r="D169">
        <v>10</v>
      </c>
      <c r="E169">
        <v>39</v>
      </c>
      <c r="F169">
        <v>4</v>
      </c>
      <c r="G169" t="s">
        <v>117</v>
      </c>
      <c r="H169" t="s">
        <v>263</v>
      </c>
      <c r="I169" t="s">
        <v>27</v>
      </c>
      <c r="J169">
        <v>39</v>
      </c>
      <c r="K169" t="s">
        <v>264</v>
      </c>
      <c r="L169">
        <v>6</v>
      </c>
      <c r="M169">
        <v>1</v>
      </c>
      <c r="N169" t="s">
        <v>682</v>
      </c>
      <c r="O169" t="s">
        <v>117</v>
      </c>
      <c r="P169" t="s">
        <v>97</v>
      </c>
      <c r="Q169">
        <v>2</v>
      </c>
      <c r="R169" t="s">
        <v>827</v>
      </c>
      <c r="S169">
        <v>1</v>
      </c>
      <c r="T169">
        <v>0</v>
      </c>
      <c r="U169">
        <v>0</v>
      </c>
      <c r="V169">
        <v>0</v>
      </c>
      <c r="W169">
        <v>1</v>
      </c>
    </row>
    <row r="170" spans="1:23" x14ac:dyDescent="0.3">
      <c r="A170">
        <v>167</v>
      </c>
      <c r="B170" t="s">
        <v>828</v>
      </c>
      <c r="C170" t="s">
        <v>829</v>
      </c>
      <c r="D170">
        <v>10</v>
      </c>
      <c r="E170">
        <v>45</v>
      </c>
      <c r="F170">
        <v>5</v>
      </c>
      <c r="G170" t="s">
        <v>148</v>
      </c>
      <c r="H170" t="s">
        <v>830</v>
      </c>
      <c r="I170" t="s">
        <v>58</v>
      </c>
      <c r="J170">
        <v>45</v>
      </c>
      <c r="K170" t="s">
        <v>831</v>
      </c>
      <c r="L170">
        <v>6</v>
      </c>
      <c r="M170">
        <v>1</v>
      </c>
      <c r="N170" t="s">
        <v>739</v>
      </c>
      <c r="O170" t="s">
        <v>148</v>
      </c>
      <c r="P170" t="s">
        <v>97</v>
      </c>
      <c r="Q170">
        <v>2</v>
      </c>
      <c r="R170" t="s">
        <v>97</v>
      </c>
      <c r="S170">
        <v>0</v>
      </c>
      <c r="T170">
        <v>0</v>
      </c>
      <c r="U170">
        <v>0</v>
      </c>
      <c r="V170">
        <v>0</v>
      </c>
      <c r="W170">
        <v>1</v>
      </c>
    </row>
    <row r="171" spans="1:23" x14ac:dyDescent="0.3">
      <c r="A171">
        <v>170</v>
      </c>
      <c r="B171" t="s">
        <v>832</v>
      </c>
      <c r="C171" t="s">
        <v>833</v>
      </c>
      <c r="D171">
        <v>10</v>
      </c>
      <c r="E171">
        <v>70</v>
      </c>
      <c r="F171">
        <v>7</v>
      </c>
      <c r="G171" t="s">
        <v>33</v>
      </c>
      <c r="H171" t="s">
        <v>834</v>
      </c>
      <c r="I171" t="s">
        <v>58</v>
      </c>
      <c r="J171">
        <v>70</v>
      </c>
      <c r="K171" t="s">
        <v>835</v>
      </c>
      <c r="L171">
        <v>8</v>
      </c>
      <c r="M171">
        <v>1</v>
      </c>
      <c r="N171" t="s">
        <v>669</v>
      </c>
      <c r="O171" t="s">
        <v>33</v>
      </c>
      <c r="P171" t="s">
        <v>67</v>
      </c>
      <c r="Q171">
        <v>6</v>
      </c>
      <c r="R171" t="s">
        <v>836</v>
      </c>
      <c r="S171">
        <v>0</v>
      </c>
      <c r="T171">
        <v>0</v>
      </c>
      <c r="U171">
        <v>0</v>
      </c>
      <c r="V171">
        <v>1</v>
      </c>
      <c r="W171">
        <v>1</v>
      </c>
    </row>
    <row r="172" spans="1:23" x14ac:dyDescent="0.3">
      <c r="A172">
        <v>171</v>
      </c>
      <c r="B172" t="s">
        <v>837</v>
      </c>
      <c r="C172" t="s">
        <v>838</v>
      </c>
      <c r="D172">
        <v>10</v>
      </c>
      <c r="E172">
        <v>43</v>
      </c>
      <c r="F172">
        <v>5</v>
      </c>
      <c r="G172" t="s">
        <v>301</v>
      </c>
      <c r="H172" t="s">
        <v>839</v>
      </c>
      <c r="I172" t="s">
        <v>43</v>
      </c>
      <c r="J172">
        <v>43</v>
      </c>
      <c r="K172" t="s">
        <v>840</v>
      </c>
      <c r="L172">
        <v>6</v>
      </c>
      <c r="M172">
        <v>1</v>
      </c>
      <c r="N172" t="s">
        <v>685</v>
      </c>
      <c r="O172" t="s">
        <v>301</v>
      </c>
      <c r="P172" t="s">
        <v>29</v>
      </c>
      <c r="Q172">
        <v>4</v>
      </c>
      <c r="R172" t="s">
        <v>841</v>
      </c>
      <c r="S172">
        <v>1</v>
      </c>
      <c r="T172">
        <v>0</v>
      </c>
      <c r="U172">
        <v>0</v>
      </c>
      <c r="V172">
        <v>0</v>
      </c>
      <c r="W172">
        <v>1</v>
      </c>
    </row>
    <row r="173" spans="1:23" x14ac:dyDescent="0.3">
      <c r="A173">
        <v>171</v>
      </c>
      <c r="B173" t="s">
        <v>842</v>
      </c>
      <c r="C173" t="s">
        <v>843</v>
      </c>
      <c r="D173">
        <v>10</v>
      </c>
      <c r="E173">
        <v>60</v>
      </c>
      <c r="F173">
        <v>6</v>
      </c>
      <c r="G173" t="s">
        <v>33</v>
      </c>
      <c r="H173" t="s">
        <v>609</v>
      </c>
      <c r="I173" t="s">
        <v>378</v>
      </c>
      <c r="J173">
        <v>61</v>
      </c>
      <c r="K173" t="s">
        <v>609</v>
      </c>
      <c r="L173">
        <v>3</v>
      </c>
      <c r="M173">
        <v>1</v>
      </c>
      <c r="N173" t="s">
        <v>844</v>
      </c>
      <c r="O173" t="s">
        <v>33</v>
      </c>
      <c r="P173" t="s">
        <v>29</v>
      </c>
      <c r="Q173">
        <v>2</v>
      </c>
      <c r="R173" t="s">
        <v>845</v>
      </c>
      <c r="S173">
        <v>1</v>
      </c>
      <c r="T173">
        <v>1</v>
      </c>
      <c r="U173">
        <v>0</v>
      </c>
      <c r="V173">
        <v>0</v>
      </c>
      <c r="W173">
        <v>0</v>
      </c>
    </row>
    <row r="174" spans="1:23" x14ac:dyDescent="0.3">
      <c r="A174">
        <v>171</v>
      </c>
      <c r="B174" t="s">
        <v>846</v>
      </c>
      <c r="C174" t="s">
        <v>847</v>
      </c>
      <c r="D174">
        <v>10</v>
      </c>
      <c r="E174">
        <v>82</v>
      </c>
      <c r="F174">
        <v>9</v>
      </c>
      <c r="G174" t="s">
        <v>33</v>
      </c>
      <c r="H174" t="s">
        <v>848</v>
      </c>
      <c r="I174" t="s">
        <v>43</v>
      </c>
      <c r="J174">
        <v>82</v>
      </c>
      <c r="K174" t="s">
        <v>849</v>
      </c>
      <c r="L174">
        <v>8</v>
      </c>
      <c r="M174">
        <v>3</v>
      </c>
      <c r="N174" t="s">
        <v>850</v>
      </c>
      <c r="O174" t="s">
        <v>33</v>
      </c>
      <c r="P174" t="s">
        <v>29</v>
      </c>
      <c r="Q174">
        <v>10</v>
      </c>
      <c r="R174" t="s">
        <v>851</v>
      </c>
      <c r="S174">
        <v>1</v>
      </c>
      <c r="T174">
        <v>1</v>
      </c>
      <c r="U174">
        <v>0</v>
      </c>
      <c r="V174">
        <v>0</v>
      </c>
      <c r="W174">
        <v>1</v>
      </c>
    </row>
    <row r="175" spans="1:23" x14ac:dyDescent="0.3">
      <c r="A175">
        <v>171</v>
      </c>
      <c r="B175" t="s">
        <v>852</v>
      </c>
      <c r="C175" t="s">
        <v>853</v>
      </c>
      <c r="D175">
        <v>10</v>
      </c>
      <c r="E175">
        <v>64</v>
      </c>
      <c r="F175">
        <v>7</v>
      </c>
      <c r="G175" t="s">
        <v>33</v>
      </c>
      <c r="H175" t="s">
        <v>434</v>
      </c>
      <c r="I175" t="s">
        <v>322</v>
      </c>
      <c r="J175">
        <v>64</v>
      </c>
      <c r="K175" t="s">
        <v>435</v>
      </c>
      <c r="L175">
        <v>8</v>
      </c>
      <c r="M175">
        <v>2</v>
      </c>
      <c r="N175" t="s">
        <v>854</v>
      </c>
      <c r="O175" t="s">
        <v>33</v>
      </c>
      <c r="P175" t="s">
        <v>29</v>
      </c>
      <c r="Q175">
        <v>3</v>
      </c>
      <c r="R175" t="s">
        <v>855</v>
      </c>
      <c r="S175">
        <v>1</v>
      </c>
      <c r="T175">
        <v>1</v>
      </c>
      <c r="U175">
        <v>0</v>
      </c>
      <c r="V175">
        <v>0</v>
      </c>
      <c r="W175">
        <v>1</v>
      </c>
    </row>
    <row r="176" spans="1:23" x14ac:dyDescent="0.3">
      <c r="A176">
        <v>171</v>
      </c>
      <c r="B176" t="s">
        <v>856</v>
      </c>
      <c r="C176" t="s">
        <v>857</v>
      </c>
      <c r="D176">
        <v>10</v>
      </c>
      <c r="E176">
        <v>74</v>
      </c>
      <c r="F176">
        <v>8</v>
      </c>
      <c r="G176" t="s">
        <v>333</v>
      </c>
      <c r="H176" t="s">
        <v>497</v>
      </c>
      <c r="I176" t="s">
        <v>270</v>
      </c>
      <c r="J176">
        <v>74</v>
      </c>
      <c r="K176" t="s">
        <v>858</v>
      </c>
      <c r="L176">
        <v>6</v>
      </c>
      <c r="M176">
        <v>1</v>
      </c>
      <c r="N176" t="s">
        <v>859</v>
      </c>
      <c r="O176" t="s">
        <v>333</v>
      </c>
      <c r="P176" t="s">
        <v>29</v>
      </c>
      <c r="Q176">
        <v>2</v>
      </c>
      <c r="R176" t="s">
        <v>860</v>
      </c>
      <c r="S176">
        <v>0</v>
      </c>
      <c r="T176">
        <v>1</v>
      </c>
      <c r="U176">
        <v>0</v>
      </c>
      <c r="V176">
        <v>0</v>
      </c>
      <c r="W176">
        <v>1</v>
      </c>
    </row>
    <row r="177" spans="1:23" x14ac:dyDescent="0.3">
      <c r="A177">
        <v>171</v>
      </c>
      <c r="B177" t="s">
        <v>861</v>
      </c>
      <c r="C177" t="s">
        <v>862</v>
      </c>
      <c r="D177">
        <v>10</v>
      </c>
      <c r="E177">
        <v>41</v>
      </c>
      <c r="F177">
        <v>5</v>
      </c>
      <c r="G177" t="s">
        <v>525</v>
      </c>
      <c r="H177" t="s">
        <v>124</v>
      </c>
      <c r="I177" t="s">
        <v>43</v>
      </c>
      <c r="J177">
        <v>41</v>
      </c>
      <c r="K177" t="s">
        <v>125</v>
      </c>
      <c r="L177">
        <v>6</v>
      </c>
      <c r="M177">
        <v>1</v>
      </c>
      <c r="N177" t="s">
        <v>626</v>
      </c>
      <c r="O177" t="s">
        <v>525</v>
      </c>
      <c r="P177" t="s">
        <v>29</v>
      </c>
      <c r="Q177">
        <v>1</v>
      </c>
      <c r="R177" t="s">
        <v>224</v>
      </c>
      <c r="S177">
        <v>1</v>
      </c>
      <c r="T177">
        <v>0</v>
      </c>
      <c r="U177">
        <v>0</v>
      </c>
      <c r="V177">
        <v>0</v>
      </c>
      <c r="W177">
        <v>1</v>
      </c>
    </row>
    <row r="178" spans="1:23" x14ac:dyDescent="0.3">
      <c r="A178">
        <v>171</v>
      </c>
      <c r="B178" t="s">
        <v>863</v>
      </c>
      <c r="C178" t="s">
        <v>864</v>
      </c>
      <c r="D178">
        <v>10</v>
      </c>
      <c r="E178">
        <v>58</v>
      </c>
      <c r="F178">
        <v>6</v>
      </c>
      <c r="G178" t="s">
        <v>176</v>
      </c>
      <c r="H178" t="s">
        <v>717</v>
      </c>
      <c r="I178" t="s">
        <v>35</v>
      </c>
      <c r="J178">
        <v>58</v>
      </c>
      <c r="K178" t="s">
        <v>717</v>
      </c>
      <c r="L178">
        <v>6</v>
      </c>
      <c r="M178">
        <v>1</v>
      </c>
      <c r="N178" t="s">
        <v>865</v>
      </c>
      <c r="O178" t="s">
        <v>176</v>
      </c>
      <c r="P178" t="s">
        <v>67</v>
      </c>
      <c r="Q178">
        <v>4</v>
      </c>
      <c r="R178" t="s">
        <v>97</v>
      </c>
      <c r="S178">
        <v>0</v>
      </c>
      <c r="T178">
        <v>0</v>
      </c>
      <c r="U178">
        <v>0</v>
      </c>
      <c r="V178">
        <v>0</v>
      </c>
      <c r="W178">
        <v>0</v>
      </c>
    </row>
    <row r="179" spans="1:23" x14ac:dyDescent="0.3">
      <c r="A179">
        <v>171</v>
      </c>
      <c r="B179" t="s">
        <v>866</v>
      </c>
      <c r="C179" t="s">
        <v>867</v>
      </c>
      <c r="D179">
        <v>10</v>
      </c>
      <c r="E179">
        <v>74</v>
      </c>
      <c r="F179">
        <v>8</v>
      </c>
      <c r="G179" t="s">
        <v>33</v>
      </c>
      <c r="H179" t="s">
        <v>136</v>
      </c>
      <c r="I179" t="s">
        <v>27</v>
      </c>
      <c r="J179">
        <v>74</v>
      </c>
      <c r="K179" t="s">
        <v>136</v>
      </c>
      <c r="L179">
        <v>1</v>
      </c>
      <c r="M179">
        <v>1</v>
      </c>
      <c r="N179" t="s">
        <v>201</v>
      </c>
      <c r="O179" t="s">
        <v>33</v>
      </c>
      <c r="P179" t="s">
        <v>82</v>
      </c>
      <c r="Q179">
        <v>1</v>
      </c>
      <c r="R179" t="s">
        <v>868</v>
      </c>
      <c r="S179">
        <v>0</v>
      </c>
      <c r="T179">
        <v>0</v>
      </c>
      <c r="U179">
        <v>0</v>
      </c>
      <c r="V179">
        <v>0</v>
      </c>
      <c r="W179">
        <v>0</v>
      </c>
    </row>
    <row r="180" spans="1:23" x14ac:dyDescent="0.3">
      <c r="A180">
        <v>179</v>
      </c>
      <c r="B180" t="s">
        <v>869</v>
      </c>
      <c r="C180" t="s">
        <v>870</v>
      </c>
      <c r="D180">
        <v>10</v>
      </c>
      <c r="E180">
        <v>43</v>
      </c>
      <c r="F180">
        <v>5</v>
      </c>
      <c r="G180" t="s">
        <v>301</v>
      </c>
      <c r="H180" t="s">
        <v>839</v>
      </c>
      <c r="I180" t="s">
        <v>43</v>
      </c>
      <c r="J180">
        <v>43</v>
      </c>
      <c r="K180" t="s">
        <v>840</v>
      </c>
      <c r="L180">
        <v>6</v>
      </c>
      <c r="M180">
        <v>1</v>
      </c>
      <c r="N180" t="s">
        <v>685</v>
      </c>
      <c r="O180" t="s">
        <v>301</v>
      </c>
      <c r="P180" t="s">
        <v>29</v>
      </c>
      <c r="Q180">
        <v>2</v>
      </c>
      <c r="R180" t="s">
        <v>841</v>
      </c>
      <c r="S180">
        <v>1</v>
      </c>
      <c r="T180">
        <v>0</v>
      </c>
      <c r="U180">
        <v>0</v>
      </c>
      <c r="V180">
        <v>0</v>
      </c>
      <c r="W180">
        <v>1</v>
      </c>
    </row>
    <row r="181" spans="1:23" x14ac:dyDescent="0.3">
      <c r="A181">
        <v>179</v>
      </c>
      <c r="B181" t="s">
        <v>871</v>
      </c>
      <c r="C181" t="s">
        <v>872</v>
      </c>
      <c r="D181">
        <v>10</v>
      </c>
      <c r="E181">
        <v>81</v>
      </c>
      <c r="F181">
        <v>9</v>
      </c>
      <c r="G181" t="s">
        <v>727</v>
      </c>
      <c r="H181" t="s">
        <v>873</v>
      </c>
      <c r="I181" t="s">
        <v>87</v>
      </c>
      <c r="J181">
        <v>82</v>
      </c>
      <c r="K181" t="s">
        <v>873</v>
      </c>
      <c r="L181">
        <v>6</v>
      </c>
      <c r="M181">
        <v>1</v>
      </c>
      <c r="N181" t="s">
        <v>874</v>
      </c>
      <c r="O181" t="s">
        <v>727</v>
      </c>
      <c r="P181" t="s">
        <v>29</v>
      </c>
      <c r="Q181">
        <v>3</v>
      </c>
      <c r="R181" t="s">
        <v>875</v>
      </c>
      <c r="S181">
        <v>0</v>
      </c>
      <c r="T181">
        <v>0</v>
      </c>
      <c r="U181">
        <v>0</v>
      </c>
      <c r="V181">
        <v>0</v>
      </c>
      <c r="W181">
        <v>0</v>
      </c>
    </row>
    <row r="182" spans="1:23" x14ac:dyDescent="0.3">
      <c r="A182">
        <v>179</v>
      </c>
      <c r="B182" t="s">
        <v>876</v>
      </c>
      <c r="C182" t="s">
        <v>877</v>
      </c>
      <c r="D182">
        <v>10</v>
      </c>
      <c r="E182">
        <v>59</v>
      </c>
      <c r="F182">
        <v>6</v>
      </c>
      <c r="G182" t="s">
        <v>117</v>
      </c>
      <c r="H182" t="s">
        <v>275</v>
      </c>
      <c r="I182" t="s">
        <v>276</v>
      </c>
      <c r="J182">
        <v>59</v>
      </c>
      <c r="K182" t="s">
        <v>277</v>
      </c>
      <c r="L182">
        <v>6</v>
      </c>
      <c r="M182">
        <v>1</v>
      </c>
      <c r="N182" t="s">
        <v>172</v>
      </c>
      <c r="O182" t="s">
        <v>117</v>
      </c>
      <c r="P182" t="s">
        <v>67</v>
      </c>
      <c r="Q182">
        <v>1</v>
      </c>
      <c r="R182" t="s">
        <v>878</v>
      </c>
      <c r="S182">
        <v>1</v>
      </c>
      <c r="T182">
        <v>0</v>
      </c>
      <c r="U182">
        <v>0</v>
      </c>
      <c r="V182">
        <v>0</v>
      </c>
      <c r="W182">
        <v>1</v>
      </c>
    </row>
    <row r="183" spans="1:23" x14ac:dyDescent="0.3">
      <c r="A183">
        <v>182</v>
      </c>
      <c r="B183" t="s">
        <v>879</v>
      </c>
      <c r="C183" t="s">
        <v>880</v>
      </c>
      <c r="D183">
        <v>10</v>
      </c>
      <c r="E183">
        <v>85</v>
      </c>
      <c r="F183">
        <v>9</v>
      </c>
      <c r="G183" t="s">
        <v>33</v>
      </c>
      <c r="H183" t="s">
        <v>434</v>
      </c>
      <c r="I183" t="s">
        <v>322</v>
      </c>
      <c r="J183">
        <v>85</v>
      </c>
      <c r="K183" t="s">
        <v>435</v>
      </c>
      <c r="L183">
        <v>9</v>
      </c>
      <c r="M183">
        <v>1</v>
      </c>
      <c r="N183" t="s">
        <v>881</v>
      </c>
      <c r="O183" t="s">
        <v>33</v>
      </c>
      <c r="P183" t="s">
        <v>29</v>
      </c>
      <c r="Q183">
        <v>2</v>
      </c>
      <c r="R183" t="s">
        <v>882</v>
      </c>
      <c r="S183">
        <v>0</v>
      </c>
      <c r="T183">
        <v>1</v>
      </c>
      <c r="U183">
        <v>0</v>
      </c>
      <c r="V183">
        <v>0</v>
      </c>
      <c r="W183">
        <v>1</v>
      </c>
    </row>
    <row r="184" spans="1:23" x14ac:dyDescent="0.3">
      <c r="A184">
        <v>183</v>
      </c>
      <c r="B184" t="s">
        <v>883</v>
      </c>
      <c r="C184" t="s">
        <v>884</v>
      </c>
      <c r="D184">
        <v>9</v>
      </c>
      <c r="E184">
        <v>74</v>
      </c>
      <c r="F184">
        <v>8</v>
      </c>
      <c r="G184" t="s">
        <v>117</v>
      </c>
      <c r="H184" t="s">
        <v>87</v>
      </c>
      <c r="I184" t="s">
        <v>412</v>
      </c>
      <c r="J184">
        <v>75</v>
      </c>
      <c r="K184" t="s">
        <v>206</v>
      </c>
      <c r="L184">
        <v>6</v>
      </c>
      <c r="M184">
        <v>1</v>
      </c>
      <c r="N184" t="s">
        <v>265</v>
      </c>
      <c r="O184" t="s">
        <v>117</v>
      </c>
      <c r="P184" t="s">
        <v>29</v>
      </c>
      <c r="Q184">
        <v>1</v>
      </c>
      <c r="R184" t="s">
        <v>97</v>
      </c>
      <c r="S184">
        <v>0</v>
      </c>
      <c r="T184">
        <v>0</v>
      </c>
      <c r="U184">
        <v>0</v>
      </c>
      <c r="V184">
        <v>0</v>
      </c>
      <c r="W184">
        <v>1</v>
      </c>
    </row>
    <row r="185" spans="1:23" x14ac:dyDescent="0.3">
      <c r="A185">
        <v>184</v>
      </c>
      <c r="B185" t="s">
        <v>885</v>
      </c>
      <c r="C185" t="s">
        <v>886</v>
      </c>
      <c r="D185">
        <v>9</v>
      </c>
      <c r="E185">
        <v>74</v>
      </c>
      <c r="F185">
        <v>8</v>
      </c>
      <c r="G185" t="s">
        <v>652</v>
      </c>
      <c r="H185" t="s">
        <v>159</v>
      </c>
      <c r="I185" t="s">
        <v>87</v>
      </c>
      <c r="J185">
        <v>74</v>
      </c>
      <c r="K185" t="s">
        <v>160</v>
      </c>
      <c r="L185">
        <v>6</v>
      </c>
      <c r="M185">
        <v>1</v>
      </c>
      <c r="N185" t="s">
        <v>739</v>
      </c>
      <c r="O185" t="s">
        <v>652</v>
      </c>
      <c r="P185" t="s">
        <v>29</v>
      </c>
      <c r="Q185">
        <v>2</v>
      </c>
      <c r="R185" t="s">
        <v>97</v>
      </c>
      <c r="S185">
        <v>0</v>
      </c>
      <c r="T185">
        <v>0</v>
      </c>
      <c r="U185">
        <v>0</v>
      </c>
      <c r="V185">
        <v>0</v>
      </c>
      <c r="W185">
        <v>1</v>
      </c>
    </row>
    <row r="186" spans="1:23" x14ac:dyDescent="0.3">
      <c r="A186">
        <v>184</v>
      </c>
      <c r="B186" t="s">
        <v>887</v>
      </c>
      <c r="C186" t="s">
        <v>888</v>
      </c>
      <c r="D186">
        <v>9</v>
      </c>
      <c r="E186">
        <v>80</v>
      </c>
      <c r="F186">
        <v>8</v>
      </c>
      <c r="G186" t="s">
        <v>25</v>
      </c>
      <c r="H186" t="s">
        <v>889</v>
      </c>
      <c r="I186" t="s">
        <v>27</v>
      </c>
      <c r="J186">
        <v>80</v>
      </c>
      <c r="K186" t="s">
        <v>889</v>
      </c>
      <c r="L186">
        <v>6</v>
      </c>
      <c r="M186">
        <v>1</v>
      </c>
      <c r="N186" t="s">
        <v>890</v>
      </c>
      <c r="O186" t="s">
        <v>25</v>
      </c>
      <c r="P186" t="s">
        <v>97</v>
      </c>
      <c r="Q186">
        <v>2</v>
      </c>
      <c r="R186" t="s">
        <v>97</v>
      </c>
      <c r="S186">
        <v>0</v>
      </c>
      <c r="T186">
        <v>0</v>
      </c>
      <c r="U186">
        <v>0</v>
      </c>
      <c r="V186">
        <v>0</v>
      </c>
      <c r="W186">
        <v>0</v>
      </c>
    </row>
    <row r="187" spans="1:23" x14ac:dyDescent="0.3">
      <c r="A187">
        <v>184</v>
      </c>
      <c r="B187" t="s">
        <v>891</v>
      </c>
      <c r="C187" t="s">
        <v>892</v>
      </c>
      <c r="D187">
        <v>9</v>
      </c>
      <c r="E187">
        <v>51</v>
      </c>
      <c r="F187">
        <v>6</v>
      </c>
      <c r="G187" t="s">
        <v>25</v>
      </c>
      <c r="H187" t="s">
        <v>186</v>
      </c>
      <c r="I187" t="s">
        <v>187</v>
      </c>
      <c r="J187">
        <v>52</v>
      </c>
      <c r="K187" t="s">
        <v>186</v>
      </c>
      <c r="L187">
        <v>6</v>
      </c>
      <c r="M187">
        <v>1</v>
      </c>
      <c r="N187" t="s">
        <v>893</v>
      </c>
      <c r="O187" t="s">
        <v>25</v>
      </c>
      <c r="P187" t="s">
        <v>97</v>
      </c>
      <c r="Q187">
        <v>2</v>
      </c>
      <c r="R187" t="s">
        <v>97</v>
      </c>
      <c r="S187">
        <v>0</v>
      </c>
      <c r="T187">
        <v>0</v>
      </c>
      <c r="U187">
        <v>0</v>
      </c>
      <c r="V187">
        <v>0</v>
      </c>
      <c r="W187">
        <v>0</v>
      </c>
    </row>
    <row r="188" spans="1:23" x14ac:dyDescent="0.3">
      <c r="A188">
        <v>184</v>
      </c>
      <c r="B188" t="s">
        <v>894</v>
      </c>
      <c r="C188" t="s">
        <v>895</v>
      </c>
      <c r="D188">
        <v>9</v>
      </c>
      <c r="E188">
        <v>53</v>
      </c>
      <c r="F188">
        <v>6</v>
      </c>
      <c r="G188" t="s">
        <v>25</v>
      </c>
      <c r="H188" t="s">
        <v>186</v>
      </c>
      <c r="I188" t="s">
        <v>187</v>
      </c>
      <c r="J188">
        <v>53</v>
      </c>
      <c r="K188" t="s">
        <v>186</v>
      </c>
      <c r="L188">
        <v>6</v>
      </c>
      <c r="M188">
        <v>1</v>
      </c>
      <c r="N188" t="s">
        <v>893</v>
      </c>
      <c r="O188" t="s">
        <v>25</v>
      </c>
      <c r="P188" t="s">
        <v>97</v>
      </c>
      <c r="Q188">
        <v>2</v>
      </c>
      <c r="R188" t="s">
        <v>896</v>
      </c>
      <c r="S188">
        <v>1</v>
      </c>
      <c r="T188">
        <v>0</v>
      </c>
      <c r="U188">
        <v>0</v>
      </c>
      <c r="V188">
        <v>0</v>
      </c>
      <c r="W188">
        <v>0</v>
      </c>
    </row>
    <row r="189" spans="1:23" x14ac:dyDescent="0.3">
      <c r="A189">
        <v>184</v>
      </c>
      <c r="B189" t="s">
        <v>897</v>
      </c>
      <c r="C189" t="s">
        <v>898</v>
      </c>
      <c r="D189">
        <v>9</v>
      </c>
      <c r="E189">
        <v>55</v>
      </c>
      <c r="F189">
        <v>6</v>
      </c>
      <c r="G189" t="s">
        <v>25</v>
      </c>
      <c r="H189" t="s">
        <v>186</v>
      </c>
      <c r="I189" t="s">
        <v>187</v>
      </c>
      <c r="J189">
        <v>55</v>
      </c>
      <c r="K189" t="s">
        <v>186</v>
      </c>
      <c r="L189">
        <v>6</v>
      </c>
      <c r="M189">
        <v>1</v>
      </c>
      <c r="N189" t="s">
        <v>893</v>
      </c>
      <c r="O189" t="s">
        <v>25</v>
      </c>
      <c r="P189" t="s">
        <v>29</v>
      </c>
      <c r="Q189">
        <v>1</v>
      </c>
      <c r="R189" t="s">
        <v>97</v>
      </c>
      <c r="S189">
        <v>0</v>
      </c>
      <c r="T189">
        <v>0</v>
      </c>
      <c r="U189">
        <v>0</v>
      </c>
      <c r="V189">
        <v>0</v>
      </c>
      <c r="W189">
        <v>0</v>
      </c>
    </row>
    <row r="190" spans="1:23" x14ac:dyDescent="0.3">
      <c r="A190">
        <v>184</v>
      </c>
      <c r="B190" t="s">
        <v>899</v>
      </c>
      <c r="C190" t="s">
        <v>900</v>
      </c>
      <c r="D190">
        <v>9</v>
      </c>
      <c r="E190">
        <v>75</v>
      </c>
      <c r="F190">
        <v>8</v>
      </c>
      <c r="G190" t="s">
        <v>545</v>
      </c>
      <c r="H190" t="s">
        <v>291</v>
      </c>
      <c r="I190" t="s">
        <v>58</v>
      </c>
      <c r="J190">
        <v>76</v>
      </c>
      <c r="K190" t="s">
        <v>292</v>
      </c>
      <c r="L190">
        <v>6</v>
      </c>
      <c r="M190">
        <v>1</v>
      </c>
      <c r="N190" t="s">
        <v>547</v>
      </c>
      <c r="O190" t="s">
        <v>545</v>
      </c>
      <c r="P190" t="s">
        <v>29</v>
      </c>
      <c r="Q190">
        <v>2</v>
      </c>
      <c r="R190" t="s">
        <v>901</v>
      </c>
      <c r="S190">
        <v>0</v>
      </c>
      <c r="T190">
        <v>1</v>
      </c>
      <c r="U190">
        <v>0</v>
      </c>
      <c r="V190">
        <v>0</v>
      </c>
      <c r="W190">
        <v>1</v>
      </c>
    </row>
    <row r="191" spans="1:23" x14ac:dyDescent="0.3">
      <c r="A191">
        <v>190</v>
      </c>
      <c r="B191" t="s">
        <v>902</v>
      </c>
      <c r="C191" t="s">
        <v>903</v>
      </c>
      <c r="D191">
        <v>9</v>
      </c>
      <c r="E191">
        <v>63</v>
      </c>
      <c r="F191">
        <v>7</v>
      </c>
      <c r="G191" t="s">
        <v>333</v>
      </c>
      <c r="H191" t="s">
        <v>904</v>
      </c>
      <c r="I191" t="s">
        <v>270</v>
      </c>
      <c r="J191">
        <v>63</v>
      </c>
      <c r="K191" t="s">
        <v>905</v>
      </c>
      <c r="L191">
        <v>6</v>
      </c>
      <c r="M191">
        <v>1</v>
      </c>
      <c r="N191" t="s">
        <v>354</v>
      </c>
      <c r="O191" t="s">
        <v>333</v>
      </c>
      <c r="P191" t="s">
        <v>29</v>
      </c>
      <c r="Q191">
        <v>2</v>
      </c>
      <c r="R191" t="s">
        <v>906</v>
      </c>
      <c r="S191">
        <v>1</v>
      </c>
      <c r="T191">
        <v>1</v>
      </c>
      <c r="U191">
        <v>0</v>
      </c>
      <c r="V191">
        <v>0</v>
      </c>
      <c r="W191">
        <v>1</v>
      </c>
    </row>
    <row r="192" spans="1:23" x14ac:dyDescent="0.3">
      <c r="A192">
        <v>190</v>
      </c>
      <c r="B192" t="s">
        <v>907</v>
      </c>
      <c r="C192" t="s">
        <v>908</v>
      </c>
      <c r="D192">
        <v>9</v>
      </c>
      <c r="E192">
        <v>59</v>
      </c>
      <c r="F192">
        <v>6</v>
      </c>
      <c r="G192" t="s">
        <v>33</v>
      </c>
      <c r="H192" t="s">
        <v>909</v>
      </c>
      <c r="I192" t="s">
        <v>58</v>
      </c>
      <c r="J192">
        <v>59</v>
      </c>
      <c r="K192" t="s">
        <v>910</v>
      </c>
      <c r="L192">
        <v>7</v>
      </c>
      <c r="M192">
        <v>1</v>
      </c>
      <c r="N192" t="s">
        <v>911</v>
      </c>
      <c r="O192" t="s">
        <v>33</v>
      </c>
      <c r="P192" t="s">
        <v>29</v>
      </c>
      <c r="Q192">
        <v>2</v>
      </c>
      <c r="R192" t="s">
        <v>912</v>
      </c>
      <c r="S192">
        <v>1</v>
      </c>
      <c r="T192">
        <v>1</v>
      </c>
      <c r="U192">
        <v>0</v>
      </c>
      <c r="V192">
        <v>0</v>
      </c>
      <c r="W192">
        <v>1</v>
      </c>
    </row>
    <row r="193" spans="1:23" x14ac:dyDescent="0.3">
      <c r="A193">
        <v>190</v>
      </c>
      <c r="B193" t="s">
        <v>913</v>
      </c>
      <c r="C193" t="s">
        <v>914</v>
      </c>
      <c r="D193">
        <v>9</v>
      </c>
      <c r="E193">
        <v>53</v>
      </c>
      <c r="F193">
        <v>6</v>
      </c>
      <c r="G193" t="s">
        <v>117</v>
      </c>
      <c r="H193" t="s">
        <v>915</v>
      </c>
      <c r="I193" t="s">
        <v>43</v>
      </c>
      <c r="J193">
        <v>53</v>
      </c>
      <c r="K193" t="s">
        <v>916</v>
      </c>
      <c r="L193">
        <v>6</v>
      </c>
      <c r="M193">
        <v>1</v>
      </c>
      <c r="N193" t="s">
        <v>172</v>
      </c>
      <c r="O193" t="s">
        <v>117</v>
      </c>
      <c r="P193" t="s">
        <v>29</v>
      </c>
      <c r="Q193">
        <v>2</v>
      </c>
      <c r="R193" t="s">
        <v>917</v>
      </c>
      <c r="S193">
        <v>1</v>
      </c>
      <c r="T193">
        <v>0</v>
      </c>
      <c r="U193">
        <v>0</v>
      </c>
      <c r="V193">
        <v>0</v>
      </c>
      <c r="W193">
        <v>1</v>
      </c>
    </row>
    <row r="194" spans="1:23" x14ac:dyDescent="0.3">
      <c r="A194">
        <v>190</v>
      </c>
      <c r="B194" t="s">
        <v>918</v>
      </c>
      <c r="C194" t="s">
        <v>919</v>
      </c>
      <c r="D194">
        <v>9</v>
      </c>
      <c r="E194">
        <v>76</v>
      </c>
      <c r="F194">
        <v>8</v>
      </c>
      <c r="G194" t="s">
        <v>176</v>
      </c>
      <c r="H194" t="s">
        <v>270</v>
      </c>
      <c r="I194" t="s">
        <v>270</v>
      </c>
      <c r="J194">
        <v>77</v>
      </c>
      <c r="K194" t="s">
        <v>270</v>
      </c>
      <c r="L194">
        <v>6</v>
      </c>
      <c r="M194">
        <v>1</v>
      </c>
      <c r="N194" t="s">
        <v>920</v>
      </c>
      <c r="O194" t="s">
        <v>176</v>
      </c>
      <c r="P194" t="s">
        <v>29</v>
      </c>
      <c r="Q194">
        <v>3</v>
      </c>
      <c r="R194" t="s">
        <v>97</v>
      </c>
      <c r="S194">
        <v>0</v>
      </c>
      <c r="T194">
        <v>0</v>
      </c>
      <c r="U194">
        <v>0</v>
      </c>
      <c r="V194">
        <v>0</v>
      </c>
      <c r="W194">
        <v>0</v>
      </c>
    </row>
    <row r="195" spans="1:23" x14ac:dyDescent="0.3">
      <c r="A195">
        <v>190</v>
      </c>
      <c r="B195" t="s">
        <v>921</v>
      </c>
      <c r="C195" t="s">
        <v>922</v>
      </c>
      <c r="D195">
        <v>9</v>
      </c>
      <c r="E195">
        <v>64</v>
      </c>
      <c r="F195">
        <v>7</v>
      </c>
      <c r="G195" t="s">
        <v>117</v>
      </c>
      <c r="H195" t="s">
        <v>575</v>
      </c>
      <c r="I195" t="s">
        <v>378</v>
      </c>
      <c r="J195">
        <v>64</v>
      </c>
      <c r="K195" t="s">
        <v>576</v>
      </c>
      <c r="L195">
        <v>6</v>
      </c>
      <c r="M195">
        <v>1</v>
      </c>
      <c r="N195" t="s">
        <v>923</v>
      </c>
      <c r="O195" t="s">
        <v>117</v>
      </c>
      <c r="P195" t="s">
        <v>29</v>
      </c>
      <c r="Q195">
        <v>1</v>
      </c>
      <c r="R195" t="s">
        <v>924</v>
      </c>
      <c r="S195">
        <v>1</v>
      </c>
      <c r="T195">
        <v>0</v>
      </c>
      <c r="U195">
        <v>1</v>
      </c>
      <c r="V195">
        <v>0</v>
      </c>
      <c r="W195">
        <v>1</v>
      </c>
    </row>
    <row r="196" spans="1:23" x14ac:dyDescent="0.3">
      <c r="A196">
        <v>195</v>
      </c>
      <c r="B196" t="s">
        <v>925</v>
      </c>
      <c r="C196" t="s">
        <v>926</v>
      </c>
      <c r="D196">
        <v>9</v>
      </c>
      <c r="E196">
        <v>70</v>
      </c>
      <c r="F196">
        <v>7</v>
      </c>
      <c r="G196" t="s">
        <v>33</v>
      </c>
      <c r="H196" t="s">
        <v>927</v>
      </c>
      <c r="I196" t="s">
        <v>43</v>
      </c>
      <c r="J196">
        <v>71</v>
      </c>
      <c r="K196" t="s">
        <v>927</v>
      </c>
      <c r="L196">
        <v>5</v>
      </c>
      <c r="M196">
        <v>1</v>
      </c>
      <c r="N196" t="s">
        <v>928</v>
      </c>
      <c r="O196" t="s">
        <v>33</v>
      </c>
      <c r="P196" t="s">
        <v>29</v>
      </c>
      <c r="Q196">
        <v>3</v>
      </c>
      <c r="R196" t="s">
        <v>97</v>
      </c>
      <c r="S196">
        <v>0</v>
      </c>
      <c r="T196">
        <v>0</v>
      </c>
      <c r="U196">
        <v>0</v>
      </c>
      <c r="V196">
        <v>0</v>
      </c>
      <c r="W196">
        <v>0</v>
      </c>
    </row>
    <row r="197" spans="1:23" x14ac:dyDescent="0.3">
      <c r="A197">
        <v>195</v>
      </c>
      <c r="B197" t="s">
        <v>929</v>
      </c>
      <c r="C197" t="s">
        <v>930</v>
      </c>
      <c r="D197">
        <v>9</v>
      </c>
      <c r="E197">
        <v>70</v>
      </c>
      <c r="F197">
        <v>7</v>
      </c>
      <c r="G197" t="s">
        <v>117</v>
      </c>
      <c r="H197" t="s">
        <v>931</v>
      </c>
      <c r="I197" t="s">
        <v>322</v>
      </c>
      <c r="J197">
        <v>70</v>
      </c>
      <c r="K197" t="s">
        <v>932</v>
      </c>
      <c r="L197">
        <v>6</v>
      </c>
      <c r="M197">
        <v>1</v>
      </c>
      <c r="N197" t="s">
        <v>933</v>
      </c>
      <c r="O197" t="s">
        <v>117</v>
      </c>
      <c r="P197" t="s">
        <v>29</v>
      </c>
      <c r="Q197">
        <v>2</v>
      </c>
      <c r="R197" t="s">
        <v>934</v>
      </c>
      <c r="S197">
        <v>0</v>
      </c>
      <c r="T197">
        <v>0</v>
      </c>
      <c r="U197">
        <v>0</v>
      </c>
      <c r="V197">
        <v>0</v>
      </c>
      <c r="W197">
        <v>1</v>
      </c>
    </row>
    <row r="198" spans="1:23" x14ac:dyDescent="0.3">
      <c r="A198">
        <v>195</v>
      </c>
      <c r="B198" t="s">
        <v>935</v>
      </c>
      <c r="C198" t="s">
        <v>936</v>
      </c>
      <c r="D198">
        <v>9</v>
      </c>
      <c r="E198">
        <v>67</v>
      </c>
      <c r="F198">
        <v>7</v>
      </c>
      <c r="G198" t="s">
        <v>117</v>
      </c>
      <c r="H198" t="s">
        <v>373</v>
      </c>
      <c r="I198" t="s">
        <v>270</v>
      </c>
      <c r="J198">
        <v>67</v>
      </c>
      <c r="K198" t="s">
        <v>374</v>
      </c>
      <c r="L198">
        <v>6</v>
      </c>
      <c r="M198">
        <v>1</v>
      </c>
      <c r="N198" t="s">
        <v>937</v>
      </c>
      <c r="O198" t="s">
        <v>117</v>
      </c>
      <c r="P198" t="s">
        <v>29</v>
      </c>
      <c r="Q198">
        <v>2</v>
      </c>
      <c r="R198" t="s">
        <v>97</v>
      </c>
      <c r="S198">
        <v>0</v>
      </c>
      <c r="T198">
        <v>0</v>
      </c>
      <c r="U198">
        <v>0</v>
      </c>
      <c r="V198">
        <v>0</v>
      </c>
      <c r="W198">
        <v>1</v>
      </c>
    </row>
    <row r="199" spans="1:23" x14ac:dyDescent="0.3">
      <c r="A199">
        <v>195</v>
      </c>
      <c r="B199" t="s">
        <v>938</v>
      </c>
      <c r="C199" t="s">
        <v>939</v>
      </c>
      <c r="D199">
        <v>9</v>
      </c>
      <c r="E199">
        <v>58</v>
      </c>
      <c r="F199">
        <v>6</v>
      </c>
      <c r="G199" t="s">
        <v>33</v>
      </c>
      <c r="H199" t="s">
        <v>196</v>
      </c>
      <c r="I199" t="s">
        <v>119</v>
      </c>
      <c r="J199">
        <v>59</v>
      </c>
      <c r="K199" t="s">
        <v>196</v>
      </c>
      <c r="L199">
        <v>2</v>
      </c>
      <c r="M199">
        <v>1</v>
      </c>
      <c r="N199" t="s">
        <v>940</v>
      </c>
      <c r="O199" t="s">
        <v>33</v>
      </c>
      <c r="P199" t="s">
        <v>67</v>
      </c>
      <c r="Q199">
        <v>2</v>
      </c>
      <c r="R199" t="s">
        <v>941</v>
      </c>
      <c r="S199">
        <v>1</v>
      </c>
      <c r="T199">
        <v>0</v>
      </c>
      <c r="U199">
        <v>0</v>
      </c>
      <c r="V199">
        <v>0</v>
      </c>
      <c r="W199">
        <v>0</v>
      </c>
    </row>
    <row r="200" spans="1:23" x14ac:dyDescent="0.3">
      <c r="A200">
        <v>195</v>
      </c>
      <c r="B200" t="s">
        <v>942</v>
      </c>
      <c r="C200" t="s">
        <v>943</v>
      </c>
      <c r="D200">
        <v>9</v>
      </c>
      <c r="E200">
        <v>62</v>
      </c>
      <c r="F200">
        <v>7</v>
      </c>
      <c r="G200" t="s">
        <v>33</v>
      </c>
      <c r="H200" t="s">
        <v>196</v>
      </c>
      <c r="I200" t="s">
        <v>119</v>
      </c>
      <c r="J200">
        <v>63</v>
      </c>
      <c r="K200" t="s">
        <v>196</v>
      </c>
      <c r="L200">
        <v>2</v>
      </c>
      <c r="M200">
        <v>1</v>
      </c>
      <c r="N200" t="s">
        <v>944</v>
      </c>
      <c r="O200" t="s">
        <v>33</v>
      </c>
      <c r="P200" t="s">
        <v>29</v>
      </c>
      <c r="Q200">
        <v>3</v>
      </c>
      <c r="R200" t="s">
        <v>945</v>
      </c>
      <c r="S200">
        <v>1</v>
      </c>
      <c r="T200">
        <v>0</v>
      </c>
      <c r="U200">
        <v>0</v>
      </c>
      <c r="V200">
        <v>0</v>
      </c>
      <c r="W200">
        <v>0</v>
      </c>
    </row>
    <row r="201" spans="1:23" x14ac:dyDescent="0.3">
      <c r="A201">
        <v>195</v>
      </c>
      <c r="B201" t="s">
        <v>946</v>
      </c>
      <c r="C201" t="s">
        <v>947</v>
      </c>
      <c r="D201">
        <v>9</v>
      </c>
      <c r="E201">
        <v>64</v>
      </c>
      <c r="F201">
        <v>7</v>
      </c>
      <c r="G201" t="s">
        <v>33</v>
      </c>
      <c r="H201" t="s">
        <v>196</v>
      </c>
      <c r="I201" t="s">
        <v>119</v>
      </c>
      <c r="J201">
        <v>64</v>
      </c>
      <c r="K201" t="s">
        <v>196</v>
      </c>
      <c r="L201">
        <v>2</v>
      </c>
      <c r="M201">
        <v>1</v>
      </c>
      <c r="N201" t="s">
        <v>74</v>
      </c>
      <c r="O201" t="s">
        <v>33</v>
      </c>
      <c r="P201" t="s">
        <v>29</v>
      </c>
      <c r="Q201">
        <v>2</v>
      </c>
      <c r="R201" t="s">
        <v>948</v>
      </c>
      <c r="S201">
        <v>1</v>
      </c>
      <c r="T201">
        <v>1</v>
      </c>
      <c r="U201">
        <v>0</v>
      </c>
      <c r="V201">
        <v>0</v>
      </c>
      <c r="W201">
        <v>0</v>
      </c>
    </row>
    <row r="202" spans="1:23" x14ac:dyDescent="0.3">
      <c r="A202">
        <v>195</v>
      </c>
      <c r="B202" t="s">
        <v>949</v>
      </c>
      <c r="C202" t="s">
        <v>950</v>
      </c>
      <c r="D202">
        <v>9</v>
      </c>
      <c r="E202">
        <v>66</v>
      </c>
      <c r="F202">
        <v>7</v>
      </c>
      <c r="G202" t="s">
        <v>33</v>
      </c>
      <c r="H202" t="s">
        <v>196</v>
      </c>
      <c r="I202" t="s">
        <v>119</v>
      </c>
      <c r="J202">
        <v>66</v>
      </c>
      <c r="K202" t="s">
        <v>196</v>
      </c>
      <c r="L202">
        <v>2</v>
      </c>
      <c r="M202">
        <v>1</v>
      </c>
      <c r="N202" t="s">
        <v>951</v>
      </c>
      <c r="O202" t="s">
        <v>33</v>
      </c>
      <c r="P202" t="s">
        <v>29</v>
      </c>
      <c r="Q202">
        <v>4</v>
      </c>
      <c r="R202" t="s">
        <v>952</v>
      </c>
      <c r="S202">
        <v>1</v>
      </c>
      <c r="T202">
        <v>1</v>
      </c>
      <c r="U202">
        <v>0</v>
      </c>
      <c r="V202">
        <v>0</v>
      </c>
      <c r="W202">
        <v>0</v>
      </c>
    </row>
    <row r="203" spans="1:23" x14ac:dyDescent="0.3">
      <c r="A203">
        <v>202</v>
      </c>
      <c r="B203" t="s">
        <v>953</v>
      </c>
      <c r="C203" t="s">
        <v>954</v>
      </c>
      <c r="D203">
        <v>9</v>
      </c>
      <c r="E203">
        <v>71</v>
      </c>
      <c r="F203">
        <v>8</v>
      </c>
      <c r="G203" t="s">
        <v>25</v>
      </c>
      <c r="H203" t="s">
        <v>291</v>
      </c>
      <c r="I203" t="s">
        <v>58</v>
      </c>
      <c r="J203">
        <v>71</v>
      </c>
      <c r="K203" t="s">
        <v>291</v>
      </c>
      <c r="L203">
        <v>6</v>
      </c>
      <c r="M203">
        <v>1</v>
      </c>
      <c r="N203" t="s">
        <v>28</v>
      </c>
      <c r="O203" t="s">
        <v>25</v>
      </c>
      <c r="P203" t="s">
        <v>29</v>
      </c>
      <c r="Q203">
        <v>4</v>
      </c>
      <c r="R203" t="s">
        <v>955</v>
      </c>
      <c r="S203">
        <v>0</v>
      </c>
      <c r="T203">
        <v>0</v>
      </c>
      <c r="U203">
        <v>0</v>
      </c>
      <c r="V203">
        <v>0</v>
      </c>
      <c r="W203">
        <v>0</v>
      </c>
    </row>
    <row r="204" spans="1:23" x14ac:dyDescent="0.3">
      <c r="A204">
        <v>202</v>
      </c>
      <c r="B204" t="s">
        <v>956</v>
      </c>
      <c r="C204" t="s">
        <v>957</v>
      </c>
      <c r="D204">
        <v>9</v>
      </c>
      <c r="E204">
        <v>94</v>
      </c>
      <c r="F204">
        <v>10</v>
      </c>
      <c r="G204" t="s">
        <v>148</v>
      </c>
      <c r="H204" t="s">
        <v>87</v>
      </c>
      <c r="I204" t="s">
        <v>87</v>
      </c>
      <c r="J204">
        <v>94</v>
      </c>
      <c r="K204" t="s">
        <v>206</v>
      </c>
      <c r="L204">
        <v>6</v>
      </c>
      <c r="M204">
        <v>1</v>
      </c>
      <c r="N204" t="s">
        <v>958</v>
      </c>
      <c r="O204" t="s">
        <v>148</v>
      </c>
      <c r="P204" t="s">
        <v>29</v>
      </c>
      <c r="Q204">
        <v>3</v>
      </c>
      <c r="R204" t="s">
        <v>97</v>
      </c>
      <c r="S204">
        <v>0</v>
      </c>
      <c r="T204">
        <v>0</v>
      </c>
      <c r="U204">
        <v>0</v>
      </c>
      <c r="V204">
        <v>0</v>
      </c>
      <c r="W204">
        <v>1</v>
      </c>
    </row>
    <row r="205" spans="1:23" x14ac:dyDescent="0.3">
      <c r="A205">
        <v>204</v>
      </c>
      <c r="B205" t="s">
        <v>959</v>
      </c>
      <c r="C205" t="s">
        <v>960</v>
      </c>
      <c r="D205">
        <v>9</v>
      </c>
      <c r="E205">
        <v>57</v>
      </c>
      <c r="F205">
        <v>6</v>
      </c>
      <c r="G205" t="s">
        <v>256</v>
      </c>
      <c r="H205" t="s">
        <v>961</v>
      </c>
      <c r="I205" t="s">
        <v>378</v>
      </c>
      <c r="J205">
        <v>57</v>
      </c>
      <c r="K205" t="s">
        <v>961</v>
      </c>
      <c r="L205">
        <v>6</v>
      </c>
      <c r="M205">
        <v>1</v>
      </c>
      <c r="N205" t="s">
        <v>962</v>
      </c>
      <c r="O205" t="s">
        <v>256</v>
      </c>
      <c r="P205" t="s">
        <v>67</v>
      </c>
      <c r="Q205">
        <v>3</v>
      </c>
      <c r="R205" t="s">
        <v>963</v>
      </c>
      <c r="S205">
        <v>1</v>
      </c>
      <c r="T205">
        <v>1</v>
      </c>
      <c r="U205">
        <v>0</v>
      </c>
      <c r="V205">
        <v>0</v>
      </c>
      <c r="W205">
        <v>0</v>
      </c>
    </row>
    <row r="206" spans="1:23" x14ac:dyDescent="0.3">
      <c r="A206">
        <v>204</v>
      </c>
      <c r="B206" t="s">
        <v>964</v>
      </c>
      <c r="C206" t="s">
        <v>965</v>
      </c>
      <c r="D206">
        <v>9</v>
      </c>
      <c r="E206">
        <v>44</v>
      </c>
      <c r="F206">
        <v>5</v>
      </c>
      <c r="G206" t="s">
        <v>117</v>
      </c>
      <c r="H206" t="s">
        <v>263</v>
      </c>
      <c r="I206" t="s">
        <v>43</v>
      </c>
      <c r="J206">
        <v>44</v>
      </c>
      <c r="K206" t="s">
        <v>264</v>
      </c>
      <c r="L206">
        <v>6</v>
      </c>
      <c r="M206">
        <v>1</v>
      </c>
      <c r="N206" t="s">
        <v>172</v>
      </c>
      <c r="O206" t="s">
        <v>117</v>
      </c>
      <c r="P206" t="s">
        <v>97</v>
      </c>
      <c r="Q206">
        <v>2</v>
      </c>
      <c r="R206" t="s">
        <v>966</v>
      </c>
      <c r="S206">
        <v>0</v>
      </c>
      <c r="T206">
        <v>0</v>
      </c>
      <c r="U206">
        <v>0</v>
      </c>
      <c r="V206">
        <v>0</v>
      </c>
      <c r="W206">
        <v>1</v>
      </c>
    </row>
    <row r="207" spans="1:23" x14ac:dyDescent="0.3">
      <c r="A207">
        <v>206</v>
      </c>
      <c r="B207" t="s">
        <v>967</v>
      </c>
      <c r="C207" t="s">
        <v>968</v>
      </c>
      <c r="D207">
        <v>9</v>
      </c>
      <c r="E207">
        <v>41</v>
      </c>
      <c r="F207">
        <v>5</v>
      </c>
      <c r="G207" t="s">
        <v>33</v>
      </c>
      <c r="H207" t="s">
        <v>969</v>
      </c>
      <c r="I207" t="s">
        <v>43</v>
      </c>
      <c r="J207">
        <v>41</v>
      </c>
      <c r="K207" t="s">
        <v>970</v>
      </c>
      <c r="L207">
        <v>8</v>
      </c>
      <c r="M207">
        <v>1</v>
      </c>
      <c r="N207" t="s">
        <v>971</v>
      </c>
      <c r="O207" t="s">
        <v>33</v>
      </c>
      <c r="P207" t="s">
        <v>38</v>
      </c>
      <c r="Q207">
        <v>2</v>
      </c>
      <c r="R207" t="s">
        <v>972</v>
      </c>
      <c r="S207">
        <v>1</v>
      </c>
      <c r="T207">
        <v>0</v>
      </c>
      <c r="U207">
        <v>0</v>
      </c>
      <c r="V207">
        <v>0</v>
      </c>
      <c r="W207">
        <v>1</v>
      </c>
    </row>
    <row r="208" spans="1:23" x14ac:dyDescent="0.3">
      <c r="A208">
        <v>206</v>
      </c>
      <c r="B208" t="s">
        <v>973</v>
      </c>
      <c r="C208" t="s">
        <v>974</v>
      </c>
      <c r="D208">
        <v>9</v>
      </c>
      <c r="E208">
        <v>75</v>
      </c>
      <c r="F208">
        <v>8</v>
      </c>
      <c r="G208" t="s">
        <v>372</v>
      </c>
      <c r="H208" t="s">
        <v>975</v>
      </c>
      <c r="I208" t="s">
        <v>270</v>
      </c>
      <c r="J208">
        <v>76</v>
      </c>
      <c r="K208" t="s">
        <v>976</v>
      </c>
      <c r="L208">
        <v>6</v>
      </c>
      <c r="M208">
        <v>1</v>
      </c>
      <c r="N208" t="s">
        <v>977</v>
      </c>
      <c r="O208" t="s">
        <v>372</v>
      </c>
      <c r="P208" t="s">
        <v>29</v>
      </c>
      <c r="Q208">
        <v>3</v>
      </c>
      <c r="R208" t="s">
        <v>97</v>
      </c>
      <c r="S208">
        <v>0</v>
      </c>
      <c r="T208">
        <v>0</v>
      </c>
      <c r="U208">
        <v>0</v>
      </c>
      <c r="V208">
        <v>0</v>
      </c>
      <c r="W208">
        <v>1</v>
      </c>
    </row>
    <row r="209" spans="1:23" x14ac:dyDescent="0.3">
      <c r="A209">
        <v>208</v>
      </c>
      <c r="B209" t="s">
        <v>978</v>
      </c>
      <c r="C209" t="s">
        <v>979</v>
      </c>
      <c r="D209">
        <v>9</v>
      </c>
      <c r="E209">
        <v>56</v>
      </c>
      <c r="F209">
        <v>6</v>
      </c>
      <c r="G209" t="s">
        <v>333</v>
      </c>
      <c r="H209" t="s">
        <v>429</v>
      </c>
      <c r="I209" t="s">
        <v>87</v>
      </c>
      <c r="J209">
        <v>56</v>
      </c>
      <c r="K209" t="s">
        <v>430</v>
      </c>
      <c r="L209">
        <v>6</v>
      </c>
      <c r="M209">
        <v>1</v>
      </c>
      <c r="N209" t="s">
        <v>354</v>
      </c>
      <c r="O209" t="s">
        <v>333</v>
      </c>
      <c r="P209" t="s">
        <v>29</v>
      </c>
      <c r="Q209">
        <v>7</v>
      </c>
      <c r="R209" t="s">
        <v>980</v>
      </c>
      <c r="S209">
        <v>0</v>
      </c>
      <c r="T209">
        <v>1</v>
      </c>
      <c r="U209">
        <v>0</v>
      </c>
      <c r="V209">
        <v>0</v>
      </c>
      <c r="W209">
        <v>1</v>
      </c>
    </row>
    <row r="210" spans="1:23" x14ac:dyDescent="0.3">
      <c r="A210">
        <v>208</v>
      </c>
      <c r="B210" t="s">
        <v>981</v>
      </c>
      <c r="C210" t="s">
        <v>982</v>
      </c>
      <c r="D210">
        <v>9</v>
      </c>
      <c r="E210">
        <v>79</v>
      </c>
      <c r="F210">
        <v>8</v>
      </c>
      <c r="G210" t="s">
        <v>545</v>
      </c>
      <c r="H210" t="s">
        <v>87</v>
      </c>
      <c r="I210" t="s">
        <v>87</v>
      </c>
      <c r="J210">
        <v>79</v>
      </c>
      <c r="K210" t="s">
        <v>87</v>
      </c>
      <c r="L210">
        <v>6</v>
      </c>
      <c r="M210">
        <v>1</v>
      </c>
      <c r="N210" t="s">
        <v>547</v>
      </c>
      <c r="O210" t="s">
        <v>545</v>
      </c>
      <c r="P210" t="s">
        <v>29</v>
      </c>
      <c r="Q210">
        <v>4</v>
      </c>
      <c r="R210" t="s">
        <v>983</v>
      </c>
      <c r="S210">
        <v>0</v>
      </c>
      <c r="T210">
        <v>1</v>
      </c>
      <c r="U210">
        <v>0</v>
      </c>
      <c r="V210">
        <v>0</v>
      </c>
      <c r="W210">
        <v>0</v>
      </c>
    </row>
    <row r="211" spans="1:23" x14ac:dyDescent="0.3">
      <c r="A211">
        <v>208</v>
      </c>
      <c r="B211" t="s">
        <v>984</v>
      </c>
      <c r="C211" t="s">
        <v>985</v>
      </c>
      <c r="D211">
        <v>9</v>
      </c>
      <c r="E211">
        <v>47</v>
      </c>
      <c r="F211">
        <v>5</v>
      </c>
      <c r="G211" t="s">
        <v>534</v>
      </c>
      <c r="H211" t="s">
        <v>986</v>
      </c>
      <c r="I211" t="s">
        <v>322</v>
      </c>
      <c r="J211">
        <v>48</v>
      </c>
      <c r="K211" t="s">
        <v>987</v>
      </c>
      <c r="L211">
        <v>6</v>
      </c>
      <c r="M211">
        <v>1</v>
      </c>
      <c r="N211" t="s">
        <v>536</v>
      </c>
      <c r="O211" t="s">
        <v>534</v>
      </c>
      <c r="P211" t="s">
        <v>53</v>
      </c>
      <c r="Q211">
        <v>1</v>
      </c>
      <c r="R211" t="s">
        <v>988</v>
      </c>
      <c r="S211">
        <v>0</v>
      </c>
      <c r="T211">
        <v>0</v>
      </c>
      <c r="U211">
        <v>0</v>
      </c>
      <c r="V211">
        <v>0</v>
      </c>
      <c r="W211">
        <v>1</v>
      </c>
    </row>
    <row r="212" spans="1:23" x14ac:dyDescent="0.3">
      <c r="A212">
        <v>208</v>
      </c>
      <c r="B212" t="s">
        <v>989</v>
      </c>
      <c r="C212" t="s">
        <v>990</v>
      </c>
      <c r="D212">
        <v>9</v>
      </c>
      <c r="E212">
        <v>82</v>
      </c>
      <c r="F212">
        <v>9</v>
      </c>
      <c r="G212" t="s">
        <v>33</v>
      </c>
      <c r="H212" t="s">
        <v>991</v>
      </c>
      <c r="I212" t="s">
        <v>72</v>
      </c>
      <c r="J212">
        <v>82</v>
      </c>
      <c r="K212" t="s">
        <v>992</v>
      </c>
      <c r="L212">
        <v>8</v>
      </c>
      <c r="M212">
        <v>3</v>
      </c>
      <c r="N212" t="s">
        <v>993</v>
      </c>
      <c r="O212" t="s">
        <v>33</v>
      </c>
      <c r="P212" t="s">
        <v>29</v>
      </c>
      <c r="Q212">
        <v>2</v>
      </c>
      <c r="R212" t="s">
        <v>994</v>
      </c>
      <c r="S212">
        <v>1</v>
      </c>
      <c r="T212">
        <v>1</v>
      </c>
      <c r="U212">
        <v>1</v>
      </c>
      <c r="V212">
        <v>0</v>
      </c>
      <c r="W212">
        <v>1</v>
      </c>
    </row>
    <row r="213" spans="1:23" x14ac:dyDescent="0.3">
      <c r="A213">
        <v>208</v>
      </c>
      <c r="B213" t="s">
        <v>995</v>
      </c>
      <c r="C213" t="s">
        <v>996</v>
      </c>
      <c r="D213">
        <v>9</v>
      </c>
      <c r="E213">
        <v>77</v>
      </c>
      <c r="F213">
        <v>8</v>
      </c>
      <c r="G213" t="s">
        <v>86</v>
      </c>
      <c r="H213" t="s">
        <v>997</v>
      </c>
      <c r="I213" t="s">
        <v>43</v>
      </c>
      <c r="J213">
        <v>78</v>
      </c>
      <c r="K213" t="s">
        <v>997</v>
      </c>
      <c r="L213">
        <v>6</v>
      </c>
      <c r="M213">
        <v>1</v>
      </c>
      <c r="N213" t="s">
        <v>998</v>
      </c>
      <c r="O213" t="s">
        <v>86</v>
      </c>
      <c r="P213" t="s">
        <v>29</v>
      </c>
      <c r="Q213">
        <v>2</v>
      </c>
      <c r="R213" t="s">
        <v>999</v>
      </c>
      <c r="S213">
        <v>1</v>
      </c>
      <c r="T213">
        <v>0</v>
      </c>
      <c r="U213">
        <v>0</v>
      </c>
      <c r="V213">
        <v>0</v>
      </c>
      <c r="W213">
        <v>0</v>
      </c>
    </row>
    <row r="214" spans="1:23" x14ac:dyDescent="0.3">
      <c r="A214">
        <v>208</v>
      </c>
      <c r="B214" t="s">
        <v>1000</v>
      </c>
      <c r="C214" t="s">
        <v>1001</v>
      </c>
      <c r="D214">
        <v>9</v>
      </c>
      <c r="E214">
        <v>85</v>
      </c>
      <c r="F214">
        <v>9</v>
      </c>
      <c r="G214" t="s">
        <v>33</v>
      </c>
      <c r="H214" t="s">
        <v>327</v>
      </c>
      <c r="I214" t="s">
        <v>58</v>
      </c>
      <c r="J214">
        <v>86</v>
      </c>
      <c r="K214" t="s">
        <v>328</v>
      </c>
      <c r="L214">
        <v>8</v>
      </c>
      <c r="M214">
        <v>3</v>
      </c>
      <c r="N214" t="s">
        <v>1002</v>
      </c>
      <c r="O214" t="s">
        <v>33</v>
      </c>
      <c r="P214" t="s">
        <v>29</v>
      </c>
      <c r="Q214">
        <v>5</v>
      </c>
      <c r="R214" t="s">
        <v>1003</v>
      </c>
      <c r="S214">
        <v>1</v>
      </c>
      <c r="T214">
        <v>1</v>
      </c>
      <c r="U214">
        <v>0</v>
      </c>
      <c r="V214">
        <v>0</v>
      </c>
      <c r="W214">
        <v>1</v>
      </c>
    </row>
    <row r="215" spans="1:23" x14ac:dyDescent="0.3">
      <c r="A215">
        <v>208</v>
      </c>
      <c r="B215" t="s">
        <v>1004</v>
      </c>
      <c r="C215" t="s">
        <v>1005</v>
      </c>
      <c r="D215">
        <v>9</v>
      </c>
      <c r="E215">
        <v>63</v>
      </c>
      <c r="F215">
        <v>7</v>
      </c>
      <c r="G215" t="s">
        <v>33</v>
      </c>
      <c r="H215" t="s">
        <v>1006</v>
      </c>
      <c r="I215" t="s">
        <v>27</v>
      </c>
      <c r="J215">
        <v>63</v>
      </c>
      <c r="K215" t="s">
        <v>1007</v>
      </c>
      <c r="L215">
        <v>10</v>
      </c>
      <c r="M215">
        <v>1</v>
      </c>
      <c r="N215" t="s">
        <v>1008</v>
      </c>
      <c r="O215" t="s">
        <v>33</v>
      </c>
      <c r="P215" t="s">
        <v>29</v>
      </c>
      <c r="Q215">
        <v>2</v>
      </c>
      <c r="R215" t="s">
        <v>97</v>
      </c>
      <c r="S215">
        <v>0</v>
      </c>
      <c r="T215">
        <v>0</v>
      </c>
      <c r="U215">
        <v>0</v>
      </c>
      <c r="V215">
        <v>0</v>
      </c>
      <c r="W215">
        <v>1</v>
      </c>
    </row>
    <row r="216" spans="1:23" x14ac:dyDescent="0.3">
      <c r="A216">
        <v>215</v>
      </c>
      <c r="B216" t="s">
        <v>1009</v>
      </c>
      <c r="C216" t="s">
        <v>1010</v>
      </c>
      <c r="D216">
        <v>9</v>
      </c>
      <c r="E216">
        <v>72</v>
      </c>
      <c r="F216">
        <v>8</v>
      </c>
      <c r="G216" t="s">
        <v>148</v>
      </c>
      <c r="H216" t="s">
        <v>100</v>
      </c>
      <c r="I216" t="s">
        <v>43</v>
      </c>
      <c r="J216">
        <v>72</v>
      </c>
      <c r="K216" t="s">
        <v>101</v>
      </c>
      <c r="L216">
        <v>6</v>
      </c>
      <c r="M216">
        <v>1</v>
      </c>
      <c r="N216" t="s">
        <v>102</v>
      </c>
      <c r="O216" t="s">
        <v>148</v>
      </c>
      <c r="P216" t="s">
        <v>67</v>
      </c>
      <c r="Q216">
        <v>4</v>
      </c>
      <c r="R216" t="s">
        <v>1011</v>
      </c>
      <c r="S216">
        <v>1</v>
      </c>
      <c r="T216">
        <v>1</v>
      </c>
      <c r="U216">
        <v>1</v>
      </c>
      <c r="V216">
        <v>0</v>
      </c>
      <c r="W216">
        <v>1</v>
      </c>
    </row>
    <row r="217" spans="1:23" x14ac:dyDescent="0.3">
      <c r="A217">
        <v>215</v>
      </c>
      <c r="B217" t="s">
        <v>1012</v>
      </c>
      <c r="C217" t="s">
        <v>1013</v>
      </c>
      <c r="D217">
        <v>9</v>
      </c>
      <c r="E217">
        <v>66</v>
      </c>
      <c r="F217">
        <v>7</v>
      </c>
      <c r="G217" t="s">
        <v>256</v>
      </c>
      <c r="H217" t="s">
        <v>302</v>
      </c>
      <c r="I217" t="s">
        <v>303</v>
      </c>
      <c r="J217">
        <v>66</v>
      </c>
      <c r="K217" t="s">
        <v>445</v>
      </c>
      <c r="L217">
        <v>6</v>
      </c>
      <c r="M217">
        <v>1</v>
      </c>
      <c r="N217" t="s">
        <v>1014</v>
      </c>
      <c r="O217" t="s">
        <v>256</v>
      </c>
      <c r="P217" t="s">
        <v>29</v>
      </c>
      <c r="Q217">
        <v>2</v>
      </c>
      <c r="R217" t="s">
        <v>1015</v>
      </c>
      <c r="S217">
        <v>1</v>
      </c>
      <c r="T217">
        <v>1</v>
      </c>
      <c r="U217">
        <v>0</v>
      </c>
      <c r="V217">
        <v>0</v>
      </c>
      <c r="W217">
        <v>1</v>
      </c>
    </row>
    <row r="218" spans="1:23" x14ac:dyDescent="0.3">
      <c r="A218">
        <v>215</v>
      </c>
      <c r="B218" t="s">
        <v>1016</v>
      </c>
      <c r="C218" t="s">
        <v>1017</v>
      </c>
      <c r="D218">
        <v>9</v>
      </c>
      <c r="E218">
        <v>55</v>
      </c>
      <c r="F218">
        <v>6</v>
      </c>
      <c r="G218" t="s">
        <v>176</v>
      </c>
      <c r="H218" t="s">
        <v>275</v>
      </c>
      <c r="I218" t="s">
        <v>276</v>
      </c>
      <c r="J218">
        <v>56</v>
      </c>
      <c r="K218" t="s">
        <v>275</v>
      </c>
      <c r="L218">
        <v>6</v>
      </c>
      <c r="M218">
        <v>1</v>
      </c>
      <c r="N218" t="s">
        <v>1018</v>
      </c>
      <c r="O218" t="s">
        <v>176</v>
      </c>
      <c r="P218" t="s">
        <v>29</v>
      </c>
      <c r="Q218">
        <v>2</v>
      </c>
      <c r="R218" t="s">
        <v>1019</v>
      </c>
      <c r="S218">
        <v>1</v>
      </c>
      <c r="T218">
        <v>1</v>
      </c>
      <c r="U218">
        <v>0</v>
      </c>
      <c r="V218">
        <v>0</v>
      </c>
      <c r="W218">
        <v>0</v>
      </c>
    </row>
    <row r="219" spans="1:23" x14ac:dyDescent="0.3">
      <c r="A219">
        <v>215</v>
      </c>
      <c r="B219" t="s">
        <v>1020</v>
      </c>
      <c r="C219" t="s">
        <v>1021</v>
      </c>
      <c r="D219">
        <v>9</v>
      </c>
      <c r="E219">
        <v>73</v>
      </c>
      <c r="F219">
        <v>8</v>
      </c>
      <c r="G219" t="s">
        <v>148</v>
      </c>
      <c r="H219" t="s">
        <v>1022</v>
      </c>
      <c r="I219" t="s">
        <v>119</v>
      </c>
      <c r="J219">
        <v>73</v>
      </c>
      <c r="K219" t="s">
        <v>1023</v>
      </c>
      <c r="L219">
        <v>8</v>
      </c>
      <c r="M219">
        <v>1</v>
      </c>
      <c r="N219" t="s">
        <v>958</v>
      </c>
      <c r="O219" t="s">
        <v>148</v>
      </c>
      <c r="P219" t="s">
        <v>97</v>
      </c>
      <c r="Q219">
        <v>2</v>
      </c>
      <c r="R219" t="s">
        <v>1024</v>
      </c>
      <c r="S219">
        <v>1</v>
      </c>
      <c r="T219">
        <v>0</v>
      </c>
      <c r="U219">
        <v>0</v>
      </c>
      <c r="V219">
        <v>0</v>
      </c>
      <c r="W219">
        <v>1</v>
      </c>
    </row>
    <row r="220" spans="1:23" x14ac:dyDescent="0.3">
      <c r="A220">
        <v>215</v>
      </c>
      <c r="B220" t="s">
        <v>1025</v>
      </c>
      <c r="C220" t="s">
        <v>1026</v>
      </c>
      <c r="D220">
        <v>9</v>
      </c>
      <c r="E220">
        <v>57</v>
      </c>
      <c r="F220">
        <v>6</v>
      </c>
      <c r="G220" t="s">
        <v>117</v>
      </c>
      <c r="H220" t="s">
        <v>1027</v>
      </c>
      <c r="I220" t="s">
        <v>270</v>
      </c>
      <c r="J220">
        <v>57</v>
      </c>
      <c r="K220" t="s">
        <v>1028</v>
      </c>
      <c r="L220">
        <v>6</v>
      </c>
      <c r="M220">
        <v>1</v>
      </c>
      <c r="N220" t="s">
        <v>1029</v>
      </c>
      <c r="O220" t="s">
        <v>117</v>
      </c>
      <c r="P220" t="s">
        <v>29</v>
      </c>
      <c r="Q220">
        <v>2</v>
      </c>
      <c r="R220" t="s">
        <v>97</v>
      </c>
      <c r="S220">
        <v>0</v>
      </c>
      <c r="T220">
        <v>0</v>
      </c>
      <c r="U220">
        <v>0</v>
      </c>
      <c r="V220">
        <v>0</v>
      </c>
      <c r="W220">
        <v>1</v>
      </c>
    </row>
    <row r="221" spans="1:23" x14ac:dyDescent="0.3">
      <c r="A221">
        <v>220</v>
      </c>
      <c r="B221" t="s">
        <v>1030</v>
      </c>
      <c r="C221" t="s">
        <v>1031</v>
      </c>
      <c r="D221">
        <v>8</v>
      </c>
      <c r="E221">
        <v>68</v>
      </c>
      <c r="F221">
        <v>7</v>
      </c>
      <c r="G221" t="s">
        <v>545</v>
      </c>
      <c r="H221" t="s">
        <v>1032</v>
      </c>
      <c r="I221" t="s">
        <v>119</v>
      </c>
      <c r="J221">
        <v>68</v>
      </c>
      <c r="K221" t="s">
        <v>1032</v>
      </c>
      <c r="L221">
        <v>6</v>
      </c>
      <c r="M221">
        <v>1</v>
      </c>
      <c r="N221" t="s">
        <v>247</v>
      </c>
      <c r="O221" t="s">
        <v>545</v>
      </c>
      <c r="P221" t="s">
        <v>97</v>
      </c>
      <c r="Q221">
        <v>2</v>
      </c>
      <c r="R221" t="s">
        <v>97</v>
      </c>
      <c r="S221">
        <v>0</v>
      </c>
      <c r="T221">
        <v>0</v>
      </c>
      <c r="U221">
        <v>0</v>
      </c>
      <c r="V221">
        <v>0</v>
      </c>
      <c r="W221">
        <v>0</v>
      </c>
    </row>
    <row r="222" spans="1:23" x14ac:dyDescent="0.3">
      <c r="A222">
        <v>220</v>
      </c>
      <c r="B222" t="s">
        <v>1033</v>
      </c>
      <c r="C222" t="s">
        <v>1034</v>
      </c>
      <c r="D222">
        <v>8</v>
      </c>
      <c r="E222">
        <v>63</v>
      </c>
      <c r="F222">
        <v>7</v>
      </c>
      <c r="G222" t="s">
        <v>545</v>
      </c>
      <c r="H222" t="s">
        <v>1032</v>
      </c>
      <c r="I222" t="s">
        <v>119</v>
      </c>
      <c r="J222">
        <v>63</v>
      </c>
      <c r="K222" t="s">
        <v>1032</v>
      </c>
      <c r="L222">
        <v>6</v>
      </c>
      <c r="M222">
        <v>1</v>
      </c>
      <c r="N222" t="s">
        <v>1035</v>
      </c>
      <c r="O222" t="s">
        <v>545</v>
      </c>
      <c r="P222" t="s">
        <v>97</v>
      </c>
      <c r="Q222">
        <v>2</v>
      </c>
      <c r="R222" t="s">
        <v>97</v>
      </c>
      <c r="S222">
        <v>0</v>
      </c>
      <c r="T222">
        <v>0</v>
      </c>
      <c r="U222">
        <v>0</v>
      </c>
      <c r="V222">
        <v>0</v>
      </c>
      <c r="W222">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W222"/>
  <sheetViews>
    <sheetView workbookViewId="0">
      <selection activeCell="D2" sqref="D2"/>
    </sheetView>
  </sheetViews>
  <sheetFormatPr defaultRowHeight="14.4" x14ac:dyDescent="0.3"/>
  <cols>
    <col min="1" max="1" width="5" bestFit="1" customWidth="1"/>
    <col min="2" max="2" width="34.44140625" bestFit="1" customWidth="1"/>
    <col min="3" max="3" width="26.77734375" bestFit="1" customWidth="1"/>
    <col min="4" max="4" width="14.5546875" bestFit="1" customWidth="1"/>
    <col min="5" max="5" width="12.44140625" customWidth="1"/>
    <col min="6" max="6" width="18.77734375" bestFit="1" customWidth="1"/>
    <col min="7" max="7" width="18.44140625" bestFit="1" customWidth="1"/>
    <col min="8" max="8" width="31.6640625" bestFit="1" customWidth="1"/>
    <col min="9" max="9" width="23.33203125" bestFit="1" customWidth="1"/>
    <col min="10" max="10" width="4" bestFit="1" customWidth="1"/>
    <col min="11" max="11" width="40.88671875" bestFit="1" customWidth="1"/>
    <col min="12" max="12" width="14.44140625" bestFit="1" customWidth="1"/>
    <col min="13" max="13" width="16.33203125" bestFit="1" customWidth="1"/>
    <col min="14" max="14" width="32" bestFit="1" customWidth="1"/>
    <col min="15" max="15" width="18.44140625" bestFit="1" customWidth="1"/>
    <col min="16" max="16" width="18.33203125" bestFit="1" customWidth="1"/>
    <col min="17" max="17" width="7.6640625" bestFit="1" customWidth="1"/>
    <col min="18" max="18" width="127.109375" bestFit="1" customWidth="1"/>
    <col min="19" max="19" width="8.21875" bestFit="1" customWidth="1"/>
    <col min="20" max="20" width="6.77734375" bestFit="1" customWidth="1"/>
    <col min="21" max="21" width="9.33203125" bestFit="1" customWidth="1"/>
    <col min="22" max="22" width="8.44140625" bestFit="1" customWidth="1"/>
    <col min="23" max="23" width="9.109375" bestFit="1" customWidth="1"/>
  </cols>
  <sheetData>
    <row r="1" spans="1:23" s="4" customFormat="1" x14ac:dyDescent="0.3">
      <c r="A1" s="4" t="s">
        <v>0</v>
      </c>
      <c r="B1" s="4" t="s">
        <v>1</v>
      </c>
      <c r="C1" s="4" t="s">
        <v>2</v>
      </c>
      <c r="D1" s="4" t="s">
        <v>3</v>
      </c>
      <c r="E1" s="4" t="s">
        <v>4</v>
      </c>
      <c r="F1" s="4" t="s">
        <v>5</v>
      </c>
      <c r="G1" s="4" t="s">
        <v>6</v>
      </c>
      <c r="H1" s="4" t="s">
        <v>1204</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row>
    <row r="2" spans="1:23" x14ac:dyDescent="0.3">
      <c r="A2" t="s">
        <v>1039</v>
      </c>
      <c r="B2" t="s">
        <v>23</v>
      </c>
      <c r="C2" t="s">
        <v>24</v>
      </c>
      <c r="D2" t="s">
        <v>1040</v>
      </c>
      <c r="E2" t="s">
        <v>1041</v>
      </c>
      <c r="F2" t="s">
        <v>1042</v>
      </c>
      <c r="G2" t="s">
        <v>25</v>
      </c>
      <c r="H2" t="s">
        <v>26</v>
      </c>
      <c r="I2" t="s">
        <v>27</v>
      </c>
      <c r="J2" t="s">
        <v>1041</v>
      </c>
      <c r="K2" t="s">
        <v>26</v>
      </c>
      <c r="L2" t="s">
        <v>1043</v>
      </c>
      <c r="M2" t="s">
        <v>1039</v>
      </c>
      <c r="N2" t="s">
        <v>28</v>
      </c>
      <c r="O2" t="s">
        <v>25</v>
      </c>
      <c r="P2" t="s">
        <v>29</v>
      </c>
      <c r="Q2" t="s">
        <v>1044</v>
      </c>
      <c r="R2" t="s">
        <v>30</v>
      </c>
      <c r="S2" t="s">
        <v>1039</v>
      </c>
      <c r="T2" t="s">
        <v>1045</v>
      </c>
      <c r="U2" t="s">
        <v>1045</v>
      </c>
      <c r="V2" t="s">
        <v>1045</v>
      </c>
      <c r="W2" t="s">
        <v>1045</v>
      </c>
    </row>
    <row r="3" spans="1:23" hidden="1" x14ac:dyDescent="0.3">
      <c r="A3" t="s">
        <v>1046</v>
      </c>
      <c r="B3" t="s">
        <v>31</v>
      </c>
      <c r="C3" t="s">
        <v>32</v>
      </c>
      <c r="D3" t="s">
        <v>1047</v>
      </c>
      <c r="E3" t="s">
        <v>1048</v>
      </c>
      <c r="F3" t="s">
        <v>1043</v>
      </c>
      <c r="G3" t="s">
        <v>33</v>
      </c>
      <c r="H3" t="s">
        <v>34</v>
      </c>
      <c r="I3" t="s">
        <v>35</v>
      </c>
      <c r="J3" t="s">
        <v>1049</v>
      </c>
      <c r="K3" t="s">
        <v>36</v>
      </c>
      <c r="L3" t="s">
        <v>1042</v>
      </c>
      <c r="M3" t="s">
        <v>1039</v>
      </c>
      <c r="N3" t="s">
        <v>37</v>
      </c>
      <c r="O3" t="s">
        <v>33</v>
      </c>
      <c r="P3" t="s">
        <v>38</v>
      </c>
      <c r="Q3" t="s">
        <v>1050</v>
      </c>
      <c r="R3" t="s">
        <v>39</v>
      </c>
      <c r="S3" t="s">
        <v>1039</v>
      </c>
      <c r="T3" t="s">
        <v>1045</v>
      </c>
      <c r="U3" t="s">
        <v>1045</v>
      </c>
      <c r="V3" t="s">
        <v>1045</v>
      </c>
      <c r="W3" t="s">
        <v>1039</v>
      </c>
    </row>
    <row r="4" spans="1:23" hidden="1" x14ac:dyDescent="0.3">
      <c r="A4" t="s">
        <v>1051</v>
      </c>
      <c r="B4" t="s">
        <v>40</v>
      </c>
      <c r="C4" t="s">
        <v>41</v>
      </c>
      <c r="D4" t="s">
        <v>1052</v>
      </c>
      <c r="E4" t="s">
        <v>1053</v>
      </c>
      <c r="F4" t="s">
        <v>1043</v>
      </c>
      <c r="G4" t="s">
        <v>33</v>
      </c>
      <c r="H4" t="s">
        <v>42</v>
      </c>
      <c r="I4" t="s">
        <v>43</v>
      </c>
      <c r="J4" t="s">
        <v>1053</v>
      </c>
      <c r="K4" t="s">
        <v>44</v>
      </c>
      <c r="L4" t="s">
        <v>1042</v>
      </c>
      <c r="M4" t="s">
        <v>1046</v>
      </c>
      <c r="N4" t="s">
        <v>45</v>
      </c>
      <c r="O4" t="s">
        <v>33</v>
      </c>
      <c r="P4" t="s">
        <v>46</v>
      </c>
      <c r="Q4" t="s">
        <v>1054</v>
      </c>
      <c r="R4" t="s">
        <v>47</v>
      </c>
      <c r="S4" t="s">
        <v>1039</v>
      </c>
      <c r="T4" t="s">
        <v>1045</v>
      </c>
      <c r="U4" t="s">
        <v>1045</v>
      </c>
      <c r="V4" t="s">
        <v>1045</v>
      </c>
      <c r="W4" t="s">
        <v>1039</v>
      </c>
    </row>
    <row r="5" spans="1:23" hidden="1" x14ac:dyDescent="0.3">
      <c r="A5" t="s">
        <v>1054</v>
      </c>
      <c r="B5" t="s">
        <v>48</v>
      </c>
      <c r="C5" t="s">
        <v>49</v>
      </c>
      <c r="D5" t="s">
        <v>1055</v>
      </c>
      <c r="E5" t="s">
        <v>1056</v>
      </c>
      <c r="F5" t="s">
        <v>1042</v>
      </c>
      <c r="G5" t="s">
        <v>33</v>
      </c>
      <c r="H5" t="s">
        <v>50</v>
      </c>
      <c r="I5" t="s">
        <v>43</v>
      </c>
      <c r="J5" t="s">
        <v>1057</v>
      </c>
      <c r="K5" t="s">
        <v>51</v>
      </c>
      <c r="L5" t="s">
        <v>1058</v>
      </c>
      <c r="M5" t="s">
        <v>1039</v>
      </c>
      <c r="N5" t="s">
        <v>52</v>
      </c>
      <c r="O5" t="s">
        <v>33</v>
      </c>
      <c r="P5" t="s">
        <v>53</v>
      </c>
      <c r="Q5" t="s">
        <v>1054</v>
      </c>
      <c r="R5" t="s">
        <v>54</v>
      </c>
      <c r="S5" t="s">
        <v>1045</v>
      </c>
      <c r="T5" t="s">
        <v>1045</v>
      </c>
      <c r="U5" t="s">
        <v>1045</v>
      </c>
      <c r="V5" t="s">
        <v>1039</v>
      </c>
      <c r="W5" t="s">
        <v>1039</v>
      </c>
    </row>
    <row r="6" spans="1:23" hidden="1" x14ac:dyDescent="0.3">
      <c r="A6" t="s">
        <v>1044</v>
      </c>
      <c r="B6" t="s">
        <v>55</v>
      </c>
      <c r="C6" t="s">
        <v>56</v>
      </c>
      <c r="D6" t="s">
        <v>1059</v>
      </c>
      <c r="E6" t="s">
        <v>1060</v>
      </c>
      <c r="F6" t="s">
        <v>1050</v>
      </c>
      <c r="G6" t="s">
        <v>33</v>
      </c>
      <c r="H6" t="s">
        <v>57</v>
      </c>
      <c r="I6" t="s">
        <v>58</v>
      </c>
      <c r="J6" t="s">
        <v>1060</v>
      </c>
      <c r="K6" t="s">
        <v>59</v>
      </c>
      <c r="L6" t="s">
        <v>1042</v>
      </c>
      <c r="M6" t="s">
        <v>1044</v>
      </c>
      <c r="N6" t="s">
        <v>60</v>
      </c>
      <c r="O6" t="s">
        <v>33</v>
      </c>
      <c r="P6" t="s">
        <v>61</v>
      </c>
      <c r="Q6" t="s">
        <v>1051</v>
      </c>
      <c r="R6" t="s">
        <v>62</v>
      </c>
      <c r="S6" t="s">
        <v>1039</v>
      </c>
      <c r="T6" t="s">
        <v>1039</v>
      </c>
      <c r="U6" t="s">
        <v>1045</v>
      </c>
      <c r="V6" t="s">
        <v>1045</v>
      </c>
      <c r="W6" t="s">
        <v>1039</v>
      </c>
    </row>
    <row r="7" spans="1:23" hidden="1" x14ac:dyDescent="0.3">
      <c r="A7" t="s">
        <v>1043</v>
      </c>
      <c r="B7" t="s">
        <v>63</v>
      </c>
      <c r="C7" t="s">
        <v>64</v>
      </c>
      <c r="D7" t="s">
        <v>1061</v>
      </c>
      <c r="E7" t="s">
        <v>1062</v>
      </c>
      <c r="F7" t="s">
        <v>1063</v>
      </c>
      <c r="G7" t="s">
        <v>33</v>
      </c>
      <c r="H7" t="s">
        <v>65</v>
      </c>
      <c r="I7" t="s">
        <v>43</v>
      </c>
      <c r="J7" t="s">
        <v>1062</v>
      </c>
      <c r="K7" t="s">
        <v>66</v>
      </c>
      <c r="L7" t="s">
        <v>1042</v>
      </c>
      <c r="M7" t="s">
        <v>1044</v>
      </c>
      <c r="N7" t="s">
        <v>45</v>
      </c>
      <c r="O7" t="s">
        <v>33</v>
      </c>
      <c r="P7" t="s">
        <v>67</v>
      </c>
      <c r="Q7" t="s">
        <v>1051</v>
      </c>
      <c r="R7" t="s">
        <v>68</v>
      </c>
      <c r="S7" t="s">
        <v>1045</v>
      </c>
      <c r="T7" t="s">
        <v>1045</v>
      </c>
      <c r="U7" t="s">
        <v>1045</v>
      </c>
      <c r="V7" t="s">
        <v>1039</v>
      </c>
      <c r="W7" t="s">
        <v>1039</v>
      </c>
    </row>
    <row r="8" spans="1:23" hidden="1" x14ac:dyDescent="0.3">
      <c r="A8" t="s">
        <v>1063</v>
      </c>
      <c r="B8" t="s">
        <v>69</v>
      </c>
      <c r="C8" t="s">
        <v>70</v>
      </c>
      <c r="D8" t="s">
        <v>1064</v>
      </c>
      <c r="E8" t="s">
        <v>1065</v>
      </c>
      <c r="F8" t="s">
        <v>1058</v>
      </c>
      <c r="G8" t="s">
        <v>33</v>
      </c>
      <c r="H8" t="s">
        <v>71</v>
      </c>
      <c r="I8" t="s">
        <v>72</v>
      </c>
      <c r="J8" t="s">
        <v>1065</v>
      </c>
      <c r="K8" t="s">
        <v>73</v>
      </c>
      <c r="L8" t="s">
        <v>1042</v>
      </c>
      <c r="M8" t="s">
        <v>1054</v>
      </c>
      <c r="N8" t="s">
        <v>74</v>
      </c>
      <c r="O8" t="s">
        <v>33</v>
      </c>
      <c r="P8" t="s">
        <v>53</v>
      </c>
      <c r="Q8" t="s">
        <v>1046</v>
      </c>
      <c r="R8" t="s">
        <v>75</v>
      </c>
      <c r="S8" t="s">
        <v>1039</v>
      </c>
      <c r="T8" t="s">
        <v>1039</v>
      </c>
      <c r="U8" t="s">
        <v>1045</v>
      </c>
      <c r="V8" t="s">
        <v>1045</v>
      </c>
      <c r="W8" t="s">
        <v>1039</v>
      </c>
    </row>
    <row r="9" spans="1:23" x14ac:dyDescent="0.3">
      <c r="A9" t="s">
        <v>1042</v>
      </c>
      <c r="B9" t="s">
        <v>76</v>
      </c>
      <c r="C9" t="s">
        <v>77</v>
      </c>
      <c r="D9" t="s">
        <v>1066</v>
      </c>
      <c r="E9" t="s">
        <v>1067</v>
      </c>
      <c r="F9" t="s">
        <v>1058</v>
      </c>
      <c r="G9" t="s">
        <v>78</v>
      </c>
      <c r="H9" t="s">
        <v>79</v>
      </c>
      <c r="I9" t="s">
        <v>79</v>
      </c>
      <c r="J9" t="s">
        <v>1067</v>
      </c>
      <c r="K9" t="s">
        <v>80</v>
      </c>
      <c r="L9" t="s">
        <v>1043</v>
      </c>
      <c r="M9" t="s">
        <v>1039</v>
      </c>
      <c r="N9" t="s">
        <v>81</v>
      </c>
      <c r="O9" t="s">
        <v>78</v>
      </c>
      <c r="P9" t="s">
        <v>82</v>
      </c>
      <c r="Q9" t="s">
        <v>1043</v>
      </c>
      <c r="R9" t="s">
        <v>83</v>
      </c>
      <c r="S9" t="s">
        <v>1039</v>
      </c>
      <c r="T9" t="s">
        <v>1045</v>
      </c>
      <c r="U9" t="s">
        <v>1045</v>
      </c>
      <c r="V9" t="s">
        <v>1045</v>
      </c>
      <c r="W9" t="s">
        <v>1039</v>
      </c>
    </row>
    <row r="10" spans="1:23" hidden="1" x14ac:dyDescent="0.3">
      <c r="A10" t="s">
        <v>1058</v>
      </c>
      <c r="B10" t="s">
        <v>84</v>
      </c>
      <c r="C10" t="s">
        <v>85</v>
      </c>
      <c r="D10" t="s">
        <v>1067</v>
      </c>
      <c r="E10" t="s">
        <v>1068</v>
      </c>
      <c r="F10" t="s">
        <v>1063</v>
      </c>
      <c r="G10" t="s">
        <v>86</v>
      </c>
      <c r="H10" t="s">
        <v>87</v>
      </c>
      <c r="I10" t="s">
        <v>87</v>
      </c>
      <c r="J10" t="s">
        <v>1069</v>
      </c>
      <c r="K10" t="s">
        <v>87</v>
      </c>
      <c r="L10" t="s">
        <v>1043</v>
      </c>
      <c r="M10" t="s">
        <v>1039</v>
      </c>
      <c r="N10" t="s">
        <v>88</v>
      </c>
      <c r="O10" t="s">
        <v>86</v>
      </c>
      <c r="P10" t="s">
        <v>29</v>
      </c>
      <c r="Q10" t="s">
        <v>1051</v>
      </c>
      <c r="R10" t="s">
        <v>89</v>
      </c>
      <c r="S10" t="s">
        <v>1039</v>
      </c>
      <c r="T10" t="s">
        <v>1045</v>
      </c>
      <c r="U10" t="s">
        <v>1045</v>
      </c>
      <c r="V10" t="s">
        <v>1039</v>
      </c>
      <c r="W10" t="s">
        <v>1045</v>
      </c>
    </row>
    <row r="11" spans="1:23" hidden="1" x14ac:dyDescent="0.3">
      <c r="A11" t="s">
        <v>1050</v>
      </c>
      <c r="B11" t="s">
        <v>90</v>
      </c>
      <c r="C11" t="s">
        <v>91</v>
      </c>
      <c r="D11" t="s">
        <v>1070</v>
      </c>
      <c r="E11" t="s">
        <v>1062</v>
      </c>
      <c r="F11" t="s">
        <v>1063</v>
      </c>
      <c r="G11" t="s">
        <v>33</v>
      </c>
      <c r="H11" t="s">
        <v>65</v>
      </c>
      <c r="I11" t="s">
        <v>43</v>
      </c>
      <c r="J11" t="s">
        <v>1062</v>
      </c>
      <c r="K11" t="s">
        <v>66</v>
      </c>
      <c r="L11" t="s">
        <v>1043</v>
      </c>
      <c r="M11" t="s">
        <v>1046</v>
      </c>
      <c r="N11" t="s">
        <v>92</v>
      </c>
      <c r="O11" t="s">
        <v>33</v>
      </c>
      <c r="P11" t="s">
        <v>29</v>
      </c>
      <c r="Q11" t="s">
        <v>1051</v>
      </c>
      <c r="R11" t="s">
        <v>93</v>
      </c>
      <c r="S11" t="s">
        <v>1039</v>
      </c>
      <c r="T11" t="s">
        <v>1045</v>
      </c>
      <c r="U11" t="s">
        <v>1045</v>
      </c>
      <c r="V11" t="s">
        <v>1039</v>
      </c>
      <c r="W11" t="s">
        <v>1039</v>
      </c>
    </row>
    <row r="12" spans="1:23" x14ac:dyDescent="0.3">
      <c r="A12" t="s">
        <v>1071</v>
      </c>
      <c r="B12" t="s">
        <v>94</v>
      </c>
      <c r="C12" t="s">
        <v>95</v>
      </c>
      <c r="D12" t="s">
        <v>1070</v>
      </c>
      <c r="E12" t="s">
        <v>1072</v>
      </c>
      <c r="F12" t="s">
        <v>1063</v>
      </c>
      <c r="G12" t="s">
        <v>25</v>
      </c>
      <c r="H12" t="s">
        <v>96</v>
      </c>
      <c r="I12" t="s">
        <v>27</v>
      </c>
      <c r="J12" t="s">
        <v>1073</v>
      </c>
      <c r="K12" t="s">
        <v>96</v>
      </c>
      <c r="L12" t="s">
        <v>1043</v>
      </c>
      <c r="M12" t="s">
        <v>1039</v>
      </c>
      <c r="N12" t="s">
        <v>28</v>
      </c>
      <c r="O12" t="s">
        <v>25</v>
      </c>
      <c r="P12" t="s">
        <v>29</v>
      </c>
      <c r="Q12" t="s">
        <v>1046</v>
      </c>
      <c r="R12" t="s">
        <v>97</v>
      </c>
      <c r="S12" t="s">
        <v>1045</v>
      </c>
      <c r="T12" t="s">
        <v>1045</v>
      </c>
      <c r="U12" t="s">
        <v>1045</v>
      </c>
      <c r="V12" t="s">
        <v>1045</v>
      </c>
      <c r="W12" t="s">
        <v>1045</v>
      </c>
    </row>
    <row r="13" spans="1:23" hidden="1" x14ac:dyDescent="0.3">
      <c r="A13" t="s">
        <v>1074</v>
      </c>
      <c r="B13" t="s">
        <v>98</v>
      </c>
      <c r="C13" t="s">
        <v>99</v>
      </c>
      <c r="D13" t="s">
        <v>1057</v>
      </c>
      <c r="E13" t="s">
        <v>1075</v>
      </c>
      <c r="F13" t="s">
        <v>1044</v>
      </c>
      <c r="G13" t="s">
        <v>33</v>
      </c>
      <c r="H13" t="s">
        <v>100</v>
      </c>
      <c r="I13" t="s">
        <v>43</v>
      </c>
      <c r="J13" t="s">
        <v>1075</v>
      </c>
      <c r="K13" t="s">
        <v>101</v>
      </c>
      <c r="L13" t="s">
        <v>1042</v>
      </c>
      <c r="M13" t="s">
        <v>1039</v>
      </c>
      <c r="N13" t="s">
        <v>102</v>
      </c>
      <c r="O13" t="s">
        <v>33</v>
      </c>
      <c r="P13" t="s">
        <v>29</v>
      </c>
      <c r="Q13" t="s">
        <v>1039</v>
      </c>
      <c r="R13" t="s">
        <v>103</v>
      </c>
      <c r="S13" t="s">
        <v>1039</v>
      </c>
      <c r="T13" t="s">
        <v>1039</v>
      </c>
      <c r="U13" t="s">
        <v>1045</v>
      </c>
      <c r="V13" t="s">
        <v>1045</v>
      </c>
      <c r="W13" t="s">
        <v>1039</v>
      </c>
    </row>
    <row r="14" spans="1:23" hidden="1" x14ac:dyDescent="0.3">
      <c r="A14" t="s">
        <v>1076</v>
      </c>
      <c r="B14" t="s">
        <v>104</v>
      </c>
      <c r="C14" t="s">
        <v>105</v>
      </c>
      <c r="D14" t="s">
        <v>1077</v>
      </c>
      <c r="E14" t="s">
        <v>1078</v>
      </c>
      <c r="F14" t="s">
        <v>1058</v>
      </c>
      <c r="G14" t="s">
        <v>106</v>
      </c>
      <c r="H14" t="s">
        <v>107</v>
      </c>
      <c r="I14" t="s">
        <v>27</v>
      </c>
      <c r="J14" t="s">
        <v>1078</v>
      </c>
      <c r="K14" t="s">
        <v>108</v>
      </c>
      <c r="L14" t="s">
        <v>1043</v>
      </c>
      <c r="M14" t="s">
        <v>1039</v>
      </c>
      <c r="N14" t="s">
        <v>109</v>
      </c>
      <c r="O14" t="s">
        <v>106</v>
      </c>
      <c r="P14" t="s">
        <v>29</v>
      </c>
      <c r="Q14" t="s">
        <v>1051</v>
      </c>
      <c r="R14" t="s">
        <v>97</v>
      </c>
      <c r="S14" t="s">
        <v>1045</v>
      </c>
      <c r="T14" t="s">
        <v>1045</v>
      </c>
      <c r="U14" t="s">
        <v>1045</v>
      </c>
      <c r="V14" t="s">
        <v>1045</v>
      </c>
      <c r="W14" t="s">
        <v>1039</v>
      </c>
    </row>
    <row r="15" spans="1:23" hidden="1" x14ac:dyDescent="0.3">
      <c r="A15" t="s">
        <v>1079</v>
      </c>
      <c r="B15" t="s">
        <v>110</v>
      </c>
      <c r="C15" t="s">
        <v>111</v>
      </c>
      <c r="D15" t="s">
        <v>1080</v>
      </c>
      <c r="E15" t="s">
        <v>1081</v>
      </c>
      <c r="F15" t="s">
        <v>1044</v>
      </c>
      <c r="G15" t="s">
        <v>33</v>
      </c>
      <c r="H15" t="s">
        <v>100</v>
      </c>
      <c r="I15" t="s">
        <v>43</v>
      </c>
      <c r="J15" t="s">
        <v>1075</v>
      </c>
      <c r="K15" t="s">
        <v>101</v>
      </c>
      <c r="L15" t="s">
        <v>1058</v>
      </c>
      <c r="M15" t="s">
        <v>1046</v>
      </c>
      <c r="N15" t="s">
        <v>112</v>
      </c>
      <c r="O15" t="s">
        <v>33</v>
      </c>
      <c r="P15" t="s">
        <v>113</v>
      </c>
      <c r="Q15" t="s">
        <v>1051</v>
      </c>
      <c r="R15" t="s">
        <v>114</v>
      </c>
      <c r="S15" t="s">
        <v>1039</v>
      </c>
      <c r="T15" t="s">
        <v>1039</v>
      </c>
      <c r="U15" t="s">
        <v>1045</v>
      </c>
      <c r="V15" t="s">
        <v>1045</v>
      </c>
      <c r="W15" t="s">
        <v>1039</v>
      </c>
    </row>
    <row r="16" spans="1:23" hidden="1" x14ac:dyDescent="0.3">
      <c r="A16" t="s">
        <v>1082</v>
      </c>
      <c r="B16" t="s">
        <v>115</v>
      </c>
      <c r="C16" t="s">
        <v>116</v>
      </c>
      <c r="D16" t="s">
        <v>1083</v>
      </c>
      <c r="E16" t="s">
        <v>1083</v>
      </c>
      <c r="F16" t="s">
        <v>1063</v>
      </c>
      <c r="G16" t="s">
        <v>117</v>
      </c>
      <c r="H16" t="s">
        <v>118</v>
      </c>
      <c r="I16" t="s">
        <v>119</v>
      </c>
      <c r="J16" t="s">
        <v>1083</v>
      </c>
      <c r="K16" t="s">
        <v>120</v>
      </c>
      <c r="L16" t="s">
        <v>1043</v>
      </c>
      <c r="M16" t="s">
        <v>1039</v>
      </c>
      <c r="N16" t="s">
        <v>121</v>
      </c>
      <c r="O16" t="s">
        <v>117</v>
      </c>
      <c r="P16" t="s">
        <v>97</v>
      </c>
      <c r="Q16" t="s">
        <v>1039</v>
      </c>
      <c r="R16" t="s">
        <v>97</v>
      </c>
      <c r="S16" t="s">
        <v>1045</v>
      </c>
      <c r="T16" t="s">
        <v>1045</v>
      </c>
      <c r="U16" t="s">
        <v>1045</v>
      </c>
      <c r="V16" t="s">
        <v>1045</v>
      </c>
      <c r="W16" t="s">
        <v>1039</v>
      </c>
    </row>
    <row r="17" spans="1:23" hidden="1" x14ac:dyDescent="0.3">
      <c r="A17" t="s">
        <v>1084</v>
      </c>
      <c r="B17" t="s">
        <v>122</v>
      </c>
      <c r="C17" t="s">
        <v>123</v>
      </c>
      <c r="D17" t="s">
        <v>1085</v>
      </c>
      <c r="E17" t="s">
        <v>1086</v>
      </c>
      <c r="F17" t="s">
        <v>1054</v>
      </c>
      <c r="G17" t="s">
        <v>33</v>
      </c>
      <c r="H17" t="s">
        <v>124</v>
      </c>
      <c r="I17" t="s">
        <v>43</v>
      </c>
      <c r="J17" t="s">
        <v>1087</v>
      </c>
      <c r="K17" t="s">
        <v>125</v>
      </c>
      <c r="L17" t="s">
        <v>1042</v>
      </c>
      <c r="M17" t="s">
        <v>1051</v>
      </c>
      <c r="N17" t="s">
        <v>102</v>
      </c>
      <c r="O17" t="s">
        <v>33</v>
      </c>
      <c r="P17" t="s">
        <v>29</v>
      </c>
      <c r="Q17" t="s">
        <v>1051</v>
      </c>
      <c r="R17" t="s">
        <v>68</v>
      </c>
      <c r="S17" t="s">
        <v>1045</v>
      </c>
      <c r="T17" t="s">
        <v>1045</v>
      </c>
      <c r="U17" t="s">
        <v>1045</v>
      </c>
      <c r="V17" t="s">
        <v>1039</v>
      </c>
      <c r="W17" t="s">
        <v>1039</v>
      </c>
    </row>
    <row r="18" spans="1:23" hidden="1" x14ac:dyDescent="0.3">
      <c r="A18" t="s">
        <v>1088</v>
      </c>
      <c r="B18" t="s">
        <v>126</v>
      </c>
      <c r="C18" t="s">
        <v>127</v>
      </c>
      <c r="D18" t="s">
        <v>1053</v>
      </c>
      <c r="E18" t="s">
        <v>1078</v>
      </c>
      <c r="F18" t="s">
        <v>1058</v>
      </c>
      <c r="G18" t="s">
        <v>33</v>
      </c>
      <c r="H18" t="s">
        <v>128</v>
      </c>
      <c r="I18" t="s">
        <v>87</v>
      </c>
      <c r="J18" t="s">
        <v>1078</v>
      </c>
      <c r="K18" t="s">
        <v>128</v>
      </c>
      <c r="L18" t="s">
        <v>1044</v>
      </c>
      <c r="M18" t="s">
        <v>1046</v>
      </c>
      <c r="N18" t="s">
        <v>129</v>
      </c>
      <c r="O18" t="s">
        <v>33</v>
      </c>
      <c r="P18" t="s">
        <v>29</v>
      </c>
      <c r="Q18" t="s">
        <v>1046</v>
      </c>
      <c r="R18" t="s">
        <v>130</v>
      </c>
      <c r="S18" t="s">
        <v>1039</v>
      </c>
      <c r="T18" t="s">
        <v>1039</v>
      </c>
      <c r="U18" t="s">
        <v>1045</v>
      </c>
      <c r="V18" t="s">
        <v>1045</v>
      </c>
      <c r="W18" t="s">
        <v>1045</v>
      </c>
    </row>
    <row r="19" spans="1:23" x14ac:dyDescent="0.3">
      <c r="A19" t="s">
        <v>1088</v>
      </c>
      <c r="B19" t="s">
        <v>131</v>
      </c>
      <c r="C19" t="s">
        <v>132</v>
      </c>
      <c r="D19" t="s">
        <v>1053</v>
      </c>
      <c r="E19" t="s">
        <v>1089</v>
      </c>
      <c r="F19" t="s">
        <v>1043</v>
      </c>
      <c r="G19" t="s">
        <v>33</v>
      </c>
      <c r="H19" t="s">
        <v>128</v>
      </c>
      <c r="I19" t="s">
        <v>87</v>
      </c>
      <c r="J19" t="s">
        <v>1090</v>
      </c>
      <c r="K19" t="s">
        <v>128</v>
      </c>
      <c r="L19" t="s">
        <v>1039</v>
      </c>
      <c r="M19" t="s">
        <v>1046</v>
      </c>
      <c r="N19" t="s">
        <v>74</v>
      </c>
      <c r="O19" t="s">
        <v>33</v>
      </c>
      <c r="P19" t="s">
        <v>82</v>
      </c>
      <c r="Q19" t="s">
        <v>1051</v>
      </c>
      <c r="R19" t="s">
        <v>133</v>
      </c>
      <c r="S19" t="s">
        <v>1039</v>
      </c>
      <c r="T19" t="s">
        <v>1045</v>
      </c>
      <c r="U19" t="s">
        <v>1045</v>
      </c>
      <c r="V19" t="s">
        <v>1045</v>
      </c>
      <c r="W19" t="s">
        <v>1045</v>
      </c>
    </row>
    <row r="20" spans="1:23" hidden="1" x14ac:dyDescent="0.3">
      <c r="A20" t="s">
        <v>1091</v>
      </c>
      <c r="B20" t="s">
        <v>134</v>
      </c>
      <c r="C20" t="s">
        <v>135</v>
      </c>
      <c r="D20" t="s">
        <v>1092</v>
      </c>
      <c r="E20" t="s">
        <v>1041</v>
      </c>
      <c r="F20" t="s">
        <v>1042</v>
      </c>
      <c r="G20" t="s">
        <v>33</v>
      </c>
      <c r="H20" t="s">
        <v>136</v>
      </c>
      <c r="I20" t="s">
        <v>27</v>
      </c>
      <c r="J20" t="s">
        <v>1093</v>
      </c>
      <c r="K20" t="s">
        <v>136</v>
      </c>
      <c r="L20" t="s">
        <v>1046</v>
      </c>
      <c r="M20" t="s">
        <v>1039</v>
      </c>
      <c r="N20" t="s">
        <v>137</v>
      </c>
      <c r="O20" t="s">
        <v>33</v>
      </c>
      <c r="P20" t="s">
        <v>29</v>
      </c>
      <c r="Q20" t="s">
        <v>1054</v>
      </c>
      <c r="R20" t="s">
        <v>138</v>
      </c>
      <c r="S20" t="s">
        <v>1039</v>
      </c>
      <c r="T20" t="s">
        <v>1045</v>
      </c>
      <c r="U20" t="s">
        <v>1045</v>
      </c>
      <c r="V20" t="s">
        <v>1045</v>
      </c>
      <c r="W20" t="s">
        <v>1045</v>
      </c>
    </row>
    <row r="21" spans="1:23" hidden="1" x14ac:dyDescent="0.3">
      <c r="A21" t="s">
        <v>1094</v>
      </c>
      <c r="B21" t="s">
        <v>139</v>
      </c>
      <c r="C21" t="s">
        <v>140</v>
      </c>
      <c r="D21" t="s">
        <v>1095</v>
      </c>
      <c r="E21" t="s">
        <v>1056</v>
      </c>
      <c r="F21" t="s">
        <v>1042</v>
      </c>
      <c r="G21" t="s">
        <v>33</v>
      </c>
      <c r="H21" t="s">
        <v>136</v>
      </c>
      <c r="I21" t="s">
        <v>27</v>
      </c>
      <c r="J21" t="s">
        <v>1056</v>
      </c>
      <c r="K21" t="s">
        <v>136</v>
      </c>
      <c r="L21" t="s">
        <v>1054</v>
      </c>
      <c r="M21" t="s">
        <v>1039</v>
      </c>
      <c r="N21" t="s">
        <v>137</v>
      </c>
      <c r="O21" t="s">
        <v>33</v>
      </c>
      <c r="P21" t="s">
        <v>29</v>
      </c>
      <c r="Q21" t="s">
        <v>1051</v>
      </c>
      <c r="R21" t="s">
        <v>141</v>
      </c>
      <c r="S21" t="s">
        <v>1039</v>
      </c>
      <c r="T21" t="s">
        <v>1045</v>
      </c>
      <c r="U21" t="s">
        <v>1045</v>
      </c>
      <c r="V21" t="s">
        <v>1045</v>
      </c>
      <c r="W21" t="s">
        <v>1045</v>
      </c>
    </row>
    <row r="22" spans="1:23" hidden="1" x14ac:dyDescent="0.3">
      <c r="A22" t="s">
        <v>1096</v>
      </c>
      <c r="B22" t="s">
        <v>142</v>
      </c>
      <c r="C22" t="s">
        <v>143</v>
      </c>
      <c r="D22" t="s">
        <v>1097</v>
      </c>
      <c r="E22" t="s">
        <v>1098</v>
      </c>
      <c r="F22" t="s">
        <v>1042</v>
      </c>
      <c r="G22" t="s">
        <v>33</v>
      </c>
      <c r="H22" t="s">
        <v>136</v>
      </c>
      <c r="I22" t="s">
        <v>27</v>
      </c>
      <c r="J22" t="s">
        <v>1098</v>
      </c>
      <c r="K22" t="s">
        <v>136</v>
      </c>
      <c r="L22" t="s">
        <v>1039</v>
      </c>
      <c r="M22" t="s">
        <v>1046</v>
      </c>
      <c r="N22" t="s">
        <v>144</v>
      </c>
      <c r="O22" t="s">
        <v>33</v>
      </c>
      <c r="P22" t="s">
        <v>67</v>
      </c>
      <c r="Q22" t="s">
        <v>1046</v>
      </c>
      <c r="R22" t="s">
        <v>145</v>
      </c>
      <c r="S22" t="s">
        <v>1039</v>
      </c>
      <c r="T22" t="s">
        <v>1045</v>
      </c>
      <c r="U22" t="s">
        <v>1045</v>
      </c>
      <c r="V22" t="s">
        <v>1045</v>
      </c>
      <c r="W22" t="s">
        <v>1045</v>
      </c>
    </row>
    <row r="23" spans="1:23" x14ac:dyDescent="0.3">
      <c r="A23" t="s">
        <v>1099</v>
      </c>
      <c r="B23" t="s">
        <v>146</v>
      </c>
      <c r="C23" t="s">
        <v>147</v>
      </c>
      <c r="D23" t="s">
        <v>1100</v>
      </c>
      <c r="E23" t="s">
        <v>1068</v>
      </c>
      <c r="F23" t="s">
        <v>1063</v>
      </c>
      <c r="G23" t="s">
        <v>148</v>
      </c>
      <c r="H23" t="s">
        <v>149</v>
      </c>
      <c r="I23" t="s">
        <v>72</v>
      </c>
      <c r="J23" t="s">
        <v>1069</v>
      </c>
      <c r="K23" t="s">
        <v>149</v>
      </c>
      <c r="L23" t="s">
        <v>1043</v>
      </c>
      <c r="M23" t="s">
        <v>1039</v>
      </c>
      <c r="N23" t="s">
        <v>150</v>
      </c>
      <c r="O23" t="s">
        <v>148</v>
      </c>
      <c r="P23" t="s">
        <v>67</v>
      </c>
      <c r="Q23" t="s">
        <v>1054</v>
      </c>
      <c r="R23" t="s">
        <v>151</v>
      </c>
      <c r="S23" t="s">
        <v>1045</v>
      </c>
      <c r="T23" t="s">
        <v>1039</v>
      </c>
      <c r="U23" t="s">
        <v>1045</v>
      </c>
      <c r="V23" t="s">
        <v>1045</v>
      </c>
      <c r="W23" t="s">
        <v>1045</v>
      </c>
    </row>
    <row r="24" spans="1:23" hidden="1" x14ac:dyDescent="0.3">
      <c r="A24" t="s">
        <v>1101</v>
      </c>
      <c r="B24" t="s">
        <v>152</v>
      </c>
      <c r="C24" t="s">
        <v>153</v>
      </c>
      <c r="D24" t="s">
        <v>1075</v>
      </c>
      <c r="E24" t="s">
        <v>1092</v>
      </c>
      <c r="F24" t="s">
        <v>1043</v>
      </c>
      <c r="G24" t="s">
        <v>33</v>
      </c>
      <c r="H24" t="s">
        <v>154</v>
      </c>
      <c r="I24" t="s">
        <v>43</v>
      </c>
      <c r="J24" t="s">
        <v>1092</v>
      </c>
      <c r="K24" t="s">
        <v>155</v>
      </c>
      <c r="L24" t="s">
        <v>1042</v>
      </c>
      <c r="M24" t="s">
        <v>1046</v>
      </c>
      <c r="N24" t="s">
        <v>37</v>
      </c>
      <c r="O24" t="s">
        <v>33</v>
      </c>
      <c r="P24" t="s">
        <v>29</v>
      </c>
      <c r="Q24" t="s">
        <v>1054</v>
      </c>
      <c r="R24" t="s">
        <v>156</v>
      </c>
      <c r="S24" t="s">
        <v>1045</v>
      </c>
      <c r="T24" t="s">
        <v>1045</v>
      </c>
      <c r="U24" t="s">
        <v>1045</v>
      </c>
      <c r="V24" t="s">
        <v>1039</v>
      </c>
      <c r="W24" t="s">
        <v>1039</v>
      </c>
    </row>
    <row r="25" spans="1:23" hidden="1" x14ac:dyDescent="0.3">
      <c r="A25" t="s">
        <v>1102</v>
      </c>
      <c r="B25" t="s">
        <v>157</v>
      </c>
      <c r="C25" t="s">
        <v>158</v>
      </c>
      <c r="D25" t="s">
        <v>1103</v>
      </c>
      <c r="E25" t="s">
        <v>1089</v>
      </c>
      <c r="F25" t="s">
        <v>1043</v>
      </c>
      <c r="G25" t="s">
        <v>86</v>
      </c>
      <c r="H25" t="s">
        <v>159</v>
      </c>
      <c r="I25" t="s">
        <v>87</v>
      </c>
      <c r="J25" t="s">
        <v>1090</v>
      </c>
      <c r="K25" t="s">
        <v>160</v>
      </c>
      <c r="L25" t="s">
        <v>1043</v>
      </c>
      <c r="M25" t="s">
        <v>1039</v>
      </c>
      <c r="N25" t="s">
        <v>161</v>
      </c>
      <c r="O25" t="s">
        <v>86</v>
      </c>
      <c r="P25" t="s">
        <v>29</v>
      </c>
      <c r="Q25" t="s">
        <v>1046</v>
      </c>
      <c r="R25" t="s">
        <v>97</v>
      </c>
      <c r="S25" t="s">
        <v>1045</v>
      </c>
      <c r="T25" t="s">
        <v>1045</v>
      </c>
      <c r="U25" t="s">
        <v>1045</v>
      </c>
      <c r="V25" t="s">
        <v>1045</v>
      </c>
      <c r="W25" t="s">
        <v>1039</v>
      </c>
    </row>
    <row r="26" spans="1:23" x14ac:dyDescent="0.3">
      <c r="A26" t="s">
        <v>1104</v>
      </c>
      <c r="B26" t="s">
        <v>162</v>
      </c>
      <c r="C26" t="s">
        <v>163</v>
      </c>
      <c r="D26" t="s">
        <v>1105</v>
      </c>
      <c r="E26" t="s">
        <v>1106</v>
      </c>
      <c r="F26" t="s">
        <v>1058</v>
      </c>
      <c r="G26" t="s">
        <v>33</v>
      </c>
      <c r="H26" t="s">
        <v>164</v>
      </c>
      <c r="I26" t="s">
        <v>27</v>
      </c>
      <c r="J26" t="s">
        <v>1106</v>
      </c>
      <c r="K26" t="s">
        <v>165</v>
      </c>
      <c r="L26" t="s">
        <v>1042</v>
      </c>
      <c r="M26" t="s">
        <v>1051</v>
      </c>
      <c r="N26" t="s">
        <v>166</v>
      </c>
      <c r="O26" t="s">
        <v>33</v>
      </c>
      <c r="P26" t="s">
        <v>29</v>
      </c>
      <c r="Q26" t="s">
        <v>1051</v>
      </c>
      <c r="R26" t="s">
        <v>167</v>
      </c>
      <c r="S26" t="s">
        <v>1039</v>
      </c>
      <c r="T26" t="s">
        <v>1039</v>
      </c>
      <c r="U26" t="s">
        <v>1045</v>
      </c>
      <c r="V26" t="s">
        <v>1045</v>
      </c>
      <c r="W26" t="s">
        <v>1039</v>
      </c>
    </row>
    <row r="27" spans="1:23" hidden="1" x14ac:dyDescent="0.3">
      <c r="A27" t="s">
        <v>1107</v>
      </c>
      <c r="B27" t="s">
        <v>168</v>
      </c>
      <c r="C27" t="s">
        <v>169</v>
      </c>
      <c r="D27" t="s">
        <v>1105</v>
      </c>
      <c r="E27" t="s">
        <v>1087</v>
      </c>
      <c r="F27" t="s">
        <v>1054</v>
      </c>
      <c r="G27" t="s">
        <v>117</v>
      </c>
      <c r="H27" t="s">
        <v>170</v>
      </c>
      <c r="I27" t="s">
        <v>43</v>
      </c>
      <c r="J27" t="s">
        <v>1087</v>
      </c>
      <c r="K27" t="s">
        <v>171</v>
      </c>
      <c r="L27" t="s">
        <v>1043</v>
      </c>
      <c r="M27" t="s">
        <v>1039</v>
      </c>
      <c r="N27" t="s">
        <v>172</v>
      </c>
      <c r="O27" t="s">
        <v>117</v>
      </c>
      <c r="P27" t="s">
        <v>97</v>
      </c>
      <c r="Q27" t="s">
        <v>1046</v>
      </c>
      <c r="R27" t="s">
        <v>173</v>
      </c>
      <c r="S27" t="s">
        <v>1039</v>
      </c>
      <c r="T27" t="s">
        <v>1045</v>
      </c>
      <c r="U27" t="s">
        <v>1045</v>
      </c>
      <c r="V27" t="s">
        <v>1045</v>
      </c>
      <c r="W27" t="s">
        <v>1039</v>
      </c>
    </row>
    <row r="28" spans="1:23" hidden="1" x14ac:dyDescent="0.3">
      <c r="A28" t="s">
        <v>1108</v>
      </c>
      <c r="B28" t="s">
        <v>174</v>
      </c>
      <c r="C28" t="s">
        <v>175</v>
      </c>
      <c r="D28" t="s">
        <v>1109</v>
      </c>
      <c r="E28" t="s">
        <v>1067</v>
      </c>
      <c r="F28" t="s">
        <v>1058</v>
      </c>
      <c r="G28" t="s">
        <v>176</v>
      </c>
      <c r="H28" t="s">
        <v>177</v>
      </c>
      <c r="I28" t="s">
        <v>27</v>
      </c>
      <c r="J28" t="s">
        <v>1067</v>
      </c>
      <c r="K28" t="s">
        <v>177</v>
      </c>
      <c r="L28" t="s">
        <v>1043</v>
      </c>
      <c r="M28" t="s">
        <v>1039</v>
      </c>
      <c r="N28" t="s">
        <v>178</v>
      </c>
      <c r="O28" t="s">
        <v>176</v>
      </c>
      <c r="P28" t="s">
        <v>29</v>
      </c>
      <c r="Q28" t="s">
        <v>1046</v>
      </c>
      <c r="R28" t="s">
        <v>97</v>
      </c>
      <c r="S28" t="s">
        <v>1045</v>
      </c>
      <c r="T28" t="s">
        <v>1045</v>
      </c>
      <c r="U28" t="s">
        <v>1045</v>
      </c>
      <c r="V28" t="s">
        <v>1045</v>
      </c>
      <c r="W28" t="s">
        <v>1045</v>
      </c>
    </row>
    <row r="29" spans="1:23" x14ac:dyDescent="0.3">
      <c r="A29" t="s">
        <v>1110</v>
      </c>
      <c r="B29" t="s">
        <v>179</v>
      </c>
      <c r="C29" t="s">
        <v>180</v>
      </c>
      <c r="D29" t="s">
        <v>1111</v>
      </c>
      <c r="E29" t="s">
        <v>1112</v>
      </c>
      <c r="F29" t="s">
        <v>1058</v>
      </c>
      <c r="G29" t="s">
        <v>25</v>
      </c>
      <c r="H29" t="s">
        <v>181</v>
      </c>
      <c r="I29" t="s">
        <v>27</v>
      </c>
      <c r="J29" t="s">
        <v>1078</v>
      </c>
      <c r="K29" t="s">
        <v>182</v>
      </c>
      <c r="L29" t="s">
        <v>1043</v>
      </c>
      <c r="M29" t="s">
        <v>1039</v>
      </c>
      <c r="N29" t="s">
        <v>28</v>
      </c>
      <c r="O29" t="s">
        <v>25</v>
      </c>
      <c r="P29" t="s">
        <v>29</v>
      </c>
      <c r="Q29" t="s">
        <v>1051</v>
      </c>
      <c r="R29" t="s">
        <v>183</v>
      </c>
      <c r="S29" t="s">
        <v>1045</v>
      </c>
      <c r="T29" t="s">
        <v>1045</v>
      </c>
      <c r="U29" t="s">
        <v>1045</v>
      </c>
      <c r="V29" t="s">
        <v>1039</v>
      </c>
      <c r="W29" t="s">
        <v>1039</v>
      </c>
    </row>
    <row r="30" spans="1:23" hidden="1" x14ac:dyDescent="0.3">
      <c r="A30" t="s">
        <v>1113</v>
      </c>
      <c r="B30" t="s">
        <v>184</v>
      </c>
      <c r="C30" t="s">
        <v>185</v>
      </c>
      <c r="D30" t="s">
        <v>1087</v>
      </c>
      <c r="E30" t="s">
        <v>1106</v>
      </c>
      <c r="F30" t="s">
        <v>1058</v>
      </c>
      <c r="G30" t="s">
        <v>176</v>
      </c>
      <c r="H30" t="s">
        <v>186</v>
      </c>
      <c r="I30" t="s">
        <v>187</v>
      </c>
      <c r="J30" t="s">
        <v>1112</v>
      </c>
      <c r="K30" t="s">
        <v>186</v>
      </c>
      <c r="L30" t="s">
        <v>1043</v>
      </c>
      <c r="M30" t="s">
        <v>1039</v>
      </c>
      <c r="N30" t="s">
        <v>188</v>
      </c>
      <c r="O30" t="s">
        <v>176</v>
      </c>
      <c r="P30" t="s">
        <v>29</v>
      </c>
      <c r="Q30" t="s">
        <v>1046</v>
      </c>
      <c r="R30" t="s">
        <v>97</v>
      </c>
      <c r="S30" t="s">
        <v>1045</v>
      </c>
      <c r="T30" t="s">
        <v>1045</v>
      </c>
      <c r="U30" t="s">
        <v>1045</v>
      </c>
      <c r="V30" t="s">
        <v>1045</v>
      </c>
      <c r="W30" t="s">
        <v>1045</v>
      </c>
    </row>
    <row r="31" spans="1:23" hidden="1" x14ac:dyDescent="0.3">
      <c r="A31" t="s">
        <v>1114</v>
      </c>
      <c r="B31" t="s">
        <v>189</v>
      </c>
      <c r="C31" t="s">
        <v>190</v>
      </c>
      <c r="D31" t="s">
        <v>1086</v>
      </c>
      <c r="E31" t="s">
        <v>1092</v>
      </c>
      <c r="F31" t="s">
        <v>1043</v>
      </c>
      <c r="G31" t="s">
        <v>191</v>
      </c>
      <c r="H31" t="s">
        <v>192</v>
      </c>
      <c r="I31" t="s">
        <v>119</v>
      </c>
      <c r="J31" t="s">
        <v>1092</v>
      </c>
      <c r="K31" t="s">
        <v>192</v>
      </c>
      <c r="L31" t="s">
        <v>1054</v>
      </c>
      <c r="M31" t="s">
        <v>1039</v>
      </c>
      <c r="N31" t="s">
        <v>193</v>
      </c>
      <c r="O31" t="s">
        <v>191</v>
      </c>
      <c r="P31" t="s">
        <v>29</v>
      </c>
      <c r="Q31" t="s">
        <v>1046</v>
      </c>
      <c r="R31" t="s">
        <v>97</v>
      </c>
      <c r="S31" t="s">
        <v>1045</v>
      </c>
      <c r="T31" t="s">
        <v>1045</v>
      </c>
      <c r="U31" t="s">
        <v>1045</v>
      </c>
      <c r="V31" t="s">
        <v>1045</v>
      </c>
      <c r="W31" t="s">
        <v>1045</v>
      </c>
    </row>
    <row r="32" spans="1:23" hidden="1" x14ac:dyDescent="0.3">
      <c r="A32" t="s">
        <v>1115</v>
      </c>
      <c r="B32" t="s">
        <v>194</v>
      </c>
      <c r="C32" t="s">
        <v>195</v>
      </c>
      <c r="D32" t="s">
        <v>1086</v>
      </c>
      <c r="E32" t="s">
        <v>1067</v>
      </c>
      <c r="F32" t="s">
        <v>1058</v>
      </c>
      <c r="G32" t="s">
        <v>33</v>
      </c>
      <c r="H32" t="s">
        <v>196</v>
      </c>
      <c r="I32" t="s">
        <v>119</v>
      </c>
      <c r="J32" t="s">
        <v>1067</v>
      </c>
      <c r="K32" t="s">
        <v>196</v>
      </c>
      <c r="L32" t="s">
        <v>1046</v>
      </c>
      <c r="M32" t="s">
        <v>1039</v>
      </c>
      <c r="N32" t="s">
        <v>197</v>
      </c>
      <c r="O32" t="s">
        <v>33</v>
      </c>
      <c r="P32" t="s">
        <v>67</v>
      </c>
      <c r="Q32" t="s">
        <v>1051</v>
      </c>
      <c r="R32" t="s">
        <v>198</v>
      </c>
      <c r="S32" t="s">
        <v>1039</v>
      </c>
      <c r="T32" t="s">
        <v>1045</v>
      </c>
      <c r="U32" t="s">
        <v>1045</v>
      </c>
      <c r="V32" t="s">
        <v>1045</v>
      </c>
      <c r="W32" t="s">
        <v>1045</v>
      </c>
    </row>
    <row r="33" spans="1:23" hidden="1" x14ac:dyDescent="0.3">
      <c r="A33" t="s">
        <v>1115</v>
      </c>
      <c r="B33" t="s">
        <v>199</v>
      </c>
      <c r="C33" t="s">
        <v>200</v>
      </c>
      <c r="D33" t="s">
        <v>1086</v>
      </c>
      <c r="E33" t="s">
        <v>1078</v>
      </c>
      <c r="F33" t="s">
        <v>1058</v>
      </c>
      <c r="G33" t="s">
        <v>33</v>
      </c>
      <c r="H33" t="s">
        <v>196</v>
      </c>
      <c r="I33" t="s">
        <v>119</v>
      </c>
      <c r="J33" t="s">
        <v>1078</v>
      </c>
      <c r="K33" t="s">
        <v>196</v>
      </c>
      <c r="L33" t="s">
        <v>1046</v>
      </c>
      <c r="M33" t="s">
        <v>1039</v>
      </c>
      <c r="N33" t="s">
        <v>201</v>
      </c>
      <c r="O33" t="s">
        <v>33</v>
      </c>
      <c r="P33" t="s">
        <v>29</v>
      </c>
      <c r="Q33" t="s">
        <v>1051</v>
      </c>
      <c r="R33" t="s">
        <v>202</v>
      </c>
      <c r="S33" t="s">
        <v>1039</v>
      </c>
      <c r="T33" t="s">
        <v>1045</v>
      </c>
      <c r="U33" t="s">
        <v>1045</v>
      </c>
      <c r="V33" t="s">
        <v>1045</v>
      </c>
      <c r="W33" t="s">
        <v>1045</v>
      </c>
    </row>
    <row r="34" spans="1:23" hidden="1" x14ac:dyDescent="0.3">
      <c r="A34" t="s">
        <v>1116</v>
      </c>
      <c r="B34" t="s">
        <v>203</v>
      </c>
      <c r="C34" t="s">
        <v>204</v>
      </c>
      <c r="D34" t="s">
        <v>1086</v>
      </c>
      <c r="E34" t="s">
        <v>1064</v>
      </c>
      <c r="F34" t="s">
        <v>1050</v>
      </c>
      <c r="G34" t="s">
        <v>205</v>
      </c>
      <c r="H34" t="s">
        <v>87</v>
      </c>
      <c r="I34" t="s">
        <v>87</v>
      </c>
      <c r="J34" t="s">
        <v>1117</v>
      </c>
      <c r="K34" t="s">
        <v>206</v>
      </c>
      <c r="L34" t="s">
        <v>1043</v>
      </c>
      <c r="M34" t="s">
        <v>1039</v>
      </c>
      <c r="N34" t="s">
        <v>205</v>
      </c>
      <c r="O34" t="s">
        <v>205</v>
      </c>
      <c r="P34" t="s">
        <v>82</v>
      </c>
      <c r="Q34" t="s">
        <v>1046</v>
      </c>
      <c r="R34" t="s">
        <v>183</v>
      </c>
      <c r="S34" t="s">
        <v>1045</v>
      </c>
      <c r="T34" t="s">
        <v>1045</v>
      </c>
      <c r="U34" t="s">
        <v>1045</v>
      </c>
      <c r="V34" t="s">
        <v>1039</v>
      </c>
      <c r="W34" t="s">
        <v>1039</v>
      </c>
    </row>
    <row r="35" spans="1:23" hidden="1" x14ac:dyDescent="0.3">
      <c r="A35" t="s">
        <v>1118</v>
      </c>
      <c r="B35" t="s">
        <v>207</v>
      </c>
      <c r="C35" t="s">
        <v>208</v>
      </c>
      <c r="D35" t="s">
        <v>1119</v>
      </c>
      <c r="E35" t="s">
        <v>1048</v>
      </c>
      <c r="F35" t="s">
        <v>1043</v>
      </c>
      <c r="G35" t="s">
        <v>117</v>
      </c>
      <c r="H35" t="s">
        <v>209</v>
      </c>
      <c r="I35" t="s">
        <v>43</v>
      </c>
      <c r="J35" t="s">
        <v>1048</v>
      </c>
      <c r="K35" t="s">
        <v>210</v>
      </c>
      <c r="L35" t="s">
        <v>1043</v>
      </c>
      <c r="M35" t="s">
        <v>1039</v>
      </c>
      <c r="N35" t="s">
        <v>211</v>
      </c>
      <c r="O35" t="s">
        <v>117</v>
      </c>
      <c r="P35" t="s">
        <v>29</v>
      </c>
      <c r="Q35" t="s">
        <v>1046</v>
      </c>
      <c r="R35" t="s">
        <v>212</v>
      </c>
      <c r="S35" t="s">
        <v>1039</v>
      </c>
      <c r="T35" t="s">
        <v>1045</v>
      </c>
      <c r="U35" t="s">
        <v>1045</v>
      </c>
      <c r="V35" t="s">
        <v>1045</v>
      </c>
      <c r="W35" t="s">
        <v>1039</v>
      </c>
    </row>
    <row r="36" spans="1:23" x14ac:dyDescent="0.3">
      <c r="A36" t="s">
        <v>1119</v>
      </c>
      <c r="B36" t="s">
        <v>213</v>
      </c>
      <c r="C36" t="s">
        <v>214</v>
      </c>
      <c r="D36" t="s">
        <v>1119</v>
      </c>
      <c r="E36" t="s">
        <v>1077</v>
      </c>
      <c r="F36" t="s">
        <v>1042</v>
      </c>
      <c r="G36" t="s">
        <v>33</v>
      </c>
      <c r="H36" t="s">
        <v>215</v>
      </c>
      <c r="I36" t="s">
        <v>216</v>
      </c>
      <c r="J36" t="s">
        <v>1077</v>
      </c>
      <c r="K36" t="s">
        <v>215</v>
      </c>
      <c r="L36" t="s">
        <v>1046</v>
      </c>
      <c r="M36" t="s">
        <v>1046</v>
      </c>
      <c r="N36" t="s">
        <v>217</v>
      </c>
      <c r="O36" t="s">
        <v>33</v>
      </c>
      <c r="P36" t="s">
        <v>82</v>
      </c>
      <c r="Q36" t="s">
        <v>1044</v>
      </c>
      <c r="R36" t="s">
        <v>218</v>
      </c>
      <c r="S36" t="s">
        <v>1039</v>
      </c>
      <c r="T36" t="s">
        <v>1045</v>
      </c>
      <c r="U36" t="s">
        <v>1045</v>
      </c>
      <c r="V36" t="s">
        <v>1045</v>
      </c>
      <c r="W36" t="s">
        <v>1045</v>
      </c>
    </row>
    <row r="37" spans="1:23" hidden="1" x14ac:dyDescent="0.3">
      <c r="A37" t="s">
        <v>1119</v>
      </c>
      <c r="B37" t="s">
        <v>219</v>
      </c>
      <c r="C37" t="s">
        <v>220</v>
      </c>
      <c r="D37" t="s">
        <v>1119</v>
      </c>
      <c r="E37" t="s">
        <v>1100</v>
      </c>
      <c r="F37" t="s">
        <v>1043</v>
      </c>
      <c r="G37" t="s">
        <v>33</v>
      </c>
      <c r="H37" t="s">
        <v>221</v>
      </c>
      <c r="I37" t="s">
        <v>58</v>
      </c>
      <c r="J37" t="s">
        <v>1100</v>
      </c>
      <c r="K37" t="s">
        <v>222</v>
      </c>
      <c r="L37" t="s">
        <v>1042</v>
      </c>
      <c r="M37" t="s">
        <v>1039</v>
      </c>
      <c r="N37" t="s">
        <v>223</v>
      </c>
      <c r="O37" t="s">
        <v>33</v>
      </c>
      <c r="P37" t="s">
        <v>67</v>
      </c>
      <c r="Q37" t="s">
        <v>1051</v>
      </c>
      <c r="R37" t="s">
        <v>224</v>
      </c>
      <c r="S37" t="s">
        <v>1039</v>
      </c>
      <c r="T37" t="s">
        <v>1045</v>
      </c>
      <c r="U37" t="s">
        <v>1045</v>
      </c>
      <c r="V37" t="s">
        <v>1045</v>
      </c>
      <c r="W37" t="s">
        <v>1039</v>
      </c>
    </row>
    <row r="38" spans="1:23" hidden="1" x14ac:dyDescent="0.3">
      <c r="A38" t="s">
        <v>1120</v>
      </c>
      <c r="B38" t="s">
        <v>225</v>
      </c>
      <c r="C38" t="s">
        <v>226</v>
      </c>
      <c r="D38" t="s">
        <v>1118</v>
      </c>
      <c r="E38" t="s">
        <v>1114</v>
      </c>
      <c r="F38" t="s">
        <v>1051</v>
      </c>
      <c r="G38" t="s">
        <v>227</v>
      </c>
      <c r="H38" t="s">
        <v>228</v>
      </c>
      <c r="I38" t="s">
        <v>119</v>
      </c>
      <c r="J38" t="s">
        <v>1115</v>
      </c>
      <c r="K38" t="s">
        <v>228</v>
      </c>
      <c r="L38" t="s">
        <v>1043</v>
      </c>
      <c r="M38" t="s">
        <v>1039</v>
      </c>
      <c r="N38" t="s">
        <v>229</v>
      </c>
      <c r="O38" t="s">
        <v>227</v>
      </c>
      <c r="P38" t="s">
        <v>38</v>
      </c>
      <c r="Q38" t="s">
        <v>1046</v>
      </c>
      <c r="R38" t="s">
        <v>97</v>
      </c>
      <c r="S38" t="s">
        <v>1045</v>
      </c>
      <c r="T38" t="s">
        <v>1045</v>
      </c>
      <c r="U38" t="s">
        <v>1045</v>
      </c>
      <c r="V38" t="s">
        <v>1045</v>
      </c>
      <c r="W38" t="s">
        <v>1045</v>
      </c>
    </row>
    <row r="39" spans="1:23" hidden="1" x14ac:dyDescent="0.3">
      <c r="A39" t="s">
        <v>1086</v>
      </c>
      <c r="B39" t="s">
        <v>230</v>
      </c>
      <c r="C39" t="s">
        <v>231</v>
      </c>
      <c r="D39" t="s">
        <v>1116</v>
      </c>
      <c r="E39" t="s">
        <v>1100</v>
      </c>
      <c r="F39" t="s">
        <v>1043</v>
      </c>
      <c r="G39" t="s">
        <v>205</v>
      </c>
      <c r="H39" t="s">
        <v>232</v>
      </c>
      <c r="I39" t="s">
        <v>35</v>
      </c>
      <c r="J39" t="s">
        <v>1100</v>
      </c>
      <c r="K39" t="s">
        <v>233</v>
      </c>
      <c r="L39" t="s">
        <v>1043</v>
      </c>
      <c r="M39" t="s">
        <v>1039</v>
      </c>
      <c r="N39" t="s">
        <v>234</v>
      </c>
      <c r="O39" t="s">
        <v>205</v>
      </c>
      <c r="P39" t="s">
        <v>97</v>
      </c>
      <c r="Q39" t="s">
        <v>1046</v>
      </c>
      <c r="R39" t="s">
        <v>235</v>
      </c>
      <c r="S39" t="s">
        <v>1045</v>
      </c>
      <c r="T39" t="s">
        <v>1045</v>
      </c>
      <c r="U39" t="s">
        <v>1039</v>
      </c>
      <c r="V39" t="s">
        <v>1045</v>
      </c>
      <c r="W39" t="s">
        <v>1039</v>
      </c>
    </row>
    <row r="40" spans="1:23" x14ac:dyDescent="0.3">
      <c r="A40" t="s">
        <v>1087</v>
      </c>
      <c r="B40" t="s">
        <v>236</v>
      </c>
      <c r="C40" t="s">
        <v>237</v>
      </c>
      <c r="D40" t="s">
        <v>1121</v>
      </c>
      <c r="E40" t="s">
        <v>1041</v>
      </c>
      <c r="F40" t="s">
        <v>1042</v>
      </c>
      <c r="G40" t="s">
        <v>238</v>
      </c>
      <c r="H40" t="s">
        <v>239</v>
      </c>
      <c r="I40" t="s">
        <v>27</v>
      </c>
      <c r="J40" t="s">
        <v>1041</v>
      </c>
      <c r="K40" t="s">
        <v>240</v>
      </c>
      <c r="L40" t="s">
        <v>1043</v>
      </c>
      <c r="M40" t="s">
        <v>1039</v>
      </c>
      <c r="N40" t="s">
        <v>241</v>
      </c>
      <c r="O40" t="s">
        <v>238</v>
      </c>
      <c r="P40" t="s">
        <v>29</v>
      </c>
      <c r="Q40" t="s">
        <v>1046</v>
      </c>
      <c r="R40" t="s">
        <v>242</v>
      </c>
      <c r="S40" t="s">
        <v>1039</v>
      </c>
      <c r="T40" t="s">
        <v>1045</v>
      </c>
      <c r="U40" t="s">
        <v>1045</v>
      </c>
      <c r="V40" t="s">
        <v>1045</v>
      </c>
      <c r="W40" t="s">
        <v>1039</v>
      </c>
    </row>
    <row r="41" spans="1:23" hidden="1" x14ac:dyDescent="0.3">
      <c r="A41" t="s">
        <v>1111</v>
      </c>
      <c r="B41" t="s">
        <v>243</v>
      </c>
      <c r="C41" t="s">
        <v>244</v>
      </c>
      <c r="D41" t="s">
        <v>1121</v>
      </c>
      <c r="E41" t="s">
        <v>1068</v>
      </c>
      <c r="F41" t="s">
        <v>1063</v>
      </c>
      <c r="G41" t="s">
        <v>33</v>
      </c>
      <c r="H41" t="s">
        <v>245</v>
      </c>
      <c r="I41" t="s">
        <v>87</v>
      </c>
      <c r="J41" t="s">
        <v>1069</v>
      </c>
      <c r="K41" t="s">
        <v>246</v>
      </c>
      <c r="L41" t="s">
        <v>1058</v>
      </c>
      <c r="M41" t="s">
        <v>1046</v>
      </c>
      <c r="N41" t="s">
        <v>247</v>
      </c>
      <c r="O41" t="s">
        <v>33</v>
      </c>
      <c r="P41" t="s">
        <v>29</v>
      </c>
      <c r="Q41" t="s">
        <v>1046</v>
      </c>
      <c r="R41" t="s">
        <v>248</v>
      </c>
      <c r="S41" t="s">
        <v>1039</v>
      </c>
      <c r="T41" t="s">
        <v>1039</v>
      </c>
      <c r="U41" t="s">
        <v>1045</v>
      </c>
      <c r="V41" t="s">
        <v>1045</v>
      </c>
      <c r="W41" t="s">
        <v>1039</v>
      </c>
    </row>
    <row r="42" spans="1:23" hidden="1" x14ac:dyDescent="0.3">
      <c r="A42" t="s">
        <v>1122</v>
      </c>
      <c r="B42" t="s">
        <v>249</v>
      </c>
      <c r="C42" t="s">
        <v>250</v>
      </c>
      <c r="D42" t="s">
        <v>1115</v>
      </c>
      <c r="E42" t="s">
        <v>1041</v>
      </c>
      <c r="F42" t="s">
        <v>1042</v>
      </c>
      <c r="G42" t="s">
        <v>25</v>
      </c>
      <c r="H42" t="s">
        <v>251</v>
      </c>
      <c r="I42" t="s">
        <v>27</v>
      </c>
      <c r="J42" t="s">
        <v>1041</v>
      </c>
      <c r="K42" t="s">
        <v>251</v>
      </c>
      <c r="L42" t="s">
        <v>1043</v>
      </c>
      <c r="M42" t="s">
        <v>1039</v>
      </c>
      <c r="N42" t="s">
        <v>74</v>
      </c>
      <c r="O42" t="s">
        <v>25</v>
      </c>
      <c r="P42" t="s">
        <v>29</v>
      </c>
      <c r="Q42" t="s">
        <v>1051</v>
      </c>
      <c r="R42" t="s">
        <v>97</v>
      </c>
      <c r="S42" t="s">
        <v>1045</v>
      </c>
      <c r="T42" t="s">
        <v>1045</v>
      </c>
      <c r="U42" t="s">
        <v>1045</v>
      </c>
      <c r="V42" t="s">
        <v>1045</v>
      </c>
      <c r="W42" t="s">
        <v>1045</v>
      </c>
    </row>
    <row r="43" spans="1:23" hidden="1" x14ac:dyDescent="0.3">
      <c r="A43" t="s">
        <v>1122</v>
      </c>
      <c r="B43" t="s">
        <v>252</v>
      </c>
      <c r="C43" t="s">
        <v>253</v>
      </c>
      <c r="D43" t="s">
        <v>1115</v>
      </c>
      <c r="E43" t="s">
        <v>1123</v>
      </c>
      <c r="F43" t="s">
        <v>1042</v>
      </c>
      <c r="G43" t="s">
        <v>25</v>
      </c>
      <c r="H43" t="s">
        <v>251</v>
      </c>
      <c r="I43" t="s">
        <v>27</v>
      </c>
      <c r="J43" t="s">
        <v>1123</v>
      </c>
      <c r="K43" t="s">
        <v>251</v>
      </c>
      <c r="L43" t="s">
        <v>1043</v>
      </c>
      <c r="M43" t="s">
        <v>1039</v>
      </c>
      <c r="N43" t="s">
        <v>74</v>
      </c>
      <c r="O43" t="s">
        <v>25</v>
      </c>
      <c r="P43" t="s">
        <v>29</v>
      </c>
      <c r="Q43" t="s">
        <v>1046</v>
      </c>
      <c r="R43" t="s">
        <v>97</v>
      </c>
      <c r="S43" t="s">
        <v>1045</v>
      </c>
      <c r="T43" t="s">
        <v>1045</v>
      </c>
      <c r="U43" t="s">
        <v>1045</v>
      </c>
      <c r="V43" t="s">
        <v>1045</v>
      </c>
      <c r="W43" t="s">
        <v>1045</v>
      </c>
    </row>
    <row r="44" spans="1:23" hidden="1" x14ac:dyDescent="0.3">
      <c r="A44" t="s">
        <v>1124</v>
      </c>
      <c r="B44" t="s">
        <v>254</v>
      </c>
      <c r="C44" t="s">
        <v>255</v>
      </c>
      <c r="D44" t="s">
        <v>1115</v>
      </c>
      <c r="E44" t="s">
        <v>1125</v>
      </c>
      <c r="F44" t="s">
        <v>1058</v>
      </c>
      <c r="G44" t="s">
        <v>256</v>
      </c>
      <c r="H44" t="s">
        <v>186</v>
      </c>
      <c r="I44" t="s">
        <v>187</v>
      </c>
      <c r="J44" t="s">
        <v>1067</v>
      </c>
      <c r="K44" t="s">
        <v>257</v>
      </c>
      <c r="L44" t="s">
        <v>1043</v>
      </c>
      <c r="M44" t="s">
        <v>1039</v>
      </c>
      <c r="N44" t="s">
        <v>258</v>
      </c>
      <c r="O44" t="s">
        <v>256</v>
      </c>
      <c r="P44" t="s">
        <v>29</v>
      </c>
      <c r="Q44" t="s">
        <v>1046</v>
      </c>
      <c r="R44" t="s">
        <v>97</v>
      </c>
      <c r="S44" t="s">
        <v>1045</v>
      </c>
      <c r="T44" t="s">
        <v>1045</v>
      </c>
      <c r="U44" t="s">
        <v>1045</v>
      </c>
      <c r="V44" t="s">
        <v>1045</v>
      </c>
      <c r="W44" t="s">
        <v>1039</v>
      </c>
    </row>
    <row r="45" spans="1:23" hidden="1" x14ac:dyDescent="0.3">
      <c r="A45" t="s">
        <v>1124</v>
      </c>
      <c r="B45" t="s">
        <v>259</v>
      </c>
      <c r="C45" t="s">
        <v>260</v>
      </c>
      <c r="D45" t="s">
        <v>1115</v>
      </c>
      <c r="E45" t="s">
        <v>1056</v>
      </c>
      <c r="F45" t="s">
        <v>1042</v>
      </c>
      <c r="G45" t="s">
        <v>256</v>
      </c>
      <c r="H45" t="s">
        <v>186</v>
      </c>
      <c r="I45" t="s">
        <v>187</v>
      </c>
      <c r="J45" t="s">
        <v>1056</v>
      </c>
      <c r="K45" t="s">
        <v>257</v>
      </c>
      <c r="L45" t="s">
        <v>1043</v>
      </c>
      <c r="M45" t="s">
        <v>1039</v>
      </c>
      <c r="N45" t="s">
        <v>258</v>
      </c>
      <c r="O45" t="s">
        <v>256</v>
      </c>
      <c r="P45" t="s">
        <v>29</v>
      </c>
      <c r="Q45" t="s">
        <v>1046</v>
      </c>
      <c r="R45" t="s">
        <v>97</v>
      </c>
      <c r="S45" t="s">
        <v>1045</v>
      </c>
      <c r="T45" t="s">
        <v>1045</v>
      </c>
      <c r="U45" t="s">
        <v>1045</v>
      </c>
      <c r="V45" t="s">
        <v>1045</v>
      </c>
      <c r="W45" t="s">
        <v>1039</v>
      </c>
    </row>
    <row r="46" spans="1:23" hidden="1" x14ac:dyDescent="0.3">
      <c r="A46" t="s">
        <v>1105</v>
      </c>
      <c r="B46" t="s">
        <v>261</v>
      </c>
      <c r="C46" t="s">
        <v>262</v>
      </c>
      <c r="D46" t="s">
        <v>1114</v>
      </c>
      <c r="E46" t="s">
        <v>1124</v>
      </c>
      <c r="F46" t="s">
        <v>1044</v>
      </c>
      <c r="G46" t="s">
        <v>117</v>
      </c>
      <c r="H46" t="s">
        <v>263</v>
      </c>
      <c r="I46" t="s">
        <v>43</v>
      </c>
      <c r="J46" t="s">
        <v>1124</v>
      </c>
      <c r="K46" t="s">
        <v>264</v>
      </c>
      <c r="L46" t="s">
        <v>1043</v>
      </c>
      <c r="M46" t="s">
        <v>1039</v>
      </c>
      <c r="N46" t="s">
        <v>265</v>
      </c>
      <c r="O46" t="s">
        <v>117</v>
      </c>
      <c r="P46" t="s">
        <v>97</v>
      </c>
      <c r="Q46" t="s">
        <v>1046</v>
      </c>
      <c r="R46" t="s">
        <v>266</v>
      </c>
      <c r="S46" t="s">
        <v>1039</v>
      </c>
      <c r="T46" t="s">
        <v>1039</v>
      </c>
      <c r="U46" t="s">
        <v>1045</v>
      </c>
      <c r="V46" t="s">
        <v>1045</v>
      </c>
      <c r="W46" t="s">
        <v>1039</v>
      </c>
    </row>
    <row r="47" spans="1:23" x14ac:dyDescent="0.3">
      <c r="A47" t="s">
        <v>1126</v>
      </c>
      <c r="B47" t="s">
        <v>267</v>
      </c>
      <c r="C47" t="s">
        <v>268</v>
      </c>
      <c r="D47" t="s">
        <v>1113</v>
      </c>
      <c r="E47" t="s">
        <v>1078</v>
      </c>
      <c r="F47" t="s">
        <v>1058</v>
      </c>
      <c r="G47" t="s">
        <v>176</v>
      </c>
      <c r="H47" t="s">
        <v>269</v>
      </c>
      <c r="I47" t="s">
        <v>270</v>
      </c>
      <c r="J47" t="s">
        <v>1127</v>
      </c>
      <c r="K47" t="s">
        <v>271</v>
      </c>
      <c r="L47" t="s">
        <v>1043</v>
      </c>
      <c r="M47" t="s">
        <v>1039</v>
      </c>
      <c r="N47" t="s">
        <v>272</v>
      </c>
      <c r="O47" t="s">
        <v>176</v>
      </c>
      <c r="P47" t="s">
        <v>29</v>
      </c>
      <c r="Q47" t="s">
        <v>1051</v>
      </c>
      <c r="R47" t="s">
        <v>97</v>
      </c>
      <c r="S47" t="s">
        <v>1045</v>
      </c>
      <c r="T47" t="s">
        <v>1045</v>
      </c>
      <c r="U47" t="s">
        <v>1045</v>
      </c>
      <c r="V47" t="s">
        <v>1045</v>
      </c>
      <c r="W47" t="s">
        <v>1039</v>
      </c>
    </row>
    <row r="48" spans="1:23" hidden="1" x14ac:dyDescent="0.3">
      <c r="A48" t="s">
        <v>1103</v>
      </c>
      <c r="B48" t="s">
        <v>273</v>
      </c>
      <c r="C48" t="s">
        <v>274</v>
      </c>
      <c r="D48" t="s">
        <v>1113</v>
      </c>
      <c r="E48" t="s">
        <v>1117</v>
      </c>
      <c r="F48" t="s">
        <v>1050</v>
      </c>
      <c r="G48" t="s">
        <v>205</v>
      </c>
      <c r="H48" t="s">
        <v>275</v>
      </c>
      <c r="I48" t="s">
        <v>276</v>
      </c>
      <c r="J48" t="s">
        <v>1117</v>
      </c>
      <c r="K48" t="s">
        <v>277</v>
      </c>
      <c r="L48" t="s">
        <v>1043</v>
      </c>
      <c r="M48" t="s">
        <v>1039</v>
      </c>
      <c r="N48" t="s">
        <v>278</v>
      </c>
      <c r="O48" t="s">
        <v>205</v>
      </c>
      <c r="P48" t="s">
        <v>67</v>
      </c>
      <c r="Q48" t="s">
        <v>1044</v>
      </c>
      <c r="R48" t="s">
        <v>97</v>
      </c>
      <c r="S48" t="s">
        <v>1045</v>
      </c>
      <c r="T48" t="s">
        <v>1045</v>
      </c>
      <c r="U48" t="s">
        <v>1045</v>
      </c>
      <c r="V48" t="s">
        <v>1045</v>
      </c>
      <c r="W48" t="s">
        <v>1039</v>
      </c>
    </row>
    <row r="49" spans="1:23" hidden="1" x14ac:dyDescent="0.3">
      <c r="A49" t="s">
        <v>1128</v>
      </c>
      <c r="B49" t="s">
        <v>279</v>
      </c>
      <c r="C49" t="s">
        <v>280</v>
      </c>
      <c r="D49" t="s">
        <v>1110</v>
      </c>
      <c r="E49" t="s">
        <v>1085</v>
      </c>
      <c r="F49" t="s">
        <v>1063</v>
      </c>
      <c r="G49" t="s">
        <v>33</v>
      </c>
      <c r="H49" t="s">
        <v>281</v>
      </c>
      <c r="I49" t="s">
        <v>58</v>
      </c>
      <c r="J49" t="s">
        <v>1068</v>
      </c>
      <c r="K49" t="s">
        <v>282</v>
      </c>
      <c r="L49" t="s">
        <v>1042</v>
      </c>
      <c r="M49" t="s">
        <v>1039</v>
      </c>
      <c r="N49" t="s">
        <v>283</v>
      </c>
      <c r="O49" t="s">
        <v>33</v>
      </c>
      <c r="P49" t="s">
        <v>29</v>
      </c>
      <c r="Q49" t="s">
        <v>1054</v>
      </c>
      <c r="R49" t="s">
        <v>284</v>
      </c>
      <c r="S49" t="s">
        <v>1039</v>
      </c>
      <c r="T49" t="s">
        <v>1045</v>
      </c>
      <c r="U49" t="s">
        <v>1045</v>
      </c>
      <c r="V49" t="s">
        <v>1045</v>
      </c>
      <c r="W49" t="s">
        <v>1039</v>
      </c>
    </row>
    <row r="50" spans="1:23" hidden="1" x14ac:dyDescent="0.3">
      <c r="A50" t="s">
        <v>1081</v>
      </c>
      <c r="B50" t="s">
        <v>285</v>
      </c>
      <c r="C50" t="s">
        <v>286</v>
      </c>
      <c r="D50" t="s">
        <v>1110</v>
      </c>
      <c r="E50" t="s">
        <v>1129</v>
      </c>
      <c r="F50" t="s">
        <v>1058</v>
      </c>
      <c r="G50" t="s">
        <v>33</v>
      </c>
      <c r="H50" t="s">
        <v>221</v>
      </c>
      <c r="I50" t="s">
        <v>58</v>
      </c>
      <c r="J50" t="s">
        <v>1106</v>
      </c>
      <c r="K50" t="s">
        <v>222</v>
      </c>
      <c r="L50" t="s">
        <v>1042</v>
      </c>
      <c r="M50" t="s">
        <v>1054</v>
      </c>
      <c r="N50" t="s">
        <v>287</v>
      </c>
      <c r="O50" t="s">
        <v>33</v>
      </c>
      <c r="P50" t="s">
        <v>29</v>
      </c>
      <c r="Q50" t="s">
        <v>1051</v>
      </c>
      <c r="R50" t="s">
        <v>288</v>
      </c>
      <c r="S50" t="s">
        <v>1039</v>
      </c>
      <c r="T50" t="s">
        <v>1045</v>
      </c>
      <c r="U50" t="s">
        <v>1039</v>
      </c>
      <c r="V50" t="s">
        <v>1045</v>
      </c>
      <c r="W50" t="s">
        <v>1039</v>
      </c>
    </row>
    <row r="51" spans="1:23" hidden="1" x14ac:dyDescent="0.3">
      <c r="A51" t="s">
        <v>1075</v>
      </c>
      <c r="B51" t="s">
        <v>289</v>
      </c>
      <c r="C51" t="s">
        <v>290</v>
      </c>
      <c r="D51" t="s">
        <v>1108</v>
      </c>
      <c r="E51" t="s">
        <v>1080</v>
      </c>
      <c r="F51" t="s">
        <v>1042</v>
      </c>
      <c r="G51" t="s">
        <v>33</v>
      </c>
      <c r="H51" t="s">
        <v>291</v>
      </c>
      <c r="I51" t="s">
        <v>58</v>
      </c>
      <c r="J51" t="s">
        <v>1080</v>
      </c>
      <c r="K51" t="s">
        <v>292</v>
      </c>
      <c r="L51" t="s">
        <v>1042</v>
      </c>
      <c r="M51" t="s">
        <v>1046</v>
      </c>
      <c r="N51" t="s">
        <v>74</v>
      </c>
      <c r="O51" t="s">
        <v>33</v>
      </c>
      <c r="P51" t="s">
        <v>29</v>
      </c>
      <c r="Q51" t="s">
        <v>1051</v>
      </c>
      <c r="R51" t="s">
        <v>293</v>
      </c>
      <c r="S51" t="s">
        <v>1039</v>
      </c>
      <c r="T51" t="s">
        <v>1039</v>
      </c>
      <c r="U51" t="s">
        <v>1045</v>
      </c>
      <c r="V51" t="s">
        <v>1045</v>
      </c>
      <c r="W51" t="s">
        <v>1039</v>
      </c>
    </row>
    <row r="52" spans="1:23" hidden="1" x14ac:dyDescent="0.3">
      <c r="A52" t="s">
        <v>1048</v>
      </c>
      <c r="B52" t="s">
        <v>294</v>
      </c>
      <c r="C52" t="s">
        <v>295</v>
      </c>
      <c r="D52" t="s">
        <v>1108</v>
      </c>
      <c r="E52" t="s">
        <v>1089</v>
      </c>
      <c r="F52" t="s">
        <v>1043</v>
      </c>
      <c r="G52" t="s">
        <v>176</v>
      </c>
      <c r="H52" t="s">
        <v>296</v>
      </c>
      <c r="I52" t="s">
        <v>35</v>
      </c>
      <c r="J52" t="s">
        <v>1090</v>
      </c>
      <c r="K52" t="s">
        <v>296</v>
      </c>
      <c r="L52" t="s">
        <v>1043</v>
      </c>
      <c r="M52" t="s">
        <v>1039</v>
      </c>
      <c r="N52" t="s">
        <v>297</v>
      </c>
      <c r="O52" t="s">
        <v>176</v>
      </c>
      <c r="P52" t="s">
        <v>29</v>
      </c>
      <c r="Q52" t="s">
        <v>1051</v>
      </c>
      <c r="R52" t="s">
        <v>298</v>
      </c>
      <c r="S52" t="s">
        <v>1045</v>
      </c>
      <c r="T52" t="s">
        <v>1039</v>
      </c>
      <c r="U52" t="s">
        <v>1045</v>
      </c>
      <c r="V52" t="s">
        <v>1045</v>
      </c>
      <c r="W52" t="s">
        <v>1045</v>
      </c>
    </row>
    <row r="53" spans="1:23" hidden="1" x14ac:dyDescent="0.3">
      <c r="A53" t="s">
        <v>1049</v>
      </c>
      <c r="B53" t="s">
        <v>299</v>
      </c>
      <c r="C53" t="s">
        <v>300</v>
      </c>
      <c r="D53" t="s">
        <v>1108</v>
      </c>
      <c r="E53" t="s">
        <v>1072</v>
      </c>
      <c r="F53" t="s">
        <v>1063</v>
      </c>
      <c r="G53" t="s">
        <v>301</v>
      </c>
      <c r="H53" t="s">
        <v>302</v>
      </c>
      <c r="I53" t="s">
        <v>303</v>
      </c>
      <c r="J53" t="s">
        <v>1072</v>
      </c>
      <c r="K53" t="s">
        <v>302</v>
      </c>
      <c r="L53" t="s">
        <v>1043</v>
      </c>
      <c r="M53" t="s">
        <v>1039</v>
      </c>
      <c r="N53" t="s">
        <v>304</v>
      </c>
      <c r="O53" t="s">
        <v>301</v>
      </c>
      <c r="P53" t="s">
        <v>82</v>
      </c>
      <c r="Q53" t="s">
        <v>1054</v>
      </c>
      <c r="R53" t="s">
        <v>97</v>
      </c>
      <c r="S53" t="s">
        <v>1045</v>
      </c>
      <c r="T53" t="s">
        <v>1045</v>
      </c>
      <c r="U53" t="s">
        <v>1045</v>
      </c>
      <c r="V53" t="s">
        <v>1045</v>
      </c>
      <c r="W53" t="s">
        <v>1045</v>
      </c>
    </row>
    <row r="54" spans="1:23" hidden="1" x14ac:dyDescent="0.3">
      <c r="A54" t="s">
        <v>1130</v>
      </c>
      <c r="B54" t="s">
        <v>305</v>
      </c>
      <c r="C54" t="s">
        <v>306</v>
      </c>
      <c r="D54" t="s">
        <v>1107</v>
      </c>
      <c r="E54" t="s">
        <v>1048</v>
      </c>
      <c r="F54" t="s">
        <v>1043</v>
      </c>
      <c r="G54" t="s">
        <v>117</v>
      </c>
      <c r="H54" t="s">
        <v>307</v>
      </c>
      <c r="I54" t="s">
        <v>43</v>
      </c>
      <c r="J54" t="s">
        <v>1048</v>
      </c>
      <c r="K54" t="s">
        <v>308</v>
      </c>
      <c r="L54" t="s">
        <v>1043</v>
      </c>
      <c r="M54" t="s">
        <v>1039</v>
      </c>
      <c r="N54" t="s">
        <v>121</v>
      </c>
      <c r="O54" t="s">
        <v>117</v>
      </c>
      <c r="P54" t="s">
        <v>97</v>
      </c>
      <c r="Q54" t="s">
        <v>1046</v>
      </c>
      <c r="R54" t="s">
        <v>309</v>
      </c>
      <c r="S54" t="s">
        <v>1039</v>
      </c>
      <c r="T54" t="s">
        <v>1045</v>
      </c>
      <c r="U54" t="s">
        <v>1045</v>
      </c>
      <c r="V54" t="s">
        <v>1045</v>
      </c>
      <c r="W54" t="s">
        <v>1039</v>
      </c>
    </row>
    <row r="55" spans="1:23" x14ac:dyDescent="0.3">
      <c r="A55" t="s">
        <v>1100</v>
      </c>
      <c r="B55" t="s">
        <v>310</v>
      </c>
      <c r="C55" t="s">
        <v>311</v>
      </c>
      <c r="D55" t="s">
        <v>1107</v>
      </c>
      <c r="E55" t="s">
        <v>1072</v>
      </c>
      <c r="F55" t="s">
        <v>1063</v>
      </c>
      <c r="G55" t="s">
        <v>78</v>
      </c>
      <c r="H55" t="s">
        <v>302</v>
      </c>
      <c r="I55" t="s">
        <v>303</v>
      </c>
      <c r="J55" t="s">
        <v>1072</v>
      </c>
      <c r="K55" t="s">
        <v>302</v>
      </c>
      <c r="L55" t="s">
        <v>1043</v>
      </c>
      <c r="M55" t="s">
        <v>1039</v>
      </c>
      <c r="N55" t="s">
        <v>81</v>
      </c>
      <c r="O55" t="s">
        <v>78</v>
      </c>
      <c r="P55" t="s">
        <v>29</v>
      </c>
      <c r="Q55" t="s">
        <v>1046</v>
      </c>
      <c r="R55" t="s">
        <v>97</v>
      </c>
      <c r="S55" t="s">
        <v>1045</v>
      </c>
      <c r="T55" t="s">
        <v>1045</v>
      </c>
      <c r="U55" t="s">
        <v>1045</v>
      </c>
      <c r="V55" t="s">
        <v>1045</v>
      </c>
      <c r="W55" t="s">
        <v>1045</v>
      </c>
    </row>
    <row r="56" spans="1:23" hidden="1" x14ac:dyDescent="0.3">
      <c r="A56" t="s">
        <v>1131</v>
      </c>
      <c r="B56" t="s">
        <v>312</v>
      </c>
      <c r="C56" t="s">
        <v>313</v>
      </c>
      <c r="D56" t="s">
        <v>1104</v>
      </c>
      <c r="E56" t="s">
        <v>1077</v>
      </c>
      <c r="F56" t="s">
        <v>1042</v>
      </c>
      <c r="G56" t="s">
        <v>86</v>
      </c>
      <c r="H56" t="s">
        <v>314</v>
      </c>
      <c r="I56" t="s">
        <v>43</v>
      </c>
      <c r="J56" t="s">
        <v>1056</v>
      </c>
      <c r="K56" t="s">
        <v>315</v>
      </c>
      <c r="L56" t="s">
        <v>1043</v>
      </c>
      <c r="M56" t="s">
        <v>1039</v>
      </c>
      <c r="N56" t="s">
        <v>316</v>
      </c>
      <c r="O56" t="s">
        <v>86</v>
      </c>
      <c r="P56" t="s">
        <v>29</v>
      </c>
      <c r="Q56" t="s">
        <v>1039</v>
      </c>
      <c r="R56" t="s">
        <v>317</v>
      </c>
      <c r="S56" t="s">
        <v>1039</v>
      </c>
      <c r="T56" t="s">
        <v>1045</v>
      </c>
      <c r="U56" t="s">
        <v>1045</v>
      </c>
      <c r="V56" t="s">
        <v>1045</v>
      </c>
      <c r="W56" t="s">
        <v>1039</v>
      </c>
    </row>
    <row r="57" spans="1:23" hidden="1" x14ac:dyDescent="0.3">
      <c r="A57" t="s">
        <v>1097</v>
      </c>
      <c r="B57" t="s">
        <v>318</v>
      </c>
      <c r="C57" t="s">
        <v>319</v>
      </c>
      <c r="D57" t="s">
        <v>1104</v>
      </c>
      <c r="E57" t="s">
        <v>1041</v>
      </c>
      <c r="F57" t="s">
        <v>1042</v>
      </c>
      <c r="G57" t="s">
        <v>320</v>
      </c>
      <c r="H57" t="s">
        <v>321</v>
      </c>
      <c r="I57" t="s">
        <v>322</v>
      </c>
      <c r="J57" t="s">
        <v>1093</v>
      </c>
      <c r="K57" t="s">
        <v>323</v>
      </c>
      <c r="L57" t="s">
        <v>1043</v>
      </c>
      <c r="M57" t="s">
        <v>1039</v>
      </c>
      <c r="N57" t="s">
        <v>324</v>
      </c>
      <c r="O57" t="s">
        <v>320</v>
      </c>
      <c r="P57" t="s">
        <v>29</v>
      </c>
      <c r="Q57" t="s">
        <v>1046</v>
      </c>
      <c r="R57" t="s">
        <v>97</v>
      </c>
      <c r="S57" t="s">
        <v>1045</v>
      </c>
      <c r="T57" t="s">
        <v>1045</v>
      </c>
      <c r="U57" t="s">
        <v>1045</v>
      </c>
      <c r="V57" t="s">
        <v>1045</v>
      </c>
      <c r="W57" t="s">
        <v>1039</v>
      </c>
    </row>
    <row r="58" spans="1:23" hidden="1" x14ac:dyDescent="0.3">
      <c r="A58" t="s">
        <v>1095</v>
      </c>
      <c r="B58" t="s">
        <v>325</v>
      </c>
      <c r="C58" t="s">
        <v>326</v>
      </c>
      <c r="D58" t="s">
        <v>1104</v>
      </c>
      <c r="E58" t="s">
        <v>1056</v>
      </c>
      <c r="F58" t="s">
        <v>1042</v>
      </c>
      <c r="G58" t="s">
        <v>33</v>
      </c>
      <c r="H58" t="s">
        <v>327</v>
      </c>
      <c r="I58" t="s">
        <v>58</v>
      </c>
      <c r="J58" t="s">
        <v>1056</v>
      </c>
      <c r="K58" t="s">
        <v>328</v>
      </c>
      <c r="L58" t="s">
        <v>1050</v>
      </c>
      <c r="M58" t="s">
        <v>1039</v>
      </c>
      <c r="N58" t="s">
        <v>329</v>
      </c>
      <c r="O58" t="s">
        <v>33</v>
      </c>
      <c r="P58" t="s">
        <v>67</v>
      </c>
      <c r="Q58" t="s">
        <v>1051</v>
      </c>
      <c r="R58" t="s">
        <v>330</v>
      </c>
      <c r="S58" t="s">
        <v>1045</v>
      </c>
      <c r="T58" t="s">
        <v>1045</v>
      </c>
      <c r="U58" t="s">
        <v>1045</v>
      </c>
      <c r="V58" t="s">
        <v>1039</v>
      </c>
      <c r="W58" t="s">
        <v>1039</v>
      </c>
    </row>
    <row r="59" spans="1:23" x14ac:dyDescent="0.3">
      <c r="A59" t="s">
        <v>1092</v>
      </c>
      <c r="B59" t="s">
        <v>331</v>
      </c>
      <c r="C59" t="s">
        <v>332</v>
      </c>
      <c r="D59" t="s">
        <v>1104</v>
      </c>
      <c r="E59" t="s">
        <v>1048</v>
      </c>
      <c r="F59" t="s">
        <v>1043</v>
      </c>
      <c r="G59" t="s">
        <v>333</v>
      </c>
      <c r="H59" t="s">
        <v>334</v>
      </c>
      <c r="I59" t="s">
        <v>303</v>
      </c>
      <c r="J59" t="s">
        <v>1048</v>
      </c>
      <c r="K59" t="s">
        <v>335</v>
      </c>
      <c r="L59" t="s">
        <v>1043</v>
      </c>
      <c r="M59" t="s">
        <v>1039</v>
      </c>
      <c r="N59" t="s">
        <v>336</v>
      </c>
      <c r="O59" t="s">
        <v>333</v>
      </c>
      <c r="P59" t="s">
        <v>29</v>
      </c>
      <c r="Q59" t="s">
        <v>1046</v>
      </c>
      <c r="R59" t="s">
        <v>337</v>
      </c>
      <c r="S59" t="s">
        <v>1045</v>
      </c>
      <c r="T59" t="s">
        <v>1039</v>
      </c>
      <c r="U59" t="s">
        <v>1045</v>
      </c>
      <c r="V59" t="s">
        <v>1045</v>
      </c>
      <c r="W59" t="s">
        <v>1039</v>
      </c>
    </row>
    <row r="60" spans="1:23" hidden="1" x14ac:dyDescent="0.3">
      <c r="A60" t="s">
        <v>1053</v>
      </c>
      <c r="B60" t="s">
        <v>338</v>
      </c>
      <c r="C60" t="s">
        <v>339</v>
      </c>
      <c r="D60" t="s">
        <v>1102</v>
      </c>
      <c r="E60" t="s">
        <v>1097</v>
      </c>
      <c r="F60" t="s">
        <v>1043</v>
      </c>
      <c r="G60" t="s">
        <v>176</v>
      </c>
      <c r="H60" t="s">
        <v>340</v>
      </c>
      <c r="I60" t="s">
        <v>35</v>
      </c>
      <c r="J60" t="s">
        <v>1095</v>
      </c>
      <c r="K60" t="s">
        <v>340</v>
      </c>
      <c r="L60" t="s">
        <v>1043</v>
      </c>
      <c r="M60" t="s">
        <v>1039</v>
      </c>
      <c r="N60" t="s">
        <v>341</v>
      </c>
      <c r="O60" t="s">
        <v>176</v>
      </c>
      <c r="P60" t="s">
        <v>29</v>
      </c>
      <c r="Q60" t="s">
        <v>1039</v>
      </c>
      <c r="R60" t="s">
        <v>342</v>
      </c>
      <c r="S60" t="s">
        <v>1045</v>
      </c>
      <c r="T60" t="s">
        <v>1045</v>
      </c>
      <c r="U60" t="s">
        <v>1045</v>
      </c>
      <c r="V60" t="s">
        <v>1045</v>
      </c>
      <c r="W60" t="s">
        <v>1045</v>
      </c>
    </row>
    <row r="61" spans="1:23" hidden="1" x14ac:dyDescent="0.3">
      <c r="A61" t="s">
        <v>1089</v>
      </c>
      <c r="B61" t="s">
        <v>343</v>
      </c>
      <c r="C61" t="s">
        <v>344</v>
      </c>
      <c r="D61" t="s">
        <v>1102</v>
      </c>
      <c r="E61" t="s">
        <v>1049</v>
      </c>
      <c r="F61" t="s">
        <v>1043</v>
      </c>
      <c r="G61" t="s">
        <v>33</v>
      </c>
      <c r="H61" t="s">
        <v>42</v>
      </c>
      <c r="I61" t="s">
        <v>43</v>
      </c>
      <c r="J61" t="s">
        <v>1130</v>
      </c>
      <c r="K61" t="s">
        <v>42</v>
      </c>
      <c r="L61" t="s">
        <v>1051</v>
      </c>
      <c r="M61" t="s">
        <v>1044</v>
      </c>
      <c r="N61" t="s">
        <v>345</v>
      </c>
      <c r="O61" t="s">
        <v>33</v>
      </c>
      <c r="P61" t="s">
        <v>67</v>
      </c>
      <c r="Q61" t="s">
        <v>1054</v>
      </c>
      <c r="R61" t="s">
        <v>47</v>
      </c>
      <c r="S61" t="s">
        <v>1039</v>
      </c>
      <c r="T61" t="s">
        <v>1045</v>
      </c>
      <c r="U61" t="s">
        <v>1045</v>
      </c>
      <c r="V61" t="s">
        <v>1045</v>
      </c>
      <c r="W61" t="s">
        <v>1045</v>
      </c>
    </row>
    <row r="62" spans="1:23" hidden="1" x14ac:dyDescent="0.3">
      <c r="A62" t="s">
        <v>1090</v>
      </c>
      <c r="B62" t="s">
        <v>346</v>
      </c>
      <c r="C62" t="s">
        <v>347</v>
      </c>
      <c r="D62" t="s">
        <v>1102</v>
      </c>
      <c r="E62" t="s">
        <v>1125</v>
      </c>
      <c r="F62" t="s">
        <v>1058</v>
      </c>
      <c r="G62" t="s">
        <v>320</v>
      </c>
      <c r="H62" t="s">
        <v>348</v>
      </c>
      <c r="I62" t="s">
        <v>58</v>
      </c>
      <c r="J62" t="s">
        <v>1125</v>
      </c>
      <c r="K62" t="s">
        <v>348</v>
      </c>
      <c r="L62" t="s">
        <v>1043</v>
      </c>
      <c r="M62" t="s">
        <v>1039</v>
      </c>
      <c r="N62" t="s">
        <v>349</v>
      </c>
      <c r="O62" t="s">
        <v>320</v>
      </c>
      <c r="P62" t="s">
        <v>29</v>
      </c>
      <c r="Q62" t="s">
        <v>1051</v>
      </c>
      <c r="R62" t="s">
        <v>97</v>
      </c>
      <c r="S62" t="s">
        <v>1045</v>
      </c>
      <c r="T62" t="s">
        <v>1045</v>
      </c>
      <c r="U62" t="s">
        <v>1045</v>
      </c>
      <c r="V62" t="s">
        <v>1045</v>
      </c>
      <c r="W62" t="s">
        <v>1045</v>
      </c>
    </row>
    <row r="63" spans="1:23" hidden="1" x14ac:dyDescent="0.3">
      <c r="A63" t="s">
        <v>1132</v>
      </c>
      <c r="B63" t="s">
        <v>350</v>
      </c>
      <c r="C63" t="s">
        <v>351</v>
      </c>
      <c r="D63" t="s">
        <v>1101</v>
      </c>
      <c r="E63" t="s">
        <v>1132</v>
      </c>
      <c r="F63" t="s">
        <v>1063</v>
      </c>
      <c r="G63" t="s">
        <v>333</v>
      </c>
      <c r="H63" t="s">
        <v>352</v>
      </c>
      <c r="I63" t="s">
        <v>303</v>
      </c>
      <c r="J63" t="s">
        <v>1132</v>
      </c>
      <c r="K63" t="s">
        <v>353</v>
      </c>
      <c r="L63" t="s">
        <v>1043</v>
      </c>
      <c r="M63" t="s">
        <v>1039</v>
      </c>
      <c r="N63" t="s">
        <v>354</v>
      </c>
      <c r="O63" t="s">
        <v>333</v>
      </c>
      <c r="P63" t="s">
        <v>29</v>
      </c>
      <c r="Q63" t="s">
        <v>1063</v>
      </c>
      <c r="R63" t="s">
        <v>355</v>
      </c>
      <c r="S63" t="s">
        <v>1045</v>
      </c>
      <c r="T63" t="s">
        <v>1039</v>
      </c>
      <c r="U63" t="s">
        <v>1045</v>
      </c>
      <c r="V63" t="s">
        <v>1045</v>
      </c>
      <c r="W63" t="s">
        <v>1039</v>
      </c>
    </row>
    <row r="64" spans="1:23" hidden="1" x14ac:dyDescent="0.3">
      <c r="A64" t="s">
        <v>1133</v>
      </c>
      <c r="B64" t="s">
        <v>356</v>
      </c>
      <c r="C64" t="s">
        <v>357</v>
      </c>
      <c r="D64" t="s">
        <v>1101</v>
      </c>
      <c r="E64" t="s">
        <v>1092</v>
      </c>
      <c r="F64" t="s">
        <v>1043</v>
      </c>
      <c r="G64" t="s">
        <v>117</v>
      </c>
      <c r="H64" t="s">
        <v>263</v>
      </c>
      <c r="I64" t="s">
        <v>43</v>
      </c>
      <c r="J64" t="s">
        <v>1092</v>
      </c>
      <c r="K64" t="s">
        <v>264</v>
      </c>
      <c r="L64" t="s">
        <v>1043</v>
      </c>
      <c r="M64" t="s">
        <v>1039</v>
      </c>
      <c r="N64" t="s">
        <v>121</v>
      </c>
      <c r="O64" t="s">
        <v>117</v>
      </c>
      <c r="P64" t="s">
        <v>29</v>
      </c>
      <c r="Q64" t="s">
        <v>1046</v>
      </c>
      <c r="R64" t="s">
        <v>358</v>
      </c>
      <c r="S64" t="s">
        <v>1039</v>
      </c>
      <c r="T64" t="s">
        <v>1045</v>
      </c>
      <c r="U64" t="s">
        <v>1045</v>
      </c>
      <c r="V64" t="s">
        <v>1045</v>
      </c>
      <c r="W64" t="s">
        <v>1039</v>
      </c>
    </row>
    <row r="65" spans="1:23" x14ac:dyDescent="0.3">
      <c r="A65" t="s">
        <v>1085</v>
      </c>
      <c r="B65" t="s">
        <v>359</v>
      </c>
      <c r="C65" t="s">
        <v>360</v>
      </c>
      <c r="D65" t="s">
        <v>1101</v>
      </c>
      <c r="E65" t="s">
        <v>1070</v>
      </c>
      <c r="F65" t="s">
        <v>1042</v>
      </c>
      <c r="G65" t="s">
        <v>117</v>
      </c>
      <c r="H65" t="s">
        <v>361</v>
      </c>
      <c r="I65" t="s">
        <v>270</v>
      </c>
      <c r="J65" t="s">
        <v>1065</v>
      </c>
      <c r="K65" t="s">
        <v>362</v>
      </c>
      <c r="L65" t="s">
        <v>1043</v>
      </c>
      <c r="M65" t="s">
        <v>1039</v>
      </c>
      <c r="N65" t="s">
        <v>363</v>
      </c>
      <c r="O65" t="s">
        <v>117</v>
      </c>
      <c r="P65" t="s">
        <v>29</v>
      </c>
      <c r="Q65" t="s">
        <v>1051</v>
      </c>
      <c r="R65" t="s">
        <v>97</v>
      </c>
      <c r="S65" t="s">
        <v>1045</v>
      </c>
      <c r="T65" t="s">
        <v>1045</v>
      </c>
      <c r="U65" t="s">
        <v>1045</v>
      </c>
      <c r="V65" t="s">
        <v>1045</v>
      </c>
      <c r="W65" t="s">
        <v>1039</v>
      </c>
    </row>
    <row r="66" spans="1:23" x14ac:dyDescent="0.3">
      <c r="A66" t="s">
        <v>1068</v>
      </c>
      <c r="B66" t="s">
        <v>364</v>
      </c>
      <c r="C66" t="s">
        <v>365</v>
      </c>
      <c r="D66" t="s">
        <v>1101</v>
      </c>
      <c r="E66" t="s">
        <v>1070</v>
      </c>
      <c r="F66" t="s">
        <v>1042</v>
      </c>
      <c r="G66" t="s">
        <v>366</v>
      </c>
      <c r="H66" t="s">
        <v>302</v>
      </c>
      <c r="I66" t="s">
        <v>303</v>
      </c>
      <c r="J66" t="s">
        <v>1070</v>
      </c>
      <c r="K66" t="s">
        <v>302</v>
      </c>
      <c r="L66" t="s">
        <v>1043</v>
      </c>
      <c r="M66" t="s">
        <v>1039</v>
      </c>
      <c r="N66" t="s">
        <v>367</v>
      </c>
      <c r="O66" t="s">
        <v>366</v>
      </c>
      <c r="P66" t="s">
        <v>82</v>
      </c>
      <c r="Q66" t="s">
        <v>1051</v>
      </c>
      <c r="R66" t="s">
        <v>97</v>
      </c>
      <c r="S66" t="s">
        <v>1045</v>
      </c>
      <c r="T66" t="s">
        <v>1045</v>
      </c>
      <c r="U66" t="s">
        <v>1045</v>
      </c>
      <c r="V66" t="s">
        <v>1045</v>
      </c>
      <c r="W66" t="s">
        <v>1045</v>
      </c>
    </row>
    <row r="67" spans="1:23" hidden="1" x14ac:dyDescent="0.3">
      <c r="A67" t="s">
        <v>1068</v>
      </c>
      <c r="B67" t="s">
        <v>368</v>
      </c>
      <c r="C67" t="s">
        <v>369</v>
      </c>
      <c r="D67" t="s">
        <v>1101</v>
      </c>
      <c r="E67" t="s">
        <v>1067</v>
      </c>
      <c r="F67" t="s">
        <v>1058</v>
      </c>
      <c r="G67" t="s">
        <v>320</v>
      </c>
      <c r="H67" t="s">
        <v>348</v>
      </c>
      <c r="I67" t="s">
        <v>270</v>
      </c>
      <c r="J67" t="s">
        <v>1067</v>
      </c>
      <c r="K67" t="s">
        <v>348</v>
      </c>
      <c r="L67" t="s">
        <v>1043</v>
      </c>
      <c r="M67" t="s">
        <v>1039</v>
      </c>
      <c r="N67" t="s">
        <v>349</v>
      </c>
      <c r="O67" t="s">
        <v>320</v>
      </c>
      <c r="P67" t="s">
        <v>29</v>
      </c>
      <c r="Q67" t="s">
        <v>1054</v>
      </c>
      <c r="R67" t="s">
        <v>97</v>
      </c>
      <c r="S67" t="s">
        <v>1045</v>
      </c>
      <c r="T67" t="s">
        <v>1045</v>
      </c>
      <c r="U67" t="s">
        <v>1045</v>
      </c>
      <c r="V67" t="s">
        <v>1045</v>
      </c>
      <c r="W67" t="s">
        <v>1045</v>
      </c>
    </row>
    <row r="68" spans="1:23" hidden="1" x14ac:dyDescent="0.3">
      <c r="A68" t="s">
        <v>1062</v>
      </c>
      <c r="B68" t="s">
        <v>370</v>
      </c>
      <c r="C68" t="s">
        <v>371</v>
      </c>
      <c r="D68" t="s">
        <v>1099</v>
      </c>
      <c r="E68" t="s">
        <v>1073</v>
      </c>
      <c r="F68" t="s">
        <v>1063</v>
      </c>
      <c r="G68" t="s">
        <v>372</v>
      </c>
      <c r="H68" t="s">
        <v>373</v>
      </c>
      <c r="I68" t="s">
        <v>270</v>
      </c>
      <c r="J68" t="s">
        <v>1073</v>
      </c>
      <c r="K68" t="s">
        <v>374</v>
      </c>
      <c r="L68" t="s">
        <v>1043</v>
      </c>
      <c r="M68" t="s">
        <v>1039</v>
      </c>
      <c r="N68" t="s">
        <v>247</v>
      </c>
      <c r="O68" t="s">
        <v>372</v>
      </c>
      <c r="P68" t="s">
        <v>29</v>
      </c>
      <c r="Q68" t="s">
        <v>1046</v>
      </c>
      <c r="R68" t="s">
        <v>97</v>
      </c>
      <c r="S68" t="s">
        <v>1045</v>
      </c>
      <c r="T68" t="s">
        <v>1045</v>
      </c>
      <c r="U68" t="s">
        <v>1045</v>
      </c>
      <c r="V68" t="s">
        <v>1045</v>
      </c>
      <c r="W68" t="s">
        <v>1039</v>
      </c>
    </row>
    <row r="69" spans="1:23" hidden="1" x14ac:dyDescent="0.3">
      <c r="A69" t="s">
        <v>1083</v>
      </c>
      <c r="B69" t="s">
        <v>375</v>
      </c>
      <c r="C69" t="s">
        <v>376</v>
      </c>
      <c r="D69" t="s">
        <v>1099</v>
      </c>
      <c r="E69" t="s">
        <v>1065</v>
      </c>
      <c r="F69" t="s">
        <v>1058</v>
      </c>
      <c r="G69" t="s">
        <v>86</v>
      </c>
      <c r="H69" t="s">
        <v>377</v>
      </c>
      <c r="I69" t="s">
        <v>378</v>
      </c>
      <c r="J69" t="s">
        <v>1125</v>
      </c>
      <c r="K69" t="s">
        <v>377</v>
      </c>
      <c r="L69" t="s">
        <v>1043</v>
      </c>
      <c r="M69" t="s">
        <v>1039</v>
      </c>
      <c r="N69" t="s">
        <v>379</v>
      </c>
      <c r="O69" t="s">
        <v>86</v>
      </c>
      <c r="P69" t="s">
        <v>82</v>
      </c>
      <c r="Q69" t="s">
        <v>1039</v>
      </c>
      <c r="R69" t="s">
        <v>380</v>
      </c>
      <c r="S69" t="s">
        <v>1039</v>
      </c>
      <c r="T69" t="s">
        <v>1045</v>
      </c>
      <c r="U69" t="s">
        <v>1039</v>
      </c>
      <c r="V69" t="s">
        <v>1045</v>
      </c>
      <c r="W69" t="s">
        <v>1045</v>
      </c>
    </row>
    <row r="70" spans="1:23" hidden="1" x14ac:dyDescent="0.3">
      <c r="A70" t="s">
        <v>1072</v>
      </c>
      <c r="B70" t="s">
        <v>381</v>
      </c>
      <c r="C70" t="s">
        <v>382</v>
      </c>
      <c r="D70" t="s">
        <v>1099</v>
      </c>
      <c r="E70" t="s">
        <v>1068</v>
      </c>
      <c r="F70" t="s">
        <v>1063</v>
      </c>
      <c r="G70" t="s">
        <v>238</v>
      </c>
      <c r="H70" t="s">
        <v>383</v>
      </c>
      <c r="I70" t="s">
        <v>79</v>
      </c>
      <c r="J70" t="s">
        <v>1069</v>
      </c>
      <c r="K70" t="s">
        <v>384</v>
      </c>
      <c r="L70" t="s">
        <v>1043</v>
      </c>
      <c r="M70" t="s">
        <v>1039</v>
      </c>
      <c r="N70" t="s">
        <v>241</v>
      </c>
      <c r="O70" t="s">
        <v>238</v>
      </c>
      <c r="P70" t="s">
        <v>29</v>
      </c>
      <c r="Q70" t="s">
        <v>1046</v>
      </c>
      <c r="R70" t="s">
        <v>385</v>
      </c>
      <c r="S70" t="s">
        <v>1039</v>
      </c>
      <c r="T70" t="s">
        <v>1045</v>
      </c>
      <c r="U70" t="s">
        <v>1045</v>
      </c>
      <c r="V70" t="s">
        <v>1045</v>
      </c>
      <c r="W70" t="s">
        <v>1039</v>
      </c>
    </row>
    <row r="71" spans="1:23" hidden="1" x14ac:dyDescent="0.3">
      <c r="A71" t="s">
        <v>1073</v>
      </c>
      <c r="B71" t="s">
        <v>386</v>
      </c>
      <c r="C71" t="s">
        <v>387</v>
      </c>
      <c r="D71" t="s">
        <v>1099</v>
      </c>
      <c r="E71" t="s">
        <v>1069</v>
      </c>
      <c r="F71" t="s">
        <v>1063</v>
      </c>
      <c r="G71" t="s">
        <v>333</v>
      </c>
      <c r="H71" t="s">
        <v>388</v>
      </c>
      <c r="I71" t="s">
        <v>303</v>
      </c>
      <c r="J71" t="s">
        <v>1062</v>
      </c>
      <c r="K71" t="s">
        <v>389</v>
      </c>
      <c r="L71" t="s">
        <v>1043</v>
      </c>
      <c r="M71" t="s">
        <v>1039</v>
      </c>
      <c r="N71" t="s">
        <v>354</v>
      </c>
      <c r="O71" t="s">
        <v>333</v>
      </c>
      <c r="P71" t="s">
        <v>29</v>
      </c>
      <c r="Q71" t="s">
        <v>1051</v>
      </c>
      <c r="R71" t="s">
        <v>390</v>
      </c>
      <c r="S71" t="s">
        <v>1039</v>
      </c>
      <c r="T71" t="s">
        <v>1045</v>
      </c>
      <c r="U71" t="s">
        <v>1039</v>
      </c>
      <c r="V71" t="s">
        <v>1045</v>
      </c>
      <c r="W71" t="s">
        <v>1039</v>
      </c>
    </row>
    <row r="72" spans="1:23" hidden="1" x14ac:dyDescent="0.3">
      <c r="A72" t="s">
        <v>1134</v>
      </c>
      <c r="B72" t="s">
        <v>391</v>
      </c>
      <c r="C72" t="s">
        <v>392</v>
      </c>
      <c r="D72" t="s">
        <v>1099</v>
      </c>
      <c r="E72" t="s">
        <v>1049</v>
      </c>
      <c r="F72" t="s">
        <v>1043</v>
      </c>
      <c r="G72" t="s">
        <v>25</v>
      </c>
      <c r="H72" t="s">
        <v>393</v>
      </c>
      <c r="I72" t="s">
        <v>119</v>
      </c>
      <c r="J72" t="s">
        <v>1049</v>
      </c>
      <c r="K72" t="s">
        <v>393</v>
      </c>
      <c r="L72" t="s">
        <v>1043</v>
      </c>
      <c r="M72" t="s">
        <v>1039</v>
      </c>
      <c r="N72" t="s">
        <v>394</v>
      </c>
      <c r="O72" t="s">
        <v>25</v>
      </c>
      <c r="P72" t="s">
        <v>97</v>
      </c>
      <c r="Q72" t="s">
        <v>1046</v>
      </c>
      <c r="R72" t="s">
        <v>97</v>
      </c>
      <c r="S72" t="s">
        <v>1045</v>
      </c>
      <c r="T72" t="s">
        <v>1045</v>
      </c>
      <c r="U72" t="s">
        <v>1045</v>
      </c>
      <c r="V72" t="s">
        <v>1045</v>
      </c>
      <c r="W72" t="s">
        <v>1045</v>
      </c>
    </row>
    <row r="73" spans="1:23" hidden="1" x14ac:dyDescent="0.3">
      <c r="A73" t="s">
        <v>1123</v>
      </c>
      <c r="B73" t="s">
        <v>395</v>
      </c>
      <c r="C73" t="s">
        <v>396</v>
      </c>
      <c r="D73" t="s">
        <v>1096</v>
      </c>
      <c r="E73" t="s">
        <v>1090</v>
      </c>
      <c r="F73" t="s">
        <v>1063</v>
      </c>
      <c r="G73" t="s">
        <v>33</v>
      </c>
      <c r="H73" t="s">
        <v>397</v>
      </c>
      <c r="I73" t="s">
        <v>58</v>
      </c>
      <c r="J73" t="s">
        <v>1090</v>
      </c>
      <c r="K73" t="s">
        <v>397</v>
      </c>
      <c r="L73" t="s">
        <v>1054</v>
      </c>
      <c r="M73" t="s">
        <v>1039</v>
      </c>
      <c r="N73" t="s">
        <v>398</v>
      </c>
      <c r="O73" t="s">
        <v>33</v>
      </c>
      <c r="P73" t="s">
        <v>29</v>
      </c>
      <c r="Q73" t="s">
        <v>1046</v>
      </c>
      <c r="R73" t="s">
        <v>399</v>
      </c>
      <c r="S73" t="s">
        <v>1039</v>
      </c>
      <c r="T73" t="s">
        <v>1039</v>
      </c>
      <c r="U73" t="s">
        <v>1045</v>
      </c>
      <c r="V73" t="s">
        <v>1045</v>
      </c>
      <c r="W73" t="s">
        <v>1045</v>
      </c>
    </row>
    <row r="74" spans="1:23" x14ac:dyDescent="0.3">
      <c r="A74" t="s">
        <v>1123</v>
      </c>
      <c r="B74" t="s">
        <v>400</v>
      </c>
      <c r="C74" t="s">
        <v>401</v>
      </c>
      <c r="D74" t="s">
        <v>1096</v>
      </c>
      <c r="E74" t="s">
        <v>1062</v>
      </c>
      <c r="F74" t="s">
        <v>1063</v>
      </c>
      <c r="G74" t="s">
        <v>333</v>
      </c>
      <c r="H74" t="s">
        <v>402</v>
      </c>
      <c r="I74" t="s">
        <v>322</v>
      </c>
      <c r="J74" t="s">
        <v>1083</v>
      </c>
      <c r="K74" t="s">
        <v>403</v>
      </c>
      <c r="L74" t="s">
        <v>1043</v>
      </c>
      <c r="M74" t="s">
        <v>1039</v>
      </c>
      <c r="N74" t="s">
        <v>354</v>
      </c>
      <c r="O74" t="s">
        <v>333</v>
      </c>
      <c r="P74" t="s">
        <v>29</v>
      </c>
      <c r="Q74" t="s">
        <v>1046</v>
      </c>
      <c r="R74" t="s">
        <v>404</v>
      </c>
      <c r="S74" t="s">
        <v>1045</v>
      </c>
      <c r="T74" t="s">
        <v>1039</v>
      </c>
      <c r="U74" t="s">
        <v>1045</v>
      </c>
      <c r="V74" t="s">
        <v>1045</v>
      </c>
      <c r="W74" t="s">
        <v>1039</v>
      </c>
    </row>
    <row r="75" spans="1:23" hidden="1" x14ac:dyDescent="0.3">
      <c r="A75" t="s">
        <v>1041</v>
      </c>
      <c r="B75" t="s">
        <v>405</v>
      </c>
      <c r="C75" t="s">
        <v>406</v>
      </c>
      <c r="D75" t="s">
        <v>1096</v>
      </c>
      <c r="E75" t="s">
        <v>1135</v>
      </c>
      <c r="F75" t="s">
        <v>1054</v>
      </c>
      <c r="G75" t="s">
        <v>33</v>
      </c>
      <c r="H75" t="s">
        <v>136</v>
      </c>
      <c r="I75" t="s">
        <v>27</v>
      </c>
      <c r="J75" t="s">
        <v>1135</v>
      </c>
      <c r="K75" t="s">
        <v>136</v>
      </c>
      <c r="L75" t="s">
        <v>1039</v>
      </c>
      <c r="M75" t="s">
        <v>1039</v>
      </c>
      <c r="N75" t="s">
        <v>407</v>
      </c>
      <c r="O75" t="s">
        <v>33</v>
      </c>
      <c r="P75" t="s">
        <v>29</v>
      </c>
      <c r="Q75" t="s">
        <v>1046</v>
      </c>
      <c r="R75" t="s">
        <v>408</v>
      </c>
      <c r="S75" t="s">
        <v>1039</v>
      </c>
      <c r="T75" t="s">
        <v>1045</v>
      </c>
      <c r="U75" t="s">
        <v>1045</v>
      </c>
      <c r="V75" t="s">
        <v>1045</v>
      </c>
      <c r="W75" t="s">
        <v>1045</v>
      </c>
    </row>
    <row r="76" spans="1:23" hidden="1" x14ac:dyDescent="0.3">
      <c r="A76" t="s">
        <v>1041</v>
      </c>
      <c r="B76" t="s">
        <v>409</v>
      </c>
      <c r="C76" t="s">
        <v>410</v>
      </c>
      <c r="D76" t="s">
        <v>1096</v>
      </c>
      <c r="E76" t="s">
        <v>1049</v>
      </c>
      <c r="F76" t="s">
        <v>1043</v>
      </c>
      <c r="G76" t="s">
        <v>117</v>
      </c>
      <c r="H76" t="s">
        <v>411</v>
      </c>
      <c r="I76" t="s">
        <v>412</v>
      </c>
      <c r="J76" t="s">
        <v>1049</v>
      </c>
      <c r="K76" t="s">
        <v>413</v>
      </c>
      <c r="L76" t="s">
        <v>1043</v>
      </c>
      <c r="M76" t="s">
        <v>1039</v>
      </c>
      <c r="N76" t="s">
        <v>211</v>
      </c>
      <c r="O76" t="s">
        <v>117</v>
      </c>
      <c r="P76" t="s">
        <v>97</v>
      </c>
      <c r="Q76" t="s">
        <v>1046</v>
      </c>
      <c r="R76" t="s">
        <v>97</v>
      </c>
      <c r="S76" t="s">
        <v>1045</v>
      </c>
      <c r="T76" t="s">
        <v>1045</v>
      </c>
      <c r="U76" t="s">
        <v>1045</v>
      </c>
      <c r="V76" t="s">
        <v>1045</v>
      </c>
      <c r="W76" t="s">
        <v>1039</v>
      </c>
    </row>
    <row r="77" spans="1:23" hidden="1" x14ac:dyDescent="0.3">
      <c r="A77" t="s">
        <v>1080</v>
      </c>
      <c r="B77" t="s">
        <v>414</v>
      </c>
      <c r="C77" t="s">
        <v>415</v>
      </c>
      <c r="D77" t="s">
        <v>1096</v>
      </c>
      <c r="E77" t="s">
        <v>1089</v>
      </c>
      <c r="F77" t="s">
        <v>1043</v>
      </c>
      <c r="G77" t="s">
        <v>33</v>
      </c>
      <c r="H77" t="s">
        <v>416</v>
      </c>
      <c r="I77" t="s">
        <v>43</v>
      </c>
      <c r="J77" t="s">
        <v>1089</v>
      </c>
      <c r="K77" t="s">
        <v>417</v>
      </c>
      <c r="L77" t="s">
        <v>1042</v>
      </c>
      <c r="M77" t="s">
        <v>1039</v>
      </c>
      <c r="N77" t="s">
        <v>112</v>
      </c>
      <c r="O77" t="s">
        <v>33</v>
      </c>
      <c r="P77" t="s">
        <v>29</v>
      </c>
      <c r="Q77" t="s">
        <v>1046</v>
      </c>
      <c r="R77" t="s">
        <v>418</v>
      </c>
      <c r="S77" t="s">
        <v>1039</v>
      </c>
      <c r="T77" t="s">
        <v>1039</v>
      </c>
      <c r="U77" t="s">
        <v>1045</v>
      </c>
      <c r="V77" t="s">
        <v>1045</v>
      </c>
      <c r="W77" t="s">
        <v>1039</v>
      </c>
    </row>
    <row r="78" spans="1:23" hidden="1" x14ac:dyDescent="0.3">
      <c r="A78" t="s">
        <v>1077</v>
      </c>
      <c r="B78" t="s">
        <v>419</v>
      </c>
      <c r="C78" t="s">
        <v>420</v>
      </c>
      <c r="D78" t="s">
        <v>1096</v>
      </c>
      <c r="E78" t="s">
        <v>1136</v>
      </c>
      <c r="F78" t="s">
        <v>1058</v>
      </c>
      <c r="G78" t="s">
        <v>33</v>
      </c>
      <c r="H78" t="s">
        <v>421</v>
      </c>
      <c r="I78" t="s">
        <v>27</v>
      </c>
      <c r="J78" t="s">
        <v>1136</v>
      </c>
      <c r="K78" t="s">
        <v>421</v>
      </c>
      <c r="L78" t="s">
        <v>1044</v>
      </c>
      <c r="M78" t="s">
        <v>1051</v>
      </c>
      <c r="N78" t="s">
        <v>74</v>
      </c>
      <c r="O78" t="s">
        <v>33</v>
      </c>
      <c r="P78" t="s">
        <v>61</v>
      </c>
      <c r="Q78" t="s">
        <v>1046</v>
      </c>
      <c r="R78" t="s">
        <v>39</v>
      </c>
      <c r="S78" t="s">
        <v>1039</v>
      </c>
      <c r="T78" t="s">
        <v>1045</v>
      </c>
      <c r="U78" t="s">
        <v>1045</v>
      </c>
      <c r="V78" t="s">
        <v>1045</v>
      </c>
      <c r="W78" t="s">
        <v>1045</v>
      </c>
    </row>
    <row r="79" spans="1:23" hidden="1" x14ac:dyDescent="0.3">
      <c r="A79" t="s">
        <v>1077</v>
      </c>
      <c r="B79" t="s">
        <v>422</v>
      </c>
      <c r="C79" t="s">
        <v>423</v>
      </c>
      <c r="D79" t="s">
        <v>1096</v>
      </c>
      <c r="E79" t="s">
        <v>1077</v>
      </c>
      <c r="F79" t="s">
        <v>1042</v>
      </c>
      <c r="G79" t="s">
        <v>238</v>
      </c>
      <c r="H79" t="s">
        <v>424</v>
      </c>
      <c r="I79" t="s">
        <v>270</v>
      </c>
      <c r="J79" t="s">
        <v>1056</v>
      </c>
      <c r="K79" t="s">
        <v>425</v>
      </c>
      <c r="L79" t="s">
        <v>1043</v>
      </c>
      <c r="M79" t="s">
        <v>1039</v>
      </c>
      <c r="N79" t="s">
        <v>426</v>
      </c>
      <c r="O79" t="s">
        <v>238</v>
      </c>
      <c r="P79" t="s">
        <v>29</v>
      </c>
      <c r="Q79" t="s">
        <v>1046</v>
      </c>
      <c r="R79" t="s">
        <v>97</v>
      </c>
      <c r="S79" t="s">
        <v>1045</v>
      </c>
      <c r="T79" t="s">
        <v>1045</v>
      </c>
      <c r="U79" t="s">
        <v>1045</v>
      </c>
      <c r="V79" t="s">
        <v>1045</v>
      </c>
      <c r="W79" t="s">
        <v>1039</v>
      </c>
    </row>
    <row r="80" spans="1:23" x14ac:dyDescent="0.3">
      <c r="A80" t="s">
        <v>1057</v>
      </c>
      <c r="B80" t="s">
        <v>427</v>
      </c>
      <c r="C80" t="s">
        <v>428</v>
      </c>
      <c r="D80" t="s">
        <v>1094</v>
      </c>
      <c r="E80" t="s">
        <v>1095</v>
      </c>
      <c r="F80" t="s">
        <v>1043</v>
      </c>
      <c r="G80" t="s">
        <v>333</v>
      </c>
      <c r="H80" t="s">
        <v>429</v>
      </c>
      <c r="I80" t="s">
        <v>303</v>
      </c>
      <c r="J80" t="s">
        <v>1095</v>
      </c>
      <c r="K80" t="s">
        <v>430</v>
      </c>
      <c r="L80" t="s">
        <v>1043</v>
      </c>
      <c r="M80" t="s">
        <v>1039</v>
      </c>
      <c r="N80" t="s">
        <v>354</v>
      </c>
      <c r="O80" t="s">
        <v>333</v>
      </c>
      <c r="P80" t="s">
        <v>29</v>
      </c>
      <c r="Q80" t="s">
        <v>1063</v>
      </c>
      <c r="R80" t="s">
        <v>431</v>
      </c>
      <c r="S80" t="s">
        <v>1045</v>
      </c>
      <c r="T80" t="s">
        <v>1039</v>
      </c>
      <c r="U80" t="s">
        <v>1045</v>
      </c>
      <c r="V80" t="s">
        <v>1045</v>
      </c>
      <c r="W80" t="s">
        <v>1039</v>
      </c>
    </row>
    <row r="81" spans="1:23" hidden="1" x14ac:dyDescent="0.3">
      <c r="A81" t="s">
        <v>1070</v>
      </c>
      <c r="B81" t="s">
        <v>432</v>
      </c>
      <c r="C81" t="s">
        <v>433</v>
      </c>
      <c r="D81" t="s">
        <v>1094</v>
      </c>
      <c r="E81" t="s">
        <v>1123</v>
      </c>
      <c r="F81" t="s">
        <v>1042</v>
      </c>
      <c r="G81" t="s">
        <v>333</v>
      </c>
      <c r="H81" t="s">
        <v>434</v>
      </c>
      <c r="I81" t="s">
        <v>322</v>
      </c>
      <c r="J81" t="s">
        <v>1123</v>
      </c>
      <c r="K81" t="s">
        <v>435</v>
      </c>
      <c r="L81" t="s">
        <v>1043</v>
      </c>
      <c r="M81" t="s">
        <v>1039</v>
      </c>
      <c r="N81" t="s">
        <v>354</v>
      </c>
      <c r="O81" t="s">
        <v>333</v>
      </c>
      <c r="P81" t="s">
        <v>29</v>
      </c>
      <c r="Q81" t="s">
        <v>1039</v>
      </c>
      <c r="R81" t="s">
        <v>436</v>
      </c>
      <c r="S81" t="s">
        <v>1045</v>
      </c>
      <c r="T81" t="s">
        <v>1039</v>
      </c>
      <c r="U81" t="s">
        <v>1045</v>
      </c>
      <c r="V81" t="s">
        <v>1045</v>
      </c>
      <c r="W81" t="s">
        <v>1039</v>
      </c>
    </row>
    <row r="82" spans="1:23" x14ac:dyDescent="0.3">
      <c r="A82" t="s">
        <v>1065</v>
      </c>
      <c r="B82" t="s">
        <v>437</v>
      </c>
      <c r="C82" t="s">
        <v>438</v>
      </c>
      <c r="D82" t="s">
        <v>1094</v>
      </c>
      <c r="E82" t="s">
        <v>1129</v>
      </c>
      <c r="F82" t="s">
        <v>1058</v>
      </c>
      <c r="G82" t="s">
        <v>33</v>
      </c>
      <c r="H82" t="s">
        <v>439</v>
      </c>
      <c r="I82" t="s">
        <v>378</v>
      </c>
      <c r="J82" t="s">
        <v>1106</v>
      </c>
      <c r="K82" t="s">
        <v>440</v>
      </c>
      <c r="L82" t="s">
        <v>1063</v>
      </c>
      <c r="M82" t="s">
        <v>1039</v>
      </c>
      <c r="N82" t="s">
        <v>441</v>
      </c>
      <c r="O82" t="s">
        <v>33</v>
      </c>
      <c r="P82" t="s">
        <v>29</v>
      </c>
      <c r="Q82" t="s">
        <v>1051</v>
      </c>
      <c r="R82" t="s">
        <v>442</v>
      </c>
      <c r="S82" t="s">
        <v>1039</v>
      </c>
      <c r="T82" t="s">
        <v>1045</v>
      </c>
      <c r="U82" t="s">
        <v>1045</v>
      </c>
      <c r="V82" t="s">
        <v>1045</v>
      </c>
      <c r="W82" t="s">
        <v>1039</v>
      </c>
    </row>
    <row r="83" spans="1:23" hidden="1" x14ac:dyDescent="0.3">
      <c r="A83" t="s">
        <v>1125</v>
      </c>
      <c r="B83" t="s">
        <v>443</v>
      </c>
      <c r="C83" t="s">
        <v>444</v>
      </c>
      <c r="D83" t="s">
        <v>1091</v>
      </c>
      <c r="E83" t="s">
        <v>1090</v>
      </c>
      <c r="F83" t="s">
        <v>1063</v>
      </c>
      <c r="G83" t="s">
        <v>301</v>
      </c>
      <c r="H83" t="s">
        <v>302</v>
      </c>
      <c r="I83" t="s">
        <v>303</v>
      </c>
      <c r="J83" t="s">
        <v>1090</v>
      </c>
      <c r="K83" t="s">
        <v>445</v>
      </c>
      <c r="L83" t="s">
        <v>1043</v>
      </c>
      <c r="M83" t="s">
        <v>1039</v>
      </c>
      <c r="N83" t="s">
        <v>304</v>
      </c>
      <c r="O83" t="s">
        <v>301</v>
      </c>
      <c r="P83" t="s">
        <v>113</v>
      </c>
      <c r="Q83" t="s">
        <v>1051</v>
      </c>
      <c r="R83" t="s">
        <v>446</v>
      </c>
      <c r="S83" t="s">
        <v>1039</v>
      </c>
      <c r="T83" t="s">
        <v>1045</v>
      </c>
      <c r="U83" t="s">
        <v>1045</v>
      </c>
      <c r="V83" t="s">
        <v>1045</v>
      </c>
      <c r="W83" t="s">
        <v>1039</v>
      </c>
    </row>
    <row r="84" spans="1:23" hidden="1" x14ac:dyDescent="0.3">
      <c r="A84" t="s">
        <v>1067</v>
      </c>
      <c r="B84" t="s">
        <v>447</v>
      </c>
      <c r="C84" t="s">
        <v>448</v>
      </c>
      <c r="D84" t="s">
        <v>1091</v>
      </c>
      <c r="E84" t="s">
        <v>1098</v>
      </c>
      <c r="F84" t="s">
        <v>1042</v>
      </c>
      <c r="G84" t="s">
        <v>33</v>
      </c>
      <c r="H84" t="s">
        <v>221</v>
      </c>
      <c r="I84" t="s">
        <v>58</v>
      </c>
      <c r="J84" t="s">
        <v>1041</v>
      </c>
      <c r="K84" t="s">
        <v>222</v>
      </c>
      <c r="L84" t="s">
        <v>1042</v>
      </c>
      <c r="M84" t="s">
        <v>1051</v>
      </c>
      <c r="N84" t="s">
        <v>449</v>
      </c>
      <c r="O84" t="s">
        <v>33</v>
      </c>
      <c r="P84" t="s">
        <v>29</v>
      </c>
      <c r="Q84" t="s">
        <v>1054</v>
      </c>
      <c r="R84" t="s">
        <v>450</v>
      </c>
      <c r="S84" t="s">
        <v>1039</v>
      </c>
      <c r="T84" t="s">
        <v>1039</v>
      </c>
      <c r="U84" t="s">
        <v>1045</v>
      </c>
      <c r="V84" t="s">
        <v>1045</v>
      </c>
      <c r="W84" t="s">
        <v>1039</v>
      </c>
    </row>
    <row r="85" spans="1:23" hidden="1" x14ac:dyDescent="0.3">
      <c r="A85" t="s">
        <v>1129</v>
      </c>
      <c r="B85" t="s">
        <v>451</v>
      </c>
      <c r="C85" t="s">
        <v>452</v>
      </c>
      <c r="D85" t="s">
        <v>1091</v>
      </c>
      <c r="E85" t="s">
        <v>1053</v>
      </c>
      <c r="F85" t="s">
        <v>1043</v>
      </c>
      <c r="G85" t="s">
        <v>117</v>
      </c>
      <c r="H85" t="s">
        <v>453</v>
      </c>
      <c r="I85" t="s">
        <v>35</v>
      </c>
      <c r="J85" t="s">
        <v>1089</v>
      </c>
      <c r="K85" t="s">
        <v>454</v>
      </c>
      <c r="L85" t="s">
        <v>1043</v>
      </c>
      <c r="M85" t="s">
        <v>1039</v>
      </c>
      <c r="N85" t="s">
        <v>121</v>
      </c>
      <c r="O85" t="s">
        <v>117</v>
      </c>
      <c r="P85" t="s">
        <v>29</v>
      </c>
      <c r="Q85" t="s">
        <v>1046</v>
      </c>
      <c r="R85" t="s">
        <v>455</v>
      </c>
      <c r="S85" t="s">
        <v>1045</v>
      </c>
      <c r="T85" t="s">
        <v>1039</v>
      </c>
      <c r="U85" t="s">
        <v>1045</v>
      </c>
      <c r="V85" t="s">
        <v>1045</v>
      </c>
      <c r="W85" t="s">
        <v>1039</v>
      </c>
    </row>
    <row r="86" spans="1:23" hidden="1" x14ac:dyDescent="0.3">
      <c r="A86" t="s">
        <v>1129</v>
      </c>
      <c r="B86" t="s">
        <v>456</v>
      </c>
      <c r="C86" t="s">
        <v>457</v>
      </c>
      <c r="D86" t="s">
        <v>1091</v>
      </c>
      <c r="E86" t="s">
        <v>1131</v>
      </c>
      <c r="F86" t="s">
        <v>1043</v>
      </c>
      <c r="G86" t="s">
        <v>117</v>
      </c>
      <c r="H86" t="s">
        <v>458</v>
      </c>
      <c r="I86" t="s">
        <v>303</v>
      </c>
      <c r="J86" t="s">
        <v>1131</v>
      </c>
      <c r="K86" t="s">
        <v>459</v>
      </c>
      <c r="L86" t="s">
        <v>1043</v>
      </c>
      <c r="M86" t="s">
        <v>1039</v>
      </c>
      <c r="N86" t="s">
        <v>211</v>
      </c>
      <c r="O86" t="s">
        <v>117</v>
      </c>
      <c r="P86" t="s">
        <v>97</v>
      </c>
      <c r="Q86" t="s">
        <v>1046</v>
      </c>
      <c r="R86" t="s">
        <v>97</v>
      </c>
      <c r="S86" t="s">
        <v>1045</v>
      </c>
      <c r="T86" t="s">
        <v>1045</v>
      </c>
      <c r="U86" t="s">
        <v>1045</v>
      </c>
      <c r="V86" t="s">
        <v>1045</v>
      </c>
      <c r="W86" t="s">
        <v>1039</v>
      </c>
    </row>
    <row r="87" spans="1:23" hidden="1" x14ac:dyDescent="0.3">
      <c r="A87" t="s">
        <v>1112</v>
      </c>
      <c r="B87" t="s">
        <v>460</v>
      </c>
      <c r="C87" t="s">
        <v>461</v>
      </c>
      <c r="D87" t="s">
        <v>1137</v>
      </c>
      <c r="E87" t="s">
        <v>1123</v>
      </c>
      <c r="F87" t="s">
        <v>1042</v>
      </c>
      <c r="G87" t="s">
        <v>462</v>
      </c>
      <c r="H87" t="s">
        <v>463</v>
      </c>
      <c r="I87" t="s">
        <v>87</v>
      </c>
      <c r="J87" t="s">
        <v>1098</v>
      </c>
      <c r="K87" t="s">
        <v>463</v>
      </c>
      <c r="L87" t="s">
        <v>1043</v>
      </c>
      <c r="M87" t="s">
        <v>1039</v>
      </c>
      <c r="N87" t="s">
        <v>464</v>
      </c>
      <c r="O87" t="s">
        <v>462</v>
      </c>
      <c r="P87" t="s">
        <v>29</v>
      </c>
      <c r="Q87" t="s">
        <v>1054</v>
      </c>
      <c r="R87" t="s">
        <v>97</v>
      </c>
      <c r="S87" t="s">
        <v>1045</v>
      </c>
      <c r="T87" t="s">
        <v>1045</v>
      </c>
      <c r="U87" t="s">
        <v>1045</v>
      </c>
      <c r="V87" t="s">
        <v>1045</v>
      </c>
      <c r="W87" t="s">
        <v>1045</v>
      </c>
    </row>
    <row r="88" spans="1:23" hidden="1" x14ac:dyDescent="0.3">
      <c r="A88" t="s">
        <v>1112</v>
      </c>
      <c r="B88" t="s">
        <v>465</v>
      </c>
      <c r="C88" t="s">
        <v>466</v>
      </c>
      <c r="D88" t="s">
        <v>1137</v>
      </c>
      <c r="E88" t="s">
        <v>1095</v>
      </c>
      <c r="F88" t="s">
        <v>1043</v>
      </c>
      <c r="G88" t="s">
        <v>117</v>
      </c>
      <c r="H88" t="s">
        <v>467</v>
      </c>
      <c r="I88" t="s">
        <v>119</v>
      </c>
      <c r="J88" t="s">
        <v>1092</v>
      </c>
      <c r="K88" t="s">
        <v>468</v>
      </c>
      <c r="L88" t="s">
        <v>1043</v>
      </c>
      <c r="M88" t="s">
        <v>1039</v>
      </c>
      <c r="N88" t="s">
        <v>469</v>
      </c>
      <c r="O88" t="s">
        <v>117</v>
      </c>
      <c r="P88" t="s">
        <v>29</v>
      </c>
      <c r="Q88" t="s">
        <v>1039</v>
      </c>
      <c r="R88" t="s">
        <v>97</v>
      </c>
      <c r="S88" t="s">
        <v>1045</v>
      </c>
      <c r="T88" t="s">
        <v>1045</v>
      </c>
      <c r="U88" t="s">
        <v>1045</v>
      </c>
      <c r="V88" t="s">
        <v>1045</v>
      </c>
      <c r="W88" t="s">
        <v>1039</v>
      </c>
    </row>
    <row r="89" spans="1:23" hidden="1" x14ac:dyDescent="0.3">
      <c r="A89" t="s">
        <v>1127</v>
      </c>
      <c r="B89" t="s">
        <v>470</v>
      </c>
      <c r="C89" t="s">
        <v>471</v>
      </c>
      <c r="D89" t="s">
        <v>1137</v>
      </c>
      <c r="E89" t="s">
        <v>1095</v>
      </c>
      <c r="F89" t="s">
        <v>1043</v>
      </c>
      <c r="G89" t="s">
        <v>117</v>
      </c>
      <c r="H89" t="s">
        <v>472</v>
      </c>
      <c r="I89" t="s">
        <v>35</v>
      </c>
      <c r="J89" t="s">
        <v>1095</v>
      </c>
      <c r="K89" t="s">
        <v>473</v>
      </c>
      <c r="L89" t="s">
        <v>1043</v>
      </c>
      <c r="M89" t="s">
        <v>1039</v>
      </c>
      <c r="N89" t="s">
        <v>211</v>
      </c>
      <c r="O89" t="s">
        <v>117</v>
      </c>
      <c r="P89" t="s">
        <v>29</v>
      </c>
      <c r="Q89" t="s">
        <v>1046</v>
      </c>
      <c r="R89" t="s">
        <v>474</v>
      </c>
      <c r="S89" t="s">
        <v>1039</v>
      </c>
      <c r="T89" t="s">
        <v>1039</v>
      </c>
      <c r="U89" t="s">
        <v>1045</v>
      </c>
      <c r="V89" t="s">
        <v>1045</v>
      </c>
      <c r="W89" t="s">
        <v>1039</v>
      </c>
    </row>
    <row r="90" spans="1:23" x14ac:dyDescent="0.3">
      <c r="A90" t="s">
        <v>1138</v>
      </c>
      <c r="B90" t="s">
        <v>475</v>
      </c>
      <c r="C90" t="s">
        <v>476</v>
      </c>
      <c r="D90" t="s">
        <v>1137</v>
      </c>
      <c r="E90" t="s">
        <v>1077</v>
      </c>
      <c r="F90" t="s">
        <v>1042</v>
      </c>
      <c r="G90" t="s">
        <v>33</v>
      </c>
      <c r="H90" t="s">
        <v>477</v>
      </c>
      <c r="I90" t="s">
        <v>322</v>
      </c>
      <c r="J90" t="s">
        <v>1077</v>
      </c>
      <c r="K90" t="s">
        <v>478</v>
      </c>
      <c r="L90" t="s">
        <v>1050</v>
      </c>
      <c r="M90" t="s">
        <v>1039</v>
      </c>
      <c r="N90" t="s">
        <v>479</v>
      </c>
      <c r="O90" t="s">
        <v>33</v>
      </c>
      <c r="P90" t="s">
        <v>67</v>
      </c>
      <c r="Q90" t="s">
        <v>1044</v>
      </c>
      <c r="R90" t="s">
        <v>480</v>
      </c>
      <c r="S90" t="s">
        <v>1045</v>
      </c>
      <c r="T90" t="s">
        <v>1045</v>
      </c>
      <c r="U90" t="s">
        <v>1045</v>
      </c>
      <c r="V90" t="s">
        <v>1045</v>
      </c>
      <c r="W90" t="s">
        <v>1039</v>
      </c>
    </row>
    <row r="91" spans="1:23" hidden="1" x14ac:dyDescent="0.3">
      <c r="A91" t="s">
        <v>1138</v>
      </c>
      <c r="B91" t="s">
        <v>481</v>
      </c>
      <c r="C91" t="s">
        <v>482</v>
      </c>
      <c r="D91" t="s">
        <v>1137</v>
      </c>
      <c r="E91" t="s">
        <v>1068</v>
      </c>
      <c r="F91" t="s">
        <v>1063</v>
      </c>
      <c r="G91" t="s">
        <v>33</v>
      </c>
      <c r="H91" t="s">
        <v>221</v>
      </c>
      <c r="I91" t="s">
        <v>58</v>
      </c>
      <c r="J91" t="s">
        <v>1068</v>
      </c>
      <c r="K91" t="s">
        <v>222</v>
      </c>
      <c r="L91" t="s">
        <v>1042</v>
      </c>
      <c r="M91" t="s">
        <v>1046</v>
      </c>
      <c r="N91" t="s">
        <v>329</v>
      </c>
      <c r="O91" t="s">
        <v>33</v>
      </c>
      <c r="P91" t="s">
        <v>29</v>
      </c>
      <c r="Q91" t="s">
        <v>1051</v>
      </c>
      <c r="R91" t="s">
        <v>483</v>
      </c>
      <c r="S91" t="s">
        <v>1039</v>
      </c>
      <c r="T91" t="s">
        <v>1039</v>
      </c>
      <c r="U91" t="s">
        <v>1045</v>
      </c>
      <c r="V91" t="s">
        <v>1045</v>
      </c>
      <c r="W91" t="s">
        <v>1039</v>
      </c>
    </row>
    <row r="92" spans="1:23" hidden="1" x14ac:dyDescent="0.3">
      <c r="A92" t="s">
        <v>1138</v>
      </c>
      <c r="B92" t="s">
        <v>484</v>
      </c>
      <c r="C92" t="s">
        <v>485</v>
      </c>
      <c r="D92" t="s">
        <v>1137</v>
      </c>
      <c r="E92" t="s">
        <v>1073</v>
      </c>
      <c r="F92" t="s">
        <v>1063</v>
      </c>
      <c r="G92" t="s">
        <v>333</v>
      </c>
      <c r="H92" t="s">
        <v>486</v>
      </c>
      <c r="I92" t="s">
        <v>322</v>
      </c>
      <c r="J92" t="s">
        <v>1073</v>
      </c>
      <c r="K92" t="s">
        <v>487</v>
      </c>
      <c r="L92" t="s">
        <v>1043</v>
      </c>
      <c r="M92" t="s">
        <v>1039</v>
      </c>
      <c r="N92" t="s">
        <v>354</v>
      </c>
      <c r="O92" t="s">
        <v>333</v>
      </c>
      <c r="P92" t="s">
        <v>29</v>
      </c>
      <c r="Q92" t="s">
        <v>1051</v>
      </c>
      <c r="R92" t="s">
        <v>488</v>
      </c>
      <c r="S92" t="s">
        <v>1045</v>
      </c>
      <c r="T92" t="s">
        <v>1039</v>
      </c>
      <c r="U92" t="s">
        <v>1045</v>
      </c>
      <c r="V92" t="s">
        <v>1045</v>
      </c>
      <c r="W92" t="s">
        <v>1039</v>
      </c>
    </row>
    <row r="93" spans="1:23" hidden="1" x14ac:dyDescent="0.3">
      <c r="A93" t="s">
        <v>1060</v>
      </c>
      <c r="B93" t="s">
        <v>489</v>
      </c>
      <c r="C93" t="s">
        <v>490</v>
      </c>
      <c r="D93" t="s">
        <v>1137</v>
      </c>
      <c r="E93" t="s">
        <v>1090</v>
      </c>
      <c r="F93" t="s">
        <v>1063</v>
      </c>
      <c r="G93" t="s">
        <v>33</v>
      </c>
      <c r="H93" t="s">
        <v>491</v>
      </c>
      <c r="I93" t="s">
        <v>58</v>
      </c>
      <c r="J93" t="s">
        <v>1090</v>
      </c>
      <c r="K93" t="s">
        <v>492</v>
      </c>
      <c r="L93" t="s">
        <v>1042</v>
      </c>
      <c r="M93" t="s">
        <v>1039</v>
      </c>
      <c r="N93" t="s">
        <v>493</v>
      </c>
      <c r="O93" t="s">
        <v>33</v>
      </c>
      <c r="P93" t="s">
        <v>29</v>
      </c>
      <c r="Q93" t="s">
        <v>1044</v>
      </c>
      <c r="R93" t="s">
        <v>494</v>
      </c>
      <c r="S93" t="s">
        <v>1039</v>
      </c>
      <c r="T93" t="s">
        <v>1045</v>
      </c>
      <c r="U93" t="s">
        <v>1045</v>
      </c>
      <c r="V93" t="s">
        <v>1045</v>
      </c>
      <c r="W93" t="s">
        <v>1039</v>
      </c>
    </row>
    <row r="94" spans="1:23" hidden="1" x14ac:dyDescent="0.3">
      <c r="A94" t="s">
        <v>1066</v>
      </c>
      <c r="B94" t="s">
        <v>495</v>
      </c>
      <c r="C94" t="s">
        <v>496</v>
      </c>
      <c r="D94" t="s">
        <v>1088</v>
      </c>
      <c r="E94" t="s">
        <v>1123</v>
      </c>
      <c r="F94" t="s">
        <v>1042</v>
      </c>
      <c r="G94" t="s">
        <v>86</v>
      </c>
      <c r="H94" t="s">
        <v>497</v>
      </c>
      <c r="I94" t="s">
        <v>303</v>
      </c>
      <c r="J94" t="s">
        <v>1098</v>
      </c>
      <c r="K94" t="s">
        <v>497</v>
      </c>
      <c r="L94" t="s">
        <v>1043</v>
      </c>
      <c r="M94" t="s">
        <v>1039</v>
      </c>
      <c r="N94" t="s">
        <v>247</v>
      </c>
      <c r="O94" t="s">
        <v>86</v>
      </c>
      <c r="P94" t="s">
        <v>29</v>
      </c>
      <c r="Q94" t="s">
        <v>1046</v>
      </c>
      <c r="R94" t="s">
        <v>498</v>
      </c>
      <c r="S94" t="s">
        <v>1039</v>
      </c>
      <c r="T94" t="s">
        <v>1045</v>
      </c>
      <c r="U94" t="s">
        <v>1045</v>
      </c>
      <c r="V94" t="s">
        <v>1045</v>
      </c>
      <c r="W94" t="s">
        <v>1045</v>
      </c>
    </row>
    <row r="95" spans="1:23" hidden="1" x14ac:dyDescent="0.3">
      <c r="A95" t="s">
        <v>1064</v>
      </c>
      <c r="B95" t="s">
        <v>499</v>
      </c>
      <c r="C95" t="s">
        <v>500</v>
      </c>
      <c r="D95" t="s">
        <v>1088</v>
      </c>
      <c r="E95" t="s">
        <v>1069</v>
      </c>
      <c r="F95" t="s">
        <v>1063</v>
      </c>
      <c r="G95" t="s">
        <v>33</v>
      </c>
      <c r="H95" t="s">
        <v>221</v>
      </c>
      <c r="I95" t="s">
        <v>58</v>
      </c>
      <c r="J95" t="s">
        <v>1062</v>
      </c>
      <c r="K95" t="s">
        <v>222</v>
      </c>
      <c r="L95" t="s">
        <v>1042</v>
      </c>
      <c r="M95" t="s">
        <v>1051</v>
      </c>
      <c r="N95" t="s">
        <v>449</v>
      </c>
      <c r="O95" t="s">
        <v>33</v>
      </c>
      <c r="P95" t="s">
        <v>29</v>
      </c>
      <c r="Q95" t="s">
        <v>1063</v>
      </c>
      <c r="R95" t="s">
        <v>501</v>
      </c>
      <c r="S95" t="s">
        <v>1039</v>
      </c>
      <c r="T95" t="s">
        <v>1045</v>
      </c>
      <c r="U95" t="s">
        <v>1045</v>
      </c>
      <c r="V95" t="s">
        <v>1045</v>
      </c>
      <c r="W95" t="s">
        <v>1039</v>
      </c>
    </row>
    <row r="96" spans="1:23" hidden="1" x14ac:dyDescent="0.3">
      <c r="A96" t="s">
        <v>1064</v>
      </c>
      <c r="B96" t="s">
        <v>502</v>
      </c>
      <c r="C96" t="s">
        <v>503</v>
      </c>
      <c r="D96" t="s">
        <v>1088</v>
      </c>
      <c r="E96" t="s">
        <v>1078</v>
      </c>
      <c r="F96" t="s">
        <v>1058</v>
      </c>
      <c r="G96" t="s">
        <v>33</v>
      </c>
      <c r="H96" t="s">
        <v>291</v>
      </c>
      <c r="I96" t="s">
        <v>58</v>
      </c>
      <c r="J96" t="s">
        <v>1078</v>
      </c>
      <c r="K96" t="s">
        <v>292</v>
      </c>
      <c r="L96" t="s">
        <v>1058</v>
      </c>
      <c r="M96" t="s">
        <v>1046</v>
      </c>
      <c r="N96" t="s">
        <v>504</v>
      </c>
      <c r="O96" t="s">
        <v>33</v>
      </c>
      <c r="P96" t="s">
        <v>29</v>
      </c>
      <c r="Q96" t="s">
        <v>1046</v>
      </c>
      <c r="R96" t="s">
        <v>505</v>
      </c>
      <c r="S96" t="s">
        <v>1039</v>
      </c>
      <c r="T96" t="s">
        <v>1045</v>
      </c>
      <c r="U96" t="s">
        <v>1045</v>
      </c>
      <c r="V96" t="s">
        <v>1039</v>
      </c>
      <c r="W96" t="s">
        <v>1039</v>
      </c>
    </row>
    <row r="97" spans="1:23" x14ac:dyDescent="0.3">
      <c r="A97" t="s">
        <v>1064</v>
      </c>
      <c r="B97" t="s">
        <v>506</v>
      </c>
      <c r="C97" t="s">
        <v>507</v>
      </c>
      <c r="D97" t="s">
        <v>1088</v>
      </c>
      <c r="E97" t="s">
        <v>1098</v>
      </c>
      <c r="F97" t="s">
        <v>1042</v>
      </c>
      <c r="G97" t="s">
        <v>86</v>
      </c>
      <c r="H97" t="s">
        <v>497</v>
      </c>
      <c r="I97" t="s">
        <v>303</v>
      </c>
      <c r="J97" t="s">
        <v>1098</v>
      </c>
      <c r="K97" t="s">
        <v>497</v>
      </c>
      <c r="L97" t="s">
        <v>1043</v>
      </c>
      <c r="M97" t="s">
        <v>1039</v>
      </c>
      <c r="N97" t="s">
        <v>508</v>
      </c>
      <c r="O97" t="s">
        <v>86</v>
      </c>
      <c r="P97" t="s">
        <v>82</v>
      </c>
      <c r="Q97" t="s">
        <v>1058</v>
      </c>
      <c r="R97" t="s">
        <v>97</v>
      </c>
      <c r="S97" t="s">
        <v>1045</v>
      </c>
      <c r="T97" t="s">
        <v>1045</v>
      </c>
      <c r="U97" t="s">
        <v>1045</v>
      </c>
      <c r="V97" t="s">
        <v>1045</v>
      </c>
      <c r="W97" t="s">
        <v>1045</v>
      </c>
    </row>
    <row r="98" spans="1:23" hidden="1" x14ac:dyDescent="0.3">
      <c r="A98" t="s">
        <v>1139</v>
      </c>
      <c r="B98" t="s">
        <v>509</v>
      </c>
      <c r="C98" t="s">
        <v>510</v>
      </c>
      <c r="D98" t="s">
        <v>1088</v>
      </c>
      <c r="E98" t="s">
        <v>1136</v>
      </c>
      <c r="F98" t="s">
        <v>1058</v>
      </c>
      <c r="G98" t="s">
        <v>33</v>
      </c>
      <c r="H98" t="s">
        <v>275</v>
      </c>
      <c r="I98" t="s">
        <v>276</v>
      </c>
      <c r="J98" t="s">
        <v>1140</v>
      </c>
      <c r="K98" t="s">
        <v>277</v>
      </c>
      <c r="L98" t="s">
        <v>1042</v>
      </c>
      <c r="M98" t="s">
        <v>1054</v>
      </c>
      <c r="N98" t="s">
        <v>511</v>
      </c>
      <c r="O98" t="s">
        <v>33</v>
      </c>
      <c r="P98" t="s">
        <v>29</v>
      </c>
      <c r="Q98" t="s">
        <v>1063</v>
      </c>
      <c r="R98" t="s">
        <v>512</v>
      </c>
      <c r="S98" t="s">
        <v>1039</v>
      </c>
      <c r="T98" t="s">
        <v>1045</v>
      </c>
      <c r="U98" t="s">
        <v>1045</v>
      </c>
      <c r="V98" t="s">
        <v>1045</v>
      </c>
      <c r="W98" t="s">
        <v>1039</v>
      </c>
    </row>
    <row r="99" spans="1:23" hidden="1" x14ac:dyDescent="0.3">
      <c r="A99" t="s">
        <v>1139</v>
      </c>
      <c r="B99" t="s">
        <v>513</v>
      </c>
      <c r="C99" t="s">
        <v>514</v>
      </c>
      <c r="D99" t="s">
        <v>1088</v>
      </c>
      <c r="E99" t="s">
        <v>1067</v>
      </c>
      <c r="F99" t="s">
        <v>1058</v>
      </c>
      <c r="G99" t="s">
        <v>33</v>
      </c>
      <c r="H99" t="s">
        <v>515</v>
      </c>
      <c r="I99" t="s">
        <v>27</v>
      </c>
      <c r="J99" t="s">
        <v>1067</v>
      </c>
      <c r="K99" t="s">
        <v>516</v>
      </c>
      <c r="L99" t="s">
        <v>1058</v>
      </c>
      <c r="M99" t="s">
        <v>1039</v>
      </c>
      <c r="N99" t="s">
        <v>517</v>
      </c>
      <c r="O99" t="s">
        <v>33</v>
      </c>
      <c r="P99" t="s">
        <v>29</v>
      </c>
      <c r="Q99" t="s">
        <v>1043</v>
      </c>
      <c r="R99" t="s">
        <v>518</v>
      </c>
      <c r="S99" t="s">
        <v>1039</v>
      </c>
      <c r="T99" t="s">
        <v>1045</v>
      </c>
      <c r="U99" t="s">
        <v>1045</v>
      </c>
      <c r="V99" t="s">
        <v>1045</v>
      </c>
      <c r="W99" t="s">
        <v>1039</v>
      </c>
    </row>
    <row r="100" spans="1:23" x14ac:dyDescent="0.3">
      <c r="A100" t="s">
        <v>1141</v>
      </c>
      <c r="B100" t="s">
        <v>519</v>
      </c>
      <c r="C100" t="s">
        <v>520</v>
      </c>
      <c r="D100" t="s">
        <v>1088</v>
      </c>
      <c r="E100" t="s">
        <v>1060</v>
      </c>
      <c r="F100" t="s">
        <v>1050</v>
      </c>
      <c r="G100" t="s">
        <v>33</v>
      </c>
      <c r="H100" t="s">
        <v>521</v>
      </c>
      <c r="I100" t="s">
        <v>72</v>
      </c>
      <c r="J100" t="s">
        <v>1060</v>
      </c>
      <c r="K100" t="s">
        <v>521</v>
      </c>
      <c r="L100" t="s">
        <v>1044</v>
      </c>
      <c r="M100" t="s">
        <v>1039</v>
      </c>
      <c r="N100" t="s">
        <v>74</v>
      </c>
      <c r="O100" t="s">
        <v>33</v>
      </c>
      <c r="P100" t="s">
        <v>29</v>
      </c>
      <c r="Q100" t="s">
        <v>1043</v>
      </c>
      <c r="R100" t="s">
        <v>522</v>
      </c>
      <c r="S100" t="s">
        <v>1039</v>
      </c>
      <c r="T100" t="s">
        <v>1039</v>
      </c>
      <c r="U100" t="s">
        <v>1045</v>
      </c>
      <c r="V100" t="s">
        <v>1045</v>
      </c>
      <c r="W100" t="s">
        <v>1045</v>
      </c>
    </row>
    <row r="101" spans="1:23" x14ac:dyDescent="0.3">
      <c r="A101" t="s">
        <v>1142</v>
      </c>
      <c r="B101" t="s">
        <v>523</v>
      </c>
      <c r="C101" t="s">
        <v>524</v>
      </c>
      <c r="D101" t="s">
        <v>1084</v>
      </c>
      <c r="E101" t="s">
        <v>1073</v>
      </c>
      <c r="F101" t="s">
        <v>1063</v>
      </c>
      <c r="G101" t="s">
        <v>525</v>
      </c>
      <c r="H101" t="s">
        <v>526</v>
      </c>
      <c r="I101" t="s">
        <v>58</v>
      </c>
      <c r="J101" t="s">
        <v>1073</v>
      </c>
      <c r="K101" t="s">
        <v>526</v>
      </c>
      <c r="L101" t="s">
        <v>1043</v>
      </c>
      <c r="M101" t="s">
        <v>1039</v>
      </c>
      <c r="N101" t="s">
        <v>527</v>
      </c>
      <c r="O101" t="s">
        <v>525</v>
      </c>
      <c r="P101" t="s">
        <v>82</v>
      </c>
      <c r="Q101" t="s">
        <v>1054</v>
      </c>
      <c r="R101" t="s">
        <v>97</v>
      </c>
      <c r="S101" t="s">
        <v>1045</v>
      </c>
      <c r="T101" t="s">
        <v>1045</v>
      </c>
      <c r="U101" t="s">
        <v>1045</v>
      </c>
      <c r="V101" t="s">
        <v>1045</v>
      </c>
      <c r="W101" t="s">
        <v>1045</v>
      </c>
    </row>
    <row r="102" spans="1:23" x14ac:dyDescent="0.3">
      <c r="A102" t="s">
        <v>1143</v>
      </c>
      <c r="B102" t="s">
        <v>528</v>
      </c>
      <c r="C102" t="s">
        <v>529</v>
      </c>
      <c r="D102" t="s">
        <v>1084</v>
      </c>
      <c r="E102" t="s">
        <v>1123</v>
      </c>
      <c r="F102" t="s">
        <v>1042</v>
      </c>
      <c r="G102" t="s">
        <v>176</v>
      </c>
      <c r="H102" t="s">
        <v>530</v>
      </c>
      <c r="I102" t="s">
        <v>27</v>
      </c>
      <c r="J102" t="s">
        <v>1123</v>
      </c>
      <c r="K102" t="s">
        <v>530</v>
      </c>
      <c r="L102" t="s">
        <v>1043</v>
      </c>
      <c r="M102" t="s">
        <v>1039</v>
      </c>
      <c r="N102" t="s">
        <v>531</v>
      </c>
      <c r="O102" t="s">
        <v>176</v>
      </c>
      <c r="P102" t="s">
        <v>97</v>
      </c>
      <c r="Q102" t="s">
        <v>1039</v>
      </c>
      <c r="R102" t="s">
        <v>97</v>
      </c>
      <c r="S102" t="s">
        <v>1045</v>
      </c>
      <c r="T102" t="s">
        <v>1045</v>
      </c>
      <c r="U102" t="s">
        <v>1045</v>
      </c>
      <c r="V102" t="s">
        <v>1045</v>
      </c>
      <c r="W102" t="s">
        <v>1045</v>
      </c>
    </row>
    <row r="103" spans="1:23" x14ac:dyDescent="0.3">
      <c r="A103" t="s">
        <v>1143</v>
      </c>
      <c r="B103" t="s">
        <v>532</v>
      </c>
      <c r="C103" t="s">
        <v>533</v>
      </c>
      <c r="D103" t="s">
        <v>1084</v>
      </c>
      <c r="E103" t="s">
        <v>1131</v>
      </c>
      <c r="F103" t="s">
        <v>1043</v>
      </c>
      <c r="G103" t="s">
        <v>534</v>
      </c>
      <c r="H103" t="s">
        <v>535</v>
      </c>
      <c r="I103" t="s">
        <v>58</v>
      </c>
      <c r="J103" t="s">
        <v>1097</v>
      </c>
      <c r="K103" t="s">
        <v>535</v>
      </c>
      <c r="L103" t="s">
        <v>1043</v>
      </c>
      <c r="M103" t="s">
        <v>1039</v>
      </c>
      <c r="N103" t="s">
        <v>536</v>
      </c>
      <c r="O103" t="s">
        <v>534</v>
      </c>
      <c r="P103" t="s">
        <v>82</v>
      </c>
      <c r="Q103" t="s">
        <v>1054</v>
      </c>
      <c r="R103" t="s">
        <v>97</v>
      </c>
      <c r="S103" t="s">
        <v>1045</v>
      </c>
      <c r="T103" t="s">
        <v>1045</v>
      </c>
      <c r="U103" t="s">
        <v>1045</v>
      </c>
      <c r="V103" t="s">
        <v>1045</v>
      </c>
      <c r="W103" t="s">
        <v>1045</v>
      </c>
    </row>
    <row r="104" spans="1:23" hidden="1" x14ac:dyDescent="0.3">
      <c r="A104" t="s">
        <v>1144</v>
      </c>
      <c r="B104" t="s">
        <v>537</v>
      </c>
      <c r="C104" t="s">
        <v>538</v>
      </c>
      <c r="D104" t="s">
        <v>1084</v>
      </c>
      <c r="E104" t="s">
        <v>1123</v>
      </c>
      <c r="F104" t="s">
        <v>1042</v>
      </c>
      <c r="G104" t="s">
        <v>539</v>
      </c>
      <c r="H104" t="s">
        <v>540</v>
      </c>
      <c r="I104" t="s">
        <v>378</v>
      </c>
      <c r="J104" t="s">
        <v>1123</v>
      </c>
      <c r="K104" t="s">
        <v>541</v>
      </c>
      <c r="L104" t="s">
        <v>1043</v>
      </c>
      <c r="M104" t="s">
        <v>1039</v>
      </c>
      <c r="N104" t="s">
        <v>211</v>
      </c>
      <c r="O104" t="s">
        <v>539</v>
      </c>
      <c r="P104" t="s">
        <v>97</v>
      </c>
      <c r="Q104" t="s">
        <v>1046</v>
      </c>
      <c r="R104" t="s">
        <v>542</v>
      </c>
      <c r="S104" t="s">
        <v>1039</v>
      </c>
      <c r="T104" t="s">
        <v>1045</v>
      </c>
      <c r="U104" t="s">
        <v>1045</v>
      </c>
      <c r="V104" t="s">
        <v>1045</v>
      </c>
      <c r="W104" t="s">
        <v>1039</v>
      </c>
    </row>
    <row r="105" spans="1:23" hidden="1" x14ac:dyDescent="0.3">
      <c r="A105" t="s">
        <v>1061</v>
      </c>
      <c r="B105" t="s">
        <v>543</v>
      </c>
      <c r="C105" t="s">
        <v>544</v>
      </c>
      <c r="D105" t="s">
        <v>1084</v>
      </c>
      <c r="E105" t="s">
        <v>1093</v>
      </c>
      <c r="F105" t="s">
        <v>1042</v>
      </c>
      <c r="G105" t="s">
        <v>545</v>
      </c>
      <c r="H105" t="s">
        <v>546</v>
      </c>
      <c r="I105" t="s">
        <v>27</v>
      </c>
      <c r="J105" t="s">
        <v>1093</v>
      </c>
      <c r="K105" t="s">
        <v>546</v>
      </c>
      <c r="L105" t="s">
        <v>1043</v>
      </c>
      <c r="M105" t="s">
        <v>1039</v>
      </c>
      <c r="N105" t="s">
        <v>547</v>
      </c>
      <c r="O105" t="s">
        <v>545</v>
      </c>
      <c r="P105" t="s">
        <v>29</v>
      </c>
      <c r="Q105" t="s">
        <v>1051</v>
      </c>
      <c r="R105" t="s">
        <v>548</v>
      </c>
      <c r="S105" t="s">
        <v>1045</v>
      </c>
      <c r="T105" t="s">
        <v>1045</v>
      </c>
      <c r="U105" t="s">
        <v>1045</v>
      </c>
      <c r="V105" t="s">
        <v>1045</v>
      </c>
      <c r="W105" t="s">
        <v>1045</v>
      </c>
    </row>
    <row r="106" spans="1:23" hidden="1" x14ac:dyDescent="0.3">
      <c r="A106" t="s">
        <v>1061</v>
      </c>
      <c r="B106" t="s">
        <v>549</v>
      </c>
      <c r="C106" t="s">
        <v>550</v>
      </c>
      <c r="D106" t="s">
        <v>1084</v>
      </c>
      <c r="E106" t="s">
        <v>1062</v>
      </c>
      <c r="F106" t="s">
        <v>1063</v>
      </c>
      <c r="G106" t="s">
        <v>33</v>
      </c>
      <c r="H106" t="s">
        <v>100</v>
      </c>
      <c r="I106" t="s">
        <v>43</v>
      </c>
      <c r="J106" t="s">
        <v>1083</v>
      </c>
      <c r="K106" t="s">
        <v>101</v>
      </c>
      <c r="L106" t="s">
        <v>1043</v>
      </c>
      <c r="M106" t="s">
        <v>1046</v>
      </c>
      <c r="N106" t="s">
        <v>551</v>
      </c>
      <c r="O106" t="s">
        <v>33</v>
      </c>
      <c r="P106" t="s">
        <v>29</v>
      </c>
      <c r="Q106" t="s">
        <v>1046</v>
      </c>
      <c r="R106" t="s">
        <v>552</v>
      </c>
      <c r="S106" t="s">
        <v>1039</v>
      </c>
      <c r="T106" t="s">
        <v>1039</v>
      </c>
      <c r="U106" t="s">
        <v>1039</v>
      </c>
      <c r="V106" t="s">
        <v>1045</v>
      </c>
      <c r="W106" t="s">
        <v>1039</v>
      </c>
    </row>
    <row r="107" spans="1:23" hidden="1" x14ac:dyDescent="0.3">
      <c r="A107" t="s">
        <v>1059</v>
      </c>
      <c r="B107" t="s">
        <v>553</v>
      </c>
      <c r="C107" t="s">
        <v>554</v>
      </c>
      <c r="D107" t="s">
        <v>1084</v>
      </c>
      <c r="E107" t="s">
        <v>1131</v>
      </c>
      <c r="F107" t="s">
        <v>1043</v>
      </c>
      <c r="G107" t="s">
        <v>372</v>
      </c>
      <c r="H107" t="s">
        <v>221</v>
      </c>
      <c r="I107" t="s">
        <v>58</v>
      </c>
      <c r="J107" t="s">
        <v>1131</v>
      </c>
      <c r="K107" t="s">
        <v>222</v>
      </c>
      <c r="L107" t="s">
        <v>1043</v>
      </c>
      <c r="M107" t="s">
        <v>1039</v>
      </c>
      <c r="N107" t="s">
        <v>258</v>
      </c>
      <c r="O107" t="s">
        <v>372</v>
      </c>
      <c r="P107" t="s">
        <v>97</v>
      </c>
      <c r="Q107" t="s">
        <v>1046</v>
      </c>
      <c r="R107" t="s">
        <v>555</v>
      </c>
      <c r="S107" t="s">
        <v>1039</v>
      </c>
      <c r="T107" t="s">
        <v>1045</v>
      </c>
      <c r="U107" t="s">
        <v>1045</v>
      </c>
      <c r="V107" t="s">
        <v>1045</v>
      </c>
      <c r="W107" t="s">
        <v>1039</v>
      </c>
    </row>
    <row r="108" spans="1:23" hidden="1" x14ac:dyDescent="0.3">
      <c r="A108" t="s">
        <v>1055</v>
      </c>
      <c r="B108" t="s">
        <v>556</v>
      </c>
      <c r="C108" t="s">
        <v>557</v>
      </c>
      <c r="D108" t="s">
        <v>1082</v>
      </c>
      <c r="E108" t="s">
        <v>1062</v>
      </c>
      <c r="F108" t="s">
        <v>1063</v>
      </c>
      <c r="G108" t="s">
        <v>117</v>
      </c>
      <c r="H108" t="s">
        <v>558</v>
      </c>
      <c r="I108" t="s">
        <v>119</v>
      </c>
      <c r="J108" t="s">
        <v>1062</v>
      </c>
      <c r="K108" t="s">
        <v>559</v>
      </c>
      <c r="L108" t="s">
        <v>1043</v>
      </c>
      <c r="M108" t="s">
        <v>1039</v>
      </c>
      <c r="N108" t="s">
        <v>363</v>
      </c>
      <c r="O108" t="s">
        <v>117</v>
      </c>
      <c r="P108" t="s">
        <v>97</v>
      </c>
      <c r="Q108" t="s">
        <v>1046</v>
      </c>
      <c r="R108" t="s">
        <v>97</v>
      </c>
      <c r="S108" t="s">
        <v>1045</v>
      </c>
      <c r="T108" t="s">
        <v>1045</v>
      </c>
      <c r="U108" t="s">
        <v>1045</v>
      </c>
      <c r="V108" t="s">
        <v>1045</v>
      </c>
      <c r="W108" t="s">
        <v>1039</v>
      </c>
    </row>
    <row r="109" spans="1:23" x14ac:dyDescent="0.3">
      <c r="A109" t="s">
        <v>1145</v>
      </c>
      <c r="B109" t="s">
        <v>560</v>
      </c>
      <c r="C109" t="s">
        <v>561</v>
      </c>
      <c r="D109" t="s">
        <v>1082</v>
      </c>
      <c r="E109" t="s">
        <v>1068</v>
      </c>
      <c r="F109" t="s">
        <v>1045</v>
      </c>
      <c r="G109" t="s">
        <v>176</v>
      </c>
      <c r="H109" t="s">
        <v>562</v>
      </c>
      <c r="I109" t="s">
        <v>27</v>
      </c>
      <c r="J109" t="s">
        <v>1068</v>
      </c>
      <c r="K109" t="s">
        <v>562</v>
      </c>
      <c r="L109" t="s">
        <v>1043</v>
      </c>
      <c r="M109" t="s">
        <v>1039</v>
      </c>
      <c r="N109" t="s">
        <v>176</v>
      </c>
      <c r="O109" t="s">
        <v>176</v>
      </c>
      <c r="P109" t="s">
        <v>97</v>
      </c>
      <c r="Q109" t="s">
        <v>1046</v>
      </c>
      <c r="R109" t="s">
        <v>97</v>
      </c>
      <c r="S109" t="s">
        <v>1045</v>
      </c>
      <c r="T109" t="s">
        <v>1045</v>
      </c>
      <c r="U109" t="s">
        <v>1045</v>
      </c>
      <c r="V109" t="s">
        <v>1045</v>
      </c>
      <c r="W109" t="s">
        <v>1045</v>
      </c>
    </row>
    <row r="110" spans="1:23" hidden="1" x14ac:dyDescent="0.3">
      <c r="A110" t="s">
        <v>1145</v>
      </c>
      <c r="B110" t="s">
        <v>563</v>
      </c>
      <c r="C110" t="s">
        <v>564</v>
      </c>
      <c r="D110" t="s">
        <v>1082</v>
      </c>
      <c r="E110" t="s">
        <v>1068</v>
      </c>
      <c r="F110" t="s">
        <v>1045</v>
      </c>
      <c r="G110" t="s">
        <v>176</v>
      </c>
      <c r="H110" t="s">
        <v>562</v>
      </c>
      <c r="I110" t="s">
        <v>27</v>
      </c>
      <c r="J110" t="s">
        <v>1068</v>
      </c>
      <c r="K110" t="s">
        <v>562</v>
      </c>
      <c r="L110" t="s">
        <v>1043</v>
      </c>
      <c r="M110" t="s">
        <v>1039</v>
      </c>
      <c r="N110" t="s">
        <v>97</v>
      </c>
      <c r="O110" t="s">
        <v>176</v>
      </c>
      <c r="P110" t="s">
        <v>97</v>
      </c>
      <c r="Q110" t="s">
        <v>1046</v>
      </c>
      <c r="R110" t="s">
        <v>97</v>
      </c>
      <c r="S110" t="s">
        <v>1045</v>
      </c>
      <c r="T110" t="s">
        <v>1045</v>
      </c>
      <c r="U110" t="s">
        <v>1045</v>
      </c>
      <c r="V110" t="s">
        <v>1045</v>
      </c>
      <c r="W110" t="s">
        <v>1045</v>
      </c>
    </row>
    <row r="111" spans="1:23" x14ac:dyDescent="0.3">
      <c r="A111" t="s">
        <v>1145</v>
      </c>
      <c r="B111" t="s">
        <v>565</v>
      </c>
      <c r="C111" t="s">
        <v>566</v>
      </c>
      <c r="D111" t="s">
        <v>1082</v>
      </c>
      <c r="E111" t="s">
        <v>1067</v>
      </c>
      <c r="F111" t="s">
        <v>1058</v>
      </c>
      <c r="G111" t="s">
        <v>525</v>
      </c>
      <c r="H111" t="s">
        <v>567</v>
      </c>
      <c r="I111" t="s">
        <v>119</v>
      </c>
      <c r="J111" t="s">
        <v>1129</v>
      </c>
      <c r="K111" t="s">
        <v>568</v>
      </c>
      <c r="L111" t="s">
        <v>1043</v>
      </c>
      <c r="M111" t="s">
        <v>1039</v>
      </c>
      <c r="N111" t="s">
        <v>569</v>
      </c>
      <c r="O111" t="s">
        <v>525</v>
      </c>
      <c r="P111" t="s">
        <v>29</v>
      </c>
      <c r="Q111" t="s">
        <v>1044</v>
      </c>
      <c r="R111" t="s">
        <v>224</v>
      </c>
      <c r="S111" t="s">
        <v>1039</v>
      </c>
      <c r="T111" t="s">
        <v>1045</v>
      </c>
      <c r="U111" t="s">
        <v>1045</v>
      </c>
      <c r="V111" t="s">
        <v>1045</v>
      </c>
      <c r="W111" t="s">
        <v>1039</v>
      </c>
    </row>
    <row r="112" spans="1:23" hidden="1" x14ac:dyDescent="0.3">
      <c r="A112" t="s">
        <v>1145</v>
      </c>
      <c r="B112" t="s">
        <v>570</v>
      </c>
      <c r="C112" t="s">
        <v>571</v>
      </c>
      <c r="D112" t="s">
        <v>1082</v>
      </c>
      <c r="E112" t="s">
        <v>1080</v>
      </c>
      <c r="F112" t="s">
        <v>1042</v>
      </c>
      <c r="G112" t="s">
        <v>205</v>
      </c>
      <c r="H112" t="s">
        <v>275</v>
      </c>
      <c r="I112" t="s">
        <v>276</v>
      </c>
      <c r="J112" t="s">
        <v>1080</v>
      </c>
      <c r="K112" t="s">
        <v>275</v>
      </c>
      <c r="L112" t="s">
        <v>1043</v>
      </c>
      <c r="M112" t="s">
        <v>1039</v>
      </c>
      <c r="N112" t="s">
        <v>278</v>
      </c>
      <c r="O112" t="s">
        <v>205</v>
      </c>
      <c r="P112" t="s">
        <v>29</v>
      </c>
      <c r="Q112" t="s">
        <v>1051</v>
      </c>
      <c r="R112" t="s">
        <v>572</v>
      </c>
      <c r="S112" t="s">
        <v>1045</v>
      </c>
      <c r="T112" t="s">
        <v>1039</v>
      </c>
      <c r="U112" t="s">
        <v>1045</v>
      </c>
      <c r="V112" t="s">
        <v>1045</v>
      </c>
      <c r="W112" t="s">
        <v>1045</v>
      </c>
    </row>
    <row r="113" spans="1:23" hidden="1" x14ac:dyDescent="0.3">
      <c r="A113" t="s">
        <v>1146</v>
      </c>
      <c r="B113" t="s">
        <v>573</v>
      </c>
      <c r="C113" t="s">
        <v>574</v>
      </c>
      <c r="D113" t="s">
        <v>1082</v>
      </c>
      <c r="E113" t="s">
        <v>1062</v>
      </c>
      <c r="F113" t="s">
        <v>1063</v>
      </c>
      <c r="G113" t="s">
        <v>86</v>
      </c>
      <c r="H113" t="s">
        <v>575</v>
      </c>
      <c r="I113" t="s">
        <v>378</v>
      </c>
      <c r="J113" t="s">
        <v>1062</v>
      </c>
      <c r="K113" t="s">
        <v>576</v>
      </c>
      <c r="L113" t="s">
        <v>1043</v>
      </c>
      <c r="M113" t="s">
        <v>1039</v>
      </c>
      <c r="N113" t="s">
        <v>88</v>
      </c>
      <c r="O113" t="s">
        <v>86</v>
      </c>
      <c r="P113" t="s">
        <v>29</v>
      </c>
      <c r="Q113" t="s">
        <v>1046</v>
      </c>
      <c r="R113" t="s">
        <v>577</v>
      </c>
      <c r="S113" t="s">
        <v>1039</v>
      </c>
      <c r="T113" t="s">
        <v>1045</v>
      </c>
      <c r="U113" t="s">
        <v>1045</v>
      </c>
      <c r="V113" t="s">
        <v>1045</v>
      </c>
      <c r="W113" t="s">
        <v>1039</v>
      </c>
    </row>
    <row r="114" spans="1:23" hidden="1" x14ac:dyDescent="0.3">
      <c r="A114" t="s">
        <v>1147</v>
      </c>
      <c r="B114" t="s">
        <v>578</v>
      </c>
      <c r="C114" t="s">
        <v>579</v>
      </c>
      <c r="D114" t="s">
        <v>1082</v>
      </c>
      <c r="E114" t="s">
        <v>1105</v>
      </c>
      <c r="F114" t="s">
        <v>1044</v>
      </c>
      <c r="G114" t="s">
        <v>33</v>
      </c>
      <c r="H114" t="s">
        <v>580</v>
      </c>
      <c r="I114" t="s">
        <v>43</v>
      </c>
      <c r="J114" t="s">
        <v>1105</v>
      </c>
      <c r="K114" t="s">
        <v>581</v>
      </c>
      <c r="L114" t="s">
        <v>1042</v>
      </c>
      <c r="M114" t="s">
        <v>1039</v>
      </c>
      <c r="N114" t="s">
        <v>582</v>
      </c>
      <c r="O114" t="s">
        <v>33</v>
      </c>
      <c r="P114" t="s">
        <v>38</v>
      </c>
      <c r="Q114" t="s">
        <v>1046</v>
      </c>
      <c r="R114" t="s">
        <v>583</v>
      </c>
      <c r="S114" t="s">
        <v>1039</v>
      </c>
      <c r="T114" t="s">
        <v>1039</v>
      </c>
      <c r="U114" t="s">
        <v>1045</v>
      </c>
      <c r="V114" t="s">
        <v>1045</v>
      </c>
      <c r="W114" t="s">
        <v>1039</v>
      </c>
    </row>
    <row r="115" spans="1:23" hidden="1" x14ac:dyDescent="0.3">
      <c r="A115" t="s">
        <v>1052</v>
      </c>
      <c r="B115" t="s">
        <v>584</v>
      </c>
      <c r="C115" t="s">
        <v>585</v>
      </c>
      <c r="D115" t="s">
        <v>1082</v>
      </c>
      <c r="E115" t="s">
        <v>1083</v>
      </c>
      <c r="F115" t="s">
        <v>1063</v>
      </c>
      <c r="G115" t="s">
        <v>86</v>
      </c>
      <c r="H115" t="s">
        <v>586</v>
      </c>
      <c r="I115" t="s">
        <v>27</v>
      </c>
      <c r="J115" t="s">
        <v>1083</v>
      </c>
      <c r="K115" t="s">
        <v>587</v>
      </c>
      <c r="L115" t="s">
        <v>1043</v>
      </c>
      <c r="M115" t="s">
        <v>1039</v>
      </c>
      <c r="N115" t="s">
        <v>88</v>
      </c>
      <c r="O115" t="s">
        <v>86</v>
      </c>
      <c r="P115" t="s">
        <v>29</v>
      </c>
      <c r="Q115" t="s">
        <v>1051</v>
      </c>
      <c r="R115" t="s">
        <v>97</v>
      </c>
      <c r="S115" t="s">
        <v>1045</v>
      </c>
      <c r="T115" t="s">
        <v>1045</v>
      </c>
      <c r="U115" t="s">
        <v>1045</v>
      </c>
      <c r="V115" t="s">
        <v>1045</v>
      </c>
      <c r="W115" t="s">
        <v>1039</v>
      </c>
    </row>
    <row r="116" spans="1:23" hidden="1" x14ac:dyDescent="0.3">
      <c r="A116" t="s">
        <v>1148</v>
      </c>
      <c r="B116" t="s">
        <v>588</v>
      </c>
      <c r="C116" t="s">
        <v>589</v>
      </c>
      <c r="D116" t="s">
        <v>1082</v>
      </c>
      <c r="E116" t="s">
        <v>1097</v>
      </c>
      <c r="F116" t="s">
        <v>1043</v>
      </c>
      <c r="G116" t="s">
        <v>117</v>
      </c>
      <c r="H116" t="s">
        <v>232</v>
      </c>
      <c r="I116" t="s">
        <v>35</v>
      </c>
      <c r="J116" t="s">
        <v>1097</v>
      </c>
      <c r="K116" t="s">
        <v>233</v>
      </c>
      <c r="L116" t="s">
        <v>1043</v>
      </c>
      <c r="M116" t="s">
        <v>1039</v>
      </c>
      <c r="N116" t="s">
        <v>234</v>
      </c>
      <c r="O116" t="s">
        <v>117</v>
      </c>
      <c r="P116" t="s">
        <v>97</v>
      </c>
      <c r="Q116" t="s">
        <v>1046</v>
      </c>
      <c r="R116" t="s">
        <v>590</v>
      </c>
      <c r="S116" t="s">
        <v>1039</v>
      </c>
      <c r="T116" t="s">
        <v>1045</v>
      </c>
      <c r="U116" t="s">
        <v>1045</v>
      </c>
      <c r="V116" t="s">
        <v>1045</v>
      </c>
      <c r="W116" t="s">
        <v>1039</v>
      </c>
    </row>
    <row r="117" spans="1:23" hidden="1" x14ac:dyDescent="0.3">
      <c r="A117" t="s">
        <v>1149</v>
      </c>
      <c r="B117" t="s">
        <v>591</v>
      </c>
      <c r="C117" t="s">
        <v>592</v>
      </c>
      <c r="D117" t="s">
        <v>1079</v>
      </c>
      <c r="E117" t="s">
        <v>1067</v>
      </c>
      <c r="F117" t="s">
        <v>1058</v>
      </c>
      <c r="G117" t="s">
        <v>593</v>
      </c>
      <c r="H117" t="s">
        <v>87</v>
      </c>
      <c r="I117" t="s">
        <v>87</v>
      </c>
      <c r="J117" t="s">
        <v>1129</v>
      </c>
      <c r="K117" t="s">
        <v>87</v>
      </c>
      <c r="L117" t="s">
        <v>1043</v>
      </c>
      <c r="M117" t="s">
        <v>1039</v>
      </c>
      <c r="N117" t="s">
        <v>594</v>
      </c>
      <c r="O117" t="s">
        <v>593</v>
      </c>
      <c r="P117" t="s">
        <v>82</v>
      </c>
      <c r="Q117" t="s">
        <v>1044</v>
      </c>
      <c r="R117" t="s">
        <v>97</v>
      </c>
      <c r="S117" t="s">
        <v>1045</v>
      </c>
      <c r="T117" t="s">
        <v>1045</v>
      </c>
      <c r="U117" t="s">
        <v>1045</v>
      </c>
      <c r="V117" t="s">
        <v>1045</v>
      </c>
      <c r="W117" t="s">
        <v>1045</v>
      </c>
    </row>
    <row r="118" spans="1:23" x14ac:dyDescent="0.3">
      <c r="A118" t="s">
        <v>1149</v>
      </c>
      <c r="B118" t="s">
        <v>595</v>
      </c>
      <c r="C118" t="s">
        <v>596</v>
      </c>
      <c r="D118" t="s">
        <v>1079</v>
      </c>
      <c r="E118" t="s">
        <v>1065</v>
      </c>
      <c r="F118" t="s">
        <v>1058</v>
      </c>
      <c r="G118" t="s">
        <v>33</v>
      </c>
      <c r="H118" t="s">
        <v>177</v>
      </c>
      <c r="I118" t="s">
        <v>27</v>
      </c>
      <c r="J118" t="s">
        <v>1065</v>
      </c>
      <c r="K118" t="s">
        <v>597</v>
      </c>
      <c r="L118" t="s">
        <v>1050</v>
      </c>
      <c r="M118" t="s">
        <v>1046</v>
      </c>
      <c r="N118" t="s">
        <v>479</v>
      </c>
      <c r="O118" t="s">
        <v>33</v>
      </c>
      <c r="P118" t="s">
        <v>29</v>
      </c>
      <c r="Q118" t="s">
        <v>1051</v>
      </c>
      <c r="R118" t="s">
        <v>480</v>
      </c>
      <c r="S118" t="s">
        <v>1045</v>
      </c>
      <c r="T118" t="s">
        <v>1045</v>
      </c>
      <c r="U118" t="s">
        <v>1045</v>
      </c>
      <c r="V118" t="s">
        <v>1045</v>
      </c>
      <c r="W118" t="s">
        <v>1039</v>
      </c>
    </row>
    <row r="119" spans="1:23" hidden="1" x14ac:dyDescent="0.3">
      <c r="A119" t="s">
        <v>1150</v>
      </c>
      <c r="B119" t="s">
        <v>598</v>
      </c>
      <c r="C119" t="s">
        <v>599</v>
      </c>
      <c r="D119" t="s">
        <v>1079</v>
      </c>
      <c r="E119" t="s">
        <v>1056</v>
      </c>
      <c r="F119" t="s">
        <v>1042</v>
      </c>
      <c r="G119" t="s">
        <v>593</v>
      </c>
      <c r="H119" t="s">
        <v>600</v>
      </c>
      <c r="I119" t="s">
        <v>119</v>
      </c>
      <c r="J119" t="s">
        <v>1057</v>
      </c>
      <c r="K119" t="s">
        <v>601</v>
      </c>
      <c r="L119" t="s">
        <v>1043</v>
      </c>
      <c r="M119" t="s">
        <v>1039</v>
      </c>
      <c r="N119" t="s">
        <v>594</v>
      </c>
      <c r="O119" t="s">
        <v>593</v>
      </c>
      <c r="P119" t="s">
        <v>82</v>
      </c>
      <c r="Q119" t="s">
        <v>1044</v>
      </c>
      <c r="R119" t="s">
        <v>97</v>
      </c>
      <c r="S119" t="s">
        <v>1045</v>
      </c>
      <c r="T119" t="s">
        <v>1045</v>
      </c>
      <c r="U119" t="s">
        <v>1045</v>
      </c>
      <c r="V119" t="s">
        <v>1045</v>
      </c>
      <c r="W119" t="s">
        <v>1039</v>
      </c>
    </row>
    <row r="120" spans="1:23" x14ac:dyDescent="0.3">
      <c r="A120" t="s">
        <v>1151</v>
      </c>
      <c r="B120" t="s">
        <v>602</v>
      </c>
      <c r="C120" t="s">
        <v>603</v>
      </c>
      <c r="D120" t="s">
        <v>1079</v>
      </c>
      <c r="E120" t="s">
        <v>1083</v>
      </c>
      <c r="F120" t="s">
        <v>1063</v>
      </c>
      <c r="G120" t="s">
        <v>604</v>
      </c>
      <c r="H120" t="s">
        <v>605</v>
      </c>
      <c r="I120" t="s">
        <v>119</v>
      </c>
      <c r="J120" t="s">
        <v>1072</v>
      </c>
      <c r="K120" t="s">
        <v>605</v>
      </c>
      <c r="L120" t="s">
        <v>1043</v>
      </c>
      <c r="M120" t="s">
        <v>1039</v>
      </c>
      <c r="N120" t="s">
        <v>247</v>
      </c>
      <c r="O120" t="s">
        <v>604</v>
      </c>
      <c r="P120" t="s">
        <v>29</v>
      </c>
      <c r="Q120" t="s">
        <v>1044</v>
      </c>
      <c r="R120" t="s">
        <v>606</v>
      </c>
      <c r="S120" t="s">
        <v>1039</v>
      </c>
      <c r="T120" t="s">
        <v>1045</v>
      </c>
      <c r="U120" t="s">
        <v>1045</v>
      </c>
      <c r="V120" t="s">
        <v>1045</v>
      </c>
      <c r="W120" t="s">
        <v>1045</v>
      </c>
    </row>
    <row r="121" spans="1:23" hidden="1" x14ac:dyDescent="0.3">
      <c r="A121" t="s">
        <v>1152</v>
      </c>
      <c r="B121" t="s">
        <v>607</v>
      </c>
      <c r="C121" t="s">
        <v>608</v>
      </c>
      <c r="D121" t="s">
        <v>1079</v>
      </c>
      <c r="E121" t="s">
        <v>1097</v>
      </c>
      <c r="F121" t="s">
        <v>1043</v>
      </c>
      <c r="G121" t="s">
        <v>205</v>
      </c>
      <c r="H121" t="s">
        <v>609</v>
      </c>
      <c r="I121" t="s">
        <v>378</v>
      </c>
      <c r="J121" t="s">
        <v>1090</v>
      </c>
      <c r="K121" t="s">
        <v>610</v>
      </c>
      <c r="L121" t="s">
        <v>1043</v>
      </c>
      <c r="M121" t="s">
        <v>1039</v>
      </c>
      <c r="N121" t="s">
        <v>211</v>
      </c>
      <c r="O121" t="s">
        <v>205</v>
      </c>
      <c r="P121" t="s">
        <v>97</v>
      </c>
      <c r="Q121" t="s">
        <v>1046</v>
      </c>
      <c r="R121" t="s">
        <v>611</v>
      </c>
      <c r="S121" t="s">
        <v>1039</v>
      </c>
      <c r="T121" t="s">
        <v>1039</v>
      </c>
      <c r="U121" t="s">
        <v>1045</v>
      </c>
      <c r="V121" t="s">
        <v>1045</v>
      </c>
      <c r="W121" t="s">
        <v>1039</v>
      </c>
    </row>
    <row r="122" spans="1:23" x14ac:dyDescent="0.3">
      <c r="A122" t="s">
        <v>1153</v>
      </c>
      <c r="B122" t="s">
        <v>612</v>
      </c>
      <c r="C122" t="s">
        <v>613</v>
      </c>
      <c r="D122" t="s">
        <v>1079</v>
      </c>
      <c r="E122" t="s">
        <v>1053</v>
      </c>
      <c r="F122" t="s">
        <v>1043</v>
      </c>
      <c r="G122" t="s">
        <v>117</v>
      </c>
      <c r="H122" t="s">
        <v>453</v>
      </c>
      <c r="I122" t="s">
        <v>35</v>
      </c>
      <c r="J122" t="s">
        <v>1053</v>
      </c>
      <c r="K122" t="s">
        <v>454</v>
      </c>
      <c r="L122" t="s">
        <v>1043</v>
      </c>
      <c r="M122" t="s">
        <v>1039</v>
      </c>
      <c r="N122" t="s">
        <v>614</v>
      </c>
      <c r="O122" t="s">
        <v>117</v>
      </c>
      <c r="P122" t="s">
        <v>29</v>
      </c>
      <c r="Q122" t="s">
        <v>1046</v>
      </c>
      <c r="R122" t="s">
        <v>615</v>
      </c>
      <c r="S122" t="s">
        <v>1039</v>
      </c>
      <c r="T122" t="s">
        <v>1045</v>
      </c>
      <c r="U122" t="s">
        <v>1045</v>
      </c>
      <c r="V122" t="s">
        <v>1045</v>
      </c>
      <c r="W122" t="s">
        <v>1039</v>
      </c>
    </row>
    <row r="123" spans="1:23" hidden="1" x14ac:dyDescent="0.3">
      <c r="A123" t="s">
        <v>1154</v>
      </c>
      <c r="B123" t="s">
        <v>616</v>
      </c>
      <c r="C123" t="s">
        <v>617</v>
      </c>
      <c r="D123" t="s">
        <v>1079</v>
      </c>
      <c r="E123" t="s">
        <v>1072</v>
      </c>
      <c r="F123" t="s">
        <v>1063</v>
      </c>
      <c r="G123" t="s">
        <v>333</v>
      </c>
      <c r="H123" t="s">
        <v>618</v>
      </c>
      <c r="I123" t="s">
        <v>303</v>
      </c>
      <c r="J123" t="s">
        <v>1072</v>
      </c>
      <c r="K123" t="s">
        <v>619</v>
      </c>
      <c r="L123" t="s">
        <v>1043</v>
      </c>
      <c r="M123" t="s">
        <v>1039</v>
      </c>
      <c r="N123" t="s">
        <v>620</v>
      </c>
      <c r="O123" t="s">
        <v>333</v>
      </c>
      <c r="P123" t="s">
        <v>67</v>
      </c>
      <c r="Q123" t="s">
        <v>1046</v>
      </c>
      <c r="R123" t="s">
        <v>621</v>
      </c>
      <c r="S123" t="s">
        <v>1045</v>
      </c>
      <c r="T123" t="s">
        <v>1039</v>
      </c>
      <c r="U123" t="s">
        <v>1045</v>
      </c>
      <c r="V123" t="s">
        <v>1045</v>
      </c>
      <c r="W123" t="s">
        <v>1039</v>
      </c>
    </row>
    <row r="124" spans="1:23" hidden="1" x14ac:dyDescent="0.3">
      <c r="A124" t="s">
        <v>1155</v>
      </c>
      <c r="B124" t="s">
        <v>622</v>
      </c>
      <c r="C124" t="s">
        <v>623</v>
      </c>
      <c r="D124" t="s">
        <v>1079</v>
      </c>
      <c r="E124" t="s">
        <v>1117</v>
      </c>
      <c r="F124" t="s">
        <v>1050</v>
      </c>
      <c r="G124" t="s">
        <v>539</v>
      </c>
      <c r="H124" t="s">
        <v>624</v>
      </c>
      <c r="I124" t="s">
        <v>270</v>
      </c>
      <c r="J124" t="s">
        <v>1156</v>
      </c>
      <c r="K124" t="s">
        <v>625</v>
      </c>
      <c r="L124" t="s">
        <v>1043</v>
      </c>
      <c r="M124" t="s">
        <v>1039</v>
      </c>
      <c r="N124" t="s">
        <v>626</v>
      </c>
      <c r="O124" t="s">
        <v>539</v>
      </c>
      <c r="P124" t="s">
        <v>82</v>
      </c>
      <c r="Q124" t="s">
        <v>1051</v>
      </c>
      <c r="R124" t="s">
        <v>97</v>
      </c>
      <c r="S124" t="s">
        <v>1045</v>
      </c>
      <c r="T124" t="s">
        <v>1045</v>
      </c>
      <c r="U124" t="s">
        <v>1045</v>
      </c>
      <c r="V124" t="s">
        <v>1045</v>
      </c>
      <c r="W124" t="s">
        <v>1039</v>
      </c>
    </row>
    <row r="125" spans="1:23" hidden="1" x14ac:dyDescent="0.3">
      <c r="A125" t="s">
        <v>1157</v>
      </c>
      <c r="B125" t="s">
        <v>627</v>
      </c>
      <c r="C125" t="s">
        <v>628</v>
      </c>
      <c r="D125" t="s">
        <v>1079</v>
      </c>
      <c r="E125" t="s">
        <v>1131</v>
      </c>
      <c r="F125" t="s">
        <v>1043</v>
      </c>
      <c r="G125" t="s">
        <v>86</v>
      </c>
      <c r="H125" t="s">
        <v>629</v>
      </c>
      <c r="I125" t="s">
        <v>87</v>
      </c>
      <c r="J125" t="s">
        <v>1097</v>
      </c>
      <c r="K125" t="s">
        <v>629</v>
      </c>
      <c r="L125" t="s">
        <v>1043</v>
      </c>
      <c r="M125" t="s">
        <v>1039</v>
      </c>
      <c r="N125" t="s">
        <v>88</v>
      </c>
      <c r="O125" t="s">
        <v>86</v>
      </c>
      <c r="P125" t="s">
        <v>29</v>
      </c>
      <c r="Q125" t="s">
        <v>1051</v>
      </c>
      <c r="R125" t="s">
        <v>630</v>
      </c>
      <c r="S125" t="s">
        <v>1039</v>
      </c>
      <c r="T125" t="s">
        <v>1039</v>
      </c>
      <c r="U125" t="s">
        <v>1045</v>
      </c>
      <c r="V125" t="s">
        <v>1045</v>
      </c>
      <c r="W125" t="s">
        <v>1045</v>
      </c>
    </row>
    <row r="126" spans="1:23" hidden="1" x14ac:dyDescent="0.3">
      <c r="A126" t="s">
        <v>1157</v>
      </c>
      <c r="B126" t="s">
        <v>631</v>
      </c>
      <c r="C126" t="s">
        <v>632</v>
      </c>
      <c r="D126" t="s">
        <v>1079</v>
      </c>
      <c r="E126" t="s">
        <v>1068</v>
      </c>
      <c r="F126" t="s">
        <v>1063</v>
      </c>
      <c r="G126" t="s">
        <v>633</v>
      </c>
      <c r="H126" t="s">
        <v>634</v>
      </c>
      <c r="I126" t="s">
        <v>270</v>
      </c>
      <c r="J126" t="s">
        <v>1069</v>
      </c>
      <c r="K126" t="s">
        <v>635</v>
      </c>
      <c r="L126" t="s">
        <v>1043</v>
      </c>
      <c r="M126" t="s">
        <v>1039</v>
      </c>
      <c r="N126" t="s">
        <v>636</v>
      </c>
      <c r="O126" t="s">
        <v>633</v>
      </c>
      <c r="P126" t="s">
        <v>67</v>
      </c>
      <c r="Q126" t="s">
        <v>1051</v>
      </c>
      <c r="R126" t="s">
        <v>637</v>
      </c>
      <c r="S126" t="s">
        <v>1039</v>
      </c>
      <c r="T126" t="s">
        <v>1045</v>
      </c>
      <c r="U126" t="s">
        <v>1045</v>
      </c>
      <c r="V126" t="s">
        <v>1045</v>
      </c>
      <c r="W126" t="s">
        <v>1039</v>
      </c>
    </row>
    <row r="127" spans="1:23" hidden="1" x14ac:dyDescent="0.3">
      <c r="A127" t="s">
        <v>1158</v>
      </c>
      <c r="B127" t="s">
        <v>638</v>
      </c>
      <c r="C127" t="s">
        <v>639</v>
      </c>
      <c r="D127" t="s">
        <v>1079</v>
      </c>
      <c r="E127" t="s">
        <v>1066</v>
      </c>
      <c r="F127" t="s">
        <v>1050</v>
      </c>
      <c r="G127" t="s">
        <v>205</v>
      </c>
      <c r="H127" t="s">
        <v>275</v>
      </c>
      <c r="I127" t="s">
        <v>276</v>
      </c>
      <c r="J127" t="s">
        <v>1066</v>
      </c>
      <c r="K127" t="s">
        <v>275</v>
      </c>
      <c r="L127" t="s">
        <v>1043</v>
      </c>
      <c r="M127" t="s">
        <v>1039</v>
      </c>
      <c r="N127" t="s">
        <v>278</v>
      </c>
      <c r="O127" t="s">
        <v>205</v>
      </c>
      <c r="P127" t="s">
        <v>82</v>
      </c>
      <c r="Q127" t="s">
        <v>1054</v>
      </c>
      <c r="R127" t="s">
        <v>97</v>
      </c>
      <c r="S127" t="s">
        <v>1045</v>
      </c>
      <c r="T127" t="s">
        <v>1045</v>
      </c>
      <c r="U127" t="s">
        <v>1045</v>
      </c>
      <c r="V127" t="s">
        <v>1045</v>
      </c>
      <c r="W127" t="s">
        <v>1045</v>
      </c>
    </row>
    <row r="128" spans="1:23" hidden="1" x14ac:dyDescent="0.3">
      <c r="A128" t="s">
        <v>1159</v>
      </c>
      <c r="B128" t="s">
        <v>640</v>
      </c>
      <c r="C128" t="s">
        <v>641</v>
      </c>
      <c r="D128" t="s">
        <v>1079</v>
      </c>
      <c r="E128" t="s">
        <v>1062</v>
      </c>
      <c r="F128" t="s">
        <v>1063</v>
      </c>
      <c r="G128" t="s">
        <v>462</v>
      </c>
      <c r="H128" t="s">
        <v>186</v>
      </c>
      <c r="I128" t="s">
        <v>87</v>
      </c>
      <c r="J128" t="s">
        <v>1062</v>
      </c>
      <c r="K128" t="s">
        <v>186</v>
      </c>
      <c r="L128" t="s">
        <v>1043</v>
      </c>
      <c r="M128" t="s">
        <v>1039</v>
      </c>
      <c r="N128" t="s">
        <v>247</v>
      </c>
      <c r="O128" t="s">
        <v>462</v>
      </c>
      <c r="P128" t="s">
        <v>29</v>
      </c>
      <c r="Q128" t="s">
        <v>1044</v>
      </c>
      <c r="R128" t="s">
        <v>97</v>
      </c>
      <c r="S128" t="s">
        <v>1045</v>
      </c>
      <c r="T128" t="s">
        <v>1045</v>
      </c>
      <c r="U128" t="s">
        <v>1045</v>
      </c>
      <c r="V128" t="s">
        <v>1045</v>
      </c>
      <c r="W128" t="s">
        <v>1045</v>
      </c>
    </row>
    <row r="129" spans="1:23" hidden="1" x14ac:dyDescent="0.3">
      <c r="A129" t="s">
        <v>1160</v>
      </c>
      <c r="B129" t="s">
        <v>642</v>
      </c>
      <c r="C129" t="s">
        <v>643</v>
      </c>
      <c r="D129" t="s">
        <v>1076</v>
      </c>
      <c r="E129" t="s">
        <v>1095</v>
      </c>
      <c r="F129" t="s">
        <v>1043</v>
      </c>
      <c r="G129" t="s">
        <v>117</v>
      </c>
      <c r="H129" t="s">
        <v>439</v>
      </c>
      <c r="I129" t="s">
        <v>378</v>
      </c>
      <c r="J129" t="s">
        <v>1095</v>
      </c>
      <c r="K129" t="s">
        <v>440</v>
      </c>
      <c r="L129" t="s">
        <v>1043</v>
      </c>
      <c r="M129" t="s">
        <v>1039</v>
      </c>
      <c r="N129" t="s">
        <v>644</v>
      </c>
      <c r="O129" t="s">
        <v>117</v>
      </c>
      <c r="P129" t="s">
        <v>29</v>
      </c>
      <c r="Q129" t="s">
        <v>1046</v>
      </c>
      <c r="R129" t="s">
        <v>645</v>
      </c>
      <c r="S129" t="s">
        <v>1045</v>
      </c>
      <c r="T129" t="s">
        <v>1039</v>
      </c>
      <c r="U129" t="s">
        <v>1045</v>
      </c>
      <c r="V129" t="s">
        <v>1045</v>
      </c>
      <c r="W129" t="s">
        <v>1039</v>
      </c>
    </row>
    <row r="130" spans="1:23" hidden="1" x14ac:dyDescent="0.3">
      <c r="A130" t="s">
        <v>1160</v>
      </c>
      <c r="B130" t="s">
        <v>646</v>
      </c>
      <c r="C130" t="s">
        <v>647</v>
      </c>
      <c r="D130" t="s">
        <v>1076</v>
      </c>
      <c r="E130" t="s">
        <v>1064</v>
      </c>
      <c r="F130" t="s">
        <v>1050</v>
      </c>
      <c r="G130" t="s">
        <v>205</v>
      </c>
      <c r="H130" t="s">
        <v>648</v>
      </c>
      <c r="I130" t="s">
        <v>216</v>
      </c>
      <c r="J130" t="s">
        <v>1064</v>
      </c>
      <c r="K130" t="s">
        <v>649</v>
      </c>
      <c r="L130" t="s">
        <v>1043</v>
      </c>
      <c r="M130" t="s">
        <v>1039</v>
      </c>
      <c r="N130" t="s">
        <v>278</v>
      </c>
      <c r="O130" t="s">
        <v>205</v>
      </c>
      <c r="P130" t="s">
        <v>29</v>
      </c>
      <c r="Q130" t="s">
        <v>1044</v>
      </c>
      <c r="R130" t="s">
        <v>97</v>
      </c>
      <c r="S130" t="s">
        <v>1045</v>
      </c>
      <c r="T130" t="s">
        <v>1045</v>
      </c>
      <c r="U130" t="s">
        <v>1045</v>
      </c>
      <c r="V130" t="s">
        <v>1045</v>
      </c>
      <c r="W130" t="s">
        <v>1039</v>
      </c>
    </row>
    <row r="131" spans="1:23" hidden="1" x14ac:dyDescent="0.3">
      <c r="A131" t="s">
        <v>1161</v>
      </c>
      <c r="B131" t="s">
        <v>650</v>
      </c>
      <c r="C131" t="s">
        <v>651</v>
      </c>
      <c r="D131" t="s">
        <v>1076</v>
      </c>
      <c r="E131" t="s">
        <v>1056</v>
      </c>
      <c r="F131" t="s">
        <v>1042</v>
      </c>
      <c r="G131" t="s">
        <v>652</v>
      </c>
      <c r="H131" t="s">
        <v>186</v>
      </c>
      <c r="I131" t="s">
        <v>187</v>
      </c>
      <c r="J131" t="s">
        <v>1056</v>
      </c>
      <c r="K131" t="s">
        <v>257</v>
      </c>
      <c r="L131" t="s">
        <v>1043</v>
      </c>
      <c r="M131" t="s">
        <v>1039</v>
      </c>
      <c r="N131" t="s">
        <v>247</v>
      </c>
      <c r="O131" t="s">
        <v>652</v>
      </c>
      <c r="P131" t="s">
        <v>82</v>
      </c>
      <c r="Q131" t="s">
        <v>1046</v>
      </c>
      <c r="R131" t="s">
        <v>97</v>
      </c>
      <c r="S131" t="s">
        <v>1045</v>
      </c>
      <c r="T131" t="s">
        <v>1045</v>
      </c>
      <c r="U131" t="s">
        <v>1045</v>
      </c>
      <c r="V131" t="s">
        <v>1045</v>
      </c>
      <c r="W131" t="s">
        <v>1039</v>
      </c>
    </row>
    <row r="132" spans="1:23" hidden="1" x14ac:dyDescent="0.3">
      <c r="A132" t="s">
        <v>1161</v>
      </c>
      <c r="B132" t="s">
        <v>653</v>
      </c>
      <c r="C132" t="s">
        <v>654</v>
      </c>
      <c r="D132" t="s">
        <v>1076</v>
      </c>
      <c r="E132" t="s">
        <v>1080</v>
      </c>
      <c r="F132" t="s">
        <v>1042</v>
      </c>
      <c r="G132" t="s">
        <v>33</v>
      </c>
      <c r="H132" t="s">
        <v>655</v>
      </c>
      <c r="I132" t="s">
        <v>656</v>
      </c>
      <c r="J132" t="s">
        <v>1080</v>
      </c>
      <c r="K132" t="s">
        <v>657</v>
      </c>
      <c r="L132" t="s">
        <v>1058</v>
      </c>
      <c r="M132" t="s">
        <v>1039</v>
      </c>
      <c r="N132" t="s">
        <v>658</v>
      </c>
      <c r="O132" t="s">
        <v>33</v>
      </c>
      <c r="P132" t="s">
        <v>82</v>
      </c>
      <c r="Q132" t="s">
        <v>1063</v>
      </c>
      <c r="R132" t="s">
        <v>480</v>
      </c>
      <c r="S132" t="s">
        <v>1045</v>
      </c>
      <c r="T132" t="s">
        <v>1045</v>
      </c>
      <c r="U132" t="s">
        <v>1045</v>
      </c>
      <c r="V132" t="s">
        <v>1045</v>
      </c>
      <c r="W132" t="s">
        <v>1039</v>
      </c>
    </row>
    <row r="133" spans="1:23" hidden="1" x14ac:dyDescent="0.3">
      <c r="A133" t="s">
        <v>1161</v>
      </c>
      <c r="B133" t="s">
        <v>659</v>
      </c>
      <c r="C133" t="s">
        <v>660</v>
      </c>
      <c r="D133" t="s">
        <v>1076</v>
      </c>
      <c r="E133" t="s">
        <v>1103</v>
      </c>
      <c r="F133" t="s">
        <v>1044</v>
      </c>
      <c r="G133" t="s">
        <v>33</v>
      </c>
      <c r="H133" t="s">
        <v>661</v>
      </c>
      <c r="I133" t="s">
        <v>43</v>
      </c>
      <c r="J133" t="s">
        <v>1103</v>
      </c>
      <c r="K133" t="s">
        <v>662</v>
      </c>
      <c r="L133" t="s">
        <v>1050</v>
      </c>
      <c r="M133" t="s">
        <v>1046</v>
      </c>
      <c r="N133" t="s">
        <v>551</v>
      </c>
      <c r="O133" t="s">
        <v>33</v>
      </c>
      <c r="P133" t="s">
        <v>38</v>
      </c>
      <c r="Q133" t="s">
        <v>1046</v>
      </c>
      <c r="R133" t="s">
        <v>663</v>
      </c>
      <c r="S133" t="s">
        <v>1045</v>
      </c>
      <c r="T133" t="s">
        <v>1045</v>
      </c>
      <c r="U133" t="s">
        <v>1045</v>
      </c>
      <c r="V133" t="s">
        <v>1039</v>
      </c>
      <c r="W133" t="s">
        <v>1039</v>
      </c>
    </row>
    <row r="134" spans="1:23" hidden="1" x14ac:dyDescent="0.3">
      <c r="A134" t="s">
        <v>1162</v>
      </c>
      <c r="B134" t="s">
        <v>664</v>
      </c>
      <c r="C134" t="s">
        <v>665</v>
      </c>
      <c r="D134" t="s">
        <v>1076</v>
      </c>
      <c r="E134" t="s">
        <v>1070</v>
      </c>
      <c r="F134" t="s">
        <v>1042</v>
      </c>
      <c r="G134" t="s">
        <v>33</v>
      </c>
      <c r="H134" t="s">
        <v>666</v>
      </c>
      <c r="I134" t="s">
        <v>667</v>
      </c>
      <c r="J134" t="s">
        <v>1070</v>
      </c>
      <c r="K134" t="s">
        <v>668</v>
      </c>
      <c r="L134" t="s">
        <v>1042</v>
      </c>
      <c r="M134" t="s">
        <v>1039</v>
      </c>
      <c r="N134" t="s">
        <v>669</v>
      </c>
      <c r="O134" t="s">
        <v>33</v>
      </c>
      <c r="P134" t="s">
        <v>29</v>
      </c>
      <c r="Q134" t="s">
        <v>1051</v>
      </c>
      <c r="R134" t="s">
        <v>670</v>
      </c>
      <c r="S134" t="s">
        <v>1039</v>
      </c>
      <c r="T134" t="s">
        <v>1039</v>
      </c>
      <c r="U134" t="s">
        <v>1045</v>
      </c>
      <c r="V134" t="s">
        <v>1045</v>
      </c>
      <c r="W134" t="s">
        <v>1039</v>
      </c>
    </row>
    <row r="135" spans="1:23" hidden="1" x14ac:dyDescent="0.3">
      <c r="A135" t="s">
        <v>1162</v>
      </c>
      <c r="B135" t="s">
        <v>671</v>
      </c>
      <c r="C135" t="s">
        <v>672</v>
      </c>
      <c r="D135" t="s">
        <v>1076</v>
      </c>
      <c r="E135" t="s">
        <v>1070</v>
      </c>
      <c r="F135" t="s">
        <v>1042</v>
      </c>
      <c r="G135" t="s">
        <v>33</v>
      </c>
      <c r="H135" t="s">
        <v>673</v>
      </c>
      <c r="I135" t="s">
        <v>322</v>
      </c>
      <c r="J135" t="s">
        <v>1065</v>
      </c>
      <c r="K135" t="s">
        <v>673</v>
      </c>
      <c r="L135" t="s">
        <v>1044</v>
      </c>
      <c r="M135" t="s">
        <v>1054</v>
      </c>
      <c r="N135" t="s">
        <v>674</v>
      </c>
      <c r="O135" t="s">
        <v>33</v>
      </c>
      <c r="P135" t="s">
        <v>29</v>
      </c>
      <c r="Q135" t="s">
        <v>1051</v>
      </c>
      <c r="R135" t="s">
        <v>675</v>
      </c>
      <c r="S135" t="s">
        <v>1039</v>
      </c>
      <c r="T135" t="s">
        <v>1039</v>
      </c>
      <c r="U135" t="s">
        <v>1045</v>
      </c>
      <c r="V135" t="s">
        <v>1045</v>
      </c>
      <c r="W135" t="s">
        <v>1045</v>
      </c>
    </row>
    <row r="136" spans="1:23" hidden="1" x14ac:dyDescent="0.3">
      <c r="A136" t="s">
        <v>1162</v>
      </c>
      <c r="B136" t="s">
        <v>676</v>
      </c>
      <c r="C136" t="s">
        <v>677</v>
      </c>
      <c r="D136" t="s">
        <v>1076</v>
      </c>
      <c r="E136" t="s">
        <v>1134</v>
      </c>
      <c r="F136" t="s">
        <v>1042</v>
      </c>
      <c r="G136" t="s">
        <v>205</v>
      </c>
      <c r="H136" t="s">
        <v>275</v>
      </c>
      <c r="I136" t="s">
        <v>276</v>
      </c>
      <c r="J136" t="s">
        <v>1123</v>
      </c>
      <c r="K136" t="s">
        <v>277</v>
      </c>
      <c r="L136" t="s">
        <v>1043</v>
      </c>
      <c r="M136" t="s">
        <v>1039</v>
      </c>
      <c r="N136" t="s">
        <v>278</v>
      </c>
      <c r="O136" t="s">
        <v>205</v>
      </c>
      <c r="P136" t="s">
        <v>67</v>
      </c>
      <c r="Q136" t="s">
        <v>1043</v>
      </c>
      <c r="R136" t="s">
        <v>97</v>
      </c>
      <c r="S136" t="s">
        <v>1045</v>
      </c>
      <c r="T136" t="s">
        <v>1045</v>
      </c>
      <c r="U136" t="s">
        <v>1045</v>
      </c>
      <c r="V136" t="s">
        <v>1045</v>
      </c>
      <c r="W136" t="s">
        <v>1039</v>
      </c>
    </row>
    <row r="137" spans="1:23" hidden="1" x14ac:dyDescent="0.3">
      <c r="A137" t="s">
        <v>1163</v>
      </c>
      <c r="B137" t="s">
        <v>678</v>
      </c>
      <c r="C137" t="s">
        <v>679</v>
      </c>
      <c r="D137" t="s">
        <v>1076</v>
      </c>
      <c r="E137" t="s">
        <v>1089</v>
      </c>
      <c r="F137" t="s">
        <v>1043</v>
      </c>
      <c r="G137" t="s">
        <v>117</v>
      </c>
      <c r="H137" t="s">
        <v>680</v>
      </c>
      <c r="I137" t="s">
        <v>35</v>
      </c>
      <c r="J137" t="s">
        <v>1089</v>
      </c>
      <c r="K137" t="s">
        <v>681</v>
      </c>
      <c r="L137" t="s">
        <v>1043</v>
      </c>
      <c r="M137" t="s">
        <v>1039</v>
      </c>
      <c r="N137" t="s">
        <v>682</v>
      </c>
      <c r="O137" t="s">
        <v>117</v>
      </c>
      <c r="P137" t="s">
        <v>29</v>
      </c>
      <c r="Q137" t="s">
        <v>1046</v>
      </c>
      <c r="R137" t="s">
        <v>97</v>
      </c>
      <c r="S137" t="s">
        <v>1045</v>
      </c>
      <c r="T137" t="s">
        <v>1045</v>
      </c>
      <c r="U137" t="s">
        <v>1045</v>
      </c>
      <c r="V137" t="s">
        <v>1045</v>
      </c>
      <c r="W137" t="s">
        <v>1039</v>
      </c>
    </row>
    <row r="138" spans="1:23" hidden="1" x14ac:dyDescent="0.3">
      <c r="A138" t="s">
        <v>1164</v>
      </c>
      <c r="B138" t="s">
        <v>683</v>
      </c>
      <c r="C138" t="s">
        <v>684</v>
      </c>
      <c r="D138" t="s">
        <v>1076</v>
      </c>
      <c r="E138" t="s">
        <v>1136</v>
      </c>
      <c r="F138" t="s">
        <v>1058</v>
      </c>
      <c r="G138" t="s">
        <v>301</v>
      </c>
      <c r="H138" t="s">
        <v>275</v>
      </c>
      <c r="I138" t="s">
        <v>276</v>
      </c>
      <c r="J138" t="s">
        <v>1136</v>
      </c>
      <c r="K138" t="s">
        <v>277</v>
      </c>
      <c r="L138" t="s">
        <v>1043</v>
      </c>
      <c r="M138" t="s">
        <v>1039</v>
      </c>
      <c r="N138" t="s">
        <v>685</v>
      </c>
      <c r="O138" t="s">
        <v>301</v>
      </c>
      <c r="P138" t="s">
        <v>29</v>
      </c>
      <c r="Q138" t="s">
        <v>1046</v>
      </c>
      <c r="R138" t="s">
        <v>686</v>
      </c>
      <c r="S138" t="s">
        <v>1039</v>
      </c>
      <c r="T138" t="s">
        <v>1045</v>
      </c>
      <c r="U138" t="s">
        <v>1045</v>
      </c>
      <c r="V138" t="s">
        <v>1045</v>
      </c>
      <c r="W138" t="s">
        <v>1039</v>
      </c>
    </row>
    <row r="139" spans="1:23" hidden="1" x14ac:dyDescent="0.3">
      <c r="A139" t="s">
        <v>1165</v>
      </c>
      <c r="B139" t="s">
        <v>687</v>
      </c>
      <c r="C139" t="s">
        <v>688</v>
      </c>
      <c r="D139" t="s">
        <v>1074</v>
      </c>
      <c r="E139" t="s">
        <v>1085</v>
      </c>
      <c r="F139" t="s">
        <v>1063</v>
      </c>
      <c r="G139" t="s">
        <v>86</v>
      </c>
      <c r="H139" t="s">
        <v>526</v>
      </c>
      <c r="I139" t="s">
        <v>58</v>
      </c>
      <c r="J139" t="s">
        <v>1085</v>
      </c>
      <c r="K139" t="s">
        <v>689</v>
      </c>
      <c r="L139" t="s">
        <v>1043</v>
      </c>
      <c r="M139" t="s">
        <v>1039</v>
      </c>
      <c r="N139" t="s">
        <v>88</v>
      </c>
      <c r="O139" t="s">
        <v>86</v>
      </c>
      <c r="P139" t="s">
        <v>29</v>
      </c>
      <c r="Q139" t="s">
        <v>1046</v>
      </c>
      <c r="R139" t="s">
        <v>690</v>
      </c>
      <c r="S139" t="s">
        <v>1039</v>
      </c>
      <c r="T139" t="s">
        <v>1039</v>
      </c>
      <c r="U139" t="s">
        <v>1045</v>
      </c>
      <c r="V139" t="s">
        <v>1045</v>
      </c>
      <c r="W139" t="s">
        <v>1039</v>
      </c>
    </row>
    <row r="140" spans="1:23" hidden="1" x14ac:dyDescent="0.3">
      <c r="A140" t="s">
        <v>1165</v>
      </c>
      <c r="B140" t="s">
        <v>691</v>
      </c>
      <c r="C140" t="s">
        <v>692</v>
      </c>
      <c r="D140" t="s">
        <v>1074</v>
      </c>
      <c r="E140" t="s">
        <v>1093</v>
      </c>
      <c r="F140" t="s">
        <v>1042</v>
      </c>
      <c r="G140" t="s">
        <v>33</v>
      </c>
      <c r="H140" t="s">
        <v>693</v>
      </c>
      <c r="I140" t="s">
        <v>667</v>
      </c>
      <c r="J140" t="s">
        <v>1080</v>
      </c>
      <c r="K140" t="s">
        <v>694</v>
      </c>
      <c r="L140" t="s">
        <v>1043</v>
      </c>
      <c r="M140" t="s">
        <v>1039</v>
      </c>
      <c r="N140" t="s">
        <v>695</v>
      </c>
      <c r="O140" t="s">
        <v>33</v>
      </c>
      <c r="P140" t="s">
        <v>29</v>
      </c>
      <c r="Q140" t="s">
        <v>1046</v>
      </c>
      <c r="R140" t="s">
        <v>696</v>
      </c>
      <c r="S140" t="s">
        <v>1039</v>
      </c>
      <c r="T140" t="s">
        <v>1039</v>
      </c>
      <c r="U140" t="s">
        <v>1045</v>
      </c>
      <c r="V140" t="s">
        <v>1045</v>
      </c>
      <c r="W140" t="s">
        <v>1039</v>
      </c>
    </row>
    <row r="141" spans="1:23" hidden="1" x14ac:dyDescent="0.3">
      <c r="A141" t="s">
        <v>1166</v>
      </c>
      <c r="B141" t="s">
        <v>697</v>
      </c>
      <c r="C141" t="s">
        <v>698</v>
      </c>
      <c r="D141" t="s">
        <v>1074</v>
      </c>
      <c r="E141" t="s">
        <v>1092</v>
      </c>
      <c r="F141" t="s">
        <v>1043</v>
      </c>
      <c r="G141" t="s">
        <v>333</v>
      </c>
      <c r="H141" t="s">
        <v>699</v>
      </c>
      <c r="I141" t="s">
        <v>322</v>
      </c>
      <c r="J141" t="s">
        <v>1053</v>
      </c>
      <c r="K141" t="s">
        <v>700</v>
      </c>
      <c r="L141" t="s">
        <v>1043</v>
      </c>
      <c r="M141" t="s">
        <v>1039</v>
      </c>
      <c r="N141" t="s">
        <v>247</v>
      </c>
      <c r="O141" t="s">
        <v>333</v>
      </c>
      <c r="P141" t="s">
        <v>67</v>
      </c>
      <c r="Q141" t="s">
        <v>1044</v>
      </c>
      <c r="R141" t="s">
        <v>701</v>
      </c>
      <c r="S141" t="s">
        <v>1045</v>
      </c>
      <c r="T141" t="s">
        <v>1039</v>
      </c>
      <c r="U141" t="s">
        <v>1045</v>
      </c>
      <c r="V141" t="s">
        <v>1045</v>
      </c>
      <c r="W141" t="s">
        <v>1039</v>
      </c>
    </row>
    <row r="142" spans="1:23" hidden="1" x14ac:dyDescent="0.3">
      <c r="A142" t="s">
        <v>1167</v>
      </c>
      <c r="B142" t="s">
        <v>702</v>
      </c>
      <c r="C142" t="s">
        <v>703</v>
      </c>
      <c r="D142" t="s">
        <v>1074</v>
      </c>
      <c r="E142" t="s">
        <v>1095</v>
      </c>
      <c r="F142" t="s">
        <v>1043</v>
      </c>
      <c r="G142" t="s">
        <v>593</v>
      </c>
      <c r="H142" t="s">
        <v>322</v>
      </c>
      <c r="I142" t="s">
        <v>322</v>
      </c>
      <c r="J142" t="s">
        <v>1092</v>
      </c>
      <c r="K142" t="s">
        <v>704</v>
      </c>
      <c r="L142" t="s">
        <v>1043</v>
      </c>
      <c r="M142" t="s">
        <v>1039</v>
      </c>
      <c r="N142" t="s">
        <v>594</v>
      </c>
      <c r="O142" t="s">
        <v>593</v>
      </c>
      <c r="P142" t="s">
        <v>29</v>
      </c>
      <c r="Q142" t="s">
        <v>1046</v>
      </c>
      <c r="R142" t="s">
        <v>705</v>
      </c>
      <c r="S142" t="s">
        <v>1039</v>
      </c>
      <c r="T142" t="s">
        <v>1039</v>
      </c>
      <c r="U142" t="s">
        <v>1045</v>
      </c>
      <c r="V142" t="s">
        <v>1045</v>
      </c>
      <c r="W142" t="s">
        <v>1039</v>
      </c>
    </row>
    <row r="143" spans="1:23" hidden="1" x14ac:dyDescent="0.3">
      <c r="A143" t="s">
        <v>1168</v>
      </c>
      <c r="B143" t="s">
        <v>706</v>
      </c>
      <c r="C143" t="s">
        <v>707</v>
      </c>
      <c r="D143" t="s">
        <v>1074</v>
      </c>
      <c r="E143" t="s">
        <v>1075</v>
      </c>
      <c r="F143" t="s">
        <v>1044</v>
      </c>
      <c r="G143" t="s">
        <v>117</v>
      </c>
      <c r="H143" t="s">
        <v>321</v>
      </c>
      <c r="I143" t="s">
        <v>303</v>
      </c>
      <c r="J143" t="s">
        <v>1075</v>
      </c>
      <c r="K143" t="s">
        <v>323</v>
      </c>
      <c r="L143" t="s">
        <v>1043</v>
      </c>
      <c r="M143" t="s">
        <v>1039</v>
      </c>
      <c r="N143" t="s">
        <v>708</v>
      </c>
      <c r="O143" t="s">
        <v>117</v>
      </c>
      <c r="P143" t="s">
        <v>97</v>
      </c>
      <c r="Q143" t="s">
        <v>1046</v>
      </c>
      <c r="R143" t="s">
        <v>709</v>
      </c>
      <c r="S143" t="s">
        <v>1045</v>
      </c>
      <c r="T143" t="s">
        <v>1039</v>
      </c>
      <c r="U143" t="s">
        <v>1045</v>
      </c>
      <c r="V143" t="s">
        <v>1045</v>
      </c>
      <c r="W143" t="s">
        <v>1039</v>
      </c>
    </row>
    <row r="144" spans="1:23" x14ac:dyDescent="0.3">
      <c r="A144" t="s">
        <v>1168</v>
      </c>
      <c r="B144" t="s">
        <v>710</v>
      </c>
      <c r="C144" t="s">
        <v>711</v>
      </c>
      <c r="D144" t="s">
        <v>1074</v>
      </c>
      <c r="E144" t="s">
        <v>1072</v>
      </c>
      <c r="F144" t="s">
        <v>1063</v>
      </c>
      <c r="G144" t="s">
        <v>117</v>
      </c>
      <c r="H144" t="s">
        <v>377</v>
      </c>
      <c r="I144" t="s">
        <v>378</v>
      </c>
      <c r="J144" t="s">
        <v>1072</v>
      </c>
      <c r="K144" t="s">
        <v>712</v>
      </c>
      <c r="L144" t="s">
        <v>1043</v>
      </c>
      <c r="M144" t="s">
        <v>1039</v>
      </c>
      <c r="N144" t="s">
        <v>713</v>
      </c>
      <c r="O144" t="s">
        <v>117</v>
      </c>
      <c r="P144" t="s">
        <v>29</v>
      </c>
      <c r="Q144" t="s">
        <v>1039</v>
      </c>
      <c r="R144" t="s">
        <v>714</v>
      </c>
      <c r="S144" t="s">
        <v>1045</v>
      </c>
      <c r="T144" t="s">
        <v>1045</v>
      </c>
      <c r="U144" t="s">
        <v>1045</v>
      </c>
      <c r="V144" t="s">
        <v>1045</v>
      </c>
      <c r="W144" t="s">
        <v>1039</v>
      </c>
    </row>
    <row r="145" spans="1:23" hidden="1" x14ac:dyDescent="0.3">
      <c r="A145" t="s">
        <v>1169</v>
      </c>
      <c r="B145" t="s">
        <v>715</v>
      </c>
      <c r="C145" t="s">
        <v>716</v>
      </c>
      <c r="D145" t="s">
        <v>1074</v>
      </c>
      <c r="E145" t="s">
        <v>1123</v>
      </c>
      <c r="F145" t="s">
        <v>1042</v>
      </c>
      <c r="G145" t="s">
        <v>33</v>
      </c>
      <c r="H145" t="s">
        <v>717</v>
      </c>
      <c r="I145" t="s">
        <v>35</v>
      </c>
      <c r="J145" t="s">
        <v>1098</v>
      </c>
      <c r="K145" t="s">
        <v>718</v>
      </c>
      <c r="L145" t="s">
        <v>1050</v>
      </c>
      <c r="M145" t="s">
        <v>1039</v>
      </c>
      <c r="N145" t="s">
        <v>719</v>
      </c>
      <c r="O145" t="s">
        <v>33</v>
      </c>
      <c r="P145" t="s">
        <v>29</v>
      </c>
      <c r="Q145" t="s">
        <v>1046</v>
      </c>
      <c r="R145" t="s">
        <v>720</v>
      </c>
      <c r="S145" t="s">
        <v>1039</v>
      </c>
      <c r="T145" t="s">
        <v>1045</v>
      </c>
      <c r="U145" t="s">
        <v>1045</v>
      </c>
      <c r="V145" t="s">
        <v>1045</v>
      </c>
      <c r="W145" t="s">
        <v>1039</v>
      </c>
    </row>
    <row r="146" spans="1:23" x14ac:dyDescent="0.3">
      <c r="A146" t="s">
        <v>1170</v>
      </c>
      <c r="B146" t="s">
        <v>721</v>
      </c>
      <c r="C146" t="s">
        <v>722</v>
      </c>
      <c r="D146" t="s">
        <v>1074</v>
      </c>
      <c r="E146" t="s">
        <v>1053</v>
      </c>
      <c r="F146" t="s">
        <v>1043</v>
      </c>
      <c r="G146" t="s">
        <v>33</v>
      </c>
      <c r="H146" t="s">
        <v>723</v>
      </c>
      <c r="I146" t="s">
        <v>43</v>
      </c>
      <c r="J146" t="s">
        <v>1053</v>
      </c>
      <c r="K146" t="s">
        <v>723</v>
      </c>
      <c r="L146" t="s">
        <v>1046</v>
      </c>
      <c r="M146" t="s">
        <v>1039</v>
      </c>
      <c r="N146" t="s">
        <v>102</v>
      </c>
      <c r="O146" t="s">
        <v>33</v>
      </c>
      <c r="P146" t="s">
        <v>82</v>
      </c>
      <c r="Q146" t="s">
        <v>1051</v>
      </c>
      <c r="R146" t="s">
        <v>724</v>
      </c>
      <c r="S146" t="s">
        <v>1039</v>
      </c>
      <c r="T146" t="s">
        <v>1039</v>
      </c>
      <c r="U146" t="s">
        <v>1045</v>
      </c>
      <c r="V146" t="s">
        <v>1045</v>
      </c>
      <c r="W146" t="s">
        <v>1045</v>
      </c>
    </row>
    <row r="147" spans="1:23" hidden="1" x14ac:dyDescent="0.3">
      <c r="A147" t="s">
        <v>1171</v>
      </c>
      <c r="B147" t="s">
        <v>725</v>
      </c>
      <c r="C147" t="s">
        <v>726</v>
      </c>
      <c r="D147" t="s">
        <v>1071</v>
      </c>
      <c r="E147" t="s">
        <v>1141</v>
      </c>
      <c r="F147" t="s">
        <v>1050</v>
      </c>
      <c r="G147" t="s">
        <v>727</v>
      </c>
      <c r="H147" t="s">
        <v>728</v>
      </c>
      <c r="I147" t="s">
        <v>87</v>
      </c>
      <c r="J147" t="s">
        <v>1141</v>
      </c>
      <c r="K147" t="s">
        <v>729</v>
      </c>
      <c r="L147" t="s">
        <v>1043</v>
      </c>
      <c r="M147" t="s">
        <v>1039</v>
      </c>
      <c r="N147" t="s">
        <v>278</v>
      </c>
      <c r="O147" t="s">
        <v>727</v>
      </c>
      <c r="P147" t="s">
        <v>29</v>
      </c>
      <c r="Q147" t="s">
        <v>1042</v>
      </c>
      <c r="R147" t="s">
        <v>730</v>
      </c>
      <c r="S147" t="s">
        <v>1039</v>
      </c>
      <c r="T147" t="s">
        <v>1045</v>
      </c>
      <c r="U147" t="s">
        <v>1045</v>
      </c>
      <c r="V147" t="s">
        <v>1045</v>
      </c>
      <c r="W147" t="s">
        <v>1039</v>
      </c>
    </row>
    <row r="148" spans="1:23" hidden="1" x14ac:dyDescent="0.3">
      <c r="A148" t="s">
        <v>1172</v>
      </c>
      <c r="B148" t="s">
        <v>731</v>
      </c>
      <c r="C148" t="s">
        <v>732</v>
      </c>
      <c r="D148" t="s">
        <v>1071</v>
      </c>
      <c r="E148" t="s">
        <v>1125</v>
      </c>
      <c r="F148" t="s">
        <v>1058</v>
      </c>
      <c r="G148" t="s">
        <v>33</v>
      </c>
      <c r="H148" t="s">
        <v>275</v>
      </c>
      <c r="I148" t="s">
        <v>276</v>
      </c>
      <c r="J148" t="s">
        <v>1067</v>
      </c>
      <c r="K148" t="s">
        <v>277</v>
      </c>
      <c r="L148" t="s">
        <v>1042</v>
      </c>
      <c r="M148" t="s">
        <v>1046</v>
      </c>
      <c r="N148" t="s">
        <v>74</v>
      </c>
      <c r="O148" t="s">
        <v>33</v>
      </c>
      <c r="P148" t="s">
        <v>29</v>
      </c>
      <c r="Q148" t="s">
        <v>1054</v>
      </c>
      <c r="R148" t="s">
        <v>733</v>
      </c>
      <c r="S148" t="s">
        <v>1039</v>
      </c>
      <c r="T148" t="s">
        <v>1039</v>
      </c>
      <c r="U148" t="s">
        <v>1045</v>
      </c>
      <c r="V148" t="s">
        <v>1045</v>
      </c>
      <c r="W148" t="s">
        <v>1039</v>
      </c>
    </row>
    <row r="149" spans="1:23" hidden="1" x14ac:dyDescent="0.3">
      <c r="A149" t="s">
        <v>1173</v>
      </c>
      <c r="B149" t="s">
        <v>734</v>
      </c>
      <c r="C149" t="s">
        <v>735</v>
      </c>
      <c r="D149" t="s">
        <v>1071</v>
      </c>
      <c r="E149" t="s">
        <v>1086</v>
      </c>
      <c r="F149" t="s">
        <v>1054</v>
      </c>
      <c r="G149" t="s">
        <v>736</v>
      </c>
      <c r="H149" t="s">
        <v>737</v>
      </c>
      <c r="I149" t="s">
        <v>43</v>
      </c>
      <c r="J149" t="s">
        <v>1086</v>
      </c>
      <c r="K149" t="s">
        <v>738</v>
      </c>
      <c r="L149" t="s">
        <v>1043</v>
      </c>
      <c r="M149" t="s">
        <v>1039</v>
      </c>
      <c r="N149" t="s">
        <v>739</v>
      </c>
      <c r="O149" t="s">
        <v>736</v>
      </c>
      <c r="P149" t="s">
        <v>38</v>
      </c>
      <c r="Q149" t="s">
        <v>1046</v>
      </c>
      <c r="R149" t="s">
        <v>740</v>
      </c>
      <c r="S149" t="s">
        <v>1045</v>
      </c>
      <c r="T149" t="s">
        <v>1039</v>
      </c>
      <c r="U149" t="s">
        <v>1045</v>
      </c>
      <c r="V149" t="s">
        <v>1045</v>
      </c>
      <c r="W149" t="s">
        <v>1039</v>
      </c>
    </row>
    <row r="150" spans="1:23" x14ac:dyDescent="0.3">
      <c r="A150" t="s">
        <v>1173</v>
      </c>
      <c r="B150" t="s">
        <v>741</v>
      </c>
      <c r="C150" t="s">
        <v>742</v>
      </c>
      <c r="D150" t="s">
        <v>1071</v>
      </c>
      <c r="E150" t="s">
        <v>1098</v>
      </c>
      <c r="F150" t="s">
        <v>1042</v>
      </c>
      <c r="G150" t="s">
        <v>176</v>
      </c>
      <c r="H150" t="s">
        <v>575</v>
      </c>
      <c r="I150" t="s">
        <v>378</v>
      </c>
      <c r="J150" t="s">
        <v>1098</v>
      </c>
      <c r="K150" t="s">
        <v>576</v>
      </c>
      <c r="L150" t="s">
        <v>1043</v>
      </c>
      <c r="M150" t="s">
        <v>1039</v>
      </c>
      <c r="N150" t="s">
        <v>743</v>
      </c>
      <c r="O150" t="s">
        <v>176</v>
      </c>
      <c r="P150" t="s">
        <v>29</v>
      </c>
      <c r="Q150" t="s">
        <v>1046</v>
      </c>
      <c r="R150" t="s">
        <v>744</v>
      </c>
      <c r="S150" t="s">
        <v>1045</v>
      </c>
      <c r="T150" t="s">
        <v>1045</v>
      </c>
      <c r="U150" t="s">
        <v>1045</v>
      </c>
      <c r="V150" t="s">
        <v>1045</v>
      </c>
      <c r="W150" t="s">
        <v>1039</v>
      </c>
    </row>
    <row r="151" spans="1:23" x14ac:dyDescent="0.3">
      <c r="A151" t="s">
        <v>1173</v>
      </c>
      <c r="B151" t="s">
        <v>745</v>
      </c>
      <c r="C151" t="s">
        <v>746</v>
      </c>
      <c r="D151" t="s">
        <v>1071</v>
      </c>
      <c r="E151" t="s">
        <v>1098</v>
      </c>
      <c r="F151" t="s">
        <v>1042</v>
      </c>
      <c r="G151" t="s">
        <v>176</v>
      </c>
      <c r="H151" t="s">
        <v>575</v>
      </c>
      <c r="I151" t="s">
        <v>378</v>
      </c>
      <c r="J151" t="s">
        <v>1098</v>
      </c>
      <c r="K151" t="s">
        <v>576</v>
      </c>
      <c r="L151" t="s">
        <v>1043</v>
      </c>
      <c r="M151" t="s">
        <v>1039</v>
      </c>
      <c r="N151" t="s">
        <v>743</v>
      </c>
      <c r="O151" t="s">
        <v>176</v>
      </c>
      <c r="P151" t="s">
        <v>29</v>
      </c>
      <c r="Q151" t="s">
        <v>1054</v>
      </c>
      <c r="R151" t="s">
        <v>747</v>
      </c>
      <c r="S151" t="s">
        <v>1045</v>
      </c>
      <c r="T151" t="s">
        <v>1039</v>
      </c>
      <c r="U151" t="s">
        <v>1045</v>
      </c>
      <c r="V151" t="s">
        <v>1045</v>
      </c>
      <c r="W151" t="s">
        <v>1039</v>
      </c>
    </row>
    <row r="152" spans="1:23" hidden="1" x14ac:dyDescent="0.3">
      <c r="A152" t="s">
        <v>1174</v>
      </c>
      <c r="B152" t="s">
        <v>748</v>
      </c>
      <c r="C152" t="s">
        <v>749</v>
      </c>
      <c r="D152" t="s">
        <v>1071</v>
      </c>
      <c r="E152" t="s">
        <v>1053</v>
      </c>
      <c r="F152" t="s">
        <v>1043</v>
      </c>
      <c r="G152" t="s">
        <v>117</v>
      </c>
      <c r="H152" t="s">
        <v>750</v>
      </c>
      <c r="I152" t="s">
        <v>119</v>
      </c>
      <c r="J152" t="s">
        <v>1053</v>
      </c>
      <c r="K152" t="s">
        <v>751</v>
      </c>
      <c r="L152" t="s">
        <v>1043</v>
      </c>
      <c r="M152" t="s">
        <v>1039</v>
      </c>
      <c r="N152" t="s">
        <v>752</v>
      </c>
      <c r="O152" t="s">
        <v>117</v>
      </c>
      <c r="P152" t="s">
        <v>29</v>
      </c>
      <c r="Q152" t="s">
        <v>1046</v>
      </c>
      <c r="R152" t="s">
        <v>753</v>
      </c>
      <c r="S152" t="s">
        <v>1039</v>
      </c>
      <c r="T152" t="s">
        <v>1045</v>
      </c>
      <c r="U152" t="s">
        <v>1045</v>
      </c>
      <c r="V152" t="s">
        <v>1045</v>
      </c>
      <c r="W152" t="s">
        <v>1039</v>
      </c>
    </row>
    <row r="153" spans="1:23" hidden="1" x14ac:dyDescent="0.3">
      <c r="A153" t="s">
        <v>1174</v>
      </c>
      <c r="B153" t="s">
        <v>754</v>
      </c>
      <c r="C153" t="s">
        <v>755</v>
      </c>
      <c r="D153" t="s">
        <v>1071</v>
      </c>
      <c r="E153" t="s">
        <v>1075</v>
      </c>
      <c r="F153" t="s">
        <v>1044</v>
      </c>
      <c r="G153" t="s">
        <v>33</v>
      </c>
      <c r="H153" t="s">
        <v>756</v>
      </c>
      <c r="I153" t="s">
        <v>27</v>
      </c>
      <c r="J153" t="s">
        <v>1048</v>
      </c>
      <c r="K153" t="s">
        <v>757</v>
      </c>
      <c r="L153" t="s">
        <v>1042</v>
      </c>
      <c r="M153" t="s">
        <v>1039</v>
      </c>
      <c r="N153" t="s">
        <v>758</v>
      </c>
      <c r="O153" t="s">
        <v>33</v>
      </c>
      <c r="P153" t="s">
        <v>67</v>
      </c>
      <c r="Q153" t="s">
        <v>1039</v>
      </c>
      <c r="R153" t="s">
        <v>759</v>
      </c>
      <c r="S153" t="s">
        <v>1045</v>
      </c>
      <c r="T153" t="s">
        <v>1045</v>
      </c>
      <c r="U153" t="s">
        <v>1045</v>
      </c>
      <c r="V153" t="s">
        <v>1039</v>
      </c>
      <c r="W153" t="s">
        <v>1039</v>
      </c>
    </row>
    <row r="154" spans="1:23" hidden="1" x14ac:dyDescent="0.3">
      <c r="A154" t="s">
        <v>1175</v>
      </c>
      <c r="B154" t="s">
        <v>760</v>
      </c>
      <c r="C154" t="s">
        <v>761</v>
      </c>
      <c r="D154" t="s">
        <v>1071</v>
      </c>
      <c r="E154" t="s">
        <v>1041</v>
      </c>
      <c r="F154" t="s">
        <v>1042</v>
      </c>
      <c r="G154" t="s">
        <v>33</v>
      </c>
      <c r="H154" t="s">
        <v>221</v>
      </c>
      <c r="I154" t="s">
        <v>58</v>
      </c>
      <c r="J154" t="s">
        <v>1041</v>
      </c>
      <c r="K154" t="s">
        <v>222</v>
      </c>
      <c r="L154" t="s">
        <v>1058</v>
      </c>
      <c r="M154" t="s">
        <v>1039</v>
      </c>
      <c r="N154" t="s">
        <v>74</v>
      </c>
      <c r="O154" t="s">
        <v>33</v>
      </c>
      <c r="P154" t="s">
        <v>29</v>
      </c>
      <c r="Q154" t="s">
        <v>1051</v>
      </c>
      <c r="R154" t="s">
        <v>762</v>
      </c>
      <c r="S154" t="s">
        <v>1039</v>
      </c>
      <c r="T154" t="s">
        <v>1045</v>
      </c>
      <c r="U154" t="s">
        <v>1045</v>
      </c>
      <c r="V154" t="s">
        <v>1045</v>
      </c>
      <c r="W154" t="s">
        <v>1039</v>
      </c>
    </row>
    <row r="155" spans="1:23" hidden="1" x14ac:dyDescent="0.3">
      <c r="A155" t="s">
        <v>1175</v>
      </c>
      <c r="B155" t="s">
        <v>763</v>
      </c>
      <c r="C155" t="s">
        <v>764</v>
      </c>
      <c r="D155" t="s">
        <v>1071</v>
      </c>
      <c r="E155" t="s">
        <v>1072</v>
      </c>
      <c r="F155" t="s">
        <v>1063</v>
      </c>
      <c r="G155" t="s">
        <v>333</v>
      </c>
      <c r="H155" t="s">
        <v>765</v>
      </c>
      <c r="I155" t="s">
        <v>270</v>
      </c>
      <c r="J155" t="s">
        <v>1072</v>
      </c>
      <c r="K155" t="s">
        <v>766</v>
      </c>
      <c r="L155" t="s">
        <v>1043</v>
      </c>
      <c r="M155" t="s">
        <v>1039</v>
      </c>
      <c r="N155" t="s">
        <v>767</v>
      </c>
      <c r="O155" t="s">
        <v>333</v>
      </c>
      <c r="P155" t="s">
        <v>29</v>
      </c>
      <c r="Q155" t="s">
        <v>1044</v>
      </c>
      <c r="R155" t="s">
        <v>768</v>
      </c>
      <c r="S155" t="s">
        <v>1045</v>
      </c>
      <c r="T155" t="s">
        <v>1045</v>
      </c>
      <c r="U155" t="s">
        <v>1045</v>
      </c>
      <c r="V155" t="s">
        <v>1045</v>
      </c>
      <c r="W155" t="s">
        <v>1039</v>
      </c>
    </row>
    <row r="156" spans="1:23" hidden="1" x14ac:dyDescent="0.3">
      <c r="A156" t="s">
        <v>1175</v>
      </c>
      <c r="B156" t="s">
        <v>769</v>
      </c>
      <c r="C156" t="s">
        <v>770</v>
      </c>
      <c r="D156" t="s">
        <v>1071</v>
      </c>
      <c r="E156" t="s">
        <v>1132</v>
      </c>
      <c r="F156" t="s">
        <v>1063</v>
      </c>
      <c r="G156" t="s">
        <v>301</v>
      </c>
      <c r="H156" t="s">
        <v>270</v>
      </c>
      <c r="I156" t="s">
        <v>270</v>
      </c>
      <c r="J156" t="s">
        <v>1133</v>
      </c>
      <c r="K156" t="s">
        <v>270</v>
      </c>
      <c r="L156" t="s">
        <v>1043</v>
      </c>
      <c r="M156" t="s">
        <v>1039</v>
      </c>
      <c r="N156" t="s">
        <v>771</v>
      </c>
      <c r="O156" t="s">
        <v>301</v>
      </c>
      <c r="P156" t="s">
        <v>97</v>
      </c>
      <c r="Q156" t="s">
        <v>1046</v>
      </c>
      <c r="R156" t="s">
        <v>772</v>
      </c>
      <c r="S156" t="s">
        <v>1039</v>
      </c>
      <c r="T156" t="s">
        <v>1045</v>
      </c>
      <c r="U156" t="s">
        <v>1045</v>
      </c>
      <c r="V156" t="s">
        <v>1045</v>
      </c>
      <c r="W156" t="s">
        <v>1045</v>
      </c>
    </row>
    <row r="157" spans="1:23" hidden="1" x14ac:dyDescent="0.3">
      <c r="A157" t="s">
        <v>1175</v>
      </c>
      <c r="B157" t="s">
        <v>773</v>
      </c>
      <c r="C157" t="s">
        <v>774</v>
      </c>
      <c r="D157" t="s">
        <v>1071</v>
      </c>
      <c r="E157" t="s">
        <v>1095</v>
      </c>
      <c r="F157" t="s">
        <v>1043</v>
      </c>
      <c r="G157" t="s">
        <v>333</v>
      </c>
      <c r="H157" t="s">
        <v>291</v>
      </c>
      <c r="I157" t="s">
        <v>58</v>
      </c>
      <c r="J157" t="s">
        <v>1092</v>
      </c>
      <c r="K157" t="s">
        <v>292</v>
      </c>
      <c r="L157" t="s">
        <v>1043</v>
      </c>
      <c r="M157" t="s">
        <v>1039</v>
      </c>
      <c r="N157" t="s">
        <v>775</v>
      </c>
      <c r="O157" t="s">
        <v>333</v>
      </c>
      <c r="P157" t="s">
        <v>38</v>
      </c>
      <c r="Q157" t="s">
        <v>1046</v>
      </c>
      <c r="R157" t="s">
        <v>776</v>
      </c>
      <c r="S157" t="s">
        <v>1045</v>
      </c>
      <c r="T157" t="s">
        <v>1039</v>
      </c>
      <c r="U157" t="s">
        <v>1045</v>
      </c>
      <c r="V157" t="s">
        <v>1045</v>
      </c>
      <c r="W157" t="s">
        <v>1039</v>
      </c>
    </row>
    <row r="158" spans="1:23" hidden="1" x14ac:dyDescent="0.3">
      <c r="A158" t="s">
        <v>1176</v>
      </c>
      <c r="B158" t="s">
        <v>777</v>
      </c>
      <c r="C158" t="s">
        <v>778</v>
      </c>
      <c r="D158" t="s">
        <v>1071</v>
      </c>
      <c r="E158" t="s">
        <v>1127</v>
      </c>
      <c r="F158" t="s">
        <v>1058</v>
      </c>
      <c r="G158" t="s">
        <v>191</v>
      </c>
      <c r="H158" t="s">
        <v>181</v>
      </c>
      <c r="I158" t="s">
        <v>27</v>
      </c>
      <c r="J158" t="s">
        <v>1138</v>
      </c>
      <c r="K158" t="s">
        <v>182</v>
      </c>
      <c r="L158" t="s">
        <v>1043</v>
      </c>
      <c r="M158" t="s">
        <v>1039</v>
      </c>
      <c r="N158" t="s">
        <v>779</v>
      </c>
      <c r="O158" t="s">
        <v>191</v>
      </c>
      <c r="P158" t="s">
        <v>38</v>
      </c>
      <c r="Q158" t="s">
        <v>1046</v>
      </c>
      <c r="R158" t="s">
        <v>780</v>
      </c>
      <c r="S158" t="s">
        <v>1045</v>
      </c>
      <c r="T158" t="s">
        <v>1045</v>
      </c>
      <c r="U158" t="s">
        <v>1045</v>
      </c>
      <c r="V158" t="s">
        <v>1039</v>
      </c>
      <c r="W158" t="s">
        <v>1039</v>
      </c>
    </row>
    <row r="159" spans="1:23" x14ac:dyDescent="0.3">
      <c r="A159" t="s">
        <v>1176</v>
      </c>
      <c r="B159" t="s">
        <v>781</v>
      </c>
      <c r="C159" t="s">
        <v>782</v>
      </c>
      <c r="D159" t="s">
        <v>1071</v>
      </c>
      <c r="E159" t="s">
        <v>1123</v>
      </c>
      <c r="F159" t="s">
        <v>1042</v>
      </c>
      <c r="G159" t="s">
        <v>783</v>
      </c>
      <c r="H159" t="s">
        <v>181</v>
      </c>
      <c r="I159" t="s">
        <v>27</v>
      </c>
      <c r="J159" t="s">
        <v>1098</v>
      </c>
      <c r="K159" t="s">
        <v>181</v>
      </c>
      <c r="L159" t="s">
        <v>1043</v>
      </c>
      <c r="M159" t="s">
        <v>1039</v>
      </c>
      <c r="N159" t="s">
        <v>784</v>
      </c>
      <c r="O159" t="s">
        <v>783</v>
      </c>
      <c r="P159" t="s">
        <v>29</v>
      </c>
      <c r="Q159" t="s">
        <v>1051</v>
      </c>
      <c r="R159" t="s">
        <v>97</v>
      </c>
      <c r="S159" t="s">
        <v>1045</v>
      </c>
      <c r="T159" t="s">
        <v>1045</v>
      </c>
      <c r="U159" t="s">
        <v>1045</v>
      </c>
      <c r="V159" t="s">
        <v>1045</v>
      </c>
      <c r="W159" t="s">
        <v>1045</v>
      </c>
    </row>
    <row r="160" spans="1:23" x14ac:dyDescent="0.3">
      <c r="A160" t="s">
        <v>1177</v>
      </c>
      <c r="B160" t="s">
        <v>785</v>
      </c>
      <c r="C160" t="s">
        <v>786</v>
      </c>
      <c r="D160" t="s">
        <v>1071</v>
      </c>
      <c r="E160" t="s">
        <v>1092</v>
      </c>
      <c r="F160" t="s">
        <v>1043</v>
      </c>
      <c r="G160" t="s">
        <v>205</v>
      </c>
      <c r="H160" t="s">
        <v>787</v>
      </c>
      <c r="I160" t="s">
        <v>58</v>
      </c>
      <c r="J160" t="s">
        <v>1092</v>
      </c>
      <c r="K160" t="s">
        <v>788</v>
      </c>
      <c r="L160" t="s">
        <v>1043</v>
      </c>
      <c r="M160" t="s">
        <v>1039</v>
      </c>
      <c r="N160" t="s">
        <v>278</v>
      </c>
      <c r="O160" t="s">
        <v>205</v>
      </c>
      <c r="P160" t="s">
        <v>29</v>
      </c>
      <c r="Q160" t="s">
        <v>1046</v>
      </c>
      <c r="R160" t="s">
        <v>789</v>
      </c>
      <c r="S160" t="s">
        <v>1039</v>
      </c>
      <c r="T160" t="s">
        <v>1045</v>
      </c>
      <c r="U160" t="s">
        <v>1045</v>
      </c>
      <c r="V160" t="s">
        <v>1045</v>
      </c>
      <c r="W160" t="s">
        <v>1039</v>
      </c>
    </row>
    <row r="161" spans="1:23" hidden="1" x14ac:dyDescent="0.3">
      <c r="A161" t="s">
        <v>1177</v>
      </c>
      <c r="B161" t="s">
        <v>790</v>
      </c>
      <c r="C161" t="s">
        <v>791</v>
      </c>
      <c r="D161" t="s">
        <v>1071</v>
      </c>
      <c r="E161" t="s">
        <v>1048</v>
      </c>
      <c r="F161" t="s">
        <v>1043</v>
      </c>
      <c r="G161" t="s">
        <v>117</v>
      </c>
      <c r="H161" t="s">
        <v>209</v>
      </c>
      <c r="I161" t="s">
        <v>43</v>
      </c>
      <c r="J161" t="s">
        <v>1048</v>
      </c>
      <c r="K161" t="s">
        <v>210</v>
      </c>
      <c r="L161" t="s">
        <v>1043</v>
      </c>
      <c r="M161" t="s">
        <v>1039</v>
      </c>
      <c r="N161" t="s">
        <v>211</v>
      </c>
      <c r="O161" t="s">
        <v>117</v>
      </c>
      <c r="P161" t="s">
        <v>97</v>
      </c>
      <c r="Q161" t="s">
        <v>1046</v>
      </c>
      <c r="R161" t="s">
        <v>792</v>
      </c>
      <c r="S161" t="s">
        <v>1039</v>
      </c>
      <c r="T161" t="s">
        <v>1039</v>
      </c>
      <c r="U161" t="s">
        <v>1045</v>
      </c>
      <c r="V161" t="s">
        <v>1045</v>
      </c>
      <c r="W161" t="s">
        <v>1039</v>
      </c>
    </row>
    <row r="162" spans="1:23" hidden="1" x14ac:dyDescent="0.3">
      <c r="A162" t="s">
        <v>1178</v>
      </c>
      <c r="B162" t="s">
        <v>793</v>
      </c>
      <c r="C162" t="s">
        <v>794</v>
      </c>
      <c r="D162" t="s">
        <v>1050</v>
      </c>
      <c r="E162" t="s">
        <v>1067</v>
      </c>
      <c r="F162" t="s">
        <v>1058</v>
      </c>
      <c r="G162" t="s">
        <v>33</v>
      </c>
      <c r="H162" t="s">
        <v>795</v>
      </c>
      <c r="I162" t="s">
        <v>58</v>
      </c>
      <c r="J162" t="s">
        <v>1067</v>
      </c>
      <c r="K162" t="s">
        <v>795</v>
      </c>
      <c r="L162" t="s">
        <v>1044</v>
      </c>
      <c r="M162" t="s">
        <v>1051</v>
      </c>
      <c r="N162" t="s">
        <v>796</v>
      </c>
      <c r="O162" t="s">
        <v>33</v>
      </c>
      <c r="P162" t="s">
        <v>29</v>
      </c>
      <c r="Q162" t="s">
        <v>1051</v>
      </c>
      <c r="R162" t="s">
        <v>797</v>
      </c>
      <c r="S162" t="s">
        <v>1039</v>
      </c>
      <c r="T162" t="s">
        <v>1045</v>
      </c>
      <c r="U162" t="s">
        <v>1045</v>
      </c>
      <c r="V162" t="s">
        <v>1045</v>
      </c>
      <c r="W162" t="s">
        <v>1045</v>
      </c>
    </row>
    <row r="163" spans="1:23" x14ac:dyDescent="0.3">
      <c r="A163" t="s">
        <v>1178</v>
      </c>
      <c r="B163" t="s">
        <v>798</v>
      </c>
      <c r="C163" t="s">
        <v>799</v>
      </c>
      <c r="D163" t="s">
        <v>1050</v>
      </c>
      <c r="E163" t="s">
        <v>1106</v>
      </c>
      <c r="F163" t="s">
        <v>1058</v>
      </c>
      <c r="G163" t="s">
        <v>33</v>
      </c>
      <c r="H163" t="s">
        <v>800</v>
      </c>
      <c r="I163" t="s">
        <v>27</v>
      </c>
      <c r="J163" t="s">
        <v>1112</v>
      </c>
      <c r="K163" t="s">
        <v>801</v>
      </c>
      <c r="L163" t="s">
        <v>1058</v>
      </c>
      <c r="M163" t="s">
        <v>1039</v>
      </c>
      <c r="N163" t="s">
        <v>479</v>
      </c>
      <c r="O163" t="s">
        <v>33</v>
      </c>
      <c r="P163" t="s">
        <v>82</v>
      </c>
      <c r="Q163" t="s">
        <v>1054</v>
      </c>
      <c r="R163" t="s">
        <v>802</v>
      </c>
      <c r="S163" t="s">
        <v>1039</v>
      </c>
      <c r="T163" t="s">
        <v>1045</v>
      </c>
      <c r="U163" t="s">
        <v>1045</v>
      </c>
      <c r="V163" t="s">
        <v>1039</v>
      </c>
      <c r="W163" t="s">
        <v>1039</v>
      </c>
    </row>
    <row r="164" spans="1:23" x14ac:dyDescent="0.3">
      <c r="A164" t="s">
        <v>1178</v>
      </c>
      <c r="B164" t="s">
        <v>803</v>
      </c>
      <c r="C164" t="s">
        <v>804</v>
      </c>
      <c r="D164" t="s">
        <v>1050</v>
      </c>
      <c r="E164" t="s">
        <v>1062</v>
      </c>
      <c r="F164" t="s">
        <v>1063</v>
      </c>
      <c r="G164" t="s">
        <v>78</v>
      </c>
      <c r="H164" t="s">
        <v>805</v>
      </c>
      <c r="I164" t="s">
        <v>27</v>
      </c>
      <c r="J164" t="s">
        <v>1062</v>
      </c>
      <c r="K164" t="s">
        <v>805</v>
      </c>
      <c r="L164" t="s">
        <v>1043</v>
      </c>
      <c r="M164" t="s">
        <v>1039</v>
      </c>
      <c r="N164" t="s">
        <v>81</v>
      </c>
      <c r="O164" t="s">
        <v>78</v>
      </c>
      <c r="P164" t="s">
        <v>29</v>
      </c>
      <c r="Q164" t="s">
        <v>1043</v>
      </c>
      <c r="R164" t="s">
        <v>806</v>
      </c>
      <c r="S164" t="s">
        <v>1039</v>
      </c>
      <c r="T164" t="s">
        <v>1039</v>
      </c>
      <c r="U164" t="s">
        <v>1045</v>
      </c>
      <c r="V164" t="s">
        <v>1045</v>
      </c>
      <c r="W164" t="s">
        <v>1045</v>
      </c>
    </row>
    <row r="165" spans="1:23" hidden="1" x14ac:dyDescent="0.3">
      <c r="A165" t="s">
        <v>1179</v>
      </c>
      <c r="B165" t="s">
        <v>807</v>
      </c>
      <c r="C165" t="s">
        <v>808</v>
      </c>
      <c r="D165" t="s">
        <v>1050</v>
      </c>
      <c r="E165" t="s">
        <v>1066</v>
      </c>
      <c r="F165" t="s">
        <v>1050</v>
      </c>
      <c r="G165" t="s">
        <v>33</v>
      </c>
      <c r="H165" t="s">
        <v>149</v>
      </c>
      <c r="I165" t="s">
        <v>72</v>
      </c>
      <c r="J165" t="s">
        <v>1064</v>
      </c>
      <c r="K165" t="s">
        <v>149</v>
      </c>
      <c r="L165" t="s">
        <v>1044</v>
      </c>
      <c r="M165" t="s">
        <v>1046</v>
      </c>
      <c r="N165" t="s">
        <v>74</v>
      </c>
      <c r="O165" t="s">
        <v>33</v>
      </c>
      <c r="P165" t="s">
        <v>82</v>
      </c>
      <c r="Q165" t="s">
        <v>1051</v>
      </c>
      <c r="R165" t="s">
        <v>809</v>
      </c>
      <c r="S165" t="s">
        <v>1045</v>
      </c>
      <c r="T165" t="s">
        <v>1045</v>
      </c>
      <c r="U165" t="s">
        <v>1045</v>
      </c>
      <c r="V165" t="s">
        <v>1039</v>
      </c>
      <c r="W165" t="s">
        <v>1045</v>
      </c>
    </row>
    <row r="166" spans="1:23" hidden="1" x14ac:dyDescent="0.3">
      <c r="A166" t="s">
        <v>1180</v>
      </c>
      <c r="B166" t="s">
        <v>810</v>
      </c>
      <c r="C166" t="s">
        <v>811</v>
      </c>
      <c r="D166" t="s">
        <v>1050</v>
      </c>
      <c r="E166" t="s">
        <v>1065</v>
      </c>
      <c r="F166" t="s">
        <v>1058</v>
      </c>
      <c r="G166" t="s">
        <v>33</v>
      </c>
      <c r="H166" t="s">
        <v>812</v>
      </c>
      <c r="I166" t="s">
        <v>667</v>
      </c>
      <c r="J166" t="s">
        <v>1125</v>
      </c>
      <c r="K166" t="s">
        <v>813</v>
      </c>
      <c r="L166" t="s">
        <v>1042</v>
      </c>
      <c r="M166" t="s">
        <v>1051</v>
      </c>
      <c r="N166" t="s">
        <v>814</v>
      </c>
      <c r="O166" t="s">
        <v>33</v>
      </c>
      <c r="P166" t="s">
        <v>61</v>
      </c>
      <c r="Q166" t="s">
        <v>1054</v>
      </c>
      <c r="R166" t="s">
        <v>815</v>
      </c>
      <c r="S166" t="s">
        <v>1039</v>
      </c>
      <c r="T166" t="s">
        <v>1039</v>
      </c>
      <c r="U166" t="s">
        <v>1045</v>
      </c>
      <c r="V166" t="s">
        <v>1045</v>
      </c>
      <c r="W166" t="s">
        <v>1039</v>
      </c>
    </row>
    <row r="167" spans="1:23" hidden="1" x14ac:dyDescent="0.3">
      <c r="A167" t="s">
        <v>1180</v>
      </c>
      <c r="B167" t="s">
        <v>816</v>
      </c>
      <c r="C167" t="s">
        <v>817</v>
      </c>
      <c r="D167" t="s">
        <v>1050</v>
      </c>
      <c r="E167" t="s">
        <v>1098</v>
      </c>
      <c r="F167" t="s">
        <v>1042</v>
      </c>
      <c r="G167" t="s">
        <v>525</v>
      </c>
      <c r="H167" t="s">
        <v>567</v>
      </c>
      <c r="I167" t="s">
        <v>119</v>
      </c>
      <c r="J167" t="s">
        <v>1098</v>
      </c>
      <c r="K167" t="s">
        <v>568</v>
      </c>
      <c r="L167" t="s">
        <v>1043</v>
      </c>
      <c r="M167" t="s">
        <v>1039</v>
      </c>
      <c r="N167" t="s">
        <v>818</v>
      </c>
      <c r="O167" t="s">
        <v>525</v>
      </c>
      <c r="P167" t="s">
        <v>29</v>
      </c>
      <c r="Q167" t="s">
        <v>1046</v>
      </c>
      <c r="R167" t="s">
        <v>819</v>
      </c>
      <c r="S167" t="s">
        <v>1039</v>
      </c>
      <c r="T167" t="s">
        <v>1045</v>
      </c>
      <c r="U167" t="s">
        <v>1045</v>
      </c>
      <c r="V167" t="s">
        <v>1045</v>
      </c>
      <c r="W167" t="s">
        <v>1039</v>
      </c>
    </row>
    <row r="168" spans="1:23" x14ac:dyDescent="0.3">
      <c r="A168" t="s">
        <v>1181</v>
      </c>
      <c r="B168" t="s">
        <v>820</v>
      </c>
      <c r="C168" t="s">
        <v>821</v>
      </c>
      <c r="D168" t="s">
        <v>1050</v>
      </c>
      <c r="E168" t="s">
        <v>1095</v>
      </c>
      <c r="F168" t="s">
        <v>1043</v>
      </c>
      <c r="G168" t="s">
        <v>333</v>
      </c>
      <c r="H168" t="s">
        <v>822</v>
      </c>
      <c r="I168" t="s">
        <v>58</v>
      </c>
      <c r="J168" t="s">
        <v>1095</v>
      </c>
      <c r="K168" t="s">
        <v>823</v>
      </c>
      <c r="L168" t="s">
        <v>1043</v>
      </c>
      <c r="M168" t="s">
        <v>1039</v>
      </c>
      <c r="N168" t="s">
        <v>354</v>
      </c>
      <c r="O168" t="s">
        <v>333</v>
      </c>
      <c r="P168" t="s">
        <v>29</v>
      </c>
      <c r="Q168" t="s">
        <v>1051</v>
      </c>
      <c r="R168" t="s">
        <v>824</v>
      </c>
      <c r="S168" t="s">
        <v>1045</v>
      </c>
      <c r="T168" t="s">
        <v>1039</v>
      </c>
      <c r="U168" t="s">
        <v>1045</v>
      </c>
      <c r="V168" t="s">
        <v>1045</v>
      </c>
      <c r="W168" t="s">
        <v>1039</v>
      </c>
    </row>
    <row r="169" spans="1:23" hidden="1" x14ac:dyDescent="0.3">
      <c r="A169" t="s">
        <v>1181</v>
      </c>
      <c r="B169" t="s">
        <v>825</v>
      </c>
      <c r="C169" t="s">
        <v>826</v>
      </c>
      <c r="D169" t="s">
        <v>1050</v>
      </c>
      <c r="E169" t="s">
        <v>1087</v>
      </c>
      <c r="F169" t="s">
        <v>1054</v>
      </c>
      <c r="G169" t="s">
        <v>117</v>
      </c>
      <c r="H169" t="s">
        <v>263</v>
      </c>
      <c r="I169" t="s">
        <v>27</v>
      </c>
      <c r="J169" t="s">
        <v>1087</v>
      </c>
      <c r="K169" t="s">
        <v>264</v>
      </c>
      <c r="L169" t="s">
        <v>1043</v>
      </c>
      <c r="M169" t="s">
        <v>1039</v>
      </c>
      <c r="N169" t="s">
        <v>682</v>
      </c>
      <c r="O169" t="s">
        <v>117</v>
      </c>
      <c r="P169" t="s">
        <v>97</v>
      </c>
      <c r="Q169" t="s">
        <v>1046</v>
      </c>
      <c r="R169" t="s">
        <v>827</v>
      </c>
      <c r="S169" t="s">
        <v>1039</v>
      </c>
      <c r="T169" t="s">
        <v>1045</v>
      </c>
      <c r="U169" t="s">
        <v>1045</v>
      </c>
      <c r="V169" t="s">
        <v>1045</v>
      </c>
      <c r="W169" t="s">
        <v>1039</v>
      </c>
    </row>
    <row r="170" spans="1:23" hidden="1" x14ac:dyDescent="0.3">
      <c r="A170" t="s">
        <v>1181</v>
      </c>
      <c r="B170" t="s">
        <v>828</v>
      </c>
      <c r="C170" t="s">
        <v>829</v>
      </c>
      <c r="D170" t="s">
        <v>1050</v>
      </c>
      <c r="E170" t="s">
        <v>1105</v>
      </c>
      <c r="F170" t="s">
        <v>1044</v>
      </c>
      <c r="G170" t="s">
        <v>148</v>
      </c>
      <c r="H170" t="s">
        <v>830</v>
      </c>
      <c r="I170" t="s">
        <v>58</v>
      </c>
      <c r="J170" t="s">
        <v>1105</v>
      </c>
      <c r="K170" t="s">
        <v>831</v>
      </c>
      <c r="L170" t="s">
        <v>1043</v>
      </c>
      <c r="M170" t="s">
        <v>1039</v>
      </c>
      <c r="N170" t="s">
        <v>739</v>
      </c>
      <c r="O170" t="s">
        <v>148</v>
      </c>
      <c r="P170" t="s">
        <v>97</v>
      </c>
      <c r="Q170" t="s">
        <v>1046</v>
      </c>
      <c r="R170" t="s">
        <v>97</v>
      </c>
      <c r="S170" t="s">
        <v>1045</v>
      </c>
      <c r="T170" t="s">
        <v>1045</v>
      </c>
      <c r="U170" t="s">
        <v>1045</v>
      </c>
      <c r="V170" t="s">
        <v>1045</v>
      </c>
      <c r="W170" t="s">
        <v>1039</v>
      </c>
    </row>
    <row r="171" spans="1:23" hidden="1" x14ac:dyDescent="0.3">
      <c r="A171" t="s">
        <v>1182</v>
      </c>
      <c r="B171" t="s">
        <v>832</v>
      </c>
      <c r="C171" t="s">
        <v>833</v>
      </c>
      <c r="D171" t="s">
        <v>1050</v>
      </c>
      <c r="E171" t="s">
        <v>1073</v>
      </c>
      <c r="F171" t="s">
        <v>1063</v>
      </c>
      <c r="G171" t="s">
        <v>33</v>
      </c>
      <c r="H171" t="s">
        <v>834</v>
      </c>
      <c r="I171" t="s">
        <v>58</v>
      </c>
      <c r="J171" t="s">
        <v>1073</v>
      </c>
      <c r="K171" t="s">
        <v>835</v>
      </c>
      <c r="L171" t="s">
        <v>1042</v>
      </c>
      <c r="M171" t="s">
        <v>1039</v>
      </c>
      <c r="N171" t="s">
        <v>669</v>
      </c>
      <c r="O171" t="s">
        <v>33</v>
      </c>
      <c r="P171" t="s">
        <v>67</v>
      </c>
      <c r="Q171" t="s">
        <v>1043</v>
      </c>
      <c r="R171" t="s">
        <v>836</v>
      </c>
      <c r="S171" t="s">
        <v>1045</v>
      </c>
      <c r="T171" t="s">
        <v>1045</v>
      </c>
      <c r="U171" t="s">
        <v>1045</v>
      </c>
      <c r="V171" t="s">
        <v>1039</v>
      </c>
      <c r="W171" t="s">
        <v>1039</v>
      </c>
    </row>
    <row r="172" spans="1:23" hidden="1" x14ac:dyDescent="0.3">
      <c r="A172" t="s">
        <v>1183</v>
      </c>
      <c r="B172" t="s">
        <v>837</v>
      </c>
      <c r="C172" t="s">
        <v>838</v>
      </c>
      <c r="D172" t="s">
        <v>1050</v>
      </c>
      <c r="E172" t="s">
        <v>1124</v>
      </c>
      <c r="F172" t="s">
        <v>1044</v>
      </c>
      <c r="G172" t="s">
        <v>301</v>
      </c>
      <c r="H172" t="s">
        <v>839</v>
      </c>
      <c r="I172" t="s">
        <v>43</v>
      </c>
      <c r="J172" t="s">
        <v>1124</v>
      </c>
      <c r="K172" t="s">
        <v>840</v>
      </c>
      <c r="L172" t="s">
        <v>1043</v>
      </c>
      <c r="M172" t="s">
        <v>1039</v>
      </c>
      <c r="N172" t="s">
        <v>685</v>
      </c>
      <c r="O172" t="s">
        <v>301</v>
      </c>
      <c r="P172" t="s">
        <v>29</v>
      </c>
      <c r="Q172" t="s">
        <v>1054</v>
      </c>
      <c r="R172" t="s">
        <v>841</v>
      </c>
      <c r="S172" t="s">
        <v>1039</v>
      </c>
      <c r="T172" t="s">
        <v>1045</v>
      </c>
      <c r="U172" t="s">
        <v>1045</v>
      </c>
      <c r="V172" t="s">
        <v>1045</v>
      </c>
      <c r="W172" t="s">
        <v>1039</v>
      </c>
    </row>
    <row r="173" spans="1:23" hidden="1" x14ac:dyDescent="0.3">
      <c r="A173" t="s">
        <v>1183</v>
      </c>
      <c r="B173" t="s">
        <v>842</v>
      </c>
      <c r="C173" t="s">
        <v>843</v>
      </c>
      <c r="D173" t="s">
        <v>1050</v>
      </c>
      <c r="E173" t="s">
        <v>1089</v>
      </c>
      <c r="F173" t="s">
        <v>1043</v>
      </c>
      <c r="G173" t="s">
        <v>33</v>
      </c>
      <c r="H173" t="s">
        <v>609</v>
      </c>
      <c r="I173" t="s">
        <v>378</v>
      </c>
      <c r="J173" t="s">
        <v>1090</v>
      </c>
      <c r="K173" t="s">
        <v>609</v>
      </c>
      <c r="L173" t="s">
        <v>1051</v>
      </c>
      <c r="M173" t="s">
        <v>1039</v>
      </c>
      <c r="N173" t="s">
        <v>844</v>
      </c>
      <c r="O173" t="s">
        <v>33</v>
      </c>
      <c r="P173" t="s">
        <v>29</v>
      </c>
      <c r="Q173" t="s">
        <v>1046</v>
      </c>
      <c r="R173" t="s">
        <v>845</v>
      </c>
      <c r="S173" t="s">
        <v>1039</v>
      </c>
      <c r="T173" t="s">
        <v>1039</v>
      </c>
      <c r="U173" t="s">
        <v>1045</v>
      </c>
      <c r="V173" t="s">
        <v>1045</v>
      </c>
      <c r="W173" t="s">
        <v>1045</v>
      </c>
    </row>
    <row r="174" spans="1:23" hidden="1" x14ac:dyDescent="0.3">
      <c r="A174" t="s">
        <v>1183</v>
      </c>
      <c r="B174" t="s">
        <v>846</v>
      </c>
      <c r="C174" t="s">
        <v>847</v>
      </c>
      <c r="D174" t="s">
        <v>1050</v>
      </c>
      <c r="E174" t="s">
        <v>1125</v>
      </c>
      <c r="F174" t="s">
        <v>1058</v>
      </c>
      <c r="G174" t="s">
        <v>33</v>
      </c>
      <c r="H174" t="s">
        <v>848</v>
      </c>
      <c r="I174" t="s">
        <v>43</v>
      </c>
      <c r="J174" t="s">
        <v>1125</v>
      </c>
      <c r="K174" t="s">
        <v>849</v>
      </c>
      <c r="L174" t="s">
        <v>1042</v>
      </c>
      <c r="M174" t="s">
        <v>1051</v>
      </c>
      <c r="N174" t="s">
        <v>850</v>
      </c>
      <c r="O174" t="s">
        <v>33</v>
      </c>
      <c r="P174" t="s">
        <v>29</v>
      </c>
      <c r="Q174" t="s">
        <v>1050</v>
      </c>
      <c r="R174" t="s">
        <v>851</v>
      </c>
      <c r="S174" t="s">
        <v>1039</v>
      </c>
      <c r="T174" t="s">
        <v>1039</v>
      </c>
      <c r="U174" t="s">
        <v>1045</v>
      </c>
      <c r="V174" t="s">
        <v>1045</v>
      </c>
      <c r="W174" t="s">
        <v>1039</v>
      </c>
    </row>
    <row r="175" spans="1:23" hidden="1" x14ac:dyDescent="0.3">
      <c r="A175" t="s">
        <v>1183</v>
      </c>
      <c r="B175" t="s">
        <v>852</v>
      </c>
      <c r="C175" t="s">
        <v>853</v>
      </c>
      <c r="D175" t="s">
        <v>1050</v>
      </c>
      <c r="E175" t="s">
        <v>1085</v>
      </c>
      <c r="F175" t="s">
        <v>1063</v>
      </c>
      <c r="G175" t="s">
        <v>33</v>
      </c>
      <c r="H175" t="s">
        <v>434</v>
      </c>
      <c r="I175" t="s">
        <v>322</v>
      </c>
      <c r="J175" t="s">
        <v>1085</v>
      </c>
      <c r="K175" t="s">
        <v>435</v>
      </c>
      <c r="L175" t="s">
        <v>1042</v>
      </c>
      <c r="M175" t="s">
        <v>1046</v>
      </c>
      <c r="N175" t="s">
        <v>854</v>
      </c>
      <c r="O175" t="s">
        <v>33</v>
      </c>
      <c r="P175" t="s">
        <v>29</v>
      </c>
      <c r="Q175" t="s">
        <v>1051</v>
      </c>
      <c r="R175" t="s">
        <v>855</v>
      </c>
      <c r="S175" t="s">
        <v>1039</v>
      </c>
      <c r="T175" t="s">
        <v>1039</v>
      </c>
      <c r="U175" t="s">
        <v>1045</v>
      </c>
      <c r="V175" t="s">
        <v>1045</v>
      </c>
      <c r="W175" t="s">
        <v>1039</v>
      </c>
    </row>
    <row r="176" spans="1:23" hidden="1" x14ac:dyDescent="0.3">
      <c r="A176" t="s">
        <v>1183</v>
      </c>
      <c r="B176" t="s">
        <v>856</v>
      </c>
      <c r="C176" t="s">
        <v>857</v>
      </c>
      <c r="D176" t="s">
        <v>1050</v>
      </c>
      <c r="E176" t="s">
        <v>1041</v>
      </c>
      <c r="F176" t="s">
        <v>1042</v>
      </c>
      <c r="G176" t="s">
        <v>333</v>
      </c>
      <c r="H176" t="s">
        <v>497</v>
      </c>
      <c r="I176" t="s">
        <v>270</v>
      </c>
      <c r="J176" t="s">
        <v>1041</v>
      </c>
      <c r="K176" t="s">
        <v>858</v>
      </c>
      <c r="L176" t="s">
        <v>1043</v>
      </c>
      <c r="M176" t="s">
        <v>1039</v>
      </c>
      <c r="N176" t="s">
        <v>859</v>
      </c>
      <c r="O176" t="s">
        <v>333</v>
      </c>
      <c r="P176" t="s">
        <v>29</v>
      </c>
      <c r="Q176" t="s">
        <v>1046</v>
      </c>
      <c r="R176" t="s">
        <v>860</v>
      </c>
      <c r="S176" t="s">
        <v>1045</v>
      </c>
      <c r="T176" t="s">
        <v>1039</v>
      </c>
      <c r="U176" t="s">
        <v>1045</v>
      </c>
      <c r="V176" t="s">
        <v>1045</v>
      </c>
      <c r="W176" t="s">
        <v>1039</v>
      </c>
    </row>
    <row r="177" spans="1:23" hidden="1" x14ac:dyDescent="0.3">
      <c r="A177" t="s">
        <v>1183</v>
      </c>
      <c r="B177" t="s">
        <v>861</v>
      </c>
      <c r="C177" t="s">
        <v>862</v>
      </c>
      <c r="D177" t="s">
        <v>1050</v>
      </c>
      <c r="E177" t="s">
        <v>1122</v>
      </c>
      <c r="F177" t="s">
        <v>1044</v>
      </c>
      <c r="G177" t="s">
        <v>525</v>
      </c>
      <c r="H177" t="s">
        <v>124</v>
      </c>
      <c r="I177" t="s">
        <v>43</v>
      </c>
      <c r="J177" t="s">
        <v>1122</v>
      </c>
      <c r="K177" t="s">
        <v>125</v>
      </c>
      <c r="L177" t="s">
        <v>1043</v>
      </c>
      <c r="M177" t="s">
        <v>1039</v>
      </c>
      <c r="N177" t="s">
        <v>626</v>
      </c>
      <c r="O177" t="s">
        <v>525</v>
      </c>
      <c r="P177" t="s">
        <v>29</v>
      </c>
      <c r="Q177" t="s">
        <v>1039</v>
      </c>
      <c r="R177" t="s">
        <v>224</v>
      </c>
      <c r="S177" t="s">
        <v>1039</v>
      </c>
      <c r="T177" t="s">
        <v>1045</v>
      </c>
      <c r="U177" t="s">
        <v>1045</v>
      </c>
      <c r="V177" t="s">
        <v>1045</v>
      </c>
      <c r="W177" t="s">
        <v>1039</v>
      </c>
    </row>
    <row r="178" spans="1:23" hidden="1" x14ac:dyDescent="0.3">
      <c r="A178" t="s">
        <v>1183</v>
      </c>
      <c r="B178" t="s">
        <v>863</v>
      </c>
      <c r="C178" t="s">
        <v>864</v>
      </c>
      <c r="D178" t="s">
        <v>1050</v>
      </c>
      <c r="E178" t="s">
        <v>1092</v>
      </c>
      <c r="F178" t="s">
        <v>1043</v>
      </c>
      <c r="G178" t="s">
        <v>176</v>
      </c>
      <c r="H178" t="s">
        <v>717</v>
      </c>
      <c r="I178" t="s">
        <v>35</v>
      </c>
      <c r="J178" t="s">
        <v>1092</v>
      </c>
      <c r="K178" t="s">
        <v>717</v>
      </c>
      <c r="L178" t="s">
        <v>1043</v>
      </c>
      <c r="M178" t="s">
        <v>1039</v>
      </c>
      <c r="N178" t="s">
        <v>865</v>
      </c>
      <c r="O178" t="s">
        <v>176</v>
      </c>
      <c r="P178" t="s">
        <v>67</v>
      </c>
      <c r="Q178" t="s">
        <v>1054</v>
      </c>
      <c r="R178" t="s">
        <v>97</v>
      </c>
      <c r="S178" t="s">
        <v>1045</v>
      </c>
      <c r="T178" t="s">
        <v>1045</v>
      </c>
      <c r="U178" t="s">
        <v>1045</v>
      </c>
      <c r="V178" t="s">
        <v>1045</v>
      </c>
      <c r="W178" t="s">
        <v>1045</v>
      </c>
    </row>
    <row r="179" spans="1:23" hidden="1" x14ac:dyDescent="0.3">
      <c r="A179" t="s">
        <v>1183</v>
      </c>
      <c r="B179" t="s">
        <v>866</v>
      </c>
      <c r="C179" t="s">
        <v>867</v>
      </c>
      <c r="D179" t="s">
        <v>1050</v>
      </c>
      <c r="E179" t="s">
        <v>1041</v>
      </c>
      <c r="F179" t="s">
        <v>1042</v>
      </c>
      <c r="G179" t="s">
        <v>33</v>
      </c>
      <c r="H179" t="s">
        <v>136</v>
      </c>
      <c r="I179" t="s">
        <v>27</v>
      </c>
      <c r="J179" t="s">
        <v>1041</v>
      </c>
      <c r="K179" t="s">
        <v>136</v>
      </c>
      <c r="L179" t="s">
        <v>1039</v>
      </c>
      <c r="M179" t="s">
        <v>1039</v>
      </c>
      <c r="N179" t="s">
        <v>201</v>
      </c>
      <c r="O179" t="s">
        <v>33</v>
      </c>
      <c r="P179" t="s">
        <v>82</v>
      </c>
      <c r="Q179" t="s">
        <v>1039</v>
      </c>
      <c r="R179" t="s">
        <v>868</v>
      </c>
      <c r="S179" t="s">
        <v>1045</v>
      </c>
      <c r="T179" t="s">
        <v>1045</v>
      </c>
      <c r="U179" t="s">
        <v>1045</v>
      </c>
      <c r="V179" t="s">
        <v>1045</v>
      </c>
      <c r="W179" t="s">
        <v>1045</v>
      </c>
    </row>
    <row r="180" spans="1:23" hidden="1" x14ac:dyDescent="0.3">
      <c r="A180" t="s">
        <v>1184</v>
      </c>
      <c r="B180" t="s">
        <v>869</v>
      </c>
      <c r="C180" t="s">
        <v>870</v>
      </c>
      <c r="D180" t="s">
        <v>1050</v>
      </c>
      <c r="E180" t="s">
        <v>1124</v>
      </c>
      <c r="F180" t="s">
        <v>1044</v>
      </c>
      <c r="G180" t="s">
        <v>301</v>
      </c>
      <c r="H180" t="s">
        <v>839</v>
      </c>
      <c r="I180" t="s">
        <v>43</v>
      </c>
      <c r="J180" t="s">
        <v>1124</v>
      </c>
      <c r="K180" t="s">
        <v>840</v>
      </c>
      <c r="L180" t="s">
        <v>1043</v>
      </c>
      <c r="M180" t="s">
        <v>1039</v>
      </c>
      <c r="N180" t="s">
        <v>685</v>
      </c>
      <c r="O180" t="s">
        <v>301</v>
      </c>
      <c r="P180" t="s">
        <v>29</v>
      </c>
      <c r="Q180" t="s">
        <v>1046</v>
      </c>
      <c r="R180" t="s">
        <v>841</v>
      </c>
      <c r="S180" t="s">
        <v>1039</v>
      </c>
      <c r="T180" t="s">
        <v>1045</v>
      </c>
      <c r="U180" t="s">
        <v>1045</v>
      </c>
      <c r="V180" t="s">
        <v>1045</v>
      </c>
      <c r="W180" t="s">
        <v>1039</v>
      </c>
    </row>
    <row r="181" spans="1:23" hidden="1" x14ac:dyDescent="0.3">
      <c r="A181" t="s">
        <v>1184</v>
      </c>
      <c r="B181" t="s">
        <v>871</v>
      </c>
      <c r="C181" t="s">
        <v>872</v>
      </c>
      <c r="D181" t="s">
        <v>1050</v>
      </c>
      <c r="E181" t="s">
        <v>1065</v>
      </c>
      <c r="F181" t="s">
        <v>1058</v>
      </c>
      <c r="G181" t="s">
        <v>727</v>
      </c>
      <c r="H181" t="s">
        <v>873</v>
      </c>
      <c r="I181" t="s">
        <v>87</v>
      </c>
      <c r="J181" t="s">
        <v>1125</v>
      </c>
      <c r="K181" t="s">
        <v>873</v>
      </c>
      <c r="L181" t="s">
        <v>1043</v>
      </c>
      <c r="M181" t="s">
        <v>1039</v>
      </c>
      <c r="N181" t="s">
        <v>874</v>
      </c>
      <c r="O181" t="s">
        <v>727</v>
      </c>
      <c r="P181" t="s">
        <v>29</v>
      </c>
      <c r="Q181" t="s">
        <v>1051</v>
      </c>
      <c r="R181" t="s">
        <v>875</v>
      </c>
      <c r="S181" t="s">
        <v>1045</v>
      </c>
      <c r="T181" t="s">
        <v>1045</v>
      </c>
      <c r="U181" t="s">
        <v>1045</v>
      </c>
      <c r="V181" t="s">
        <v>1045</v>
      </c>
      <c r="W181" t="s">
        <v>1045</v>
      </c>
    </row>
    <row r="182" spans="1:23" hidden="1" x14ac:dyDescent="0.3">
      <c r="A182" t="s">
        <v>1184</v>
      </c>
      <c r="B182" t="s">
        <v>876</v>
      </c>
      <c r="C182" t="s">
        <v>877</v>
      </c>
      <c r="D182" t="s">
        <v>1050</v>
      </c>
      <c r="E182" t="s">
        <v>1053</v>
      </c>
      <c r="F182" t="s">
        <v>1043</v>
      </c>
      <c r="G182" t="s">
        <v>117</v>
      </c>
      <c r="H182" t="s">
        <v>275</v>
      </c>
      <c r="I182" t="s">
        <v>276</v>
      </c>
      <c r="J182" t="s">
        <v>1053</v>
      </c>
      <c r="K182" t="s">
        <v>277</v>
      </c>
      <c r="L182" t="s">
        <v>1043</v>
      </c>
      <c r="M182" t="s">
        <v>1039</v>
      </c>
      <c r="N182" t="s">
        <v>172</v>
      </c>
      <c r="O182" t="s">
        <v>117</v>
      </c>
      <c r="P182" t="s">
        <v>67</v>
      </c>
      <c r="Q182" t="s">
        <v>1039</v>
      </c>
      <c r="R182" t="s">
        <v>878</v>
      </c>
      <c r="S182" t="s">
        <v>1039</v>
      </c>
      <c r="T182" t="s">
        <v>1045</v>
      </c>
      <c r="U182" t="s">
        <v>1045</v>
      </c>
      <c r="V182" t="s">
        <v>1045</v>
      </c>
      <c r="W182" t="s">
        <v>1039</v>
      </c>
    </row>
    <row r="183" spans="1:23" hidden="1" x14ac:dyDescent="0.3">
      <c r="A183" t="s">
        <v>1185</v>
      </c>
      <c r="B183" t="s">
        <v>879</v>
      </c>
      <c r="C183" t="s">
        <v>880</v>
      </c>
      <c r="D183" t="s">
        <v>1050</v>
      </c>
      <c r="E183" t="s">
        <v>1106</v>
      </c>
      <c r="F183" t="s">
        <v>1058</v>
      </c>
      <c r="G183" t="s">
        <v>33</v>
      </c>
      <c r="H183" t="s">
        <v>434</v>
      </c>
      <c r="I183" t="s">
        <v>322</v>
      </c>
      <c r="J183" t="s">
        <v>1106</v>
      </c>
      <c r="K183" t="s">
        <v>435</v>
      </c>
      <c r="L183" t="s">
        <v>1058</v>
      </c>
      <c r="M183" t="s">
        <v>1039</v>
      </c>
      <c r="N183" t="s">
        <v>881</v>
      </c>
      <c r="O183" t="s">
        <v>33</v>
      </c>
      <c r="P183" t="s">
        <v>29</v>
      </c>
      <c r="Q183" t="s">
        <v>1046</v>
      </c>
      <c r="R183" t="s">
        <v>882</v>
      </c>
      <c r="S183" t="s">
        <v>1045</v>
      </c>
      <c r="T183" t="s">
        <v>1039</v>
      </c>
      <c r="U183" t="s">
        <v>1045</v>
      </c>
      <c r="V183" t="s">
        <v>1045</v>
      </c>
      <c r="W183" t="s">
        <v>1039</v>
      </c>
    </row>
    <row r="184" spans="1:23" hidden="1" x14ac:dyDescent="0.3">
      <c r="A184" t="s">
        <v>1186</v>
      </c>
      <c r="B184" t="s">
        <v>883</v>
      </c>
      <c r="C184" t="s">
        <v>884</v>
      </c>
      <c r="D184" t="s">
        <v>1058</v>
      </c>
      <c r="E184" t="s">
        <v>1041</v>
      </c>
      <c r="F184" t="s">
        <v>1042</v>
      </c>
      <c r="G184" t="s">
        <v>117</v>
      </c>
      <c r="H184" t="s">
        <v>87</v>
      </c>
      <c r="I184" t="s">
        <v>412</v>
      </c>
      <c r="J184" t="s">
        <v>1093</v>
      </c>
      <c r="K184" t="s">
        <v>206</v>
      </c>
      <c r="L184" t="s">
        <v>1043</v>
      </c>
      <c r="M184" t="s">
        <v>1039</v>
      </c>
      <c r="N184" t="s">
        <v>265</v>
      </c>
      <c r="O184" t="s">
        <v>117</v>
      </c>
      <c r="P184" t="s">
        <v>29</v>
      </c>
      <c r="Q184" t="s">
        <v>1039</v>
      </c>
      <c r="R184" t="s">
        <v>97</v>
      </c>
      <c r="S184" t="s">
        <v>1045</v>
      </c>
      <c r="T184" t="s">
        <v>1045</v>
      </c>
      <c r="U184" t="s">
        <v>1045</v>
      </c>
      <c r="V184" t="s">
        <v>1045</v>
      </c>
      <c r="W184" t="s">
        <v>1039</v>
      </c>
    </row>
    <row r="185" spans="1:23" hidden="1" x14ac:dyDescent="0.3">
      <c r="A185" t="s">
        <v>1187</v>
      </c>
      <c r="B185" t="s">
        <v>885</v>
      </c>
      <c r="C185" t="s">
        <v>886</v>
      </c>
      <c r="D185" t="s">
        <v>1058</v>
      </c>
      <c r="E185" t="s">
        <v>1041</v>
      </c>
      <c r="F185" t="s">
        <v>1042</v>
      </c>
      <c r="G185" t="s">
        <v>652</v>
      </c>
      <c r="H185" t="s">
        <v>159</v>
      </c>
      <c r="I185" t="s">
        <v>87</v>
      </c>
      <c r="J185" t="s">
        <v>1041</v>
      </c>
      <c r="K185" t="s">
        <v>160</v>
      </c>
      <c r="L185" t="s">
        <v>1043</v>
      </c>
      <c r="M185" t="s">
        <v>1039</v>
      </c>
      <c r="N185" t="s">
        <v>739</v>
      </c>
      <c r="O185" t="s">
        <v>652</v>
      </c>
      <c r="P185" t="s">
        <v>29</v>
      </c>
      <c r="Q185" t="s">
        <v>1046</v>
      </c>
      <c r="R185" t="s">
        <v>97</v>
      </c>
      <c r="S185" t="s">
        <v>1045</v>
      </c>
      <c r="T185" t="s">
        <v>1045</v>
      </c>
      <c r="U185" t="s">
        <v>1045</v>
      </c>
      <c r="V185" t="s">
        <v>1045</v>
      </c>
      <c r="W185" t="s">
        <v>1039</v>
      </c>
    </row>
    <row r="186" spans="1:23" hidden="1" x14ac:dyDescent="0.3">
      <c r="A186" t="s">
        <v>1187</v>
      </c>
      <c r="B186" t="s">
        <v>887</v>
      </c>
      <c r="C186" t="s">
        <v>888</v>
      </c>
      <c r="D186" t="s">
        <v>1058</v>
      </c>
      <c r="E186" t="s">
        <v>1070</v>
      </c>
      <c r="F186" t="s">
        <v>1042</v>
      </c>
      <c r="G186" t="s">
        <v>25</v>
      </c>
      <c r="H186" t="s">
        <v>889</v>
      </c>
      <c r="I186" t="s">
        <v>27</v>
      </c>
      <c r="J186" t="s">
        <v>1070</v>
      </c>
      <c r="K186" t="s">
        <v>889</v>
      </c>
      <c r="L186" t="s">
        <v>1043</v>
      </c>
      <c r="M186" t="s">
        <v>1039</v>
      </c>
      <c r="N186" t="s">
        <v>890</v>
      </c>
      <c r="O186" t="s">
        <v>25</v>
      </c>
      <c r="P186" t="s">
        <v>97</v>
      </c>
      <c r="Q186" t="s">
        <v>1046</v>
      </c>
      <c r="R186" t="s">
        <v>97</v>
      </c>
      <c r="S186" t="s">
        <v>1045</v>
      </c>
      <c r="T186" t="s">
        <v>1045</v>
      </c>
      <c r="U186" t="s">
        <v>1045</v>
      </c>
      <c r="V186" t="s">
        <v>1045</v>
      </c>
      <c r="W186" t="s">
        <v>1045</v>
      </c>
    </row>
    <row r="187" spans="1:23" hidden="1" x14ac:dyDescent="0.3">
      <c r="A187" t="s">
        <v>1187</v>
      </c>
      <c r="B187" t="s">
        <v>891</v>
      </c>
      <c r="C187" t="s">
        <v>892</v>
      </c>
      <c r="D187" t="s">
        <v>1058</v>
      </c>
      <c r="E187" t="s">
        <v>1048</v>
      </c>
      <c r="F187" t="s">
        <v>1043</v>
      </c>
      <c r="G187" t="s">
        <v>25</v>
      </c>
      <c r="H187" t="s">
        <v>186</v>
      </c>
      <c r="I187" t="s">
        <v>187</v>
      </c>
      <c r="J187" t="s">
        <v>1049</v>
      </c>
      <c r="K187" t="s">
        <v>186</v>
      </c>
      <c r="L187" t="s">
        <v>1043</v>
      </c>
      <c r="M187" t="s">
        <v>1039</v>
      </c>
      <c r="N187" t="s">
        <v>893</v>
      </c>
      <c r="O187" t="s">
        <v>25</v>
      </c>
      <c r="P187" t="s">
        <v>97</v>
      </c>
      <c r="Q187" t="s">
        <v>1046</v>
      </c>
      <c r="R187" t="s">
        <v>97</v>
      </c>
      <c r="S187" t="s">
        <v>1045</v>
      </c>
      <c r="T187" t="s">
        <v>1045</v>
      </c>
      <c r="U187" t="s">
        <v>1045</v>
      </c>
      <c r="V187" t="s">
        <v>1045</v>
      </c>
      <c r="W187" t="s">
        <v>1045</v>
      </c>
    </row>
    <row r="188" spans="1:23" hidden="1" x14ac:dyDescent="0.3">
      <c r="A188" t="s">
        <v>1187</v>
      </c>
      <c r="B188" t="s">
        <v>894</v>
      </c>
      <c r="C188" t="s">
        <v>895</v>
      </c>
      <c r="D188" t="s">
        <v>1058</v>
      </c>
      <c r="E188" t="s">
        <v>1130</v>
      </c>
      <c r="F188" t="s">
        <v>1043</v>
      </c>
      <c r="G188" t="s">
        <v>25</v>
      </c>
      <c r="H188" t="s">
        <v>186</v>
      </c>
      <c r="I188" t="s">
        <v>187</v>
      </c>
      <c r="J188" t="s">
        <v>1130</v>
      </c>
      <c r="K188" t="s">
        <v>186</v>
      </c>
      <c r="L188" t="s">
        <v>1043</v>
      </c>
      <c r="M188" t="s">
        <v>1039</v>
      </c>
      <c r="N188" t="s">
        <v>893</v>
      </c>
      <c r="O188" t="s">
        <v>25</v>
      </c>
      <c r="P188" t="s">
        <v>97</v>
      </c>
      <c r="Q188" t="s">
        <v>1046</v>
      </c>
      <c r="R188" t="s">
        <v>896</v>
      </c>
      <c r="S188" t="s">
        <v>1039</v>
      </c>
      <c r="T188" t="s">
        <v>1045</v>
      </c>
      <c r="U188" t="s">
        <v>1045</v>
      </c>
      <c r="V188" t="s">
        <v>1045</v>
      </c>
      <c r="W188" t="s">
        <v>1045</v>
      </c>
    </row>
    <row r="189" spans="1:23" hidden="1" x14ac:dyDescent="0.3">
      <c r="A189" t="s">
        <v>1187</v>
      </c>
      <c r="B189" t="s">
        <v>897</v>
      </c>
      <c r="C189" t="s">
        <v>898</v>
      </c>
      <c r="D189" t="s">
        <v>1058</v>
      </c>
      <c r="E189" t="s">
        <v>1131</v>
      </c>
      <c r="F189" t="s">
        <v>1043</v>
      </c>
      <c r="G189" t="s">
        <v>25</v>
      </c>
      <c r="H189" t="s">
        <v>186</v>
      </c>
      <c r="I189" t="s">
        <v>187</v>
      </c>
      <c r="J189" t="s">
        <v>1131</v>
      </c>
      <c r="K189" t="s">
        <v>186</v>
      </c>
      <c r="L189" t="s">
        <v>1043</v>
      </c>
      <c r="M189" t="s">
        <v>1039</v>
      </c>
      <c r="N189" t="s">
        <v>893</v>
      </c>
      <c r="O189" t="s">
        <v>25</v>
      </c>
      <c r="P189" t="s">
        <v>29</v>
      </c>
      <c r="Q189" t="s">
        <v>1039</v>
      </c>
      <c r="R189" t="s">
        <v>97</v>
      </c>
      <c r="S189" t="s">
        <v>1045</v>
      </c>
      <c r="T189" t="s">
        <v>1045</v>
      </c>
      <c r="U189" t="s">
        <v>1045</v>
      </c>
      <c r="V189" t="s">
        <v>1045</v>
      </c>
      <c r="W189" t="s">
        <v>1045</v>
      </c>
    </row>
    <row r="190" spans="1:23" x14ac:dyDescent="0.3">
      <c r="A190" t="s">
        <v>1187</v>
      </c>
      <c r="B190" t="s">
        <v>899</v>
      </c>
      <c r="C190" t="s">
        <v>900</v>
      </c>
      <c r="D190" t="s">
        <v>1058</v>
      </c>
      <c r="E190" t="s">
        <v>1093</v>
      </c>
      <c r="F190" t="s">
        <v>1042</v>
      </c>
      <c r="G190" t="s">
        <v>545</v>
      </c>
      <c r="H190" t="s">
        <v>291</v>
      </c>
      <c r="I190" t="s">
        <v>58</v>
      </c>
      <c r="J190" t="s">
        <v>1080</v>
      </c>
      <c r="K190" t="s">
        <v>292</v>
      </c>
      <c r="L190" t="s">
        <v>1043</v>
      </c>
      <c r="M190" t="s">
        <v>1039</v>
      </c>
      <c r="N190" t="s">
        <v>547</v>
      </c>
      <c r="O190" t="s">
        <v>545</v>
      </c>
      <c r="P190" t="s">
        <v>29</v>
      </c>
      <c r="Q190" t="s">
        <v>1046</v>
      </c>
      <c r="R190" t="s">
        <v>901</v>
      </c>
      <c r="S190" t="s">
        <v>1045</v>
      </c>
      <c r="T190" t="s">
        <v>1039</v>
      </c>
      <c r="U190" t="s">
        <v>1045</v>
      </c>
      <c r="V190" t="s">
        <v>1045</v>
      </c>
      <c r="W190" t="s">
        <v>1039</v>
      </c>
    </row>
    <row r="191" spans="1:23" x14ac:dyDescent="0.3">
      <c r="A191" t="s">
        <v>1188</v>
      </c>
      <c r="B191" t="s">
        <v>902</v>
      </c>
      <c r="C191" t="s">
        <v>903</v>
      </c>
      <c r="D191" t="s">
        <v>1058</v>
      </c>
      <c r="E191" t="s">
        <v>1133</v>
      </c>
      <c r="F191" t="s">
        <v>1063</v>
      </c>
      <c r="G191" t="s">
        <v>333</v>
      </c>
      <c r="H191" t="s">
        <v>904</v>
      </c>
      <c r="I191" t="s">
        <v>270</v>
      </c>
      <c r="J191" t="s">
        <v>1133</v>
      </c>
      <c r="K191" t="s">
        <v>905</v>
      </c>
      <c r="L191" t="s">
        <v>1043</v>
      </c>
      <c r="M191" t="s">
        <v>1039</v>
      </c>
      <c r="N191" t="s">
        <v>354</v>
      </c>
      <c r="O191" t="s">
        <v>333</v>
      </c>
      <c r="P191" t="s">
        <v>29</v>
      </c>
      <c r="Q191" t="s">
        <v>1046</v>
      </c>
      <c r="R191" t="s">
        <v>906</v>
      </c>
      <c r="S191" t="s">
        <v>1039</v>
      </c>
      <c r="T191" t="s">
        <v>1039</v>
      </c>
      <c r="U191" t="s">
        <v>1045</v>
      </c>
      <c r="V191" t="s">
        <v>1045</v>
      </c>
      <c r="W191" t="s">
        <v>1039</v>
      </c>
    </row>
    <row r="192" spans="1:23" hidden="1" x14ac:dyDescent="0.3">
      <c r="A192" t="s">
        <v>1188</v>
      </c>
      <c r="B192" t="s">
        <v>907</v>
      </c>
      <c r="C192" t="s">
        <v>908</v>
      </c>
      <c r="D192" t="s">
        <v>1058</v>
      </c>
      <c r="E192" t="s">
        <v>1053</v>
      </c>
      <c r="F192" t="s">
        <v>1043</v>
      </c>
      <c r="G192" t="s">
        <v>33</v>
      </c>
      <c r="H192" t="s">
        <v>909</v>
      </c>
      <c r="I192" t="s">
        <v>58</v>
      </c>
      <c r="J192" t="s">
        <v>1053</v>
      </c>
      <c r="K192" t="s">
        <v>910</v>
      </c>
      <c r="L192" t="s">
        <v>1063</v>
      </c>
      <c r="M192" t="s">
        <v>1039</v>
      </c>
      <c r="N192" t="s">
        <v>911</v>
      </c>
      <c r="O192" t="s">
        <v>33</v>
      </c>
      <c r="P192" t="s">
        <v>29</v>
      </c>
      <c r="Q192" t="s">
        <v>1046</v>
      </c>
      <c r="R192" t="s">
        <v>912</v>
      </c>
      <c r="S192" t="s">
        <v>1039</v>
      </c>
      <c r="T192" t="s">
        <v>1039</v>
      </c>
      <c r="U192" t="s">
        <v>1045</v>
      </c>
      <c r="V192" t="s">
        <v>1045</v>
      </c>
      <c r="W192" t="s">
        <v>1039</v>
      </c>
    </row>
    <row r="193" spans="1:23" hidden="1" x14ac:dyDescent="0.3">
      <c r="A193" t="s">
        <v>1188</v>
      </c>
      <c r="B193" t="s">
        <v>913</v>
      </c>
      <c r="C193" t="s">
        <v>914</v>
      </c>
      <c r="D193" t="s">
        <v>1058</v>
      </c>
      <c r="E193" t="s">
        <v>1130</v>
      </c>
      <c r="F193" t="s">
        <v>1043</v>
      </c>
      <c r="G193" t="s">
        <v>117</v>
      </c>
      <c r="H193" t="s">
        <v>915</v>
      </c>
      <c r="I193" t="s">
        <v>43</v>
      </c>
      <c r="J193" t="s">
        <v>1130</v>
      </c>
      <c r="K193" t="s">
        <v>916</v>
      </c>
      <c r="L193" t="s">
        <v>1043</v>
      </c>
      <c r="M193" t="s">
        <v>1039</v>
      </c>
      <c r="N193" t="s">
        <v>172</v>
      </c>
      <c r="O193" t="s">
        <v>117</v>
      </c>
      <c r="P193" t="s">
        <v>29</v>
      </c>
      <c r="Q193" t="s">
        <v>1046</v>
      </c>
      <c r="R193" t="s">
        <v>917</v>
      </c>
      <c r="S193" t="s">
        <v>1039</v>
      </c>
      <c r="T193" t="s">
        <v>1045</v>
      </c>
      <c r="U193" t="s">
        <v>1045</v>
      </c>
      <c r="V193" t="s">
        <v>1045</v>
      </c>
      <c r="W193" t="s">
        <v>1039</v>
      </c>
    </row>
    <row r="194" spans="1:23" hidden="1" x14ac:dyDescent="0.3">
      <c r="A194" t="s">
        <v>1188</v>
      </c>
      <c r="B194" t="s">
        <v>918</v>
      </c>
      <c r="C194" t="s">
        <v>919</v>
      </c>
      <c r="D194" t="s">
        <v>1058</v>
      </c>
      <c r="E194" t="s">
        <v>1080</v>
      </c>
      <c r="F194" t="s">
        <v>1042</v>
      </c>
      <c r="G194" t="s">
        <v>176</v>
      </c>
      <c r="H194" t="s">
        <v>270</v>
      </c>
      <c r="I194" t="s">
        <v>270</v>
      </c>
      <c r="J194" t="s">
        <v>1077</v>
      </c>
      <c r="K194" t="s">
        <v>270</v>
      </c>
      <c r="L194" t="s">
        <v>1043</v>
      </c>
      <c r="M194" t="s">
        <v>1039</v>
      </c>
      <c r="N194" t="s">
        <v>920</v>
      </c>
      <c r="O194" t="s">
        <v>176</v>
      </c>
      <c r="P194" t="s">
        <v>29</v>
      </c>
      <c r="Q194" t="s">
        <v>1051</v>
      </c>
      <c r="R194" t="s">
        <v>97</v>
      </c>
      <c r="S194" t="s">
        <v>1045</v>
      </c>
      <c r="T194" t="s">
        <v>1045</v>
      </c>
      <c r="U194" t="s">
        <v>1045</v>
      </c>
      <c r="V194" t="s">
        <v>1045</v>
      </c>
      <c r="W194" t="s">
        <v>1045</v>
      </c>
    </row>
    <row r="195" spans="1:23" hidden="1" x14ac:dyDescent="0.3">
      <c r="A195" t="s">
        <v>1188</v>
      </c>
      <c r="B195" t="s">
        <v>921</v>
      </c>
      <c r="C195" t="s">
        <v>922</v>
      </c>
      <c r="D195" t="s">
        <v>1058</v>
      </c>
      <c r="E195" t="s">
        <v>1085</v>
      </c>
      <c r="F195" t="s">
        <v>1063</v>
      </c>
      <c r="G195" t="s">
        <v>117</v>
      </c>
      <c r="H195" t="s">
        <v>575</v>
      </c>
      <c r="I195" t="s">
        <v>378</v>
      </c>
      <c r="J195" t="s">
        <v>1085</v>
      </c>
      <c r="K195" t="s">
        <v>576</v>
      </c>
      <c r="L195" t="s">
        <v>1043</v>
      </c>
      <c r="M195" t="s">
        <v>1039</v>
      </c>
      <c r="N195" t="s">
        <v>923</v>
      </c>
      <c r="O195" t="s">
        <v>117</v>
      </c>
      <c r="P195" t="s">
        <v>29</v>
      </c>
      <c r="Q195" t="s">
        <v>1039</v>
      </c>
      <c r="R195" t="s">
        <v>924</v>
      </c>
      <c r="S195" t="s">
        <v>1039</v>
      </c>
      <c r="T195" t="s">
        <v>1045</v>
      </c>
      <c r="U195" t="s">
        <v>1039</v>
      </c>
      <c r="V195" t="s">
        <v>1045</v>
      </c>
      <c r="W195" t="s">
        <v>1039</v>
      </c>
    </row>
    <row r="196" spans="1:23" x14ac:dyDescent="0.3">
      <c r="A196" t="s">
        <v>1189</v>
      </c>
      <c r="B196" t="s">
        <v>925</v>
      </c>
      <c r="C196" t="s">
        <v>926</v>
      </c>
      <c r="D196" t="s">
        <v>1058</v>
      </c>
      <c r="E196" t="s">
        <v>1073</v>
      </c>
      <c r="F196" t="s">
        <v>1063</v>
      </c>
      <c r="G196" t="s">
        <v>33</v>
      </c>
      <c r="H196" t="s">
        <v>927</v>
      </c>
      <c r="I196" t="s">
        <v>43</v>
      </c>
      <c r="J196" t="s">
        <v>1134</v>
      </c>
      <c r="K196" t="s">
        <v>927</v>
      </c>
      <c r="L196" t="s">
        <v>1044</v>
      </c>
      <c r="M196" t="s">
        <v>1039</v>
      </c>
      <c r="N196" t="s">
        <v>928</v>
      </c>
      <c r="O196" t="s">
        <v>33</v>
      </c>
      <c r="P196" t="s">
        <v>29</v>
      </c>
      <c r="Q196" t="s">
        <v>1051</v>
      </c>
      <c r="R196" t="s">
        <v>97</v>
      </c>
      <c r="S196" t="s">
        <v>1045</v>
      </c>
      <c r="T196" t="s">
        <v>1045</v>
      </c>
      <c r="U196" t="s">
        <v>1045</v>
      </c>
      <c r="V196" t="s">
        <v>1045</v>
      </c>
      <c r="W196" t="s">
        <v>1045</v>
      </c>
    </row>
    <row r="197" spans="1:23" hidden="1" x14ac:dyDescent="0.3">
      <c r="A197" t="s">
        <v>1189</v>
      </c>
      <c r="B197" t="s">
        <v>929</v>
      </c>
      <c r="C197" t="s">
        <v>930</v>
      </c>
      <c r="D197" t="s">
        <v>1058</v>
      </c>
      <c r="E197" t="s">
        <v>1073</v>
      </c>
      <c r="F197" t="s">
        <v>1063</v>
      </c>
      <c r="G197" t="s">
        <v>117</v>
      </c>
      <c r="H197" t="s">
        <v>931</v>
      </c>
      <c r="I197" t="s">
        <v>322</v>
      </c>
      <c r="J197" t="s">
        <v>1073</v>
      </c>
      <c r="K197" t="s">
        <v>932</v>
      </c>
      <c r="L197" t="s">
        <v>1043</v>
      </c>
      <c r="M197" t="s">
        <v>1039</v>
      </c>
      <c r="N197" t="s">
        <v>933</v>
      </c>
      <c r="O197" t="s">
        <v>117</v>
      </c>
      <c r="P197" t="s">
        <v>29</v>
      </c>
      <c r="Q197" t="s">
        <v>1046</v>
      </c>
      <c r="R197" t="s">
        <v>934</v>
      </c>
      <c r="S197" t="s">
        <v>1045</v>
      </c>
      <c r="T197" t="s">
        <v>1045</v>
      </c>
      <c r="U197" t="s">
        <v>1045</v>
      </c>
      <c r="V197" t="s">
        <v>1045</v>
      </c>
      <c r="W197" t="s">
        <v>1039</v>
      </c>
    </row>
    <row r="198" spans="1:23" x14ac:dyDescent="0.3">
      <c r="A198" t="s">
        <v>1189</v>
      </c>
      <c r="B198" t="s">
        <v>935</v>
      </c>
      <c r="C198" t="s">
        <v>936</v>
      </c>
      <c r="D198" t="s">
        <v>1058</v>
      </c>
      <c r="E198" t="s">
        <v>1062</v>
      </c>
      <c r="F198" t="s">
        <v>1063</v>
      </c>
      <c r="G198" t="s">
        <v>117</v>
      </c>
      <c r="H198" t="s">
        <v>373</v>
      </c>
      <c r="I198" t="s">
        <v>270</v>
      </c>
      <c r="J198" t="s">
        <v>1062</v>
      </c>
      <c r="K198" t="s">
        <v>374</v>
      </c>
      <c r="L198" t="s">
        <v>1043</v>
      </c>
      <c r="M198" t="s">
        <v>1039</v>
      </c>
      <c r="N198" t="s">
        <v>937</v>
      </c>
      <c r="O198" t="s">
        <v>117</v>
      </c>
      <c r="P198" t="s">
        <v>29</v>
      </c>
      <c r="Q198" t="s">
        <v>1046</v>
      </c>
      <c r="R198" t="s">
        <v>97</v>
      </c>
      <c r="S198" t="s">
        <v>1045</v>
      </c>
      <c r="T198" t="s">
        <v>1045</v>
      </c>
      <c r="U198" t="s">
        <v>1045</v>
      </c>
      <c r="V198" t="s">
        <v>1045</v>
      </c>
      <c r="W198" t="s">
        <v>1039</v>
      </c>
    </row>
    <row r="199" spans="1:23" hidden="1" x14ac:dyDescent="0.3">
      <c r="A199" t="s">
        <v>1189</v>
      </c>
      <c r="B199" t="s">
        <v>938</v>
      </c>
      <c r="C199" t="s">
        <v>939</v>
      </c>
      <c r="D199" t="s">
        <v>1058</v>
      </c>
      <c r="E199" t="s">
        <v>1092</v>
      </c>
      <c r="F199" t="s">
        <v>1043</v>
      </c>
      <c r="G199" t="s">
        <v>33</v>
      </c>
      <c r="H199" t="s">
        <v>196</v>
      </c>
      <c r="I199" t="s">
        <v>119</v>
      </c>
      <c r="J199" t="s">
        <v>1053</v>
      </c>
      <c r="K199" t="s">
        <v>196</v>
      </c>
      <c r="L199" t="s">
        <v>1046</v>
      </c>
      <c r="M199" t="s">
        <v>1039</v>
      </c>
      <c r="N199" t="s">
        <v>940</v>
      </c>
      <c r="O199" t="s">
        <v>33</v>
      </c>
      <c r="P199" t="s">
        <v>67</v>
      </c>
      <c r="Q199" t="s">
        <v>1046</v>
      </c>
      <c r="R199" t="s">
        <v>941</v>
      </c>
      <c r="S199" t="s">
        <v>1039</v>
      </c>
      <c r="T199" t="s">
        <v>1045</v>
      </c>
      <c r="U199" t="s">
        <v>1045</v>
      </c>
      <c r="V199" t="s">
        <v>1045</v>
      </c>
      <c r="W199" t="s">
        <v>1045</v>
      </c>
    </row>
    <row r="200" spans="1:23" hidden="1" x14ac:dyDescent="0.3">
      <c r="A200" t="s">
        <v>1189</v>
      </c>
      <c r="B200" t="s">
        <v>942</v>
      </c>
      <c r="C200" t="s">
        <v>943</v>
      </c>
      <c r="D200" t="s">
        <v>1058</v>
      </c>
      <c r="E200" t="s">
        <v>1132</v>
      </c>
      <c r="F200" t="s">
        <v>1063</v>
      </c>
      <c r="G200" t="s">
        <v>33</v>
      </c>
      <c r="H200" t="s">
        <v>196</v>
      </c>
      <c r="I200" t="s">
        <v>119</v>
      </c>
      <c r="J200" t="s">
        <v>1133</v>
      </c>
      <c r="K200" t="s">
        <v>196</v>
      </c>
      <c r="L200" t="s">
        <v>1046</v>
      </c>
      <c r="M200" t="s">
        <v>1039</v>
      </c>
      <c r="N200" t="s">
        <v>944</v>
      </c>
      <c r="O200" t="s">
        <v>33</v>
      </c>
      <c r="P200" t="s">
        <v>29</v>
      </c>
      <c r="Q200" t="s">
        <v>1051</v>
      </c>
      <c r="R200" t="s">
        <v>945</v>
      </c>
      <c r="S200" t="s">
        <v>1039</v>
      </c>
      <c r="T200" t="s">
        <v>1045</v>
      </c>
      <c r="U200" t="s">
        <v>1045</v>
      </c>
      <c r="V200" t="s">
        <v>1045</v>
      </c>
      <c r="W200" t="s">
        <v>1045</v>
      </c>
    </row>
    <row r="201" spans="1:23" hidden="1" x14ac:dyDescent="0.3">
      <c r="A201" t="s">
        <v>1189</v>
      </c>
      <c r="B201" t="s">
        <v>946</v>
      </c>
      <c r="C201" t="s">
        <v>947</v>
      </c>
      <c r="D201" t="s">
        <v>1058</v>
      </c>
      <c r="E201" t="s">
        <v>1085</v>
      </c>
      <c r="F201" t="s">
        <v>1063</v>
      </c>
      <c r="G201" t="s">
        <v>33</v>
      </c>
      <c r="H201" t="s">
        <v>196</v>
      </c>
      <c r="I201" t="s">
        <v>119</v>
      </c>
      <c r="J201" t="s">
        <v>1085</v>
      </c>
      <c r="K201" t="s">
        <v>196</v>
      </c>
      <c r="L201" t="s">
        <v>1046</v>
      </c>
      <c r="M201" t="s">
        <v>1039</v>
      </c>
      <c r="N201" t="s">
        <v>74</v>
      </c>
      <c r="O201" t="s">
        <v>33</v>
      </c>
      <c r="P201" t="s">
        <v>29</v>
      </c>
      <c r="Q201" t="s">
        <v>1046</v>
      </c>
      <c r="R201" t="s">
        <v>948</v>
      </c>
      <c r="S201" t="s">
        <v>1039</v>
      </c>
      <c r="T201" t="s">
        <v>1039</v>
      </c>
      <c r="U201" t="s">
        <v>1045</v>
      </c>
      <c r="V201" t="s">
        <v>1045</v>
      </c>
      <c r="W201" t="s">
        <v>1045</v>
      </c>
    </row>
    <row r="202" spans="1:23" hidden="1" x14ac:dyDescent="0.3">
      <c r="A202" t="s">
        <v>1189</v>
      </c>
      <c r="B202" t="s">
        <v>949</v>
      </c>
      <c r="C202" t="s">
        <v>950</v>
      </c>
      <c r="D202" t="s">
        <v>1058</v>
      </c>
      <c r="E202" t="s">
        <v>1069</v>
      </c>
      <c r="F202" t="s">
        <v>1063</v>
      </c>
      <c r="G202" t="s">
        <v>33</v>
      </c>
      <c r="H202" t="s">
        <v>196</v>
      </c>
      <c r="I202" t="s">
        <v>119</v>
      </c>
      <c r="J202" t="s">
        <v>1069</v>
      </c>
      <c r="K202" t="s">
        <v>196</v>
      </c>
      <c r="L202" t="s">
        <v>1046</v>
      </c>
      <c r="M202" t="s">
        <v>1039</v>
      </c>
      <c r="N202" t="s">
        <v>951</v>
      </c>
      <c r="O202" t="s">
        <v>33</v>
      </c>
      <c r="P202" t="s">
        <v>29</v>
      </c>
      <c r="Q202" t="s">
        <v>1054</v>
      </c>
      <c r="R202" t="s">
        <v>952</v>
      </c>
      <c r="S202" t="s">
        <v>1039</v>
      </c>
      <c r="T202" t="s">
        <v>1039</v>
      </c>
      <c r="U202" t="s">
        <v>1045</v>
      </c>
      <c r="V202" t="s">
        <v>1045</v>
      </c>
      <c r="W202" t="s">
        <v>1045</v>
      </c>
    </row>
    <row r="203" spans="1:23" x14ac:dyDescent="0.3">
      <c r="A203" t="s">
        <v>1190</v>
      </c>
      <c r="B203" t="s">
        <v>953</v>
      </c>
      <c r="C203" t="s">
        <v>954</v>
      </c>
      <c r="D203" t="s">
        <v>1058</v>
      </c>
      <c r="E203" t="s">
        <v>1134</v>
      </c>
      <c r="F203" t="s">
        <v>1042</v>
      </c>
      <c r="G203" t="s">
        <v>25</v>
      </c>
      <c r="H203" t="s">
        <v>291</v>
      </c>
      <c r="I203" t="s">
        <v>58</v>
      </c>
      <c r="J203" t="s">
        <v>1134</v>
      </c>
      <c r="K203" t="s">
        <v>291</v>
      </c>
      <c r="L203" t="s">
        <v>1043</v>
      </c>
      <c r="M203" t="s">
        <v>1039</v>
      </c>
      <c r="N203" t="s">
        <v>28</v>
      </c>
      <c r="O203" t="s">
        <v>25</v>
      </c>
      <c r="P203" t="s">
        <v>29</v>
      </c>
      <c r="Q203" t="s">
        <v>1054</v>
      </c>
      <c r="R203" t="s">
        <v>955</v>
      </c>
      <c r="S203" t="s">
        <v>1045</v>
      </c>
      <c r="T203" t="s">
        <v>1045</v>
      </c>
      <c r="U203" t="s">
        <v>1045</v>
      </c>
      <c r="V203" t="s">
        <v>1045</v>
      </c>
      <c r="W203" t="s">
        <v>1045</v>
      </c>
    </row>
    <row r="204" spans="1:23" hidden="1" x14ac:dyDescent="0.3">
      <c r="A204" t="s">
        <v>1190</v>
      </c>
      <c r="B204" t="s">
        <v>956</v>
      </c>
      <c r="C204" t="s">
        <v>957</v>
      </c>
      <c r="D204" t="s">
        <v>1058</v>
      </c>
      <c r="E204" t="s">
        <v>1064</v>
      </c>
      <c r="F204" t="s">
        <v>1050</v>
      </c>
      <c r="G204" t="s">
        <v>148</v>
      </c>
      <c r="H204" t="s">
        <v>87</v>
      </c>
      <c r="I204" t="s">
        <v>87</v>
      </c>
      <c r="J204" t="s">
        <v>1064</v>
      </c>
      <c r="K204" t="s">
        <v>206</v>
      </c>
      <c r="L204" t="s">
        <v>1043</v>
      </c>
      <c r="M204" t="s">
        <v>1039</v>
      </c>
      <c r="N204" t="s">
        <v>958</v>
      </c>
      <c r="O204" t="s">
        <v>148</v>
      </c>
      <c r="P204" t="s">
        <v>29</v>
      </c>
      <c r="Q204" t="s">
        <v>1051</v>
      </c>
      <c r="R204" t="s">
        <v>97</v>
      </c>
      <c r="S204" t="s">
        <v>1045</v>
      </c>
      <c r="T204" t="s">
        <v>1045</v>
      </c>
      <c r="U204" t="s">
        <v>1045</v>
      </c>
      <c r="V204" t="s">
        <v>1045</v>
      </c>
      <c r="W204" t="s">
        <v>1039</v>
      </c>
    </row>
    <row r="205" spans="1:23" hidden="1" x14ac:dyDescent="0.3">
      <c r="A205" t="s">
        <v>1191</v>
      </c>
      <c r="B205" t="s">
        <v>959</v>
      </c>
      <c r="C205" t="s">
        <v>960</v>
      </c>
      <c r="D205" t="s">
        <v>1058</v>
      </c>
      <c r="E205" t="s">
        <v>1095</v>
      </c>
      <c r="F205" t="s">
        <v>1043</v>
      </c>
      <c r="G205" t="s">
        <v>256</v>
      </c>
      <c r="H205" t="s">
        <v>961</v>
      </c>
      <c r="I205" t="s">
        <v>378</v>
      </c>
      <c r="J205" t="s">
        <v>1095</v>
      </c>
      <c r="K205" t="s">
        <v>961</v>
      </c>
      <c r="L205" t="s">
        <v>1043</v>
      </c>
      <c r="M205" t="s">
        <v>1039</v>
      </c>
      <c r="N205" t="s">
        <v>962</v>
      </c>
      <c r="O205" t="s">
        <v>256</v>
      </c>
      <c r="P205" t="s">
        <v>67</v>
      </c>
      <c r="Q205" t="s">
        <v>1051</v>
      </c>
      <c r="R205" t="s">
        <v>963</v>
      </c>
      <c r="S205" t="s">
        <v>1039</v>
      </c>
      <c r="T205" t="s">
        <v>1039</v>
      </c>
      <c r="U205" t="s">
        <v>1045</v>
      </c>
      <c r="V205" t="s">
        <v>1045</v>
      </c>
      <c r="W205" t="s">
        <v>1045</v>
      </c>
    </row>
    <row r="206" spans="1:23" hidden="1" x14ac:dyDescent="0.3">
      <c r="A206" t="s">
        <v>1191</v>
      </c>
      <c r="B206" t="s">
        <v>964</v>
      </c>
      <c r="C206" t="s">
        <v>965</v>
      </c>
      <c r="D206" t="s">
        <v>1058</v>
      </c>
      <c r="E206" t="s">
        <v>1192</v>
      </c>
      <c r="F206" t="s">
        <v>1044</v>
      </c>
      <c r="G206" t="s">
        <v>117</v>
      </c>
      <c r="H206" t="s">
        <v>263</v>
      </c>
      <c r="I206" t="s">
        <v>43</v>
      </c>
      <c r="J206" t="s">
        <v>1192</v>
      </c>
      <c r="K206" t="s">
        <v>264</v>
      </c>
      <c r="L206" t="s">
        <v>1043</v>
      </c>
      <c r="M206" t="s">
        <v>1039</v>
      </c>
      <c r="N206" t="s">
        <v>172</v>
      </c>
      <c r="O206" t="s">
        <v>117</v>
      </c>
      <c r="P206" t="s">
        <v>97</v>
      </c>
      <c r="Q206" t="s">
        <v>1046</v>
      </c>
      <c r="R206" t="s">
        <v>966</v>
      </c>
      <c r="S206" t="s">
        <v>1045</v>
      </c>
      <c r="T206" t="s">
        <v>1045</v>
      </c>
      <c r="U206" t="s">
        <v>1045</v>
      </c>
      <c r="V206" t="s">
        <v>1045</v>
      </c>
      <c r="W206" t="s">
        <v>1039</v>
      </c>
    </row>
    <row r="207" spans="1:23" hidden="1" x14ac:dyDescent="0.3">
      <c r="A207" t="s">
        <v>1193</v>
      </c>
      <c r="B207" t="s">
        <v>967</v>
      </c>
      <c r="C207" t="s">
        <v>968</v>
      </c>
      <c r="D207" t="s">
        <v>1058</v>
      </c>
      <c r="E207" t="s">
        <v>1122</v>
      </c>
      <c r="F207" t="s">
        <v>1044</v>
      </c>
      <c r="G207" t="s">
        <v>33</v>
      </c>
      <c r="H207" t="s">
        <v>969</v>
      </c>
      <c r="I207" t="s">
        <v>43</v>
      </c>
      <c r="J207" t="s">
        <v>1122</v>
      </c>
      <c r="K207" t="s">
        <v>970</v>
      </c>
      <c r="L207" t="s">
        <v>1042</v>
      </c>
      <c r="M207" t="s">
        <v>1039</v>
      </c>
      <c r="N207" t="s">
        <v>971</v>
      </c>
      <c r="O207" t="s">
        <v>33</v>
      </c>
      <c r="P207" t="s">
        <v>38</v>
      </c>
      <c r="Q207" t="s">
        <v>1046</v>
      </c>
      <c r="R207" t="s">
        <v>972</v>
      </c>
      <c r="S207" t="s">
        <v>1039</v>
      </c>
      <c r="T207" t="s">
        <v>1045</v>
      </c>
      <c r="U207" t="s">
        <v>1045</v>
      </c>
      <c r="V207" t="s">
        <v>1045</v>
      </c>
      <c r="W207" t="s">
        <v>1039</v>
      </c>
    </row>
    <row r="208" spans="1:23" hidden="1" x14ac:dyDescent="0.3">
      <c r="A208" t="s">
        <v>1193</v>
      </c>
      <c r="B208" t="s">
        <v>973</v>
      </c>
      <c r="C208" t="s">
        <v>974</v>
      </c>
      <c r="D208" t="s">
        <v>1058</v>
      </c>
      <c r="E208" t="s">
        <v>1093</v>
      </c>
      <c r="F208" t="s">
        <v>1042</v>
      </c>
      <c r="G208" t="s">
        <v>372</v>
      </c>
      <c r="H208" t="s">
        <v>975</v>
      </c>
      <c r="I208" t="s">
        <v>270</v>
      </c>
      <c r="J208" t="s">
        <v>1080</v>
      </c>
      <c r="K208" t="s">
        <v>976</v>
      </c>
      <c r="L208" t="s">
        <v>1043</v>
      </c>
      <c r="M208" t="s">
        <v>1039</v>
      </c>
      <c r="N208" t="s">
        <v>977</v>
      </c>
      <c r="O208" t="s">
        <v>372</v>
      </c>
      <c r="P208" t="s">
        <v>29</v>
      </c>
      <c r="Q208" t="s">
        <v>1051</v>
      </c>
      <c r="R208" t="s">
        <v>97</v>
      </c>
      <c r="S208" t="s">
        <v>1045</v>
      </c>
      <c r="T208" t="s">
        <v>1045</v>
      </c>
      <c r="U208" t="s">
        <v>1045</v>
      </c>
      <c r="V208" t="s">
        <v>1045</v>
      </c>
      <c r="W208" t="s">
        <v>1039</v>
      </c>
    </row>
    <row r="209" spans="1:23" x14ac:dyDescent="0.3">
      <c r="A209" t="s">
        <v>1194</v>
      </c>
      <c r="B209" t="s">
        <v>978</v>
      </c>
      <c r="C209" t="s">
        <v>979</v>
      </c>
      <c r="D209" t="s">
        <v>1058</v>
      </c>
      <c r="E209" t="s">
        <v>1097</v>
      </c>
      <c r="F209" t="s">
        <v>1043</v>
      </c>
      <c r="G209" t="s">
        <v>333</v>
      </c>
      <c r="H209" t="s">
        <v>429</v>
      </c>
      <c r="I209" t="s">
        <v>87</v>
      </c>
      <c r="J209" t="s">
        <v>1097</v>
      </c>
      <c r="K209" t="s">
        <v>430</v>
      </c>
      <c r="L209" t="s">
        <v>1043</v>
      </c>
      <c r="M209" t="s">
        <v>1039</v>
      </c>
      <c r="N209" t="s">
        <v>354</v>
      </c>
      <c r="O209" t="s">
        <v>333</v>
      </c>
      <c r="P209" t="s">
        <v>29</v>
      </c>
      <c r="Q209" t="s">
        <v>1063</v>
      </c>
      <c r="R209" t="s">
        <v>980</v>
      </c>
      <c r="S209" t="s">
        <v>1045</v>
      </c>
      <c r="T209" t="s">
        <v>1039</v>
      </c>
      <c r="U209" t="s">
        <v>1045</v>
      </c>
      <c r="V209" t="s">
        <v>1045</v>
      </c>
      <c r="W209" t="s">
        <v>1039</v>
      </c>
    </row>
    <row r="210" spans="1:23" x14ac:dyDescent="0.3">
      <c r="A210" t="s">
        <v>1194</v>
      </c>
      <c r="B210" t="s">
        <v>981</v>
      </c>
      <c r="C210" t="s">
        <v>982</v>
      </c>
      <c r="D210" t="s">
        <v>1058</v>
      </c>
      <c r="E210" t="s">
        <v>1057</v>
      </c>
      <c r="F210" t="s">
        <v>1042</v>
      </c>
      <c r="G210" t="s">
        <v>545</v>
      </c>
      <c r="H210" t="s">
        <v>87</v>
      </c>
      <c r="I210" t="s">
        <v>87</v>
      </c>
      <c r="J210" t="s">
        <v>1057</v>
      </c>
      <c r="K210" t="s">
        <v>87</v>
      </c>
      <c r="L210" t="s">
        <v>1043</v>
      </c>
      <c r="M210" t="s">
        <v>1039</v>
      </c>
      <c r="N210" t="s">
        <v>547</v>
      </c>
      <c r="O210" t="s">
        <v>545</v>
      </c>
      <c r="P210" t="s">
        <v>29</v>
      </c>
      <c r="Q210" t="s">
        <v>1054</v>
      </c>
      <c r="R210" t="s">
        <v>983</v>
      </c>
      <c r="S210" t="s">
        <v>1045</v>
      </c>
      <c r="T210" t="s">
        <v>1039</v>
      </c>
      <c r="U210" t="s">
        <v>1045</v>
      </c>
      <c r="V210" t="s">
        <v>1045</v>
      </c>
      <c r="W210" t="s">
        <v>1045</v>
      </c>
    </row>
    <row r="211" spans="1:23" hidden="1" x14ac:dyDescent="0.3">
      <c r="A211" t="s">
        <v>1194</v>
      </c>
      <c r="B211" t="s">
        <v>984</v>
      </c>
      <c r="C211" t="s">
        <v>985</v>
      </c>
      <c r="D211" t="s">
        <v>1058</v>
      </c>
      <c r="E211" t="s">
        <v>1103</v>
      </c>
      <c r="F211" t="s">
        <v>1044</v>
      </c>
      <c r="G211" t="s">
        <v>534</v>
      </c>
      <c r="H211" t="s">
        <v>986</v>
      </c>
      <c r="I211" t="s">
        <v>322</v>
      </c>
      <c r="J211" t="s">
        <v>1128</v>
      </c>
      <c r="K211" t="s">
        <v>987</v>
      </c>
      <c r="L211" t="s">
        <v>1043</v>
      </c>
      <c r="M211" t="s">
        <v>1039</v>
      </c>
      <c r="N211" t="s">
        <v>536</v>
      </c>
      <c r="O211" t="s">
        <v>534</v>
      </c>
      <c r="P211" t="s">
        <v>53</v>
      </c>
      <c r="Q211" t="s">
        <v>1039</v>
      </c>
      <c r="R211" t="s">
        <v>988</v>
      </c>
      <c r="S211" t="s">
        <v>1045</v>
      </c>
      <c r="T211" t="s">
        <v>1045</v>
      </c>
      <c r="U211" t="s">
        <v>1045</v>
      </c>
      <c r="V211" t="s">
        <v>1045</v>
      </c>
      <c r="W211" t="s">
        <v>1039</v>
      </c>
    </row>
    <row r="212" spans="1:23" hidden="1" x14ac:dyDescent="0.3">
      <c r="A212" t="s">
        <v>1194</v>
      </c>
      <c r="B212" t="s">
        <v>989</v>
      </c>
      <c r="C212" t="s">
        <v>990</v>
      </c>
      <c r="D212" t="s">
        <v>1058</v>
      </c>
      <c r="E212" t="s">
        <v>1125</v>
      </c>
      <c r="F212" t="s">
        <v>1058</v>
      </c>
      <c r="G212" t="s">
        <v>33</v>
      </c>
      <c r="H212" t="s">
        <v>991</v>
      </c>
      <c r="I212" t="s">
        <v>72</v>
      </c>
      <c r="J212" t="s">
        <v>1125</v>
      </c>
      <c r="K212" t="s">
        <v>992</v>
      </c>
      <c r="L212" t="s">
        <v>1042</v>
      </c>
      <c r="M212" t="s">
        <v>1051</v>
      </c>
      <c r="N212" t="s">
        <v>993</v>
      </c>
      <c r="O212" t="s">
        <v>33</v>
      </c>
      <c r="P212" t="s">
        <v>29</v>
      </c>
      <c r="Q212" t="s">
        <v>1046</v>
      </c>
      <c r="R212" t="s">
        <v>994</v>
      </c>
      <c r="S212" t="s">
        <v>1039</v>
      </c>
      <c r="T212" t="s">
        <v>1039</v>
      </c>
      <c r="U212" t="s">
        <v>1039</v>
      </c>
      <c r="V212" t="s">
        <v>1045</v>
      </c>
      <c r="W212" t="s">
        <v>1039</v>
      </c>
    </row>
    <row r="213" spans="1:23" hidden="1" x14ac:dyDescent="0.3">
      <c r="A213" t="s">
        <v>1194</v>
      </c>
      <c r="B213" t="s">
        <v>995</v>
      </c>
      <c r="C213" t="s">
        <v>996</v>
      </c>
      <c r="D213" t="s">
        <v>1058</v>
      </c>
      <c r="E213" t="s">
        <v>1077</v>
      </c>
      <c r="F213" t="s">
        <v>1042</v>
      </c>
      <c r="G213" t="s">
        <v>86</v>
      </c>
      <c r="H213" t="s">
        <v>997</v>
      </c>
      <c r="I213" t="s">
        <v>43</v>
      </c>
      <c r="J213" t="s">
        <v>1056</v>
      </c>
      <c r="K213" t="s">
        <v>997</v>
      </c>
      <c r="L213" t="s">
        <v>1043</v>
      </c>
      <c r="M213" t="s">
        <v>1039</v>
      </c>
      <c r="N213" t="s">
        <v>998</v>
      </c>
      <c r="O213" t="s">
        <v>86</v>
      </c>
      <c r="P213" t="s">
        <v>29</v>
      </c>
      <c r="Q213" t="s">
        <v>1046</v>
      </c>
      <c r="R213" t="s">
        <v>999</v>
      </c>
      <c r="S213" t="s">
        <v>1039</v>
      </c>
      <c r="T213" t="s">
        <v>1045</v>
      </c>
      <c r="U213" t="s">
        <v>1045</v>
      </c>
      <c r="V213" t="s">
        <v>1045</v>
      </c>
      <c r="W213" t="s">
        <v>1045</v>
      </c>
    </row>
    <row r="214" spans="1:23" hidden="1" x14ac:dyDescent="0.3">
      <c r="A214" t="s">
        <v>1194</v>
      </c>
      <c r="B214" t="s">
        <v>1000</v>
      </c>
      <c r="C214" t="s">
        <v>1001</v>
      </c>
      <c r="D214" t="s">
        <v>1058</v>
      </c>
      <c r="E214" t="s">
        <v>1106</v>
      </c>
      <c r="F214" t="s">
        <v>1058</v>
      </c>
      <c r="G214" t="s">
        <v>33</v>
      </c>
      <c r="H214" t="s">
        <v>327</v>
      </c>
      <c r="I214" t="s">
        <v>58</v>
      </c>
      <c r="J214" t="s">
        <v>1112</v>
      </c>
      <c r="K214" t="s">
        <v>328</v>
      </c>
      <c r="L214" t="s">
        <v>1042</v>
      </c>
      <c r="M214" t="s">
        <v>1051</v>
      </c>
      <c r="N214" t="s">
        <v>1002</v>
      </c>
      <c r="O214" t="s">
        <v>33</v>
      </c>
      <c r="P214" t="s">
        <v>29</v>
      </c>
      <c r="Q214" t="s">
        <v>1044</v>
      </c>
      <c r="R214" t="s">
        <v>1003</v>
      </c>
      <c r="S214" t="s">
        <v>1039</v>
      </c>
      <c r="T214" t="s">
        <v>1039</v>
      </c>
      <c r="U214" t="s">
        <v>1045</v>
      </c>
      <c r="V214" t="s">
        <v>1045</v>
      </c>
      <c r="W214" t="s">
        <v>1039</v>
      </c>
    </row>
    <row r="215" spans="1:23" hidden="1" x14ac:dyDescent="0.3">
      <c r="A215" t="s">
        <v>1194</v>
      </c>
      <c r="B215" t="s">
        <v>1004</v>
      </c>
      <c r="C215" t="s">
        <v>1005</v>
      </c>
      <c r="D215" t="s">
        <v>1058</v>
      </c>
      <c r="E215" t="s">
        <v>1133</v>
      </c>
      <c r="F215" t="s">
        <v>1063</v>
      </c>
      <c r="G215" t="s">
        <v>33</v>
      </c>
      <c r="H215" t="s">
        <v>1006</v>
      </c>
      <c r="I215" t="s">
        <v>27</v>
      </c>
      <c r="J215" t="s">
        <v>1133</v>
      </c>
      <c r="K215" t="s">
        <v>1007</v>
      </c>
      <c r="L215" t="s">
        <v>1050</v>
      </c>
      <c r="M215" t="s">
        <v>1039</v>
      </c>
      <c r="N215" t="s">
        <v>1008</v>
      </c>
      <c r="O215" t="s">
        <v>33</v>
      </c>
      <c r="P215" t="s">
        <v>29</v>
      </c>
      <c r="Q215" t="s">
        <v>1046</v>
      </c>
      <c r="R215" t="s">
        <v>97</v>
      </c>
      <c r="S215" t="s">
        <v>1045</v>
      </c>
      <c r="T215" t="s">
        <v>1045</v>
      </c>
      <c r="U215" t="s">
        <v>1045</v>
      </c>
      <c r="V215" t="s">
        <v>1045</v>
      </c>
      <c r="W215" t="s">
        <v>1039</v>
      </c>
    </row>
    <row r="216" spans="1:23" hidden="1" x14ac:dyDescent="0.3">
      <c r="A216" t="s">
        <v>1195</v>
      </c>
      <c r="B216" t="s">
        <v>1009</v>
      </c>
      <c r="C216" t="s">
        <v>1010</v>
      </c>
      <c r="D216" t="s">
        <v>1058</v>
      </c>
      <c r="E216" t="s">
        <v>1123</v>
      </c>
      <c r="F216" t="s">
        <v>1042</v>
      </c>
      <c r="G216" t="s">
        <v>148</v>
      </c>
      <c r="H216" t="s">
        <v>100</v>
      </c>
      <c r="I216" t="s">
        <v>43</v>
      </c>
      <c r="J216" t="s">
        <v>1123</v>
      </c>
      <c r="K216" t="s">
        <v>101</v>
      </c>
      <c r="L216" t="s">
        <v>1043</v>
      </c>
      <c r="M216" t="s">
        <v>1039</v>
      </c>
      <c r="N216" t="s">
        <v>102</v>
      </c>
      <c r="O216" t="s">
        <v>148</v>
      </c>
      <c r="P216" t="s">
        <v>67</v>
      </c>
      <c r="Q216" t="s">
        <v>1054</v>
      </c>
      <c r="R216" t="s">
        <v>1011</v>
      </c>
      <c r="S216" t="s">
        <v>1039</v>
      </c>
      <c r="T216" t="s">
        <v>1039</v>
      </c>
      <c r="U216" t="s">
        <v>1039</v>
      </c>
      <c r="V216" t="s">
        <v>1045</v>
      </c>
      <c r="W216" t="s">
        <v>1039</v>
      </c>
    </row>
    <row r="217" spans="1:23" hidden="1" x14ac:dyDescent="0.3">
      <c r="A217" t="s">
        <v>1195</v>
      </c>
      <c r="B217" t="s">
        <v>1012</v>
      </c>
      <c r="C217" t="s">
        <v>1013</v>
      </c>
      <c r="D217" t="s">
        <v>1058</v>
      </c>
      <c r="E217" t="s">
        <v>1069</v>
      </c>
      <c r="F217" t="s">
        <v>1063</v>
      </c>
      <c r="G217" t="s">
        <v>256</v>
      </c>
      <c r="H217" t="s">
        <v>302</v>
      </c>
      <c r="I217" t="s">
        <v>303</v>
      </c>
      <c r="J217" t="s">
        <v>1069</v>
      </c>
      <c r="K217" t="s">
        <v>445</v>
      </c>
      <c r="L217" t="s">
        <v>1043</v>
      </c>
      <c r="M217" t="s">
        <v>1039</v>
      </c>
      <c r="N217" t="s">
        <v>1014</v>
      </c>
      <c r="O217" t="s">
        <v>256</v>
      </c>
      <c r="P217" t="s">
        <v>29</v>
      </c>
      <c r="Q217" t="s">
        <v>1046</v>
      </c>
      <c r="R217" t="s">
        <v>1015</v>
      </c>
      <c r="S217" t="s">
        <v>1039</v>
      </c>
      <c r="T217" t="s">
        <v>1039</v>
      </c>
      <c r="U217" t="s">
        <v>1045</v>
      </c>
      <c r="V217" t="s">
        <v>1045</v>
      </c>
      <c r="W217" t="s">
        <v>1039</v>
      </c>
    </row>
    <row r="218" spans="1:23" hidden="1" x14ac:dyDescent="0.3">
      <c r="A218" t="s">
        <v>1195</v>
      </c>
      <c r="B218" t="s">
        <v>1016</v>
      </c>
      <c r="C218" t="s">
        <v>1017</v>
      </c>
      <c r="D218" t="s">
        <v>1058</v>
      </c>
      <c r="E218" t="s">
        <v>1131</v>
      </c>
      <c r="F218" t="s">
        <v>1043</v>
      </c>
      <c r="G218" t="s">
        <v>176</v>
      </c>
      <c r="H218" t="s">
        <v>275</v>
      </c>
      <c r="I218" t="s">
        <v>276</v>
      </c>
      <c r="J218" t="s">
        <v>1097</v>
      </c>
      <c r="K218" t="s">
        <v>275</v>
      </c>
      <c r="L218" t="s">
        <v>1043</v>
      </c>
      <c r="M218" t="s">
        <v>1039</v>
      </c>
      <c r="N218" t="s">
        <v>1018</v>
      </c>
      <c r="O218" t="s">
        <v>176</v>
      </c>
      <c r="P218" t="s">
        <v>29</v>
      </c>
      <c r="Q218" t="s">
        <v>1046</v>
      </c>
      <c r="R218" t="s">
        <v>1019</v>
      </c>
      <c r="S218" t="s">
        <v>1039</v>
      </c>
      <c r="T218" t="s">
        <v>1039</v>
      </c>
      <c r="U218" t="s">
        <v>1045</v>
      </c>
      <c r="V218" t="s">
        <v>1045</v>
      </c>
      <c r="W218" t="s">
        <v>1045</v>
      </c>
    </row>
    <row r="219" spans="1:23" hidden="1" x14ac:dyDescent="0.3">
      <c r="A219" t="s">
        <v>1195</v>
      </c>
      <c r="B219" t="s">
        <v>1020</v>
      </c>
      <c r="C219" t="s">
        <v>1021</v>
      </c>
      <c r="D219" t="s">
        <v>1058</v>
      </c>
      <c r="E219" t="s">
        <v>1098</v>
      </c>
      <c r="F219" t="s">
        <v>1042</v>
      </c>
      <c r="G219" t="s">
        <v>148</v>
      </c>
      <c r="H219" t="s">
        <v>1022</v>
      </c>
      <c r="I219" t="s">
        <v>119</v>
      </c>
      <c r="J219" t="s">
        <v>1098</v>
      </c>
      <c r="K219" t="s">
        <v>1023</v>
      </c>
      <c r="L219" t="s">
        <v>1042</v>
      </c>
      <c r="M219" t="s">
        <v>1039</v>
      </c>
      <c r="N219" t="s">
        <v>958</v>
      </c>
      <c r="O219" t="s">
        <v>148</v>
      </c>
      <c r="P219" t="s">
        <v>97</v>
      </c>
      <c r="Q219" t="s">
        <v>1046</v>
      </c>
      <c r="R219" t="s">
        <v>1024</v>
      </c>
      <c r="S219" t="s">
        <v>1039</v>
      </c>
      <c r="T219" t="s">
        <v>1045</v>
      </c>
      <c r="U219" t="s">
        <v>1045</v>
      </c>
      <c r="V219" t="s">
        <v>1045</v>
      </c>
      <c r="W219" t="s">
        <v>1039</v>
      </c>
    </row>
    <row r="220" spans="1:23" x14ac:dyDescent="0.3">
      <c r="A220" t="s">
        <v>1195</v>
      </c>
      <c r="B220" t="s">
        <v>1025</v>
      </c>
      <c r="C220" t="s">
        <v>1026</v>
      </c>
      <c r="D220" t="s">
        <v>1058</v>
      </c>
      <c r="E220" t="s">
        <v>1095</v>
      </c>
      <c r="F220" t="s">
        <v>1043</v>
      </c>
      <c r="G220" t="s">
        <v>117</v>
      </c>
      <c r="H220" t="s">
        <v>1027</v>
      </c>
      <c r="I220" t="s">
        <v>270</v>
      </c>
      <c r="J220" t="s">
        <v>1095</v>
      </c>
      <c r="K220" t="s">
        <v>1028</v>
      </c>
      <c r="L220" t="s">
        <v>1043</v>
      </c>
      <c r="M220" t="s">
        <v>1039</v>
      </c>
      <c r="N220" t="s">
        <v>1029</v>
      </c>
      <c r="O220" t="s">
        <v>117</v>
      </c>
      <c r="P220" t="s">
        <v>29</v>
      </c>
      <c r="Q220" t="s">
        <v>1046</v>
      </c>
      <c r="R220" t="s">
        <v>97</v>
      </c>
      <c r="S220" t="s">
        <v>1045</v>
      </c>
      <c r="T220" t="s">
        <v>1045</v>
      </c>
      <c r="U220" t="s">
        <v>1045</v>
      </c>
      <c r="V220" t="s">
        <v>1045</v>
      </c>
      <c r="W220" t="s">
        <v>1039</v>
      </c>
    </row>
    <row r="221" spans="1:23" hidden="1" x14ac:dyDescent="0.3">
      <c r="A221" t="s">
        <v>1196</v>
      </c>
      <c r="B221" t="s">
        <v>1030</v>
      </c>
      <c r="C221" t="s">
        <v>1031</v>
      </c>
      <c r="D221" t="s">
        <v>1042</v>
      </c>
      <c r="E221" t="s">
        <v>1083</v>
      </c>
      <c r="F221" t="s">
        <v>1063</v>
      </c>
      <c r="G221" t="s">
        <v>545</v>
      </c>
      <c r="H221" t="s">
        <v>1032</v>
      </c>
      <c r="I221" t="s">
        <v>119</v>
      </c>
      <c r="J221" t="s">
        <v>1083</v>
      </c>
      <c r="K221" t="s">
        <v>1032</v>
      </c>
      <c r="L221" t="s">
        <v>1043</v>
      </c>
      <c r="M221" t="s">
        <v>1039</v>
      </c>
      <c r="N221" t="s">
        <v>247</v>
      </c>
      <c r="O221" t="s">
        <v>545</v>
      </c>
      <c r="P221" t="s">
        <v>97</v>
      </c>
      <c r="Q221" t="s">
        <v>1046</v>
      </c>
      <c r="R221" t="s">
        <v>97</v>
      </c>
      <c r="S221" t="s">
        <v>1045</v>
      </c>
      <c r="T221" t="s">
        <v>1045</v>
      </c>
      <c r="U221" t="s">
        <v>1045</v>
      </c>
      <c r="V221" t="s">
        <v>1045</v>
      </c>
      <c r="W221" t="s">
        <v>1045</v>
      </c>
    </row>
    <row r="222" spans="1:23" hidden="1" x14ac:dyDescent="0.3">
      <c r="A222" t="s">
        <v>1196</v>
      </c>
      <c r="B222" t="s">
        <v>1033</v>
      </c>
      <c r="C222" t="s">
        <v>1034</v>
      </c>
      <c r="D222" t="s">
        <v>1042</v>
      </c>
      <c r="E222" t="s">
        <v>1133</v>
      </c>
      <c r="F222" t="s">
        <v>1063</v>
      </c>
      <c r="G222" t="s">
        <v>545</v>
      </c>
      <c r="H222" t="s">
        <v>1032</v>
      </c>
      <c r="I222" t="s">
        <v>119</v>
      </c>
      <c r="J222" t="s">
        <v>1133</v>
      </c>
      <c r="K222" t="s">
        <v>1032</v>
      </c>
      <c r="L222" t="s">
        <v>1043</v>
      </c>
      <c r="M222" t="s">
        <v>1039</v>
      </c>
      <c r="N222" t="s">
        <v>1035</v>
      </c>
      <c r="O222" t="s">
        <v>545</v>
      </c>
      <c r="P222" t="s">
        <v>97</v>
      </c>
      <c r="Q222" t="s">
        <v>1046</v>
      </c>
      <c r="R222" t="s">
        <v>97</v>
      </c>
      <c r="S222" t="s">
        <v>1045</v>
      </c>
      <c r="T222" t="s">
        <v>1045</v>
      </c>
      <c r="U222" t="s">
        <v>1045</v>
      </c>
      <c r="V222" t="s">
        <v>1045</v>
      </c>
      <c r="W222" t="s">
        <v>1045</v>
      </c>
    </row>
  </sheetData>
  <autoFilter ref="A1:W222">
    <filterColumn colId="1">
      <filters>
        <filter val="Alexey Mordashov &amp; family"/>
        <filter val="Andreas Struengmann &amp; family"/>
        <filter val="Andrei Guriev &amp; family"/>
        <filter val="Andrey Melnichenko &amp; family"/>
        <filter val="Antonia Ax:son Johnson &amp; family"/>
        <filter val="Bernard Arnault &amp; family"/>
        <filter val="Carlos Slim Helu &amp; family"/>
        <filter val="Charlene de Carvalho-Heineken &amp; family"/>
        <filter val="David Green &amp; family"/>
        <filter val="David Thomson &amp; family"/>
        <filter val="FranÃ§ois Pinault &amp; family"/>
        <filter val="Francoise Bettencourt Meyers &amp; family"/>
        <filter val="GermÃ¡n Larrea Mota Velasco &amp; family"/>
        <filter val="Gong Hongjia &amp; family"/>
        <filter val="Harold Hamm &amp; family"/>
        <filter val="He Xiangjian &amp; family"/>
        <filter val="Iris Fontbona &amp; family"/>
        <filter val="Jiang Rensheng &amp; family"/>
        <filter val="Johann Rupert &amp; family"/>
        <filter val="Jorge Paulo Lemann &amp; family"/>
        <filter val="Judy Love &amp; family"/>
        <filter val="Julia Koch &amp; family"/>
        <filter val="Karl Albrecht Jr. &amp; family"/>
        <filter val="Laurene Powell Jobs &amp; family"/>
        <filter val="Leonid Mikhelson &amp; family"/>
        <filter val="Luo Liguo &amp; family"/>
        <filter val="Melker Schorling &amp; family"/>
        <filter val="Miriam Adelson &amp; family"/>
        <filter val="Phil Knight &amp; family"/>
        <filter val="Reinhold Wuerth &amp; family"/>
        <filter val="Renata Kellnerova &amp; family"/>
        <filter val="Ricardo Salinas Pliego &amp; family"/>
        <filter val="Rick Cohen &amp; family"/>
        <filter val="Roman Abramovich &amp; family"/>
        <filter val="Rupert Murdoch &amp; family"/>
        <filter val="Savitri Jindal &amp; family"/>
        <filter val="Suleiman Kerimov &amp; family"/>
        <filter val="Tadashi Yanai &amp; family"/>
        <filter val="Theo Albrecht, Jr. &amp; family"/>
        <filter val="Thomas Frist, Jr. &amp; family"/>
        <filter val="Thomas Struengmann &amp; family"/>
        <filter val="Vicky Safra &amp; family"/>
        <filter val="Vincent BollorÃ© &amp; family"/>
        <filter val="Wang Liping &amp; family"/>
        <filter val="Wei Jianjun &amp; family"/>
      </filters>
    </filterColumn>
  </autoFilter>
  <conditionalFormatting sqref="B1:B1048576">
    <cfRule type="duplicateValues" dxfId="1" priority="2"/>
  </conditionalFormatting>
  <conditionalFormatting sqref="C1:C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3"/>
  <sheetViews>
    <sheetView workbookViewId="0">
      <selection activeCell="N21" sqref="N21"/>
    </sheetView>
  </sheetViews>
  <sheetFormatPr defaultRowHeight="14.4" x14ac:dyDescent="0.3"/>
  <cols>
    <col min="1" max="1" width="13.109375" customWidth="1"/>
    <col min="2" max="2" width="15.5546875" bestFit="1" customWidth="1"/>
    <col min="3" max="3" width="10.77734375" bestFit="1" customWidth="1"/>
    <col min="4" max="4" width="13.5546875" bestFit="1" customWidth="1"/>
    <col min="5" max="5" width="7.6640625" bestFit="1" customWidth="1"/>
    <col min="6" max="6" width="9.5546875" bestFit="1" customWidth="1"/>
    <col min="7" max="7" width="6" bestFit="1" customWidth="1"/>
    <col min="8" max="8" width="9.21875" bestFit="1" customWidth="1"/>
    <col min="9" max="9" width="9" bestFit="1" customWidth="1"/>
    <col min="10" max="10" width="18.88671875" bestFit="1" customWidth="1"/>
    <col min="11" max="11" width="10.77734375" bestFit="1" customWidth="1"/>
  </cols>
  <sheetData>
    <row r="3" spans="1:3" x14ac:dyDescent="0.3">
      <c r="A3" s="5" t="s">
        <v>1206</v>
      </c>
      <c r="B3" s="5" t="s">
        <v>1203</v>
      </c>
    </row>
    <row r="4" spans="1:3" x14ac:dyDescent="0.3">
      <c r="A4" s="5" t="s">
        <v>1201</v>
      </c>
      <c r="B4" t="s">
        <v>67</v>
      </c>
      <c r="C4" t="s">
        <v>1202</v>
      </c>
    </row>
    <row r="5" spans="1:3" x14ac:dyDescent="0.3">
      <c r="A5" s="6" t="s">
        <v>148</v>
      </c>
      <c r="B5" s="7">
        <v>2</v>
      </c>
      <c r="C5" s="7">
        <v>2</v>
      </c>
    </row>
    <row r="6" spans="1:3" x14ac:dyDescent="0.3">
      <c r="A6" s="6" t="s">
        <v>117</v>
      </c>
      <c r="B6" s="7">
        <v>1</v>
      </c>
      <c r="C6" s="7">
        <v>1</v>
      </c>
    </row>
    <row r="7" spans="1:3" x14ac:dyDescent="0.3">
      <c r="A7" s="6" t="s">
        <v>176</v>
      </c>
      <c r="B7" s="7">
        <v>1</v>
      </c>
      <c r="C7" s="7">
        <v>1</v>
      </c>
    </row>
    <row r="8" spans="1:3" x14ac:dyDescent="0.3">
      <c r="A8" s="6" t="s">
        <v>205</v>
      </c>
      <c r="B8" s="7">
        <v>2</v>
      </c>
      <c r="C8" s="7">
        <v>2</v>
      </c>
    </row>
    <row r="9" spans="1:3" x14ac:dyDescent="0.3">
      <c r="A9" s="6" t="s">
        <v>633</v>
      </c>
      <c r="B9" s="7">
        <v>1</v>
      </c>
      <c r="C9" s="7">
        <v>1</v>
      </c>
    </row>
    <row r="10" spans="1:3" x14ac:dyDescent="0.3">
      <c r="A10" s="6" t="s">
        <v>333</v>
      </c>
      <c r="B10" s="7">
        <v>2</v>
      </c>
      <c r="C10" s="7">
        <v>2</v>
      </c>
    </row>
    <row r="11" spans="1:3" x14ac:dyDescent="0.3">
      <c r="A11" s="6" t="s">
        <v>256</v>
      </c>
      <c r="B11" s="7">
        <v>1</v>
      </c>
      <c r="C11" s="7">
        <v>1</v>
      </c>
    </row>
    <row r="12" spans="1:3" x14ac:dyDescent="0.3">
      <c r="A12" s="6" t="s">
        <v>33</v>
      </c>
      <c r="B12" s="7">
        <v>10</v>
      </c>
      <c r="C12" s="7">
        <v>10</v>
      </c>
    </row>
    <row r="13" spans="1:3" x14ac:dyDescent="0.3">
      <c r="A13" s="6" t="s">
        <v>1202</v>
      </c>
      <c r="B13" s="7">
        <v>20</v>
      </c>
      <c r="C13" s="7">
        <v>20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22"/>
  <sheetViews>
    <sheetView workbookViewId="0">
      <selection activeCell="R10" sqref="R10"/>
    </sheetView>
  </sheetViews>
  <sheetFormatPr defaultRowHeight="14.4" x14ac:dyDescent="0.3"/>
  <cols>
    <col min="2" max="2" width="18.44140625" customWidth="1"/>
    <col min="13" max="13" width="16.6640625" customWidth="1"/>
  </cols>
  <sheetData>
    <row r="1" spans="1:2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8" x14ac:dyDescent="0.3">
      <c r="A2">
        <v>1</v>
      </c>
      <c r="B2" t="s">
        <v>23</v>
      </c>
      <c r="C2" t="s">
        <v>24</v>
      </c>
      <c r="D2">
        <v>211</v>
      </c>
      <c r="E2">
        <v>74</v>
      </c>
      <c r="F2">
        <v>8</v>
      </c>
      <c r="G2" t="s">
        <v>25</v>
      </c>
      <c r="H2" t="s">
        <v>26</v>
      </c>
      <c r="I2" t="s">
        <v>27</v>
      </c>
      <c r="J2">
        <v>74</v>
      </c>
      <c r="K2" t="s">
        <v>26</v>
      </c>
      <c r="L2">
        <v>6</v>
      </c>
      <c r="M2">
        <v>1</v>
      </c>
      <c r="N2" t="s">
        <v>28</v>
      </c>
      <c r="O2" t="s">
        <v>25</v>
      </c>
      <c r="P2" t="s">
        <v>29</v>
      </c>
      <c r="Q2">
        <v>5</v>
      </c>
      <c r="R2" t="s">
        <v>30</v>
      </c>
      <c r="S2">
        <v>1</v>
      </c>
      <c r="T2">
        <v>0</v>
      </c>
      <c r="U2">
        <v>0</v>
      </c>
      <c r="V2">
        <v>0</v>
      </c>
      <c r="W2">
        <v>0</v>
      </c>
      <c r="X2" t="str">
        <f>IF(S2=1,"Bachelors")</f>
        <v>Bachelors</v>
      </c>
      <c r="Y2" t="b">
        <f>IF(T2=1,"Masters")</f>
        <v>0</v>
      </c>
      <c r="Z2" t="b">
        <f>IF(U2=1,"Doctorate")</f>
        <v>0</v>
      </c>
      <c r="AA2" t="b">
        <f>IF(V2=1,"Drop out")</f>
        <v>0</v>
      </c>
      <c r="AB2">
        <f>SUM(X2:AA2)</f>
        <v>0</v>
      </c>
    </row>
    <row r="3" spans="1:28" x14ac:dyDescent="0.3">
      <c r="A3">
        <v>2</v>
      </c>
      <c r="B3" t="s">
        <v>31</v>
      </c>
      <c r="C3" t="s">
        <v>32</v>
      </c>
      <c r="D3">
        <v>180</v>
      </c>
      <c r="E3">
        <v>51</v>
      </c>
      <c r="F3">
        <v>6</v>
      </c>
      <c r="G3" t="s">
        <v>33</v>
      </c>
      <c r="H3" t="s">
        <v>34</v>
      </c>
      <c r="I3" t="s">
        <v>35</v>
      </c>
      <c r="J3">
        <v>52</v>
      </c>
      <c r="K3" t="s">
        <v>36</v>
      </c>
      <c r="L3">
        <v>8</v>
      </c>
      <c r="M3">
        <v>1</v>
      </c>
      <c r="N3" t="s">
        <v>37</v>
      </c>
      <c r="O3" t="s">
        <v>33</v>
      </c>
      <c r="P3" t="s">
        <v>38</v>
      </c>
      <c r="Q3">
        <v>10</v>
      </c>
      <c r="R3" t="s">
        <v>39</v>
      </c>
      <c r="S3">
        <v>1</v>
      </c>
      <c r="T3">
        <v>0</v>
      </c>
      <c r="U3">
        <v>0</v>
      </c>
      <c r="V3">
        <v>0</v>
      </c>
      <c r="W3">
        <v>1</v>
      </c>
      <c r="X3" t="str">
        <f t="shared" ref="X3:X66" si="0">IF(S3=1,"Bachelors")</f>
        <v>Bachelors</v>
      </c>
      <c r="Y3" t="b">
        <f t="shared" ref="Y3:Y66" si="1">IF(T3=1,"Masters")</f>
        <v>0</v>
      </c>
      <c r="Z3" t="b">
        <f t="shared" ref="Z3:Z66" si="2">IF(U3=1,"Doctorate")</f>
        <v>0</v>
      </c>
      <c r="AA3" t="b">
        <f t="shared" ref="AA3:AA66" si="3">IF(V3=1,"Drop out")</f>
        <v>0</v>
      </c>
    </row>
    <row r="4" spans="1:28" x14ac:dyDescent="0.3">
      <c r="A4">
        <v>3</v>
      </c>
      <c r="B4" t="s">
        <v>40</v>
      </c>
      <c r="C4" t="s">
        <v>41</v>
      </c>
      <c r="D4">
        <v>114</v>
      </c>
      <c r="E4">
        <v>59</v>
      </c>
      <c r="F4">
        <v>6</v>
      </c>
      <c r="G4" t="s">
        <v>33</v>
      </c>
      <c r="H4" t="s">
        <v>42</v>
      </c>
      <c r="I4" t="s">
        <v>43</v>
      </c>
      <c r="J4">
        <v>59</v>
      </c>
      <c r="K4" t="s">
        <v>44</v>
      </c>
      <c r="L4">
        <v>8</v>
      </c>
      <c r="M4">
        <v>2</v>
      </c>
      <c r="N4" t="s">
        <v>45</v>
      </c>
      <c r="O4" t="s">
        <v>33</v>
      </c>
      <c r="P4" t="s">
        <v>46</v>
      </c>
      <c r="Q4">
        <v>4</v>
      </c>
      <c r="R4" t="s">
        <v>47</v>
      </c>
      <c r="S4">
        <v>1</v>
      </c>
      <c r="T4">
        <v>0</v>
      </c>
      <c r="U4">
        <v>0</v>
      </c>
      <c r="V4">
        <v>0</v>
      </c>
      <c r="W4">
        <v>1</v>
      </c>
      <c r="X4" t="str">
        <f t="shared" si="0"/>
        <v>Bachelors</v>
      </c>
      <c r="Y4" t="b">
        <f t="shared" si="1"/>
        <v>0</v>
      </c>
      <c r="Z4" t="b">
        <f t="shared" si="2"/>
        <v>0</v>
      </c>
      <c r="AA4" t="b">
        <f t="shared" si="3"/>
        <v>0</v>
      </c>
    </row>
    <row r="5" spans="1:28" x14ac:dyDescent="0.3">
      <c r="A5">
        <v>4</v>
      </c>
      <c r="B5" t="s">
        <v>48</v>
      </c>
      <c r="C5" t="s">
        <v>49</v>
      </c>
      <c r="D5">
        <v>107</v>
      </c>
      <c r="E5">
        <v>78</v>
      </c>
      <c r="F5">
        <v>8</v>
      </c>
      <c r="G5" t="s">
        <v>33</v>
      </c>
      <c r="H5" t="s">
        <v>50</v>
      </c>
      <c r="I5" t="s">
        <v>43</v>
      </c>
      <c r="J5">
        <v>79</v>
      </c>
      <c r="K5" t="s">
        <v>51</v>
      </c>
      <c r="L5">
        <v>9</v>
      </c>
      <c r="M5">
        <v>1</v>
      </c>
      <c r="N5" t="s">
        <v>52</v>
      </c>
      <c r="O5" t="s">
        <v>33</v>
      </c>
      <c r="P5" t="s">
        <v>53</v>
      </c>
      <c r="Q5">
        <v>4</v>
      </c>
      <c r="R5" t="s">
        <v>54</v>
      </c>
      <c r="S5">
        <v>0</v>
      </c>
      <c r="T5">
        <v>0</v>
      </c>
      <c r="U5">
        <v>0</v>
      </c>
      <c r="V5">
        <v>1</v>
      </c>
      <c r="W5">
        <v>1</v>
      </c>
      <c r="X5" t="b">
        <f t="shared" si="0"/>
        <v>0</v>
      </c>
      <c r="Y5" t="b">
        <f t="shared" si="1"/>
        <v>0</v>
      </c>
      <c r="Z5" t="b">
        <f t="shared" si="2"/>
        <v>0</v>
      </c>
      <c r="AA5" t="str">
        <f t="shared" si="3"/>
        <v>Drop out</v>
      </c>
    </row>
    <row r="6" spans="1:28" x14ac:dyDescent="0.3">
      <c r="A6">
        <v>5</v>
      </c>
      <c r="B6" t="s">
        <v>55</v>
      </c>
      <c r="C6" t="s">
        <v>56</v>
      </c>
      <c r="D6">
        <v>106</v>
      </c>
      <c r="E6">
        <v>92</v>
      </c>
      <c r="F6">
        <v>10</v>
      </c>
      <c r="G6" t="s">
        <v>33</v>
      </c>
      <c r="H6" t="s">
        <v>57</v>
      </c>
      <c r="I6" t="s">
        <v>58</v>
      </c>
      <c r="J6">
        <v>92</v>
      </c>
      <c r="K6" t="s">
        <v>59</v>
      </c>
      <c r="L6">
        <v>8</v>
      </c>
      <c r="M6">
        <v>5</v>
      </c>
      <c r="N6" t="s">
        <v>60</v>
      </c>
      <c r="O6" t="s">
        <v>33</v>
      </c>
      <c r="P6" t="s">
        <v>61</v>
      </c>
      <c r="Q6">
        <v>3</v>
      </c>
      <c r="R6" t="s">
        <v>62</v>
      </c>
      <c r="S6">
        <v>1</v>
      </c>
      <c r="T6">
        <v>1</v>
      </c>
      <c r="U6">
        <v>0</v>
      </c>
      <c r="V6">
        <v>0</v>
      </c>
      <c r="W6">
        <v>1</v>
      </c>
      <c r="X6" t="str">
        <f t="shared" si="0"/>
        <v>Bachelors</v>
      </c>
      <c r="Y6" t="str">
        <f t="shared" si="1"/>
        <v>Masters</v>
      </c>
      <c r="Z6" t="b">
        <f t="shared" si="2"/>
        <v>0</v>
      </c>
      <c r="AA6" t="b">
        <f t="shared" si="3"/>
        <v>0</v>
      </c>
    </row>
    <row r="7" spans="1:28" x14ac:dyDescent="0.3">
      <c r="A7">
        <v>6</v>
      </c>
      <c r="B7" t="s">
        <v>63</v>
      </c>
      <c r="C7" t="s">
        <v>64</v>
      </c>
      <c r="D7">
        <v>104</v>
      </c>
      <c r="E7">
        <v>67</v>
      </c>
      <c r="F7">
        <v>7</v>
      </c>
      <c r="G7" t="s">
        <v>33</v>
      </c>
      <c r="H7" t="s">
        <v>65</v>
      </c>
      <c r="I7" t="s">
        <v>43</v>
      </c>
      <c r="J7">
        <v>67</v>
      </c>
      <c r="K7" t="s">
        <v>66</v>
      </c>
      <c r="L7">
        <v>8</v>
      </c>
      <c r="M7">
        <v>5</v>
      </c>
      <c r="N7" t="s">
        <v>45</v>
      </c>
      <c r="O7" t="s">
        <v>33</v>
      </c>
      <c r="P7" t="s">
        <v>67</v>
      </c>
      <c r="Q7">
        <v>3</v>
      </c>
      <c r="R7" t="s">
        <v>68</v>
      </c>
      <c r="S7">
        <v>0</v>
      </c>
      <c r="T7">
        <v>0</v>
      </c>
      <c r="U7">
        <v>0</v>
      </c>
      <c r="V7">
        <v>1</v>
      </c>
      <c r="W7">
        <v>1</v>
      </c>
      <c r="X7" t="b">
        <f t="shared" si="0"/>
        <v>0</v>
      </c>
      <c r="Y7" t="b">
        <f t="shared" si="1"/>
        <v>0</v>
      </c>
      <c r="Z7" t="b">
        <f t="shared" si="2"/>
        <v>0</v>
      </c>
      <c r="AA7" t="str">
        <f t="shared" si="3"/>
        <v>Drop out</v>
      </c>
    </row>
    <row r="8" spans="1:28" x14ac:dyDescent="0.3">
      <c r="A8">
        <v>7</v>
      </c>
      <c r="B8" t="s">
        <v>69</v>
      </c>
      <c r="C8" t="s">
        <v>70</v>
      </c>
      <c r="D8">
        <v>94</v>
      </c>
      <c r="E8">
        <v>81</v>
      </c>
      <c r="F8">
        <v>9</v>
      </c>
      <c r="G8" t="s">
        <v>33</v>
      </c>
      <c r="H8" t="s">
        <v>71</v>
      </c>
      <c r="I8" t="s">
        <v>72</v>
      </c>
      <c r="J8">
        <v>81</v>
      </c>
      <c r="K8" t="s">
        <v>73</v>
      </c>
      <c r="L8">
        <v>8</v>
      </c>
      <c r="M8">
        <v>4</v>
      </c>
      <c r="N8" t="s">
        <v>74</v>
      </c>
      <c r="O8" t="s">
        <v>33</v>
      </c>
      <c r="P8" t="s">
        <v>53</v>
      </c>
      <c r="Q8">
        <v>2</v>
      </c>
      <c r="R8" t="s">
        <v>75</v>
      </c>
      <c r="S8">
        <v>1</v>
      </c>
      <c r="T8">
        <v>1</v>
      </c>
      <c r="U8">
        <v>0</v>
      </c>
      <c r="V8">
        <v>0</v>
      </c>
      <c r="W8">
        <v>1</v>
      </c>
      <c r="X8" t="str">
        <f t="shared" si="0"/>
        <v>Bachelors</v>
      </c>
      <c r="Y8" t="str">
        <f t="shared" si="1"/>
        <v>Masters</v>
      </c>
      <c r="Z8" t="b">
        <f t="shared" si="2"/>
        <v>0</v>
      </c>
      <c r="AA8" t="b">
        <f t="shared" si="3"/>
        <v>0</v>
      </c>
    </row>
    <row r="9" spans="1:28" x14ac:dyDescent="0.3">
      <c r="A9">
        <v>8</v>
      </c>
      <c r="B9" t="s">
        <v>76</v>
      </c>
      <c r="C9" t="s">
        <v>77</v>
      </c>
      <c r="D9">
        <v>93</v>
      </c>
      <c r="E9">
        <v>83</v>
      </c>
      <c r="F9">
        <v>9</v>
      </c>
      <c r="G9" t="s">
        <v>78</v>
      </c>
      <c r="H9" t="s">
        <v>79</v>
      </c>
      <c r="I9" t="s">
        <v>79</v>
      </c>
      <c r="J9">
        <v>83</v>
      </c>
      <c r="K9" t="s">
        <v>80</v>
      </c>
      <c r="L9">
        <v>6</v>
      </c>
      <c r="M9">
        <v>1</v>
      </c>
      <c r="N9" t="s">
        <v>81</v>
      </c>
      <c r="O9" t="s">
        <v>78</v>
      </c>
      <c r="P9" t="s">
        <v>82</v>
      </c>
      <c r="Q9">
        <v>6</v>
      </c>
      <c r="R9" t="s">
        <v>83</v>
      </c>
      <c r="S9">
        <v>1</v>
      </c>
      <c r="T9">
        <v>0</v>
      </c>
      <c r="U9">
        <v>0</v>
      </c>
      <c r="V9">
        <v>0</v>
      </c>
      <c r="W9">
        <v>1</v>
      </c>
      <c r="X9" t="str">
        <f t="shared" si="0"/>
        <v>Bachelors</v>
      </c>
      <c r="Y9" t="b">
        <f t="shared" si="1"/>
        <v>0</v>
      </c>
      <c r="Z9" t="b">
        <f t="shared" si="2"/>
        <v>0</v>
      </c>
      <c r="AA9" t="b">
        <f t="shared" si="3"/>
        <v>0</v>
      </c>
    </row>
    <row r="10" spans="1:28" x14ac:dyDescent="0.3">
      <c r="A10">
        <v>9</v>
      </c>
      <c r="B10" t="s">
        <v>84</v>
      </c>
      <c r="C10" t="s">
        <v>85</v>
      </c>
      <c r="D10">
        <v>83</v>
      </c>
      <c r="E10">
        <v>65</v>
      </c>
      <c r="F10">
        <v>7</v>
      </c>
      <c r="G10" t="s">
        <v>86</v>
      </c>
      <c r="H10" t="s">
        <v>87</v>
      </c>
      <c r="I10" t="s">
        <v>87</v>
      </c>
      <c r="J10">
        <v>66</v>
      </c>
      <c r="K10" t="s">
        <v>87</v>
      </c>
      <c r="L10">
        <v>6</v>
      </c>
      <c r="M10">
        <v>1</v>
      </c>
      <c r="N10" t="s">
        <v>88</v>
      </c>
      <c r="O10" t="s">
        <v>86</v>
      </c>
      <c r="P10" t="s">
        <v>29</v>
      </c>
      <c r="Q10">
        <v>3</v>
      </c>
      <c r="R10" t="s">
        <v>89</v>
      </c>
      <c r="S10">
        <v>1</v>
      </c>
      <c r="T10">
        <v>0</v>
      </c>
      <c r="U10">
        <v>0</v>
      </c>
      <c r="V10">
        <v>1</v>
      </c>
      <c r="W10">
        <v>0</v>
      </c>
      <c r="X10" t="str">
        <f t="shared" si="0"/>
        <v>Bachelors</v>
      </c>
      <c r="Y10" t="b">
        <f t="shared" si="1"/>
        <v>0</v>
      </c>
      <c r="Z10" t="b">
        <f t="shared" si="2"/>
        <v>0</v>
      </c>
      <c r="AA10" t="str">
        <f t="shared" si="3"/>
        <v>Drop out</v>
      </c>
    </row>
    <row r="11" spans="1:28" x14ac:dyDescent="0.3">
      <c r="A11">
        <v>10</v>
      </c>
      <c r="B11" t="s">
        <v>90</v>
      </c>
      <c r="C11" t="s">
        <v>91</v>
      </c>
      <c r="D11">
        <v>80</v>
      </c>
      <c r="E11">
        <v>67</v>
      </c>
      <c r="F11">
        <v>7</v>
      </c>
      <c r="G11" t="s">
        <v>33</v>
      </c>
      <c r="H11" t="s">
        <v>65</v>
      </c>
      <c r="I11" t="s">
        <v>43</v>
      </c>
      <c r="J11">
        <v>67</v>
      </c>
      <c r="K11" t="s">
        <v>66</v>
      </c>
      <c r="L11">
        <v>6</v>
      </c>
      <c r="M11">
        <v>2</v>
      </c>
      <c r="N11" t="s">
        <v>92</v>
      </c>
      <c r="O11" t="s">
        <v>33</v>
      </c>
      <c r="P11" t="s">
        <v>29</v>
      </c>
      <c r="Q11">
        <v>3</v>
      </c>
      <c r="R11" t="s">
        <v>93</v>
      </c>
      <c r="S11">
        <v>1</v>
      </c>
      <c r="T11">
        <v>0</v>
      </c>
      <c r="U11">
        <v>0</v>
      </c>
      <c r="V11">
        <v>1</v>
      </c>
      <c r="W11">
        <v>1</v>
      </c>
      <c r="X11" t="str">
        <f t="shared" si="0"/>
        <v>Bachelors</v>
      </c>
      <c r="Y11" t="b">
        <f t="shared" si="1"/>
        <v>0</v>
      </c>
      <c r="Z11" t="b">
        <f t="shared" si="2"/>
        <v>0</v>
      </c>
      <c r="AA11" t="str">
        <f t="shared" si="3"/>
        <v>Drop out</v>
      </c>
    </row>
    <row r="12" spans="1:28" x14ac:dyDescent="0.3">
      <c r="A12">
        <v>11</v>
      </c>
      <c r="B12" t="s">
        <v>94</v>
      </c>
      <c r="C12" t="s">
        <v>95</v>
      </c>
      <c r="D12">
        <v>80</v>
      </c>
      <c r="E12">
        <v>69</v>
      </c>
      <c r="F12">
        <v>7</v>
      </c>
      <c r="G12" t="s">
        <v>25</v>
      </c>
      <c r="H12" t="s">
        <v>96</v>
      </c>
      <c r="I12" t="s">
        <v>27</v>
      </c>
      <c r="J12">
        <v>70</v>
      </c>
      <c r="K12" t="s">
        <v>96</v>
      </c>
      <c r="L12">
        <v>6</v>
      </c>
      <c r="M12">
        <v>1</v>
      </c>
      <c r="N12" t="s">
        <v>28</v>
      </c>
      <c r="O12" t="s">
        <v>25</v>
      </c>
      <c r="P12" t="s">
        <v>29</v>
      </c>
      <c r="Q12">
        <v>2</v>
      </c>
      <c r="R12" t="s">
        <v>97</v>
      </c>
      <c r="S12">
        <v>0</v>
      </c>
      <c r="T12">
        <v>0</v>
      </c>
      <c r="U12">
        <v>0</v>
      </c>
      <c r="V12">
        <v>0</v>
      </c>
      <c r="W12">
        <v>0</v>
      </c>
      <c r="X12" t="b">
        <f t="shared" si="0"/>
        <v>0</v>
      </c>
      <c r="Y12" t="b">
        <f t="shared" si="1"/>
        <v>0</v>
      </c>
      <c r="Z12" t="b">
        <f t="shared" si="2"/>
        <v>0</v>
      </c>
      <c r="AA12" t="b">
        <f t="shared" si="3"/>
        <v>0</v>
      </c>
    </row>
    <row r="13" spans="1:28" x14ac:dyDescent="0.3">
      <c r="A13">
        <v>12</v>
      </c>
      <c r="B13" t="s">
        <v>98</v>
      </c>
      <c r="C13" t="s">
        <v>99</v>
      </c>
      <c r="D13">
        <v>79</v>
      </c>
      <c r="E13">
        <v>50</v>
      </c>
      <c r="F13">
        <v>5</v>
      </c>
      <c r="G13" t="s">
        <v>33</v>
      </c>
      <c r="H13" t="s">
        <v>100</v>
      </c>
      <c r="I13" t="s">
        <v>43</v>
      </c>
      <c r="J13">
        <v>50</v>
      </c>
      <c r="K13" t="s">
        <v>101</v>
      </c>
      <c r="L13">
        <v>8</v>
      </c>
      <c r="M13">
        <v>1</v>
      </c>
      <c r="N13" t="s">
        <v>102</v>
      </c>
      <c r="O13" t="s">
        <v>33</v>
      </c>
      <c r="P13" t="s">
        <v>29</v>
      </c>
      <c r="Q13">
        <v>1</v>
      </c>
      <c r="R13" t="s">
        <v>103</v>
      </c>
      <c r="S13">
        <v>1</v>
      </c>
      <c r="T13">
        <v>1</v>
      </c>
      <c r="U13">
        <v>0</v>
      </c>
      <c r="V13">
        <v>0</v>
      </c>
      <c r="W13">
        <v>1</v>
      </c>
      <c r="X13" t="str">
        <f t="shared" si="0"/>
        <v>Bachelors</v>
      </c>
      <c r="Y13" t="str">
        <f t="shared" si="1"/>
        <v>Masters</v>
      </c>
      <c r="Z13" t="b">
        <f t="shared" si="2"/>
        <v>0</v>
      </c>
      <c r="AA13" t="b">
        <f t="shared" si="3"/>
        <v>0</v>
      </c>
    </row>
    <row r="14" spans="1:28" x14ac:dyDescent="0.3">
      <c r="A14">
        <v>13</v>
      </c>
      <c r="B14" t="s">
        <v>104</v>
      </c>
      <c r="C14" t="s">
        <v>105</v>
      </c>
      <c r="D14">
        <v>77</v>
      </c>
      <c r="E14">
        <v>87</v>
      </c>
      <c r="F14">
        <v>9</v>
      </c>
      <c r="G14" t="s">
        <v>106</v>
      </c>
      <c r="H14" t="s">
        <v>107</v>
      </c>
      <c r="I14" t="s">
        <v>27</v>
      </c>
      <c r="J14">
        <v>87</v>
      </c>
      <c r="K14" t="s">
        <v>108</v>
      </c>
      <c r="L14">
        <v>6</v>
      </c>
      <c r="M14">
        <v>1</v>
      </c>
      <c r="N14" t="s">
        <v>109</v>
      </c>
      <c r="O14" t="s">
        <v>106</v>
      </c>
      <c r="P14" t="s">
        <v>29</v>
      </c>
      <c r="Q14">
        <v>3</v>
      </c>
      <c r="R14" t="s">
        <v>97</v>
      </c>
      <c r="S14">
        <v>0</v>
      </c>
      <c r="T14">
        <v>0</v>
      </c>
      <c r="U14">
        <v>0</v>
      </c>
      <c r="V14">
        <v>0</v>
      </c>
      <c r="W14">
        <v>1</v>
      </c>
      <c r="X14" t="b">
        <f t="shared" si="0"/>
        <v>0</v>
      </c>
      <c r="Y14" t="b">
        <f t="shared" si="1"/>
        <v>0</v>
      </c>
      <c r="Z14" t="b">
        <f t="shared" si="2"/>
        <v>0</v>
      </c>
      <c r="AA14" t="b">
        <f t="shared" si="3"/>
        <v>0</v>
      </c>
    </row>
    <row r="15" spans="1:28" x14ac:dyDescent="0.3">
      <c r="A15">
        <v>14</v>
      </c>
      <c r="B15" t="s">
        <v>110</v>
      </c>
      <c r="C15" t="s">
        <v>111</v>
      </c>
      <c r="D15">
        <v>76</v>
      </c>
      <c r="E15">
        <v>49</v>
      </c>
      <c r="F15">
        <v>5</v>
      </c>
      <c r="G15" t="s">
        <v>33</v>
      </c>
      <c r="H15" t="s">
        <v>100</v>
      </c>
      <c r="I15" t="s">
        <v>43</v>
      </c>
      <c r="J15">
        <v>50</v>
      </c>
      <c r="K15" t="s">
        <v>101</v>
      </c>
      <c r="L15">
        <v>9</v>
      </c>
      <c r="M15">
        <v>2</v>
      </c>
      <c r="N15" t="s">
        <v>112</v>
      </c>
      <c r="O15" t="s">
        <v>33</v>
      </c>
      <c r="P15" t="s">
        <v>113</v>
      </c>
      <c r="Q15">
        <v>3</v>
      </c>
      <c r="R15" t="s">
        <v>114</v>
      </c>
      <c r="S15">
        <v>1</v>
      </c>
      <c r="T15">
        <v>1</v>
      </c>
      <c r="U15">
        <v>0</v>
      </c>
      <c r="V15">
        <v>0</v>
      </c>
      <c r="W15">
        <v>1</v>
      </c>
      <c r="X15" t="str">
        <f t="shared" si="0"/>
        <v>Bachelors</v>
      </c>
      <c r="Y15" t="str">
        <f t="shared" si="1"/>
        <v>Masters</v>
      </c>
      <c r="Z15" t="b">
        <f t="shared" si="2"/>
        <v>0</v>
      </c>
      <c r="AA15" t="b">
        <f t="shared" si="3"/>
        <v>0</v>
      </c>
    </row>
    <row r="16" spans="1:28" x14ac:dyDescent="0.3">
      <c r="A16">
        <v>15</v>
      </c>
      <c r="B16" t="s">
        <v>115</v>
      </c>
      <c r="C16" t="s">
        <v>116</v>
      </c>
      <c r="D16">
        <v>68</v>
      </c>
      <c r="E16">
        <v>68</v>
      </c>
      <c r="F16">
        <v>7</v>
      </c>
      <c r="G16" t="s">
        <v>117</v>
      </c>
      <c r="H16" t="s">
        <v>118</v>
      </c>
      <c r="I16" t="s">
        <v>119</v>
      </c>
      <c r="J16">
        <v>68</v>
      </c>
      <c r="K16" t="s">
        <v>120</v>
      </c>
      <c r="L16">
        <v>6</v>
      </c>
      <c r="M16">
        <v>1</v>
      </c>
      <c r="N16" t="s">
        <v>121</v>
      </c>
      <c r="O16" t="s">
        <v>117</v>
      </c>
      <c r="P16" t="s">
        <v>97</v>
      </c>
      <c r="Q16">
        <v>1</v>
      </c>
      <c r="R16" t="s">
        <v>97</v>
      </c>
      <c r="S16">
        <v>0</v>
      </c>
      <c r="T16">
        <v>0</v>
      </c>
      <c r="U16">
        <v>0</v>
      </c>
      <c r="V16">
        <v>0</v>
      </c>
      <c r="W16">
        <v>1</v>
      </c>
      <c r="X16" t="b">
        <f t="shared" si="0"/>
        <v>0</v>
      </c>
      <c r="Y16" t="b">
        <f t="shared" si="1"/>
        <v>0</v>
      </c>
      <c r="Z16" t="b">
        <f t="shared" si="2"/>
        <v>0</v>
      </c>
      <c r="AA16" t="b">
        <f t="shared" si="3"/>
        <v>0</v>
      </c>
    </row>
    <row r="17" spans="1:27" x14ac:dyDescent="0.3">
      <c r="A17">
        <v>16</v>
      </c>
      <c r="B17" t="s">
        <v>122</v>
      </c>
      <c r="C17" t="s">
        <v>123</v>
      </c>
      <c r="D17">
        <v>64</v>
      </c>
      <c r="E17">
        <v>38</v>
      </c>
      <c r="F17">
        <v>4</v>
      </c>
      <c r="G17" t="s">
        <v>33</v>
      </c>
      <c r="H17" t="s">
        <v>124</v>
      </c>
      <c r="I17" t="s">
        <v>43</v>
      </c>
      <c r="J17">
        <v>39</v>
      </c>
      <c r="K17" t="s">
        <v>125</v>
      </c>
      <c r="L17">
        <v>8</v>
      </c>
      <c r="M17">
        <v>3</v>
      </c>
      <c r="N17" t="s">
        <v>102</v>
      </c>
      <c r="O17" t="s">
        <v>33</v>
      </c>
      <c r="P17" t="s">
        <v>29</v>
      </c>
      <c r="Q17">
        <v>3</v>
      </c>
      <c r="R17" t="s">
        <v>68</v>
      </c>
      <c r="S17">
        <v>0</v>
      </c>
      <c r="T17">
        <v>0</v>
      </c>
      <c r="U17">
        <v>0</v>
      </c>
      <c r="V17">
        <v>1</v>
      </c>
      <c r="W17">
        <v>1</v>
      </c>
      <c r="X17" t="b">
        <f t="shared" si="0"/>
        <v>0</v>
      </c>
      <c r="Y17" t="b">
        <f t="shared" si="1"/>
        <v>0</v>
      </c>
      <c r="Z17" t="b">
        <f t="shared" si="2"/>
        <v>0</v>
      </c>
      <c r="AA17" t="str">
        <f t="shared" si="3"/>
        <v>Drop out</v>
      </c>
    </row>
    <row r="18" spans="1:27" x14ac:dyDescent="0.3">
      <c r="A18">
        <v>17</v>
      </c>
      <c r="B18" t="s">
        <v>126</v>
      </c>
      <c r="C18" t="s">
        <v>127</v>
      </c>
      <c r="D18">
        <v>59</v>
      </c>
      <c r="E18">
        <v>87</v>
      </c>
      <c r="F18">
        <v>9</v>
      </c>
      <c r="G18" t="s">
        <v>33</v>
      </c>
      <c r="H18" t="s">
        <v>128</v>
      </c>
      <c r="I18" t="s">
        <v>87</v>
      </c>
      <c r="J18">
        <v>87</v>
      </c>
      <c r="K18" t="s">
        <v>128</v>
      </c>
      <c r="L18">
        <v>5</v>
      </c>
      <c r="M18">
        <v>2</v>
      </c>
      <c r="N18" t="s">
        <v>129</v>
      </c>
      <c r="O18" t="s">
        <v>33</v>
      </c>
      <c r="P18" t="s">
        <v>29</v>
      </c>
      <c r="Q18">
        <v>2</v>
      </c>
      <c r="R18" t="s">
        <v>130</v>
      </c>
      <c r="S18">
        <v>1</v>
      </c>
      <c r="T18">
        <v>1</v>
      </c>
      <c r="U18">
        <v>0</v>
      </c>
      <c r="V18">
        <v>0</v>
      </c>
      <c r="W18">
        <v>0</v>
      </c>
      <c r="X18" t="str">
        <f t="shared" si="0"/>
        <v>Bachelors</v>
      </c>
      <c r="Y18" t="str">
        <f t="shared" si="1"/>
        <v>Masters</v>
      </c>
      <c r="Z18" t="b">
        <f t="shared" si="2"/>
        <v>0</v>
      </c>
      <c r="AA18" t="b">
        <f t="shared" si="3"/>
        <v>0</v>
      </c>
    </row>
    <row r="19" spans="1:27" x14ac:dyDescent="0.3">
      <c r="A19">
        <v>17</v>
      </c>
      <c r="B19" t="s">
        <v>131</v>
      </c>
      <c r="C19" t="s">
        <v>132</v>
      </c>
      <c r="D19">
        <v>59</v>
      </c>
      <c r="E19">
        <v>60</v>
      </c>
      <c r="F19">
        <v>6</v>
      </c>
      <c r="G19" t="s">
        <v>33</v>
      </c>
      <c r="H19" t="s">
        <v>128</v>
      </c>
      <c r="I19" t="s">
        <v>87</v>
      </c>
      <c r="J19">
        <v>61</v>
      </c>
      <c r="K19" t="s">
        <v>128</v>
      </c>
      <c r="L19">
        <v>1</v>
      </c>
      <c r="M19">
        <v>2</v>
      </c>
      <c r="N19" t="s">
        <v>74</v>
      </c>
      <c r="O19" t="s">
        <v>33</v>
      </c>
      <c r="P19" t="s">
        <v>82</v>
      </c>
      <c r="Q19">
        <v>3</v>
      </c>
      <c r="R19" t="s">
        <v>133</v>
      </c>
      <c r="S19">
        <v>1</v>
      </c>
      <c r="T19">
        <v>0</v>
      </c>
      <c r="U19">
        <v>0</v>
      </c>
      <c r="V19">
        <v>0</v>
      </c>
      <c r="W19">
        <v>0</v>
      </c>
      <c r="X19" t="str">
        <f t="shared" si="0"/>
        <v>Bachelors</v>
      </c>
      <c r="Y19" t="b">
        <f t="shared" si="1"/>
        <v>0</v>
      </c>
      <c r="Z19" t="b">
        <f t="shared" si="2"/>
        <v>0</v>
      </c>
      <c r="AA19" t="b">
        <f t="shared" si="3"/>
        <v>0</v>
      </c>
    </row>
    <row r="20" spans="1:27" x14ac:dyDescent="0.3">
      <c r="A20">
        <v>19</v>
      </c>
      <c r="B20" t="s">
        <v>134</v>
      </c>
      <c r="C20" t="s">
        <v>135</v>
      </c>
      <c r="D20">
        <v>58</v>
      </c>
      <c r="E20">
        <v>74</v>
      </c>
      <c r="F20">
        <v>8</v>
      </c>
      <c r="G20" t="s">
        <v>33</v>
      </c>
      <c r="H20" t="s">
        <v>136</v>
      </c>
      <c r="I20" t="s">
        <v>27</v>
      </c>
      <c r="J20">
        <v>75</v>
      </c>
      <c r="K20" t="s">
        <v>136</v>
      </c>
      <c r="L20">
        <v>2</v>
      </c>
      <c r="M20">
        <v>1</v>
      </c>
      <c r="N20" t="s">
        <v>137</v>
      </c>
      <c r="O20" t="s">
        <v>33</v>
      </c>
      <c r="P20" t="s">
        <v>29</v>
      </c>
      <c r="Q20">
        <v>4</v>
      </c>
      <c r="R20" t="s">
        <v>138</v>
      </c>
      <c r="S20">
        <v>1</v>
      </c>
      <c r="T20">
        <v>0</v>
      </c>
      <c r="U20">
        <v>0</v>
      </c>
      <c r="V20">
        <v>0</v>
      </c>
      <c r="W20">
        <v>0</v>
      </c>
      <c r="X20" t="str">
        <f t="shared" si="0"/>
        <v>Bachelors</v>
      </c>
      <c r="Y20" t="b">
        <f t="shared" si="1"/>
        <v>0</v>
      </c>
      <c r="Z20" t="b">
        <f t="shared" si="2"/>
        <v>0</v>
      </c>
      <c r="AA20" t="b">
        <f t="shared" si="3"/>
        <v>0</v>
      </c>
    </row>
    <row r="21" spans="1:27" x14ac:dyDescent="0.3">
      <c r="A21">
        <v>20</v>
      </c>
      <c r="B21" t="s">
        <v>139</v>
      </c>
      <c r="C21" t="s">
        <v>140</v>
      </c>
      <c r="D21">
        <v>57</v>
      </c>
      <c r="E21">
        <v>78</v>
      </c>
      <c r="F21">
        <v>8</v>
      </c>
      <c r="G21" t="s">
        <v>33</v>
      </c>
      <c r="H21" t="s">
        <v>136</v>
      </c>
      <c r="I21" t="s">
        <v>27</v>
      </c>
      <c r="J21">
        <v>78</v>
      </c>
      <c r="K21" t="s">
        <v>136</v>
      </c>
      <c r="L21">
        <v>4</v>
      </c>
      <c r="M21">
        <v>1</v>
      </c>
      <c r="N21" t="s">
        <v>137</v>
      </c>
      <c r="O21" t="s">
        <v>33</v>
      </c>
      <c r="P21" t="s">
        <v>29</v>
      </c>
      <c r="Q21">
        <v>3</v>
      </c>
      <c r="R21" t="s">
        <v>141</v>
      </c>
      <c r="S21">
        <v>1</v>
      </c>
      <c r="T21">
        <v>0</v>
      </c>
      <c r="U21">
        <v>0</v>
      </c>
      <c r="V21">
        <v>0</v>
      </c>
      <c r="W21">
        <v>0</v>
      </c>
      <c r="X21" t="str">
        <f t="shared" si="0"/>
        <v>Bachelors</v>
      </c>
      <c r="Y21" t="b">
        <f t="shared" si="1"/>
        <v>0</v>
      </c>
      <c r="Z21" t="b">
        <f t="shared" si="2"/>
        <v>0</v>
      </c>
      <c r="AA21" t="b">
        <f t="shared" si="3"/>
        <v>0</v>
      </c>
    </row>
    <row r="22" spans="1:27" x14ac:dyDescent="0.3">
      <c r="A22">
        <v>21</v>
      </c>
      <c r="B22" t="s">
        <v>142</v>
      </c>
      <c r="C22" t="s">
        <v>143</v>
      </c>
      <c r="D22">
        <v>56</v>
      </c>
      <c r="E22">
        <v>73</v>
      </c>
      <c r="F22">
        <v>8</v>
      </c>
      <c r="G22" t="s">
        <v>33</v>
      </c>
      <c r="H22" t="s">
        <v>136</v>
      </c>
      <c r="I22" t="s">
        <v>27</v>
      </c>
      <c r="J22">
        <v>73</v>
      </c>
      <c r="K22" t="s">
        <v>136</v>
      </c>
      <c r="L22">
        <v>1</v>
      </c>
      <c r="M22">
        <v>2</v>
      </c>
      <c r="N22" t="s">
        <v>144</v>
      </c>
      <c r="O22" t="s">
        <v>33</v>
      </c>
      <c r="P22" t="s">
        <v>67</v>
      </c>
      <c r="Q22">
        <v>2</v>
      </c>
      <c r="R22" t="s">
        <v>145</v>
      </c>
      <c r="S22">
        <v>1</v>
      </c>
      <c r="T22">
        <v>0</v>
      </c>
      <c r="U22">
        <v>0</v>
      </c>
      <c r="V22">
        <v>0</v>
      </c>
      <c r="W22">
        <v>0</v>
      </c>
      <c r="X22" t="str">
        <f t="shared" si="0"/>
        <v>Bachelors</v>
      </c>
      <c r="Y22" t="b">
        <f t="shared" si="1"/>
        <v>0</v>
      </c>
      <c r="Z22" t="b">
        <f t="shared" si="2"/>
        <v>0</v>
      </c>
      <c r="AA22" t="b">
        <f t="shared" si="3"/>
        <v>0</v>
      </c>
    </row>
    <row r="23" spans="1:27" x14ac:dyDescent="0.3">
      <c r="A23">
        <v>22</v>
      </c>
      <c r="B23" t="s">
        <v>146</v>
      </c>
      <c r="C23" t="s">
        <v>147</v>
      </c>
      <c r="D23">
        <v>54</v>
      </c>
      <c r="E23">
        <v>65</v>
      </c>
      <c r="F23">
        <v>7</v>
      </c>
      <c r="G23" t="s">
        <v>148</v>
      </c>
      <c r="H23" t="s">
        <v>149</v>
      </c>
      <c r="I23" t="s">
        <v>72</v>
      </c>
      <c r="J23">
        <v>66</v>
      </c>
      <c r="K23" t="s">
        <v>149</v>
      </c>
      <c r="L23">
        <v>6</v>
      </c>
      <c r="M23">
        <v>1</v>
      </c>
      <c r="N23" t="s">
        <v>150</v>
      </c>
      <c r="O23" t="s">
        <v>148</v>
      </c>
      <c r="P23" t="s">
        <v>67</v>
      </c>
      <c r="Q23">
        <v>4</v>
      </c>
      <c r="R23" t="s">
        <v>151</v>
      </c>
      <c r="S23">
        <v>0</v>
      </c>
      <c r="T23">
        <v>1</v>
      </c>
      <c r="U23">
        <v>0</v>
      </c>
      <c r="V23">
        <v>0</v>
      </c>
      <c r="W23">
        <v>0</v>
      </c>
      <c r="X23" t="b">
        <f t="shared" si="0"/>
        <v>0</v>
      </c>
      <c r="Y23" t="str">
        <f t="shared" si="1"/>
        <v>Masters</v>
      </c>
      <c r="Z23" t="b">
        <f t="shared" si="2"/>
        <v>0</v>
      </c>
      <c r="AA23" t="b">
        <f t="shared" si="3"/>
        <v>0</v>
      </c>
    </row>
    <row r="24" spans="1:27" x14ac:dyDescent="0.3">
      <c r="A24">
        <v>23</v>
      </c>
      <c r="B24" t="s">
        <v>152</v>
      </c>
      <c r="C24" t="s">
        <v>153</v>
      </c>
      <c r="D24">
        <v>50</v>
      </c>
      <c r="E24">
        <v>58</v>
      </c>
      <c r="F24">
        <v>6</v>
      </c>
      <c r="G24" t="s">
        <v>33</v>
      </c>
      <c r="H24" t="s">
        <v>154</v>
      </c>
      <c r="I24" t="s">
        <v>43</v>
      </c>
      <c r="J24">
        <v>58</v>
      </c>
      <c r="K24" t="s">
        <v>155</v>
      </c>
      <c r="L24">
        <v>8</v>
      </c>
      <c r="M24">
        <v>2</v>
      </c>
      <c r="N24" t="s">
        <v>37</v>
      </c>
      <c r="O24" t="s">
        <v>33</v>
      </c>
      <c r="P24" t="s">
        <v>29</v>
      </c>
      <c r="Q24">
        <v>4</v>
      </c>
      <c r="R24" t="s">
        <v>156</v>
      </c>
      <c r="S24">
        <v>0</v>
      </c>
      <c r="T24">
        <v>0</v>
      </c>
      <c r="U24">
        <v>0</v>
      </c>
      <c r="V24">
        <v>1</v>
      </c>
      <c r="W24">
        <v>1</v>
      </c>
      <c r="X24" t="b">
        <f t="shared" si="0"/>
        <v>0</v>
      </c>
      <c r="Y24" t="b">
        <f t="shared" si="1"/>
        <v>0</v>
      </c>
      <c r="Z24" t="b">
        <f t="shared" si="2"/>
        <v>0</v>
      </c>
      <c r="AA24" t="str">
        <f t="shared" si="3"/>
        <v>Drop out</v>
      </c>
    </row>
    <row r="25" spans="1:27" x14ac:dyDescent="0.3">
      <c r="A25">
        <v>24</v>
      </c>
      <c r="B25" t="s">
        <v>157</v>
      </c>
      <c r="C25" t="s">
        <v>158</v>
      </c>
      <c r="D25">
        <v>47</v>
      </c>
      <c r="E25">
        <v>60</v>
      </c>
      <c r="F25">
        <v>6</v>
      </c>
      <c r="G25" t="s">
        <v>86</v>
      </c>
      <c r="H25" t="s">
        <v>159</v>
      </c>
      <c r="I25" t="s">
        <v>87</v>
      </c>
      <c r="J25">
        <v>61</v>
      </c>
      <c r="K25" t="s">
        <v>160</v>
      </c>
      <c r="L25">
        <v>6</v>
      </c>
      <c r="M25">
        <v>1</v>
      </c>
      <c r="N25" t="s">
        <v>161</v>
      </c>
      <c r="O25" t="s">
        <v>86</v>
      </c>
      <c r="P25" t="s">
        <v>29</v>
      </c>
      <c r="Q25">
        <v>2</v>
      </c>
      <c r="R25" t="s">
        <v>97</v>
      </c>
      <c r="S25">
        <v>0</v>
      </c>
      <c r="T25">
        <v>0</v>
      </c>
      <c r="U25">
        <v>0</v>
      </c>
      <c r="V25">
        <v>0</v>
      </c>
      <c r="W25">
        <v>1</v>
      </c>
      <c r="X25" t="b">
        <f t="shared" si="0"/>
        <v>0</v>
      </c>
      <c r="Y25" t="b">
        <f t="shared" si="1"/>
        <v>0</v>
      </c>
      <c r="Z25" t="b">
        <f t="shared" si="2"/>
        <v>0</v>
      </c>
      <c r="AA25" t="b">
        <f t="shared" si="3"/>
        <v>0</v>
      </c>
    </row>
    <row r="26" spans="1:27" x14ac:dyDescent="0.3">
      <c r="A26">
        <v>25</v>
      </c>
      <c r="B26" t="s">
        <v>162</v>
      </c>
      <c r="C26" t="s">
        <v>163</v>
      </c>
      <c r="D26">
        <v>45</v>
      </c>
      <c r="E26">
        <v>85</v>
      </c>
      <c r="F26">
        <v>9</v>
      </c>
      <c r="G26" t="s">
        <v>33</v>
      </c>
      <c r="H26" t="s">
        <v>164</v>
      </c>
      <c r="I26" t="s">
        <v>27</v>
      </c>
      <c r="J26">
        <v>85</v>
      </c>
      <c r="K26" t="s">
        <v>165</v>
      </c>
      <c r="L26">
        <v>8</v>
      </c>
      <c r="M26">
        <v>3</v>
      </c>
      <c r="N26" t="s">
        <v>166</v>
      </c>
      <c r="O26" t="s">
        <v>33</v>
      </c>
      <c r="P26" t="s">
        <v>29</v>
      </c>
      <c r="Q26">
        <v>3</v>
      </c>
      <c r="R26" t="s">
        <v>167</v>
      </c>
      <c r="S26">
        <v>1</v>
      </c>
      <c r="T26">
        <v>1</v>
      </c>
      <c r="U26">
        <v>0</v>
      </c>
      <c r="V26">
        <v>0</v>
      </c>
      <c r="W26">
        <v>1</v>
      </c>
      <c r="X26" t="str">
        <f t="shared" si="0"/>
        <v>Bachelors</v>
      </c>
      <c r="Y26" t="str">
        <f t="shared" si="1"/>
        <v>Masters</v>
      </c>
      <c r="Z26" t="b">
        <f t="shared" si="2"/>
        <v>0</v>
      </c>
      <c r="AA26" t="b">
        <f t="shared" si="3"/>
        <v>0</v>
      </c>
    </row>
    <row r="27" spans="1:27" x14ac:dyDescent="0.3">
      <c r="A27">
        <v>26</v>
      </c>
      <c r="B27" t="s">
        <v>168</v>
      </c>
      <c r="C27" t="s">
        <v>169</v>
      </c>
      <c r="D27">
        <v>45</v>
      </c>
      <c r="E27">
        <v>39</v>
      </c>
      <c r="F27">
        <v>4</v>
      </c>
      <c r="G27" t="s">
        <v>117</v>
      </c>
      <c r="H27" t="s">
        <v>170</v>
      </c>
      <c r="I27" t="s">
        <v>43</v>
      </c>
      <c r="J27">
        <v>39</v>
      </c>
      <c r="K27" t="s">
        <v>171</v>
      </c>
      <c r="L27">
        <v>6</v>
      </c>
      <c r="M27">
        <v>1</v>
      </c>
      <c r="N27" t="s">
        <v>172</v>
      </c>
      <c r="O27" t="s">
        <v>117</v>
      </c>
      <c r="P27" t="s">
        <v>97</v>
      </c>
      <c r="Q27">
        <v>2</v>
      </c>
      <c r="R27" t="s">
        <v>173</v>
      </c>
      <c r="S27">
        <v>1</v>
      </c>
      <c r="T27">
        <v>0</v>
      </c>
      <c r="U27">
        <v>0</v>
      </c>
      <c r="V27">
        <v>0</v>
      </c>
      <c r="W27">
        <v>1</v>
      </c>
      <c r="X27" t="str">
        <f t="shared" si="0"/>
        <v>Bachelors</v>
      </c>
      <c r="Y27" t="b">
        <f t="shared" si="1"/>
        <v>0</v>
      </c>
      <c r="Z27" t="b">
        <f t="shared" si="2"/>
        <v>0</v>
      </c>
      <c r="AA27" t="b">
        <f t="shared" si="3"/>
        <v>0</v>
      </c>
    </row>
    <row r="28" spans="1:27" x14ac:dyDescent="0.3">
      <c r="A28">
        <v>27</v>
      </c>
      <c r="B28" t="s">
        <v>174</v>
      </c>
      <c r="C28" t="s">
        <v>175</v>
      </c>
      <c r="D28">
        <v>42</v>
      </c>
      <c r="E28">
        <v>83</v>
      </c>
      <c r="F28">
        <v>9</v>
      </c>
      <c r="G28" t="s">
        <v>176</v>
      </c>
      <c r="H28" t="s">
        <v>177</v>
      </c>
      <c r="I28" t="s">
        <v>27</v>
      </c>
      <c r="J28">
        <v>83</v>
      </c>
      <c r="K28" t="s">
        <v>177</v>
      </c>
      <c r="L28">
        <v>6</v>
      </c>
      <c r="M28">
        <v>1</v>
      </c>
      <c r="N28" t="s">
        <v>178</v>
      </c>
      <c r="O28" t="s">
        <v>176</v>
      </c>
      <c r="P28" t="s">
        <v>29</v>
      </c>
      <c r="Q28">
        <v>2</v>
      </c>
      <c r="R28" t="s">
        <v>97</v>
      </c>
      <c r="S28">
        <v>0</v>
      </c>
      <c r="T28">
        <v>0</v>
      </c>
      <c r="U28">
        <v>0</v>
      </c>
      <c r="V28">
        <v>0</v>
      </c>
      <c r="W28">
        <v>0</v>
      </c>
      <c r="X28" t="b">
        <f t="shared" si="0"/>
        <v>0</v>
      </c>
      <c r="Y28" t="b">
        <f t="shared" si="1"/>
        <v>0</v>
      </c>
      <c r="Z28" t="b">
        <f t="shared" si="2"/>
        <v>0</v>
      </c>
      <c r="AA28" t="b">
        <f t="shared" si="3"/>
        <v>0</v>
      </c>
    </row>
    <row r="29" spans="1:27" x14ac:dyDescent="0.3">
      <c r="A29">
        <v>28</v>
      </c>
      <c r="B29" t="s">
        <v>179</v>
      </c>
      <c r="C29" t="s">
        <v>180</v>
      </c>
      <c r="D29">
        <v>40</v>
      </c>
      <c r="E29">
        <v>86</v>
      </c>
      <c r="F29">
        <v>9</v>
      </c>
      <c r="G29" t="s">
        <v>25</v>
      </c>
      <c r="H29" t="s">
        <v>181</v>
      </c>
      <c r="I29" t="s">
        <v>27</v>
      </c>
      <c r="J29">
        <v>87</v>
      </c>
      <c r="K29" t="s">
        <v>182</v>
      </c>
      <c r="L29">
        <v>6</v>
      </c>
      <c r="M29">
        <v>1</v>
      </c>
      <c r="N29" t="s">
        <v>28</v>
      </c>
      <c r="O29" t="s">
        <v>25</v>
      </c>
      <c r="P29" t="s">
        <v>29</v>
      </c>
      <c r="Q29">
        <v>3</v>
      </c>
      <c r="R29" t="s">
        <v>183</v>
      </c>
      <c r="S29">
        <v>0</v>
      </c>
      <c r="T29">
        <v>0</v>
      </c>
      <c r="U29">
        <v>0</v>
      </c>
      <c r="V29">
        <v>1</v>
      </c>
      <c r="W29">
        <v>1</v>
      </c>
      <c r="X29" t="b">
        <f t="shared" si="0"/>
        <v>0</v>
      </c>
      <c r="Y29" t="b">
        <f t="shared" si="1"/>
        <v>0</v>
      </c>
      <c r="Z29" t="b">
        <f t="shared" si="2"/>
        <v>0</v>
      </c>
      <c r="AA29" t="str">
        <f t="shared" si="3"/>
        <v>Drop out</v>
      </c>
    </row>
    <row r="30" spans="1:27" x14ac:dyDescent="0.3">
      <c r="A30">
        <v>29</v>
      </c>
      <c r="B30" t="s">
        <v>184</v>
      </c>
      <c r="C30" t="s">
        <v>185</v>
      </c>
      <c r="D30">
        <v>39</v>
      </c>
      <c r="E30">
        <v>85</v>
      </c>
      <c r="F30">
        <v>9</v>
      </c>
      <c r="G30" t="s">
        <v>176</v>
      </c>
      <c r="H30" t="s">
        <v>186</v>
      </c>
      <c r="I30" t="s">
        <v>187</v>
      </c>
      <c r="J30">
        <v>86</v>
      </c>
      <c r="K30" t="s">
        <v>186</v>
      </c>
      <c r="L30">
        <v>6</v>
      </c>
      <c r="M30">
        <v>1</v>
      </c>
      <c r="N30" t="s">
        <v>188</v>
      </c>
      <c r="O30" t="s">
        <v>176</v>
      </c>
      <c r="P30" t="s">
        <v>29</v>
      </c>
      <c r="Q30">
        <v>2</v>
      </c>
      <c r="R30" t="s">
        <v>97</v>
      </c>
      <c r="S30">
        <v>0</v>
      </c>
      <c r="T30">
        <v>0</v>
      </c>
      <c r="U30">
        <v>0</v>
      </c>
      <c r="V30">
        <v>0</v>
      </c>
      <c r="W30">
        <v>0</v>
      </c>
      <c r="X30" t="b">
        <f t="shared" si="0"/>
        <v>0</v>
      </c>
      <c r="Y30" t="b">
        <f t="shared" si="1"/>
        <v>0</v>
      </c>
      <c r="Z30" t="b">
        <f t="shared" si="2"/>
        <v>0</v>
      </c>
      <c r="AA30" t="b">
        <f t="shared" si="3"/>
        <v>0</v>
      </c>
    </row>
    <row r="31" spans="1:27" x14ac:dyDescent="0.3">
      <c r="A31">
        <v>30</v>
      </c>
      <c r="B31" t="s">
        <v>189</v>
      </c>
      <c r="C31" t="s">
        <v>190</v>
      </c>
      <c r="D31">
        <v>38</v>
      </c>
      <c r="E31">
        <v>58</v>
      </c>
      <c r="F31">
        <v>6</v>
      </c>
      <c r="G31" t="s">
        <v>191</v>
      </c>
      <c r="H31" t="s">
        <v>192</v>
      </c>
      <c r="I31" t="s">
        <v>119</v>
      </c>
      <c r="J31">
        <v>58</v>
      </c>
      <c r="K31" t="s">
        <v>192</v>
      </c>
      <c r="L31">
        <v>4</v>
      </c>
      <c r="M31">
        <v>1</v>
      </c>
      <c r="N31" t="s">
        <v>193</v>
      </c>
      <c r="O31" t="s">
        <v>191</v>
      </c>
      <c r="P31" t="s">
        <v>29</v>
      </c>
      <c r="Q31">
        <v>2</v>
      </c>
      <c r="R31" t="s">
        <v>97</v>
      </c>
      <c r="S31">
        <v>0</v>
      </c>
      <c r="T31">
        <v>0</v>
      </c>
      <c r="U31">
        <v>0</v>
      </c>
      <c r="V31">
        <v>0</v>
      </c>
      <c r="W31">
        <v>0</v>
      </c>
      <c r="X31" t="b">
        <f t="shared" si="0"/>
        <v>0</v>
      </c>
      <c r="Y31" t="b">
        <f t="shared" si="1"/>
        <v>0</v>
      </c>
      <c r="Z31" t="b">
        <f t="shared" si="2"/>
        <v>0</v>
      </c>
      <c r="AA31" t="b">
        <f t="shared" si="3"/>
        <v>0</v>
      </c>
    </row>
    <row r="32" spans="1:27" x14ac:dyDescent="0.3">
      <c r="A32">
        <v>31</v>
      </c>
      <c r="B32" t="s">
        <v>194</v>
      </c>
      <c r="C32" t="s">
        <v>195</v>
      </c>
      <c r="D32">
        <v>38</v>
      </c>
      <c r="E32">
        <v>83</v>
      </c>
      <c r="F32">
        <v>9</v>
      </c>
      <c r="G32" t="s">
        <v>33</v>
      </c>
      <c r="H32" t="s">
        <v>196</v>
      </c>
      <c r="I32" t="s">
        <v>119</v>
      </c>
      <c r="J32">
        <v>83</v>
      </c>
      <c r="K32" t="s">
        <v>196</v>
      </c>
      <c r="L32">
        <v>2</v>
      </c>
      <c r="M32">
        <v>1</v>
      </c>
      <c r="N32" t="s">
        <v>197</v>
      </c>
      <c r="O32" t="s">
        <v>33</v>
      </c>
      <c r="P32" t="s">
        <v>67</v>
      </c>
      <c r="Q32">
        <v>3</v>
      </c>
      <c r="R32" t="s">
        <v>198</v>
      </c>
      <c r="S32">
        <v>1</v>
      </c>
      <c r="T32">
        <v>0</v>
      </c>
      <c r="U32">
        <v>0</v>
      </c>
      <c r="V32">
        <v>0</v>
      </c>
      <c r="W32">
        <v>0</v>
      </c>
      <c r="X32" t="str">
        <f t="shared" si="0"/>
        <v>Bachelors</v>
      </c>
      <c r="Y32" t="b">
        <f t="shared" si="1"/>
        <v>0</v>
      </c>
      <c r="Z32" t="b">
        <f t="shared" si="2"/>
        <v>0</v>
      </c>
      <c r="AA32" t="b">
        <f t="shared" si="3"/>
        <v>0</v>
      </c>
    </row>
    <row r="33" spans="1:27" x14ac:dyDescent="0.3">
      <c r="A33">
        <v>31</v>
      </c>
      <c r="B33" t="s">
        <v>199</v>
      </c>
      <c r="C33" t="s">
        <v>200</v>
      </c>
      <c r="D33">
        <v>38</v>
      </c>
      <c r="E33">
        <v>87</v>
      </c>
      <c r="F33">
        <v>9</v>
      </c>
      <c r="G33" t="s">
        <v>33</v>
      </c>
      <c r="H33" t="s">
        <v>196</v>
      </c>
      <c r="I33" t="s">
        <v>119</v>
      </c>
      <c r="J33">
        <v>87</v>
      </c>
      <c r="K33" t="s">
        <v>196</v>
      </c>
      <c r="L33">
        <v>2</v>
      </c>
      <c r="M33">
        <v>1</v>
      </c>
      <c r="N33" t="s">
        <v>201</v>
      </c>
      <c r="O33" t="s">
        <v>33</v>
      </c>
      <c r="P33" t="s">
        <v>29</v>
      </c>
      <c r="Q33">
        <v>3</v>
      </c>
      <c r="R33" t="s">
        <v>202</v>
      </c>
      <c r="S33">
        <v>1</v>
      </c>
      <c r="T33">
        <v>0</v>
      </c>
      <c r="U33">
        <v>0</v>
      </c>
      <c r="V33">
        <v>0</v>
      </c>
      <c r="W33">
        <v>0</v>
      </c>
      <c r="X33" t="str">
        <f t="shared" si="0"/>
        <v>Bachelors</v>
      </c>
      <c r="Y33" t="b">
        <f t="shared" si="1"/>
        <v>0</v>
      </c>
      <c r="Z33" t="b">
        <f t="shared" si="2"/>
        <v>0</v>
      </c>
      <c r="AA33" t="b">
        <f t="shared" si="3"/>
        <v>0</v>
      </c>
    </row>
    <row r="34" spans="1:27" x14ac:dyDescent="0.3">
      <c r="A34">
        <v>33</v>
      </c>
      <c r="B34" t="s">
        <v>203</v>
      </c>
      <c r="C34" t="s">
        <v>204</v>
      </c>
      <c r="D34">
        <v>38</v>
      </c>
      <c r="E34">
        <v>94</v>
      </c>
      <c r="F34">
        <v>10</v>
      </c>
      <c r="G34" t="s">
        <v>205</v>
      </c>
      <c r="H34" t="s">
        <v>87</v>
      </c>
      <c r="I34" t="s">
        <v>87</v>
      </c>
      <c r="J34">
        <v>95</v>
      </c>
      <c r="K34" t="s">
        <v>206</v>
      </c>
      <c r="L34">
        <v>6</v>
      </c>
      <c r="M34">
        <v>1</v>
      </c>
      <c r="N34" t="s">
        <v>205</v>
      </c>
      <c r="O34" t="s">
        <v>205</v>
      </c>
      <c r="P34" t="s">
        <v>82</v>
      </c>
      <c r="Q34">
        <v>2</v>
      </c>
      <c r="R34" t="s">
        <v>183</v>
      </c>
      <c r="S34">
        <v>0</v>
      </c>
      <c r="T34">
        <v>0</v>
      </c>
      <c r="U34">
        <v>0</v>
      </c>
      <c r="V34">
        <v>1</v>
      </c>
      <c r="W34">
        <v>1</v>
      </c>
      <c r="X34" t="b">
        <f t="shared" si="0"/>
        <v>0</v>
      </c>
      <c r="Y34" t="b">
        <f t="shared" si="1"/>
        <v>0</v>
      </c>
      <c r="Z34" t="b">
        <f t="shared" si="2"/>
        <v>0</v>
      </c>
      <c r="AA34" t="str">
        <f t="shared" si="3"/>
        <v>Drop out</v>
      </c>
    </row>
    <row r="35" spans="1:27" x14ac:dyDescent="0.3">
      <c r="A35">
        <v>34</v>
      </c>
      <c r="B35" t="s">
        <v>207</v>
      </c>
      <c r="C35" t="s">
        <v>208</v>
      </c>
      <c r="D35">
        <v>35</v>
      </c>
      <c r="E35">
        <v>51</v>
      </c>
      <c r="F35">
        <v>6</v>
      </c>
      <c r="G35" t="s">
        <v>117</v>
      </c>
      <c r="H35" t="s">
        <v>209</v>
      </c>
      <c r="I35" t="s">
        <v>43</v>
      </c>
      <c r="J35">
        <v>51</v>
      </c>
      <c r="K35" t="s">
        <v>210</v>
      </c>
      <c r="L35">
        <v>6</v>
      </c>
      <c r="M35">
        <v>1</v>
      </c>
      <c r="N35" t="s">
        <v>211</v>
      </c>
      <c r="O35" t="s">
        <v>117</v>
      </c>
      <c r="P35" t="s">
        <v>29</v>
      </c>
      <c r="Q35">
        <v>2</v>
      </c>
      <c r="R35" t="s">
        <v>212</v>
      </c>
      <c r="S35">
        <v>1</v>
      </c>
      <c r="T35">
        <v>0</v>
      </c>
      <c r="U35">
        <v>0</v>
      </c>
      <c r="V35">
        <v>0</v>
      </c>
      <c r="W35">
        <v>1</v>
      </c>
      <c r="X35" t="str">
        <f t="shared" si="0"/>
        <v>Bachelors</v>
      </c>
      <c r="Y35" t="b">
        <f t="shared" si="1"/>
        <v>0</v>
      </c>
      <c r="Z35" t="b">
        <f t="shared" si="2"/>
        <v>0</v>
      </c>
      <c r="AA35" t="b">
        <f t="shared" si="3"/>
        <v>0</v>
      </c>
    </row>
    <row r="36" spans="1:27" x14ac:dyDescent="0.3">
      <c r="A36">
        <v>35</v>
      </c>
      <c r="B36" t="s">
        <v>213</v>
      </c>
      <c r="C36" t="s">
        <v>214</v>
      </c>
      <c r="D36">
        <v>35</v>
      </c>
      <c r="E36">
        <v>77</v>
      </c>
      <c r="F36">
        <v>8</v>
      </c>
      <c r="G36" t="s">
        <v>33</v>
      </c>
      <c r="H36" t="s">
        <v>215</v>
      </c>
      <c r="I36" t="s">
        <v>216</v>
      </c>
      <c r="J36">
        <v>77</v>
      </c>
      <c r="K36" t="s">
        <v>215</v>
      </c>
      <c r="L36">
        <v>2</v>
      </c>
      <c r="M36">
        <v>2</v>
      </c>
      <c r="N36" t="s">
        <v>217</v>
      </c>
      <c r="O36" t="s">
        <v>33</v>
      </c>
      <c r="P36" t="s">
        <v>82</v>
      </c>
      <c r="Q36">
        <v>5</v>
      </c>
      <c r="R36" t="s">
        <v>218</v>
      </c>
      <c r="S36">
        <v>1</v>
      </c>
      <c r="T36">
        <v>0</v>
      </c>
      <c r="U36">
        <v>0</v>
      </c>
      <c r="V36">
        <v>0</v>
      </c>
      <c r="W36">
        <v>0</v>
      </c>
      <c r="X36" t="str">
        <f t="shared" si="0"/>
        <v>Bachelors</v>
      </c>
      <c r="Y36" t="b">
        <f t="shared" si="1"/>
        <v>0</v>
      </c>
      <c r="Z36" t="b">
        <f t="shared" si="2"/>
        <v>0</v>
      </c>
      <c r="AA36" t="b">
        <f t="shared" si="3"/>
        <v>0</v>
      </c>
    </row>
    <row r="37" spans="1:27" x14ac:dyDescent="0.3">
      <c r="A37">
        <v>35</v>
      </c>
      <c r="B37" t="s">
        <v>219</v>
      </c>
      <c r="C37" t="s">
        <v>220</v>
      </c>
      <c r="D37">
        <v>35</v>
      </c>
      <c r="E37">
        <v>54</v>
      </c>
      <c r="F37">
        <v>6</v>
      </c>
      <c r="G37" t="s">
        <v>33</v>
      </c>
      <c r="H37" t="s">
        <v>221</v>
      </c>
      <c r="I37" t="s">
        <v>58</v>
      </c>
      <c r="J37">
        <v>54</v>
      </c>
      <c r="K37" t="s">
        <v>222</v>
      </c>
      <c r="L37">
        <v>8</v>
      </c>
      <c r="M37">
        <v>1</v>
      </c>
      <c r="N37" t="s">
        <v>223</v>
      </c>
      <c r="O37" t="s">
        <v>33</v>
      </c>
      <c r="P37" t="s">
        <v>67</v>
      </c>
      <c r="Q37">
        <v>3</v>
      </c>
      <c r="R37" t="s">
        <v>224</v>
      </c>
      <c r="S37">
        <v>1</v>
      </c>
      <c r="T37">
        <v>0</v>
      </c>
      <c r="U37">
        <v>0</v>
      </c>
      <c r="V37">
        <v>0</v>
      </c>
      <c r="W37">
        <v>1</v>
      </c>
      <c r="X37" t="str">
        <f t="shared" si="0"/>
        <v>Bachelors</v>
      </c>
      <c r="Y37" t="b">
        <f t="shared" si="1"/>
        <v>0</v>
      </c>
      <c r="Z37" t="b">
        <f t="shared" si="2"/>
        <v>0</v>
      </c>
      <c r="AA37" t="b">
        <f t="shared" si="3"/>
        <v>0</v>
      </c>
    </row>
    <row r="38" spans="1:27" x14ac:dyDescent="0.3">
      <c r="A38">
        <v>37</v>
      </c>
      <c r="B38" t="s">
        <v>225</v>
      </c>
      <c r="C38" t="s">
        <v>226</v>
      </c>
      <c r="D38">
        <v>34</v>
      </c>
      <c r="E38">
        <v>30</v>
      </c>
      <c r="F38">
        <v>3</v>
      </c>
      <c r="G38" t="s">
        <v>227</v>
      </c>
      <c r="H38" t="s">
        <v>228</v>
      </c>
      <c r="I38" t="s">
        <v>119</v>
      </c>
      <c r="J38">
        <v>31</v>
      </c>
      <c r="K38" t="s">
        <v>228</v>
      </c>
      <c r="L38">
        <v>6</v>
      </c>
      <c r="M38">
        <v>1</v>
      </c>
      <c r="N38" t="s">
        <v>229</v>
      </c>
      <c r="O38" t="s">
        <v>227</v>
      </c>
      <c r="P38" t="s">
        <v>38</v>
      </c>
      <c r="Q38">
        <v>2</v>
      </c>
      <c r="R38" t="s">
        <v>97</v>
      </c>
      <c r="S38">
        <v>0</v>
      </c>
      <c r="T38">
        <v>0</v>
      </c>
      <c r="U38">
        <v>0</v>
      </c>
      <c r="V38">
        <v>0</v>
      </c>
      <c r="W38">
        <v>0</v>
      </c>
      <c r="X38" t="b">
        <f t="shared" si="0"/>
        <v>0</v>
      </c>
      <c r="Y38" t="b">
        <f t="shared" si="1"/>
        <v>0</v>
      </c>
      <c r="Z38" t="b">
        <f t="shared" si="2"/>
        <v>0</v>
      </c>
      <c r="AA38" t="b">
        <f t="shared" si="3"/>
        <v>0</v>
      </c>
    </row>
    <row r="39" spans="1:27" x14ac:dyDescent="0.3">
      <c r="A39">
        <v>38</v>
      </c>
      <c r="B39" t="s">
        <v>230</v>
      </c>
      <c r="C39" t="s">
        <v>231</v>
      </c>
      <c r="D39">
        <v>33</v>
      </c>
      <c r="E39">
        <v>54</v>
      </c>
      <c r="F39">
        <v>6</v>
      </c>
      <c r="G39" t="s">
        <v>205</v>
      </c>
      <c r="H39" t="s">
        <v>232</v>
      </c>
      <c r="I39" t="s">
        <v>35</v>
      </c>
      <c r="J39">
        <v>54</v>
      </c>
      <c r="K39" t="s">
        <v>233</v>
      </c>
      <c r="L39">
        <v>6</v>
      </c>
      <c r="M39">
        <v>1</v>
      </c>
      <c r="N39" t="s">
        <v>234</v>
      </c>
      <c r="O39" t="s">
        <v>205</v>
      </c>
      <c r="P39" t="s">
        <v>97</v>
      </c>
      <c r="Q39">
        <v>2</v>
      </c>
      <c r="R39" t="s">
        <v>235</v>
      </c>
      <c r="S39">
        <v>0</v>
      </c>
      <c r="T39">
        <v>0</v>
      </c>
      <c r="U39">
        <v>1</v>
      </c>
      <c r="V39">
        <v>0</v>
      </c>
      <c r="W39">
        <v>1</v>
      </c>
      <c r="X39" t="b">
        <f t="shared" si="0"/>
        <v>0</v>
      </c>
      <c r="Y39" t="b">
        <f t="shared" si="1"/>
        <v>0</v>
      </c>
      <c r="Z39" t="str">
        <f t="shared" si="2"/>
        <v>Doctorate</v>
      </c>
      <c r="AA39" t="b">
        <f t="shared" si="3"/>
        <v>0</v>
      </c>
    </row>
    <row r="40" spans="1:27" x14ac:dyDescent="0.3">
      <c r="A40">
        <v>39</v>
      </c>
      <c r="B40" t="s">
        <v>236</v>
      </c>
      <c r="C40" t="s">
        <v>237</v>
      </c>
      <c r="D40">
        <v>32</v>
      </c>
      <c r="E40">
        <v>74</v>
      </c>
      <c r="F40">
        <v>8</v>
      </c>
      <c r="G40" t="s">
        <v>238</v>
      </c>
      <c r="H40" t="s">
        <v>239</v>
      </c>
      <c r="I40" t="s">
        <v>27</v>
      </c>
      <c r="J40">
        <v>74</v>
      </c>
      <c r="K40" t="s">
        <v>240</v>
      </c>
      <c r="L40">
        <v>6</v>
      </c>
      <c r="M40">
        <v>1</v>
      </c>
      <c r="N40" t="s">
        <v>241</v>
      </c>
      <c r="O40" t="s">
        <v>238</v>
      </c>
      <c r="P40" t="s">
        <v>29</v>
      </c>
      <c r="Q40">
        <v>2</v>
      </c>
      <c r="R40" t="s">
        <v>242</v>
      </c>
      <c r="S40">
        <v>1</v>
      </c>
      <c r="T40">
        <v>0</v>
      </c>
      <c r="U40">
        <v>0</v>
      </c>
      <c r="V40">
        <v>0</v>
      </c>
      <c r="W40">
        <v>1</v>
      </c>
      <c r="X40" t="str">
        <f t="shared" si="0"/>
        <v>Bachelors</v>
      </c>
      <c r="Y40" t="b">
        <f t="shared" si="1"/>
        <v>0</v>
      </c>
      <c r="Z40" t="b">
        <f t="shared" si="2"/>
        <v>0</v>
      </c>
      <c r="AA40" t="b">
        <f t="shared" si="3"/>
        <v>0</v>
      </c>
    </row>
    <row r="41" spans="1:27" x14ac:dyDescent="0.3">
      <c r="A41">
        <v>40</v>
      </c>
      <c r="B41" t="s">
        <v>243</v>
      </c>
      <c r="C41" t="s">
        <v>244</v>
      </c>
      <c r="D41">
        <v>32</v>
      </c>
      <c r="E41">
        <v>65</v>
      </c>
      <c r="F41">
        <v>7</v>
      </c>
      <c r="G41" t="s">
        <v>33</v>
      </c>
      <c r="H41" t="s">
        <v>245</v>
      </c>
      <c r="I41" t="s">
        <v>87</v>
      </c>
      <c r="J41">
        <v>66</v>
      </c>
      <c r="K41" t="s">
        <v>246</v>
      </c>
      <c r="L41">
        <v>9</v>
      </c>
      <c r="M41">
        <v>2</v>
      </c>
      <c r="N41" t="s">
        <v>247</v>
      </c>
      <c r="O41" t="s">
        <v>33</v>
      </c>
      <c r="P41" t="s">
        <v>29</v>
      </c>
      <c r="Q41">
        <v>2</v>
      </c>
      <c r="R41" t="s">
        <v>248</v>
      </c>
      <c r="S41">
        <v>1</v>
      </c>
      <c r="T41">
        <v>1</v>
      </c>
      <c r="U41">
        <v>0</v>
      </c>
      <c r="V41">
        <v>0</v>
      </c>
      <c r="W41">
        <v>1</v>
      </c>
      <c r="X41" t="str">
        <f t="shared" si="0"/>
        <v>Bachelors</v>
      </c>
      <c r="Y41" t="str">
        <f t="shared" si="1"/>
        <v>Masters</v>
      </c>
      <c r="Z41" t="b">
        <f t="shared" si="2"/>
        <v>0</v>
      </c>
      <c r="AA41" t="b">
        <f t="shared" si="3"/>
        <v>0</v>
      </c>
    </row>
    <row r="42" spans="1:27" x14ac:dyDescent="0.3">
      <c r="A42">
        <v>41</v>
      </c>
      <c r="B42" t="s">
        <v>249</v>
      </c>
      <c r="C42" t="s">
        <v>250</v>
      </c>
      <c r="D42">
        <v>31</v>
      </c>
      <c r="E42">
        <v>74</v>
      </c>
      <c r="F42">
        <v>8</v>
      </c>
      <c r="G42" t="s">
        <v>25</v>
      </c>
      <c r="H42" t="s">
        <v>251</v>
      </c>
      <c r="I42" t="s">
        <v>27</v>
      </c>
      <c r="J42">
        <v>74</v>
      </c>
      <c r="K42" t="s">
        <v>251</v>
      </c>
      <c r="L42">
        <v>6</v>
      </c>
      <c r="M42">
        <v>1</v>
      </c>
      <c r="N42" t="s">
        <v>74</v>
      </c>
      <c r="O42" t="s">
        <v>25</v>
      </c>
      <c r="P42" t="s">
        <v>29</v>
      </c>
      <c r="Q42">
        <v>3</v>
      </c>
      <c r="R42" t="s">
        <v>97</v>
      </c>
      <c r="S42">
        <v>0</v>
      </c>
      <c r="T42">
        <v>0</v>
      </c>
      <c r="U42">
        <v>0</v>
      </c>
      <c r="V42">
        <v>0</v>
      </c>
      <c r="W42">
        <v>0</v>
      </c>
      <c r="X42" t="b">
        <f t="shared" si="0"/>
        <v>0</v>
      </c>
      <c r="Y42" t="b">
        <f t="shared" si="1"/>
        <v>0</v>
      </c>
      <c r="Z42" t="b">
        <f t="shared" si="2"/>
        <v>0</v>
      </c>
      <c r="AA42" t="b">
        <f t="shared" si="3"/>
        <v>0</v>
      </c>
    </row>
    <row r="43" spans="1:27" x14ac:dyDescent="0.3">
      <c r="A43">
        <v>41</v>
      </c>
      <c r="B43" t="s">
        <v>252</v>
      </c>
      <c r="C43" t="s">
        <v>253</v>
      </c>
      <c r="D43">
        <v>31</v>
      </c>
      <c r="E43">
        <v>72</v>
      </c>
      <c r="F43">
        <v>8</v>
      </c>
      <c r="G43" t="s">
        <v>25</v>
      </c>
      <c r="H43" t="s">
        <v>251</v>
      </c>
      <c r="I43" t="s">
        <v>27</v>
      </c>
      <c r="J43">
        <v>72</v>
      </c>
      <c r="K43" t="s">
        <v>251</v>
      </c>
      <c r="L43">
        <v>6</v>
      </c>
      <c r="M43">
        <v>1</v>
      </c>
      <c r="N43" t="s">
        <v>74</v>
      </c>
      <c r="O43" t="s">
        <v>25</v>
      </c>
      <c r="P43" t="s">
        <v>29</v>
      </c>
      <c r="Q43">
        <v>2</v>
      </c>
      <c r="R43" t="s">
        <v>97</v>
      </c>
      <c r="S43">
        <v>0</v>
      </c>
      <c r="T43">
        <v>0</v>
      </c>
      <c r="U43">
        <v>0</v>
      </c>
      <c r="V43">
        <v>0</v>
      </c>
      <c r="W43">
        <v>0</v>
      </c>
      <c r="X43" t="b">
        <f t="shared" si="0"/>
        <v>0</v>
      </c>
      <c r="Y43" t="b">
        <f t="shared" si="1"/>
        <v>0</v>
      </c>
      <c r="Z43" t="b">
        <f t="shared" si="2"/>
        <v>0</v>
      </c>
      <c r="AA43" t="b">
        <f t="shared" si="3"/>
        <v>0</v>
      </c>
    </row>
    <row r="44" spans="1:27" x14ac:dyDescent="0.3">
      <c r="A44">
        <v>43</v>
      </c>
      <c r="B44" t="s">
        <v>254</v>
      </c>
      <c r="C44" t="s">
        <v>255</v>
      </c>
      <c r="D44">
        <v>31</v>
      </c>
      <c r="E44">
        <v>82</v>
      </c>
      <c r="F44">
        <v>9</v>
      </c>
      <c r="G44" t="s">
        <v>256</v>
      </c>
      <c r="H44" t="s">
        <v>186</v>
      </c>
      <c r="I44" t="s">
        <v>187</v>
      </c>
      <c r="J44">
        <v>83</v>
      </c>
      <c r="K44" t="s">
        <v>257</v>
      </c>
      <c r="L44">
        <v>6</v>
      </c>
      <c r="M44">
        <v>1</v>
      </c>
      <c r="N44" t="s">
        <v>258</v>
      </c>
      <c r="O44" t="s">
        <v>256</v>
      </c>
      <c r="P44" t="s">
        <v>29</v>
      </c>
      <c r="Q44">
        <v>2</v>
      </c>
      <c r="R44" t="s">
        <v>97</v>
      </c>
      <c r="S44">
        <v>0</v>
      </c>
      <c r="T44">
        <v>0</v>
      </c>
      <c r="U44">
        <v>0</v>
      </c>
      <c r="V44">
        <v>0</v>
      </c>
      <c r="W44">
        <v>1</v>
      </c>
      <c r="X44" t="b">
        <f t="shared" si="0"/>
        <v>0</v>
      </c>
      <c r="Y44" t="b">
        <f t="shared" si="1"/>
        <v>0</v>
      </c>
      <c r="Z44" t="b">
        <f t="shared" si="2"/>
        <v>0</v>
      </c>
      <c r="AA44" t="b">
        <f t="shared" si="3"/>
        <v>0</v>
      </c>
    </row>
    <row r="45" spans="1:27" x14ac:dyDescent="0.3">
      <c r="A45">
        <v>43</v>
      </c>
      <c r="B45" t="s">
        <v>259</v>
      </c>
      <c r="C45" t="s">
        <v>260</v>
      </c>
      <c r="D45">
        <v>31</v>
      </c>
      <c r="E45">
        <v>78</v>
      </c>
      <c r="F45">
        <v>8</v>
      </c>
      <c r="G45" t="s">
        <v>256</v>
      </c>
      <c r="H45" t="s">
        <v>186</v>
      </c>
      <c r="I45" t="s">
        <v>187</v>
      </c>
      <c r="J45">
        <v>78</v>
      </c>
      <c r="K45" t="s">
        <v>257</v>
      </c>
      <c r="L45">
        <v>6</v>
      </c>
      <c r="M45">
        <v>1</v>
      </c>
      <c r="N45" t="s">
        <v>258</v>
      </c>
      <c r="O45" t="s">
        <v>256</v>
      </c>
      <c r="P45" t="s">
        <v>29</v>
      </c>
      <c r="Q45">
        <v>2</v>
      </c>
      <c r="R45" t="s">
        <v>97</v>
      </c>
      <c r="S45">
        <v>0</v>
      </c>
      <c r="T45">
        <v>0</v>
      </c>
      <c r="U45">
        <v>0</v>
      </c>
      <c r="V45">
        <v>0</v>
      </c>
      <c r="W45">
        <v>1</v>
      </c>
      <c r="X45" t="b">
        <f t="shared" si="0"/>
        <v>0</v>
      </c>
      <c r="Y45" t="b">
        <f t="shared" si="1"/>
        <v>0</v>
      </c>
      <c r="Z45" t="b">
        <f t="shared" si="2"/>
        <v>0</v>
      </c>
      <c r="AA45" t="b">
        <f t="shared" si="3"/>
        <v>0</v>
      </c>
    </row>
    <row r="46" spans="1:27" x14ac:dyDescent="0.3">
      <c r="A46">
        <v>45</v>
      </c>
      <c r="B46" t="s">
        <v>261</v>
      </c>
      <c r="C46" t="s">
        <v>262</v>
      </c>
      <c r="D46">
        <v>30</v>
      </c>
      <c r="E46">
        <v>43</v>
      </c>
      <c r="F46">
        <v>5</v>
      </c>
      <c r="G46" t="s">
        <v>117</v>
      </c>
      <c r="H46" t="s">
        <v>263</v>
      </c>
      <c r="I46" t="s">
        <v>43</v>
      </c>
      <c r="J46">
        <v>43</v>
      </c>
      <c r="K46" t="s">
        <v>264</v>
      </c>
      <c r="L46">
        <v>6</v>
      </c>
      <c r="M46">
        <v>1</v>
      </c>
      <c r="N46" t="s">
        <v>265</v>
      </c>
      <c r="O46" t="s">
        <v>117</v>
      </c>
      <c r="P46" t="s">
        <v>97</v>
      </c>
      <c r="Q46">
        <v>2</v>
      </c>
      <c r="R46" t="s">
        <v>266</v>
      </c>
      <c r="S46">
        <v>1</v>
      </c>
      <c r="T46">
        <v>1</v>
      </c>
      <c r="U46">
        <v>0</v>
      </c>
      <c r="V46">
        <v>0</v>
      </c>
      <c r="W46">
        <v>1</v>
      </c>
      <c r="X46" t="str">
        <f t="shared" si="0"/>
        <v>Bachelors</v>
      </c>
      <c r="Y46" t="str">
        <f t="shared" si="1"/>
        <v>Masters</v>
      </c>
      <c r="Z46" t="b">
        <f t="shared" si="2"/>
        <v>0</v>
      </c>
      <c r="AA46" t="b">
        <f t="shared" si="3"/>
        <v>0</v>
      </c>
    </row>
    <row r="47" spans="1:27" x14ac:dyDescent="0.3">
      <c r="A47">
        <v>46</v>
      </c>
      <c r="B47" t="s">
        <v>267</v>
      </c>
      <c r="C47" t="s">
        <v>268</v>
      </c>
      <c r="D47">
        <v>29</v>
      </c>
      <c r="E47">
        <v>87</v>
      </c>
      <c r="F47">
        <v>9</v>
      </c>
      <c r="G47" t="s">
        <v>176</v>
      </c>
      <c r="H47" t="s">
        <v>269</v>
      </c>
      <c r="I47" t="s">
        <v>270</v>
      </c>
      <c r="J47">
        <v>88</v>
      </c>
      <c r="K47" t="s">
        <v>271</v>
      </c>
      <c r="L47">
        <v>6</v>
      </c>
      <c r="M47">
        <v>1</v>
      </c>
      <c r="N47" t="s">
        <v>272</v>
      </c>
      <c r="O47" t="s">
        <v>176</v>
      </c>
      <c r="P47" t="s">
        <v>29</v>
      </c>
      <c r="Q47">
        <v>3</v>
      </c>
      <c r="R47" t="s">
        <v>97</v>
      </c>
      <c r="S47">
        <v>0</v>
      </c>
      <c r="T47">
        <v>0</v>
      </c>
      <c r="U47">
        <v>0</v>
      </c>
      <c r="V47">
        <v>0</v>
      </c>
      <c r="W47">
        <v>1</v>
      </c>
      <c r="X47" t="b">
        <f t="shared" si="0"/>
        <v>0</v>
      </c>
      <c r="Y47" t="b">
        <f t="shared" si="1"/>
        <v>0</v>
      </c>
      <c r="Z47" t="b">
        <f t="shared" si="2"/>
        <v>0</v>
      </c>
      <c r="AA47" t="b">
        <f t="shared" si="3"/>
        <v>0</v>
      </c>
    </row>
    <row r="48" spans="1:27" x14ac:dyDescent="0.3">
      <c r="A48">
        <v>47</v>
      </c>
      <c r="B48" t="s">
        <v>273</v>
      </c>
      <c r="C48" t="s">
        <v>274</v>
      </c>
      <c r="D48">
        <v>29</v>
      </c>
      <c r="E48">
        <v>95</v>
      </c>
      <c r="F48">
        <v>10</v>
      </c>
      <c r="G48" t="s">
        <v>205</v>
      </c>
      <c r="H48" t="s">
        <v>275</v>
      </c>
      <c r="I48" t="s">
        <v>276</v>
      </c>
      <c r="J48">
        <v>95</v>
      </c>
      <c r="K48" t="s">
        <v>277</v>
      </c>
      <c r="L48">
        <v>6</v>
      </c>
      <c r="M48">
        <v>1</v>
      </c>
      <c r="N48" t="s">
        <v>278</v>
      </c>
      <c r="O48" t="s">
        <v>205</v>
      </c>
      <c r="P48" t="s">
        <v>67</v>
      </c>
      <c r="Q48">
        <v>5</v>
      </c>
      <c r="R48" t="s">
        <v>97</v>
      </c>
      <c r="S48">
        <v>0</v>
      </c>
      <c r="T48">
        <v>0</v>
      </c>
      <c r="U48">
        <v>0</v>
      </c>
      <c r="V48">
        <v>0</v>
      </c>
      <c r="W48">
        <v>1</v>
      </c>
      <c r="X48" t="b">
        <f t="shared" si="0"/>
        <v>0</v>
      </c>
      <c r="Y48" t="b">
        <f t="shared" si="1"/>
        <v>0</v>
      </c>
      <c r="Z48" t="b">
        <f t="shared" si="2"/>
        <v>0</v>
      </c>
      <c r="AA48" t="b">
        <f t="shared" si="3"/>
        <v>0</v>
      </c>
    </row>
    <row r="49" spans="1:27" x14ac:dyDescent="0.3">
      <c r="A49">
        <v>48</v>
      </c>
      <c r="B49" t="s">
        <v>279</v>
      </c>
      <c r="C49" t="s">
        <v>280</v>
      </c>
      <c r="D49">
        <v>28</v>
      </c>
      <c r="E49">
        <v>64</v>
      </c>
      <c r="F49">
        <v>7</v>
      </c>
      <c r="G49" t="s">
        <v>33</v>
      </c>
      <c r="H49" t="s">
        <v>281</v>
      </c>
      <c r="I49" t="s">
        <v>58</v>
      </c>
      <c r="J49">
        <v>65</v>
      </c>
      <c r="K49" t="s">
        <v>282</v>
      </c>
      <c r="L49">
        <v>8</v>
      </c>
      <c r="M49">
        <v>1</v>
      </c>
      <c r="N49" t="s">
        <v>283</v>
      </c>
      <c r="O49" t="s">
        <v>33</v>
      </c>
      <c r="P49" t="s">
        <v>29</v>
      </c>
      <c r="Q49">
        <v>4</v>
      </c>
      <c r="R49" t="s">
        <v>284</v>
      </c>
      <c r="S49">
        <v>1</v>
      </c>
      <c r="T49">
        <v>0</v>
      </c>
      <c r="U49">
        <v>0</v>
      </c>
      <c r="V49">
        <v>0</v>
      </c>
      <c r="W49">
        <v>1</v>
      </c>
      <c r="X49" t="str">
        <f t="shared" si="0"/>
        <v>Bachelors</v>
      </c>
      <c r="Y49" t="b">
        <f t="shared" si="1"/>
        <v>0</v>
      </c>
      <c r="Z49" t="b">
        <f t="shared" si="2"/>
        <v>0</v>
      </c>
      <c r="AA49" t="b">
        <f t="shared" si="3"/>
        <v>0</v>
      </c>
    </row>
    <row r="50" spans="1:27" x14ac:dyDescent="0.3">
      <c r="A50">
        <v>49</v>
      </c>
      <c r="B50" t="s">
        <v>285</v>
      </c>
      <c r="C50" t="s">
        <v>286</v>
      </c>
      <c r="D50">
        <v>28</v>
      </c>
      <c r="E50">
        <v>84</v>
      </c>
      <c r="F50">
        <v>9</v>
      </c>
      <c r="G50" t="s">
        <v>33</v>
      </c>
      <c r="H50" t="s">
        <v>221</v>
      </c>
      <c r="I50" t="s">
        <v>58</v>
      </c>
      <c r="J50">
        <v>85</v>
      </c>
      <c r="K50" t="s">
        <v>222</v>
      </c>
      <c r="L50">
        <v>8</v>
      </c>
      <c r="M50">
        <v>4</v>
      </c>
      <c r="N50" t="s">
        <v>287</v>
      </c>
      <c r="O50" t="s">
        <v>33</v>
      </c>
      <c r="P50" t="s">
        <v>29</v>
      </c>
      <c r="Q50">
        <v>3</v>
      </c>
      <c r="R50" t="s">
        <v>288</v>
      </c>
      <c r="S50">
        <v>1</v>
      </c>
      <c r="T50">
        <v>0</v>
      </c>
      <c r="U50">
        <v>1</v>
      </c>
      <c r="V50">
        <v>0</v>
      </c>
      <c r="W50">
        <v>1</v>
      </c>
      <c r="X50" t="str">
        <f t="shared" si="0"/>
        <v>Bachelors</v>
      </c>
      <c r="Y50" t="b">
        <f t="shared" si="1"/>
        <v>0</v>
      </c>
      <c r="Z50" t="str">
        <f t="shared" si="2"/>
        <v>Doctorate</v>
      </c>
      <c r="AA50" t="b">
        <f t="shared" si="3"/>
        <v>0</v>
      </c>
    </row>
    <row r="51" spans="1:27" x14ac:dyDescent="0.3">
      <c r="A51">
        <v>50</v>
      </c>
      <c r="B51" t="s">
        <v>289</v>
      </c>
      <c r="C51" t="s">
        <v>290</v>
      </c>
      <c r="D51">
        <v>27</v>
      </c>
      <c r="E51">
        <v>76</v>
      </c>
      <c r="F51">
        <v>8</v>
      </c>
      <c r="G51" t="s">
        <v>33</v>
      </c>
      <c r="H51" t="s">
        <v>291</v>
      </c>
      <c r="I51" t="s">
        <v>58</v>
      </c>
      <c r="J51">
        <v>76</v>
      </c>
      <c r="K51" t="s">
        <v>292</v>
      </c>
      <c r="L51">
        <v>8</v>
      </c>
      <c r="M51">
        <v>2</v>
      </c>
      <c r="N51" t="s">
        <v>74</v>
      </c>
      <c r="O51" t="s">
        <v>33</v>
      </c>
      <c r="P51" t="s">
        <v>29</v>
      </c>
      <c r="Q51">
        <v>3</v>
      </c>
      <c r="R51" t="s">
        <v>293</v>
      </c>
      <c r="S51">
        <v>1</v>
      </c>
      <c r="T51">
        <v>1</v>
      </c>
      <c r="U51">
        <v>0</v>
      </c>
      <c r="V51">
        <v>0</v>
      </c>
      <c r="W51">
        <v>1</v>
      </c>
      <c r="X51" t="str">
        <f t="shared" si="0"/>
        <v>Bachelors</v>
      </c>
      <c r="Y51" t="str">
        <f t="shared" si="1"/>
        <v>Masters</v>
      </c>
      <c r="Z51" t="b">
        <f t="shared" si="2"/>
        <v>0</v>
      </c>
      <c r="AA51" t="b">
        <f t="shared" si="3"/>
        <v>0</v>
      </c>
    </row>
    <row r="52" spans="1:27" x14ac:dyDescent="0.3">
      <c r="A52">
        <v>51</v>
      </c>
      <c r="B52" t="s">
        <v>294</v>
      </c>
      <c r="C52" t="s">
        <v>295</v>
      </c>
      <c r="D52">
        <v>27</v>
      </c>
      <c r="E52">
        <v>60</v>
      </c>
      <c r="F52">
        <v>6</v>
      </c>
      <c r="G52" t="s">
        <v>176</v>
      </c>
      <c r="H52" t="s">
        <v>296</v>
      </c>
      <c r="I52" t="s">
        <v>35</v>
      </c>
      <c r="J52">
        <v>61</v>
      </c>
      <c r="K52" t="s">
        <v>296</v>
      </c>
      <c r="L52">
        <v>6</v>
      </c>
      <c r="M52">
        <v>1</v>
      </c>
      <c r="N52" t="s">
        <v>297</v>
      </c>
      <c r="O52" t="s">
        <v>176</v>
      </c>
      <c r="P52" t="s">
        <v>29</v>
      </c>
      <c r="Q52">
        <v>3</v>
      </c>
      <c r="R52" t="s">
        <v>298</v>
      </c>
      <c r="S52">
        <v>0</v>
      </c>
      <c r="T52">
        <v>1</v>
      </c>
      <c r="U52">
        <v>0</v>
      </c>
      <c r="V52">
        <v>0</v>
      </c>
      <c r="W52">
        <v>0</v>
      </c>
      <c r="X52" t="b">
        <f t="shared" si="0"/>
        <v>0</v>
      </c>
      <c r="Y52" t="str">
        <f t="shared" si="1"/>
        <v>Masters</v>
      </c>
      <c r="Z52" t="b">
        <f t="shared" si="2"/>
        <v>0</v>
      </c>
      <c r="AA52" t="b">
        <f t="shared" si="3"/>
        <v>0</v>
      </c>
    </row>
    <row r="53" spans="1:27" x14ac:dyDescent="0.3">
      <c r="A53">
        <v>52</v>
      </c>
      <c r="B53" t="s">
        <v>299</v>
      </c>
      <c r="C53" t="s">
        <v>300</v>
      </c>
      <c r="D53">
        <v>27</v>
      </c>
      <c r="E53">
        <v>69</v>
      </c>
      <c r="F53">
        <v>7</v>
      </c>
      <c r="G53" t="s">
        <v>301</v>
      </c>
      <c r="H53" t="s">
        <v>302</v>
      </c>
      <c r="I53" t="s">
        <v>303</v>
      </c>
      <c r="J53">
        <v>69</v>
      </c>
      <c r="K53" t="s">
        <v>302</v>
      </c>
      <c r="L53">
        <v>6</v>
      </c>
      <c r="M53">
        <v>1</v>
      </c>
      <c r="N53" t="s">
        <v>304</v>
      </c>
      <c r="O53" t="s">
        <v>301</v>
      </c>
      <c r="P53" t="s">
        <v>82</v>
      </c>
      <c r="Q53">
        <v>4</v>
      </c>
      <c r="R53" t="s">
        <v>97</v>
      </c>
      <c r="S53">
        <v>0</v>
      </c>
      <c r="T53">
        <v>0</v>
      </c>
      <c r="U53">
        <v>0</v>
      </c>
      <c r="V53">
        <v>0</v>
      </c>
      <c r="W53">
        <v>0</v>
      </c>
      <c r="X53" t="b">
        <f t="shared" si="0"/>
        <v>0</v>
      </c>
      <c r="Y53" t="b">
        <f t="shared" si="1"/>
        <v>0</v>
      </c>
      <c r="Z53" t="b">
        <f t="shared" si="2"/>
        <v>0</v>
      </c>
      <c r="AA53" t="b">
        <f t="shared" si="3"/>
        <v>0</v>
      </c>
    </row>
    <row r="54" spans="1:27" x14ac:dyDescent="0.3">
      <c r="A54">
        <v>53</v>
      </c>
      <c r="B54" t="s">
        <v>305</v>
      </c>
      <c r="C54" t="s">
        <v>306</v>
      </c>
      <c r="D54">
        <v>26</v>
      </c>
      <c r="E54">
        <v>51</v>
      </c>
      <c r="F54">
        <v>6</v>
      </c>
      <c r="G54" t="s">
        <v>117</v>
      </c>
      <c r="H54" t="s">
        <v>307</v>
      </c>
      <c r="I54" t="s">
        <v>43</v>
      </c>
      <c r="J54">
        <v>51</v>
      </c>
      <c r="K54" t="s">
        <v>308</v>
      </c>
      <c r="L54">
        <v>6</v>
      </c>
      <c r="M54">
        <v>1</v>
      </c>
      <c r="N54" t="s">
        <v>121</v>
      </c>
      <c r="O54" t="s">
        <v>117</v>
      </c>
      <c r="P54" t="s">
        <v>97</v>
      </c>
      <c r="Q54">
        <v>2</v>
      </c>
      <c r="R54" t="s">
        <v>309</v>
      </c>
      <c r="S54">
        <v>1</v>
      </c>
      <c r="T54">
        <v>0</v>
      </c>
      <c r="U54">
        <v>0</v>
      </c>
      <c r="V54">
        <v>0</v>
      </c>
      <c r="W54">
        <v>1</v>
      </c>
      <c r="X54" t="str">
        <f t="shared" si="0"/>
        <v>Bachelors</v>
      </c>
      <c r="Y54" t="b">
        <f t="shared" si="1"/>
        <v>0</v>
      </c>
      <c r="Z54" t="b">
        <f t="shared" si="2"/>
        <v>0</v>
      </c>
      <c r="AA54" t="b">
        <f t="shared" si="3"/>
        <v>0</v>
      </c>
    </row>
    <row r="55" spans="1:27" x14ac:dyDescent="0.3">
      <c r="A55">
        <v>54</v>
      </c>
      <c r="B55" t="s">
        <v>310</v>
      </c>
      <c r="C55" t="s">
        <v>311</v>
      </c>
      <c r="D55">
        <v>26</v>
      </c>
      <c r="E55">
        <v>69</v>
      </c>
      <c r="F55">
        <v>7</v>
      </c>
      <c r="G55" t="s">
        <v>78</v>
      </c>
      <c r="H55" t="s">
        <v>302</v>
      </c>
      <c r="I55" t="s">
        <v>303</v>
      </c>
      <c r="J55">
        <v>69</v>
      </c>
      <c r="K55" t="s">
        <v>302</v>
      </c>
      <c r="L55">
        <v>6</v>
      </c>
      <c r="M55">
        <v>1</v>
      </c>
      <c r="N55" t="s">
        <v>81</v>
      </c>
      <c r="O55" t="s">
        <v>78</v>
      </c>
      <c r="P55" t="s">
        <v>29</v>
      </c>
      <c r="Q55">
        <v>2</v>
      </c>
      <c r="R55" t="s">
        <v>97</v>
      </c>
      <c r="S55">
        <v>0</v>
      </c>
      <c r="T55">
        <v>0</v>
      </c>
      <c r="U55">
        <v>0</v>
      </c>
      <c r="V55">
        <v>0</v>
      </c>
      <c r="W55">
        <v>0</v>
      </c>
      <c r="X55" t="b">
        <f t="shared" si="0"/>
        <v>0</v>
      </c>
      <c r="Y55" t="b">
        <f t="shared" si="1"/>
        <v>0</v>
      </c>
      <c r="Z55" t="b">
        <f t="shared" si="2"/>
        <v>0</v>
      </c>
      <c r="AA55" t="b">
        <f t="shared" si="3"/>
        <v>0</v>
      </c>
    </row>
    <row r="56" spans="1:27" x14ac:dyDescent="0.3">
      <c r="A56">
        <v>55</v>
      </c>
      <c r="B56" t="s">
        <v>312</v>
      </c>
      <c r="C56" t="s">
        <v>313</v>
      </c>
      <c r="D56">
        <v>25</v>
      </c>
      <c r="E56">
        <v>77</v>
      </c>
      <c r="F56">
        <v>8</v>
      </c>
      <c r="G56" t="s">
        <v>86</v>
      </c>
      <c r="H56" t="s">
        <v>314</v>
      </c>
      <c r="I56" t="s">
        <v>43</v>
      </c>
      <c r="J56">
        <v>78</v>
      </c>
      <c r="K56" t="s">
        <v>315</v>
      </c>
      <c r="L56">
        <v>6</v>
      </c>
      <c r="M56">
        <v>1</v>
      </c>
      <c r="N56" t="s">
        <v>316</v>
      </c>
      <c r="O56" t="s">
        <v>86</v>
      </c>
      <c r="P56" t="s">
        <v>29</v>
      </c>
      <c r="Q56">
        <v>1</v>
      </c>
      <c r="R56" t="s">
        <v>317</v>
      </c>
      <c r="S56">
        <v>1</v>
      </c>
      <c r="T56">
        <v>0</v>
      </c>
      <c r="U56">
        <v>0</v>
      </c>
      <c r="V56">
        <v>0</v>
      </c>
      <c r="W56">
        <v>1</v>
      </c>
      <c r="X56" t="str">
        <f t="shared" si="0"/>
        <v>Bachelors</v>
      </c>
      <c r="Y56" t="b">
        <f t="shared" si="1"/>
        <v>0</v>
      </c>
      <c r="Z56" t="b">
        <f t="shared" si="2"/>
        <v>0</v>
      </c>
      <c r="AA56" t="b">
        <f t="shared" si="3"/>
        <v>0</v>
      </c>
    </row>
    <row r="57" spans="1:27" x14ac:dyDescent="0.3">
      <c r="A57">
        <v>56</v>
      </c>
      <c r="B57" t="s">
        <v>318</v>
      </c>
      <c r="C57" t="s">
        <v>319</v>
      </c>
      <c r="D57">
        <v>25</v>
      </c>
      <c r="E57">
        <v>74</v>
      </c>
      <c r="F57">
        <v>8</v>
      </c>
      <c r="G57" t="s">
        <v>320</v>
      </c>
      <c r="H57" t="s">
        <v>321</v>
      </c>
      <c r="I57" t="s">
        <v>322</v>
      </c>
      <c r="J57">
        <v>75</v>
      </c>
      <c r="K57" t="s">
        <v>323</v>
      </c>
      <c r="L57">
        <v>6</v>
      </c>
      <c r="M57">
        <v>1</v>
      </c>
      <c r="N57" t="s">
        <v>324</v>
      </c>
      <c r="O57" t="s">
        <v>320</v>
      </c>
      <c r="P57" t="s">
        <v>29</v>
      </c>
      <c r="Q57">
        <v>2</v>
      </c>
      <c r="R57" t="s">
        <v>97</v>
      </c>
      <c r="S57">
        <v>0</v>
      </c>
      <c r="T57">
        <v>0</v>
      </c>
      <c r="U57">
        <v>0</v>
      </c>
      <c r="V57">
        <v>0</v>
      </c>
      <c r="W57">
        <v>1</v>
      </c>
      <c r="X57" t="b">
        <f t="shared" si="0"/>
        <v>0</v>
      </c>
      <c r="Y57" t="b">
        <f t="shared" si="1"/>
        <v>0</v>
      </c>
      <c r="Z57" t="b">
        <f t="shared" si="2"/>
        <v>0</v>
      </c>
      <c r="AA57" t="b">
        <f t="shared" si="3"/>
        <v>0</v>
      </c>
    </row>
    <row r="58" spans="1:27" x14ac:dyDescent="0.3">
      <c r="A58">
        <v>57</v>
      </c>
      <c r="B58" t="s">
        <v>325</v>
      </c>
      <c r="C58" t="s">
        <v>326</v>
      </c>
      <c r="D58">
        <v>25</v>
      </c>
      <c r="E58">
        <v>78</v>
      </c>
      <c r="F58">
        <v>8</v>
      </c>
      <c r="G58" t="s">
        <v>33</v>
      </c>
      <c r="H58" t="s">
        <v>327</v>
      </c>
      <c r="I58" t="s">
        <v>58</v>
      </c>
      <c r="J58">
        <v>78</v>
      </c>
      <c r="K58" t="s">
        <v>328</v>
      </c>
      <c r="L58">
        <v>10</v>
      </c>
      <c r="M58">
        <v>1</v>
      </c>
      <c r="N58" t="s">
        <v>329</v>
      </c>
      <c r="O58" t="s">
        <v>33</v>
      </c>
      <c r="P58" t="s">
        <v>67</v>
      </c>
      <c r="Q58">
        <v>3</v>
      </c>
      <c r="R58" t="s">
        <v>330</v>
      </c>
      <c r="S58">
        <v>0</v>
      </c>
      <c r="T58">
        <v>0</v>
      </c>
      <c r="U58">
        <v>0</v>
      </c>
      <c r="V58">
        <v>1</v>
      </c>
      <c r="W58">
        <v>1</v>
      </c>
      <c r="X58" t="b">
        <f t="shared" si="0"/>
        <v>0</v>
      </c>
      <c r="Y58" t="b">
        <f t="shared" si="1"/>
        <v>0</v>
      </c>
      <c r="Z58" t="b">
        <f t="shared" si="2"/>
        <v>0</v>
      </c>
      <c r="AA58" t="str">
        <f t="shared" si="3"/>
        <v>Drop out</v>
      </c>
    </row>
    <row r="59" spans="1:27" x14ac:dyDescent="0.3">
      <c r="A59">
        <v>58</v>
      </c>
      <c r="B59" t="s">
        <v>331</v>
      </c>
      <c r="C59" t="s">
        <v>332</v>
      </c>
      <c r="D59">
        <v>25</v>
      </c>
      <c r="E59">
        <v>51</v>
      </c>
      <c r="F59">
        <v>6</v>
      </c>
      <c r="G59" t="s">
        <v>333</v>
      </c>
      <c r="H59" t="s">
        <v>334</v>
      </c>
      <c r="I59" t="s">
        <v>303</v>
      </c>
      <c r="J59">
        <v>51</v>
      </c>
      <c r="K59" t="s">
        <v>335</v>
      </c>
      <c r="L59">
        <v>6</v>
      </c>
      <c r="M59">
        <v>1</v>
      </c>
      <c r="N59" t="s">
        <v>336</v>
      </c>
      <c r="O59" t="s">
        <v>333</v>
      </c>
      <c r="P59" t="s">
        <v>29</v>
      </c>
      <c r="Q59">
        <v>2</v>
      </c>
      <c r="R59" t="s">
        <v>337</v>
      </c>
      <c r="S59">
        <v>0</v>
      </c>
      <c r="T59">
        <v>1</v>
      </c>
      <c r="U59">
        <v>0</v>
      </c>
      <c r="V59">
        <v>0</v>
      </c>
      <c r="W59">
        <v>1</v>
      </c>
      <c r="X59" t="b">
        <f t="shared" si="0"/>
        <v>0</v>
      </c>
      <c r="Y59" t="str">
        <f t="shared" si="1"/>
        <v>Masters</v>
      </c>
      <c r="Z59" t="b">
        <f t="shared" si="2"/>
        <v>0</v>
      </c>
      <c r="AA59" t="b">
        <f t="shared" si="3"/>
        <v>0</v>
      </c>
    </row>
    <row r="60" spans="1:27" x14ac:dyDescent="0.3">
      <c r="A60">
        <v>59</v>
      </c>
      <c r="B60" t="s">
        <v>338</v>
      </c>
      <c r="C60" t="s">
        <v>339</v>
      </c>
      <c r="D60">
        <v>24</v>
      </c>
      <c r="E60">
        <v>56</v>
      </c>
      <c r="F60">
        <v>6</v>
      </c>
      <c r="G60" t="s">
        <v>176</v>
      </c>
      <c r="H60" t="s">
        <v>340</v>
      </c>
      <c r="I60" t="s">
        <v>35</v>
      </c>
      <c r="J60">
        <v>57</v>
      </c>
      <c r="K60" t="s">
        <v>340</v>
      </c>
      <c r="L60">
        <v>6</v>
      </c>
      <c r="M60">
        <v>1</v>
      </c>
      <c r="N60" t="s">
        <v>341</v>
      </c>
      <c r="O60" t="s">
        <v>176</v>
      </c>
      <c r="P60" t="s">
        <v>29</v>
      </c>
      <c r="Q60">
        <v>1</v>
      </c>
      <c r="R60" t="s">
        <v>342</v>
      </c>
      <c r="S60">
        <v>0</v>
      </c>
      <c r="T60">
        <v>0</v>
      </c>
      <c r="U60">
        <v>0</v>
      </c>
      <c r="V60">
        <v>0</v>
      </c>
      <c r="W60">
        <v>0</v>
      </c>
      <c r="X60" t="b">
        <f t="shared" si="0"/>
        <v>0</v>
      </c>
      <c r="Y60" t="b">
        <f t="shared" si="1"/>
        <v>0</v>
      </c>
      <c r="Z60" t="b">
        <f t="shared" si="2"/>
        <v>0</v>
      </c>
      <c r="AA60" t="b">
        <f t="shared" si="3"/>
        <v>0</v>
      </c>
    </row>
    <row r="61" spans="1:27" x14ac:dyDescent="0.3">
      <c r="A61">
        <v>60</v>
      </c>
      <c r="B61" t="s">
        <v>343</v>
      </c>
      <c r="C61" t="s">
        <v>344</v>
      </c>
      <c r="D61">
        <v>24</v>
      </c>
      <c r="E61">
        <v>52</v>
      </c>
      <c r="F61">
        <v>6</v>
      </c>
      <c r="G61" t="s">
        <v>33</v>
      </c>
      <c r="H61" t="s">
        <v>42</v>
      </c>
      <c r="I61" t="s">
        <v>43</v>
      </c>
      <c r="J61">
        <v>53</v>
      </c>
      <c r="K61" t="s">
        <v>42</v>
      </c>
      <c r="L61">
        <v>3</v>
      </c>
      <c r="M61">
        <v>5</v>
      </c>
      <c r="N61" t="s">
        <v>345</v>
      </c>
      <c r="O61" t="s">
        <v>33</v>
      </c>
      <c r="P61" t="s">
        <v>67</v>
      </c>
      <c r="Q61">
        <v>4</v>
      </c>
      <c r="R61" t="s">
        <v>47</v>
      </c>
      <c r="S61">
        <v>1</v>
      </c>
      <c r="T61">
        <v>0</v>
      </c>
      <c r="U61">
        <v>0</v>
      </c>
      <c r="V61">
        <v>0</v>
      </c>
      <c r="W61">
        <v>0</v>
      </c>
      <c r="X61" t="str">
        <f t="shared" si="0"/>
        <v>Bachelors</v>
      </c>
      <c r="Y61" t="b">
        <f t="shared" si="1"/>
        <v>0</v>
      </c>
      <c r="Z61" t="b">
        <f t="shared" si="2"/>
        <v>0</v>
      </c>
      <c r="AA61" t="b">
        <f t="shared" si="3"/>
        <v>0</v>
      </c>
    </row>
    <row r="62" spans="1:27" x14ac:dyDescent="0.3">
      <c r="A62">
        <v>61</v>
      </c>
      <c r="B62" t="s">
        <v>346</v>
      </c>
      <c r="C62" t="s">
        <v>347</v>
      </c>
      <c r="D62">
        <v>24</v>
      </c>
      <c r="E62">
        <v>82</v>
      </c>
      <c r="F62">
        <v>9</v>
      </c>
      <c r="G62" t="s">
        <v>320</v>
      </c>
      <c r="H62" t="s">
        <v>348</v>
      </c>
      <c r="I62" t="s">
        <v>58</v>
      </c>
      <c r="J62">
        <v>82</v>
      </c>
      <c r="K62" t="s">
        <v>348</v>
      </c>
      <c r="L62">
        <v>6</v>
      </c>
      <c r="M62">
        <v>1</v>
      </c>
      <c r="N62" t="s">
        <v>349</v>
      </c>
      <c r="O62" t="s">
        <v>320</v>
      </c>
      <c r="P62" t="s">
        <v>29</v>
      </c>
      <c r="Q62">
        <v>3</v>
      </c>
      <c r="R62" t="s">
        <v>97</v>
      </c>
      <c r="S62">
        <v>0</v>
      </c>
      <c r="T62">
        <v>0</v>
      </c>
      <c r="U62">
        <v>0</v>
      </c>
      <c r="V62">
        <v>0</v>
      </c>
      <c r="W62">
        <v>0</v>
      </c>
      <c r="X62" t="b">
        <f t="shared" si="0"/>
        <v>0</v>
      </c>
      <c r="Y62" t="b">
        <f t="shared" si="1"/>
        <v>0</v>
      </c>
      <c r="Z62" t="b">
        <f t="shared" si="2"/>
        <v>0</v>
      </c>
      <c r="AA62" t="b">
        <f t="shared" si="3"/>
        <v>0</v>
      </c>
    </row>
    <row r="63" spans="1:27" x14ac:dyDescent="0.3">
      <c r="A63">
        <v>62</v>
      </c>
      <c r="B63" t="s">
        <v>350</v>
      </c>
      <c r="C63" t="s">
        <v>351</v>
      </c>
      <c r="D63">
        <v>23</v>
      </c>
      <c r="E63">
        <v>62</v>
      </c>
      <c r="F63">
        <v>7</v>
      </c>
      <c r="G63" t="s">
        <v>333</v>
      </c>
      <c r="H63" t="s">
        <v>352</v>
      </c>
      <c r="I63" t="s">
        <v>303</v>
      </c>
      <c r="J63">
        <v>62</v>
      </c>
      <c r="K63" t="s">
        <v>353</v>
      </c>
      <c r="L63">
        <v>6</v>
      </c>
      <c r="M63">
        <v>1</v>
      </c>
      <c r="N63" t="s">
        <v>354</v>
      </c>
      <c r="O63" t="s">
        <v>333</v>
      </c>
      <c r="P63" t="s">
        <v>29</v>
      </c>
      <c r="Q63">
        <v>7</v>
      </c>
      <c r="R63" t="s">
        <v>355</v>
      </c>
      <c r="S63">
        <v>0</v>
      </c>
      <c r="T63">
        <v>1</v>
      </c>
      <c r="U63">
        <v>0</v>
      </c>
      <c r="V63">
        <v>0</v>
      </c>
      <c r="W63">
        <v>1</v>
      </c>
      <c r="X63" t="b">
        <f t="shared" si="0"/>
        <v>0</v>
      </c>
      <c r="Y63" t="str">
        <f t="shared" si="1"/>
        <v>Masters</v>
      </c>
      <c r="Z63" t="b">
        <f t="shared" si="2"/>
        <v>0</v>
      </c>
      <c r="AA63" t="b">
        <f t="shared" si="3"/>
        <v>0</v>
      </c>
    </row>
    <row r="64" spans="1:27" x14ac:dyDescent="0.3">
      <c r="A64">
        <v>63</v>
      </c>
      <c r="B64" t="s">
        <v>356</v>
      </c>
      <c r="C64" t="s">
        <v>357</v>
      </c>
      <c r="D64">
        <v>23</v>
      </c>
      <c r="E64">
        <v>58</v>
      </c>
      <c r="F64">
        <v>6</v>
      </c>
      <c r="G64" t="s">
        <v>117</v>
      </c>
      <c r="H64" t="s">
        <v>263</v>
      </c>
      <c r="I64" t="s">
        <v>43</v>
      </c>
      <c r="J64">
        <v>58</v>
      </c>
      <c r="K64" t="s">
        <v>264</v>
      </c>
      <c r="L64">
        <v>6</v>
      </c>
      <c r="M64">
        <v>1</v>
      </c>
      <c r="N64" t="s">
        <v>121</v>
      </c>
      <c r="O64" t="s">
        <v>117</v>
      </c>
      <c r="P64" t="s">
        <v>29</v>
      </c>
      <c r="Q64">
        <v>2</v>
      </c>
      <c r="R64" t="s">
        <v>358</v>
      </c>
      <c r="S64">
        <v>1</v>
      </c>
      <c r="T64">
        <v>0</v>
      </c>
      <c r="U64">
        <v>0</v>
      </c>
      <c r="V64">
        <v>0</v>
      </c>
      <c r="W64">
        <v>1</v>
      </c>
      <c r="X64" t="str">
        <f t="shared" si="0"/>
        <v>Bachelors</v>
      </c>
      <c r="Y64" t="b">
        <f t="shared" si="1"/>
        <v>0</v>
      </c>
      <c r="Z64" t="b">
        <f t="shared" si="2"/>
        <v>0</v>
      </c>
      <c r="AA64" t="b">
        <f t="shared" si="3"/>
        <v>0</v>
      </c>
    </row>
    <row r="65" spans="1:27" x14ac:dyDescent="0.3">
      <c r="A65">
        <v>64</v>
      </c>
      <c r="B65" t="s">
        <v>359</v>
      </c>
      <c r="C65" t="s">
        <v>360</v>
      </c>
      <c r="D65">
        <v>23</v>
      </c>
      <c r="E65">
        <v>80</v>
      </c>
      <c r="F65">
        <v>8</v>
      </c>
      <c r="G65" t="s">
        <v>117</v>
      </c>
      <c r="H65" t="s">
        <v>361</v>
      </c>
      <c r="I65" t="s">
        <v>270</v>
      </c>
      <c r="J65">
        <v>81</v>
      </c>
      <c r="K65" t="s">
        <v>362</v>
      </c>
      <c r="L65">
        <v>6</v>
      </c>
      <c r="M65">
        <v>1</v>
      </c>
      <c r="N65" t="s">
        <v>363</v>
      </c>
      <c r="O65" t="s">
        <v>117</v>
      </c>
      <c r="P65" t="s">
        <v>29</v>
      </c>
      <c r="Q65">
        <v>3</v>
      </c>
      <c r="R65" t="s">
        <v>97</v>
      </c>
      <c r="S65">
        <v>0</v>
      </c>
      <c r="T65">
        <v>0</v>
      </c>
      <c r="U65">
        <v>0</v>
      </c>
      <c r="V65">
        <v>0</v>
      </c>
      <c r="W65">
        <v>1</v>
      </c>
      <c r="X65" t="b">
        <f t="shared" si="0"/>
        <v>0</v>
      </c>
      <c r="Y65" t="b">
        <f t="shared" si="1"/>
        <v>0</v>
      </c>
      <c r="Z65" t="b">
        <f t="shared" si="2"/>
        <v>0</v>
      </c>
      <c r="AA65" t="b">
        <f t="shared" si="3"/>
        <v>0</v>
      </c>
    </row>
    <row r="66" spans="1:27" x14ac:dyDescent="0.3">
      <c r="A66">
        <v>65</v>
      </c>
      <c r="B66" t="s">
        <v>364</v>
      </c>
      <c r="C66" t="s">
        <v>365</v>
      </c>
      <c r="D66">
        <v>23</v>
      </c>
      <c r="E66">
        <v>80</v>
      </c>
      <c r="F66">
        <v>8</v>
      </c>
      <c r="G66" t="s">
        <v>366</v>
      </c>
      <c r="H66" t="s">
        <v>302</v>
      </c>
      <c r="I66" t="s">
        <v>303</v>
      </c>
      <c r="J66">
        <v>80</v>
      </c>
      <c r="K66" t="s">
        <v>302</v>
      </c>
      <c r="L66">
        <v>6</v>
      </c>
      <c r="M66">
        <v>1</v>
      </c>
      <c r="N66" t="s">
        <v>367</v>
      </c>
      <c r="O66" t="s">
        <v>366</v>
      </c>
      <c r="P66" t="s">
        <v>82</v>
      </c>
      <c r="Q66">
        <v>3</v>
      </c>
      <c r="R66" t="s">
        <v>97</v>
      </c>
      <c r="S66">
        <v>0</v>
      </c>
      <c r="T66">
        <v>0</v>
      </c>
      <c r="U66">
        <v>0</v>
      </c>
      <c r="V66">
        <v>0</v>
      </c>
      <c r="W66">
        <v>0</v>
      </c>
      <c r="X66" t="b">
        <f t="shared" si="0"/>
        <v>0</v>
      </c>
      <c r="Y66" t="b">
        <f t="shared" si="1"/>
        <v>0</v>
      </c>
      <c r="Z66" t="b">
        <f t="shared" si="2"/>
        <v>0</v>
      </c>
      <c r="AA66" t="b">
        <f t="shared" si="3"/>
        <v>0</v>
      </c>
    </row>
    <row r="67" spans="1:27" x14ac:dyDescent="0.3">
      <c r="A67">
        <v>65</v>
      </c>
      <c r="B67" t="s">
        <v>368</v>
      </c>
      <c r="C67" t="s">
        <v>369</v>
      </c>
      <c r="D67">
        <v>23</v>
      </c>
      <c r="E67">
        <v>83</v>
      </c>
      <c r="F67">
        <v>9</v>
      </c>
      <c r="G67" t="s">
        <v>320</v>
      </c>
      <c r="H67" t="s">
        <v>348</v>
      </c>
      <c r="I67" t="s">
        <v>270</v>
      </c>
      <c r="J67">
        <v>83</v>
      </c>
      <c r="K67" t="s">
        <v>348</v>
      </c>
      <c r="L67">
        <v>6</v>
      </c>
      <c r="M67">
        <v>1</v>
      </c>
      <c r="N67" t="s">
        <v>349</v>
      </c>
      <c r="O67" t="s">
        <v>320</v>
      </c>
      <c r="P67" t="s">
        <v>29</v>
      </c>
      <c r="Q67">
        <v>4</v>
      </c>
      <c r="R67" t="s">
        <v>97</v>
      </c>
      <c r="S67">
        <v>0</v>
      </c>
      <c r="T67">
        <v>0</v>
      </c>
      <c r="U67">
        <v>0</v>
      </c>
      <c r="V67">
        <v>0</v>
      </c>
      <c r="W67">
        <v>0</v>
      </c>
      <c r="X67" t="b">
        <f t="shared" ref="X67:X130" si="4">IF(S67=1,"Bachelors")</f>
        <v>0</v>
      </c>
      <c r="Y67" t="b">
        <f t="shared" ref="Y67:Y130" si="5">IF(T67=1,"Masters")</f>
        <v>0</v>
      </c>
      <c r="Z67" t="b">
        <f t="shared" ref="Z67:Z130" si="6">IF(U67=1,"Doctorate")</f>
        <v>0</v>
      </c>
      <c r="AA67" t="b">
        <f t="shared" ref="AA67:AA130" si="7">IF(V67=1,"Drop out")</f>
        <v>0</v>
      </c>
    </row>
    <row r="68" spans="1:27" x14ac:dyDescent="0.3">
      <c r="A68">
        <v>67</v>
      </c>
      <c r="B68" t="s">
        <v>370</v>
      </c>
      <c r="C68" t="s">
        <v>371</v>
      </c>
      <c r="D68">
        <v>22</v>
      </c>
      <c r="E68">
        <v>70</v>
      </c>
      <c r="F68">
        <v>7</v>
      </c>
      <c r="G68" t="s">
        <v>372</v>
      </c>
      <c r="H68" t="s">
        <v>373</v>
      </c>
      <c r="I68" t="s">
        <v>270</v>
      </c>
      <c r="J68">
        <v>70</v>
      </c>
      <c r="K68" t="s">
        <v>374</v>
      </c>
      <c r="L68">
        <v>6</v>
      </c>
      <c r="M68">
        <v>1</v>
      </c>
      <c r="N68" t="s">
        <v>247</v>
      </c>
      <c r="O68" t="s">
        <v>372</v>
      </c>
      <c r="P68" t="s">
        <v>29</v>
      </c>
      <c r="Q68">
        <v>2</v>
      </c>
      <c r="R68" t="s">
        <v>97</v>
      </c>
      <c r="S68">
        <v>0</v>
      </c>
      <c r="T68">
        <v>0</v>
      </c>
      <c r="U68">
        <v>0</v>
      </c>
      <c r="V68">
        <v>0</v>
      </c>
      <c r="W68">
        <v>1</v>
      </c>
      <c r="X68" t="b">
        <f t="shared" si="4"/>
        <v>0</v>
      </c>
      <c r="Y68" t="b">
        <f t="shared" si="5"/>
        <v>0</v>
      </c>
      <c r="Z68" t="b">
        <f t="shared" si="6"/>
        <v>0</v>
      </c>
      <c r="AA68" t="b">
        <f t="shared" si="7"/>
        <v>0</v>
      </c>
    </row>
    <row r="69" spans="1:27" x14ac:dyDescent="0.3">
      <c r="A69">
        <v>68</v>
      </c>
      <c r="B69" t="s">
        <v>375</v>
      </c>
      <c r="C69" t="s">
        <v>376</v>
      </c>
      <c r="D69">
        <v>22</v>
      </c>
      <c r="E69">
        <v>81</v>
      </c>
      <c r="F69">
        <v>9</v>
      </c>
      <c r="G69" t="s">
        <v>86</v>
      </c>
      <c r="H69" t="s">
        <v>377</v>
      </c>
      <c r="I69" t="s">
        <v>378</v>
      </c>
      <c r="J69">
        <v>82</v>
      </c>
      <c r="K69" t="s">
        <v>377</v>
      </c>
      <c r="L69">
        <v>6</v>
      </c>
      <c r="M69">
        <v>1</v>
      </c>
      <c r="N69" t="s">
        <v>379</v>
      </c>
      <c r="O69" t="s">
        <v>86</v>
      </c>
      <c r="P69" t="s">
        <v>82</v>
      </c>
      <c r="Q69">
        <v>1</v>
      </c>
      <c r="R69" t="s">
        <v>380</v>
      </c>
      <c r="S69">
        <v>1</v>
      </c>
      <c r="T69">
        <v>0</v>
      </c>
      <c r="U69">
        <v>1</v>
      </c>
      <c r="V69">
        <v>0</v>
      </c>
      <c r="W69">
        <v>0</v>
      </c>
      <c r="X69" t="str">
        <f t="shared" si="4"/>
        <v>Bachelors</v>
      </c>
      <c r="Y69" t="b">
        <f t="shared" si="5"/>
        <v>0</v>
      </c>
      <c r="Z69" t="str">
        <f t="shared" si="6"/>
        <v>Doctorate</v>
      </c>
      <c r="AA69" t="b">
        <f t="shared" si="7"/>
        <v>0</v>
      </c>
    </row>
    <row r="70" spans="1:27" x14ac:dyDescent="0.3">
      <c r="A70">
        <v>69</v>
      </c>
      <c r="B70" t="s">
        <v>381</v>
      </c>
      <c r="C70" t="s">
        <v>382</v>
      </c>
      <c r="D70">
        <v>22</v>
      </c>
      <c r="E70">
        <v>65</v>
      </c>
      <c r="F70">
        <v>7</v>
      </c>
      <c r="G70" t="s">
        <v>238</v>
      </c>
      <c r="H70" t="s">
        <v>383</v>
      </c>
      <c r="I70" t="s">
        <v>79</v>
      </c>
      <c r="J70">
        <v>66</v>
      </c>
      <c r="K70" t="s">
        <v>384</v>
      </c>
      <c r="L70">
        <v>6</v>
      </c>
      <c r="M70">
        <v>1</v>
      </c>
      <c r="N70" t="s">
        <v>241</v>
      </c>
      <c r="O70" t="s">
        <v>238</v>
      </c>
      <c r="P70" t="s">
        <v>29</v>
      </c>
      <c r="Q70">
        <v>2</v>
      </c>
      <c r="R70" t="s">
        <v>385</v>
      </c>
      <c r="S70">
        <v>1</v>
      </c>
      <c r="T70">
        <v>0</v>
      </c>
      <c r="U70">
        <v>0</v>
      </c>
      <c r="V70">
        <v>0</v>
      </c>
      <c r="W70">
        <v>1</v>
      </c>
      <c r="X70" t="str">
        <f t="shared" si="4"/>
        <v>Bachelors</v>
      </c>
      <c r="Y70" t="b">
        <f t="shared" si="5"/>
        <v>0</v>
      </c>
      <c r="Z70" t="b">
        <f t="shared" si="6"/>
        <v>0</v>
      </c>
      <c r="AA70" t="b">
        <f t="shared" si="7"/>
        <v>0</v>
      </c>
    </row>
    <row r="71" spans="1:27" x14ac:dyDescent="0.3">
      <c r="A71">
        <v>70</v>
      </c>
      <c r="B71" t="s">
        <v>386</v>
      </c>
      <c r="C71" t="s">
        <v>387</v>
      </c>
      <c r="D71">
        <v>22</v>
      </c>
      <c r="E71">
        <v>66</v>
      </c>
      <c r="F71">
        <v>7</v>
      </c>
      <c r="G71" t="s">
        <v>333</v>
      </c>
      <c r="H71" t="s">
        <v>388</v>
      </c>
      <c r="I71" t="s">
        <v>303</v>
      </c>
      <c r="J71">
        <v>67</v>
      </c>
      <c r="K71" t="s">
        <v>389</v>
      </c>
      <c r="L71">
        <v>6</v>
      </c>
      <c r="M71">
        <v>1</v>
      </c>
      <c r="N71" t="s">
        <v>354</v>
      </c>
      <c r="O71" t="s">
        <v>333</v>
      </c>
      <c r="P71" t="s">
        <v>29</v>
      </c>
      <c r="Q71">
        <v>3</v>
      </c>
      <c r="R71" t="s">
        <v>390</v>
      </c>
      <c r="S71">
        <v>1</v>
      </c>
      <c r="T71">
        <v>0</v>
      </c>
      <c r="U71">
        <v>1</v>
      </c>
      <c r="V71">
        <v>0</v>
      </c>
      <c r="W71">
        <v>1</v>
      </c>
      <c r="X71" t="str">
        <f t="shared" si="4"/>
        <v>Bachelors</v>
      </c>
      <c r="Y71" t="b">
        <f t="shared" si="5"/>
        <v>0</v>
      </c>
      <c r="Z71" t="str">
        <f t="shared" si="6"/>
        <v>Doctorate</v>
      </c>
      <c r="AA71" t="b">
        <f t="shared" si="7"/>
        <v>0</v>
      </c>
    </row>
    <row r="72" spans="1:27" x14ac:dyDescent="0.3">
      <c r="A72">
        <v>71</v>
      </c>
      <c r="B72" t="s">
        <v>391</v>
      </c>
      <c r="C72" t="s">
        <v>392</v>
      </c>
      <c r="D72">
        <v>22</v>
      </c>
      <c r="E72">
        <v>52</v>
      </c>
      <c r="F72">
        <v>6</v>
      </c>
      <c r="G72" t="s">
        <v>25</v>
      </c>
      <c r="H72" t="s">
        <v>393</v>
      </c>
      <c r="I72" t="s">
        <v>119</v>
      </c>
      <c r="J72">
        <v>52</v>
      </c>
      <c r="K72" t="s">
        <v>393</v>
      </c>
      <c r="L72">
        <v>6</v>
      </c>
      <c r="M72">
        <v>1</v>
      </c>
      <c r="N72" t="s">
        <v>394</v>
      </c>
      <c r="O72" t="s">
        <v>25</v>
      </c>
      <c r="P72" t="s">
        <v>97</v>
      </c>
      <c r="Q72">
        <v>2</v>
      </c>
      <c r="R72" t="s">
        <v>97</v>
      </c>
      <c r="S72">
        <v>0</v>
      </c>
      <c r="T72">
        <v>0</v>
      </c>
      <c r="U72">
        <v>0</v>
      </c>
      <c r="V72">
        <v>0</v>
      </c>
      <c r="W72">
        <v>0</v>
      </c>
      <c r="X72" t="b">
        <f t="shared" si="4"/>
        <v>0</v>
      </c>
      <c r="Y72" t="b">
        <f t="shared" si="5"/>
        <v>0</v>
      </c>
      <c r="Z72" t="b">
        <f t="shared" si="6"/>
        <v>0</v>
      </c>
      <c r="AA72" t="b">
        <f t="shared" si="7"/>
        <v>0</v>
      </c>
    </row>
    <row r="73" spans="1:27" x14ac:dyDescent="0.3">
      <c r="A73">
        <v>72</v>
      </c>
      <c r="B73" t="s">
        <v>395</v>
      </c>
      <c r="C73" t="s">
        <v>396</v>
      </c>
      <c r="D73">
        <v>21</v>
      </c>
      <c r="E73">
        <v>61</v>
      </c>
      <c r="F73">
        <v>7</v>
      </c>
      <c r="G73" t="s">
        <v>33</v>
      </c>
      <c r="H73" t="s">
        <v>397</v>
      </c>
      <c r="I73" t="s">
        <v>58</v>
      </c>
      <c r="J73">
        <v>61</v>
      </c>
      <c r="K73" t="s">
        <v>397</v>
      </c>
      <c r="L73">
        <v>4</v>
      </c>
      <c r="M73">
        <v>1</v>
      </c>
      <c r="N73" t="s">
        <v>398</v>
      </c>
      <c r="O73" t="s">
        <v>33</v>
      </c>
      <c r="P73" t="s">
        <v>29</v>
      </c>
      <c r="Q73">
        <v>2</v>
      </c>
      <c r="R73" t="s">
        <v>399</v>
      </c>
      <c r="S73">
        <v>1</v>
      </c>
      <c r="T73">
        <v>1</v>
      </c>
      <c r="U73">
        <v>0</v>
      </c>
      <c r="V73">
        <v>0</v>
      </c>
      <c r="W73">
        <v>0</v>
      </c>
      <c r="X73" t="str">
        <f t="shared" si="4"/>
        <v>Bachelors</v>
      </c>
      <c r="Y73" t="str">
        <f t="shared" si="5"/>
        <v>Masters</v>
      </c>
      <c r="Z73" t="b">
        <f t="shared" si="6"/>
        <v>0</v>
      </c>
      <c r="AA73" t="b">
        <f t="shared" si="7"/>
        <v>0</v>
      </c>
    </row>
    <row r="74" spans="1:27" x14ac:dyDescent="0.3">
      <c r="A74">
        <v>72</v>
      </c>
      <c r="B74" t="s">
        <v>400</v>
      </c>
      <c r="C74" t="s">
        <v>401</v>
      </c>
      <c r="D74">
        <v>21</v>
      </c>
      <c r="E74">
        <v>67</v>
      </c>
      <c r="F74">
        <v>7</v>
      </c>
      <c r="G74" t="s">
        <v>333</v>
      </c>
      <c r="H74" t="s">
        <v>402</v>
      </c>
      <c r="I74" t="s">
        <v>322</v>
      </c>
      <c r="J74">
        <v>68</v>
      </c>
      <c r="K74" t="s">
        <v>403</v>
      </c>
      <c r="L74">
        <v>6</v>
      </c>
      <c r="M74">
        <v>1</v>
      </c>
      <c r="N74" t="s">
        <v>354</v>
      </c>
      <c r="O74" t="s">
        <v>333</v>
      </c>
      <c r="P74" t="s">
        <v>29</v>
      </c>
      <c r="Q74">
        <v>2</v>
      </c>
      <c r="R74" t="s">
        <v>404</v>
      </c>
      <c r="S74">
        <v>0</v>
      </c>
      <c r="T74">
        <v>1</v>
      </c>
      <c r="U74">
        <v>0</v>
      </c>
      <c r="V74">
        <v>0</v>
      </c>
      <c r="W74">
        <v>1</v>
      </c>
      <c r="X74" t="b">
        <f t="shared" si="4"/>
        <v>0</v>
      </c>
      <c r="Y74" t="str">
        <f t="shared" si="5"/>
        <v>Masters</v>
      </c>
      <c r="Z74" t="b">
        <f t="shared" si="6"/>
        <v>0</v>
      </c>
      <c r="AA74" t="b">
        <f t="shared" si="7"/>
        <v>0</v>
      </c>
    </row>
    <row r="75" spans="1:27" x14ac:dyDescent="0.3">
      <c r="A75">
        <v>74</v>
      </c>
      <c r="B75" t="s">
        <v>405</v>
      </c>
      <c r="C75" t="s">
        <v>406</v>
      </c>
      <c r="D75">
        <v>21</v>
      </c>
      <c r="E75">
        <v>36</v>
      </c>
      <c r="F75">
        <v>4</v>
      </c>
      <c r="G75" t="s">
        <v>33</v>
      </c>
      <c r="H75" t="s">
        <v>136</v>
      </c>
      <c r="I75" t="s">
        <v>27</v>
      </c>
      <c r="J75">
        <v>36</v>
      </c>
      <c r="K75" t="s">
        <v>136</v>
      </c>
      <c r="L75">
        <v>1</v>
      </c>
      <c r="M75">
        <v>1</v>
      </c>
      <c r="N75" t="s">
        <v>407</v>
      </c>
      <c r="O75" t="s">
        <v>33</v>
      </c>
      <c r="P75" t="s">
        <v>29</v>
      </c>
      <c r="Q75">
        <v>2</v>
      </c>
      <c r="R75" t="s">
        <v>408</v>
      </c>
      <c r="S75">
        <v>1</v>
      </c>
      <c r="T75">
        <v>0</v>
      </c>
      <c r="U75">
        <v>0</v>
      </c>
      <c r="V75">
        <v>0</v>
      </c>
      <c r="W75">
        <v>0</v>
      </c>
      <c r="X75" t="str">
        <f t="shared" si="4"/>
        <v>Bachelors</v>
      </c>
      <c r="Y75" t="b">
        <f t="shared" si="5"/>
        <v>0</v>
      </c>
      <c r="Z75" t="b">
        <f t="shared" si="6"/>
        <v>0</v>
      </c>
      <c r="AA75" t="b">
        <f t="shared" si="7"/>
        <v>0</v>
      </c>
    </row>
    <row r="76" spans="1:27" x14ac:dyDescent="0.3">
      <c r="A76">
        <v>74</v>
      </c>
      <c r="B76" t="s">
        <v>409</v>
      </c>
      <c r="C76" t="s">
        <v>410</v>
      </c>
      <c r="D76">
        <v>21</v>
      </c>
      <c r="E76">
        <v>52</v>
      </c>
      <c r="F76">
        <v>6</v>
      </c>
      <c r="G76" t="s">
        <v>117</v>
      </c>
      <c r="H76" t="s">
        <v>411</v>
      </c>
      <c r="I76" t="s">
        <v>412</v>
      </c>
      <c r="J76">
        <v>52</v>
      </c>
      <c r="K76" t="s">
        <v>413</v>
      </c>
      <c r="L76">
        <v>6</v>
      </c>
      <c r="M76">
        <v>1</v>
      </c>
      <c r="N76" t="s">
        <v>211</v>
      </c>
      <c r="O76" t="s">
        <v>117</v>
      </c>
      <c r="P76" t="s">
        <v>97</v>
      </c>
      <c r="Q76">
        <v>2</v>
      </c>
      <c r="R76" t="s">
        <v>97</v>
      </c>
      <c r="S76">
        <v>0</v>
      </c>
      <c r="T76">
        <v>0</v>
      </c>
      <c r="U76">
        <v>0</v>
      </c>
      <c r="V76">
        <v>0</v>
      </c>
      <c r="W76">
        <v>1</v>
      </c>
      <c r="X76" t="b">
        <f t="shared" si="4"/>
        <v>0</v>
      </c>
      <c r="Y76" t="b">
        <f t="shared" si="5"/>
        <v>0</v>
      </c>
      <c r="Z76" t="b">
        <f t="shared" si="6"/>
        <v>0</v>
      </c>
      <c r="AA76" t="b">
        <f t="shared" si="7"/>
        <v>0</v>
      </c>
    </row>
    <row r="77" spans="1:27" x14ac:dyDescent="0.3">
      <c r="A77">
        <v>76</v>
      </c>
      <c r="B77" t="s">
        <v>414</v>
      </c>
      <c r="C77" t="s">
        <v>415</v>
      </c>
      <c r="D77">
        <v>21</v>
      </c>
      <c r="E77">
        <v>60</v>
      </c>
      <c r="F77">
        <v>6</v>
      </c>
      <c r="G77" t="s">
        <v>33</v>
      </c>
      <c r="H77" t="s">
        <v>416</v>
      </c>
      <c r="I77" t="s">
        <v>43</v>
      </c>
      <c r="J77">
        <v>60</v>
      </c>
      <c r="K77" t="s">
        <v>417</v>
      </c>
      <c r="L77">
        <v>8</v>
      </c>
      <c r="M77">
        <v>1</v>
      </c>
      <c r="N77" t="s">
        <v>112</v>
      </c>
      <c r="O77" t="s">
        <v>33</v>
      </c>
      <c r="P77" t="s">
        <v>29</v>
      </c>
      <c r="Q77">
        <v>2</v>
      </c>
      <c r="R77" t="s">
        <v>418</v>
      </c>
      <c r="S77">
        <v>1</v>
      </c>
      <c r="T77">
        <v>1</v>
      </c>
      <c r="U77">
        <v>0</v>
      </c>
      <c r="V77">
        <v>0</v>
      </c>
      <c r="W77">
        <v>1</v>
      </c>
      <c r="X77" t="str">
        <f t="shared" si="4"/>
        <v>Bachelors</v>
      </c>
      <c r="Y77" t="str">
        <f t="shared" si="5"/>
        <v>Masters</v>
      </c>
      <c r="Z77" t="b">
        <f t="shared" si="6"/>
        <v>0</v>
      </c>
      <c r="AA77" t="b">
        <f t="shared" si="7"/>
        <v>0</v>
      </c>
    </row>
    <row r="78" spans="1:27" x14ac:dyDescent="0.3">
      <c r="A78">
        <v>77</v>
      </c>
      <c r="B78" t="s">
        <v>419</v>
      </c>
      <c r="C78" t="s">
        <v>420</v>
      </c>
      <c r="D78">
        <v>21</v>
      </c>
      <c r="E78">
        <v>90</v>
      </c>
      <c r="F78">
        <v>9</v>
      </c>
      <c r="G78" t="s">
        <v>33</v>
      </c>
      <c r="H78" t="s">
        <v>421</v>
      </c>
      <c r="I78" t="s">
        <v>27</v>
      </c>
      <c r="J78">
        <v>90</v>
      </c>
      <c r="K78" t="s">
        <v>421</v>
      </c>
      <c r="L78">
        <v>5</v>
      </c>
      <c r="M78">
        <v>3</v>
      </c>
      <c r="N78" t="s">
        <v>74</v>
      </c>
      <c r="O78" t="s">
        <v>33</v>
      </c>
      <c r="P78" t="s">
        <v>61</v>
      </c>
      <c r="Q78">
        <v>2</v>
      </c>
      <c r="R78" t="s">
        <v>39</v>
      </c>
      <c r="S78">
        <v>1</v>
      </c>
      <c r="T78">
        <v>0</v>
      </c>
      <c r="U78">
        <v>0</v>
      </c>
      <c r="V78">
        <v>0</v>
      </c>
      <c r="W78">
        <v>0</v>
      </c>
      <c r="X78" t="str">
        <f t="shared" si="4"/>
        <v>Bachelors</v>
      </c>
      <c r="Y78" t="b">
        <f t="shared" si="5"/>
        <v>0</v>
      </c>
      <c r="Z78" t="b">
        <f t="shared" si="6"/>
        <v>0</v>
      </c>
      <c r="AA78" t="b">
        <f t="shared" si="7"/>
        <v>0</v>
      </c>
    </row>
    <row r="79" spans="1:27" x14ac:dyDescent="0.3">
      <c r="A79">
        <v>77</v>
      </c>
      <c r="B79" t="s">
        <v>422</v>
      </c>
      <c r="C79" t="s">
        <v>423</v>
      </c>
      <c r="D79">
        <v>21</v>
      </c>
      <c r="E79">
        <v>77</v>
      </c>
      <c r="F79">
        <v>8</v>
      </c>
      <c r="G79" t="s">
        <v>238</v>
      </c>
      <c r="H79" t="s">
        <v>424</v>
      </c>
      <c r="I79" t="s">
        <v>270</v>
      </c>
      <c r="J79">
        <v>78</v>
      </c>
      <c r="K79" t="s">
        <v>425</v>
      </c>
      <c r="L79">
        <v>6</v>
      </c>
      <c r="M79">
        <v>1</v>
      </c>
      <c r="N79" t="s">
        <v>426</v>
      </c>
      <c r="O79" t="s">
        <v>238</v>
      </c>
      <c r="P79" t="s">
        <v>29</v>
      </c>
      <c r="Q79">
        <v>2</v>
      </c>
      <c r="R79" t="s">
        <v>97</v>
      </c>
      <c r="S79">
        <v>0</v>
      </c>
      <c r="T79">
        <v>0</v>
      </c>
      <c r="U79">
        <v>0</v>
      </c>
      <c r="V79">
        <v>0</v>
      </c>
      <c r="W79">
        <v>1</v>
      </c>
      <c r="X79" t="b">
        <f t="shared" si="4"/>
        <v>0</v>
      </c>
      <c r="Y79" t="b">
        <f t="shared" si="5"/>
        <v>0</v>
      </c>
      <c r="Z79" t="b">
        <f t="shared" si="6"/>
        <v>0</v>
      </c>
      <c r="AA79" t="b">
        <f t="shared" si="7"/>
        <v>0</v>
      </c>
    </row>
    <row r="80" spans="1:27" x14ac:dyDescent="0.3">
      <c r="A80">
        <v>79</v>
      </c>
      <c r="B80" t="s">
        <v>427</v>
      </c>
      <c r="C80" t="s">
        <v>428</v>
      </c>
      <c r="D80">
        <v>20</v>
      </c>
      <c r="E80">
        <v>57</v>
      </c>
      <c r="F80">
        <v>6</v>
      </c>
      <c r="G80" t="s">
        <v>333</v>
      </c>
      <c r="H80" t="s">
        <v>429</v>
      </c>
      <c r="I80" t="s">
        <v>303</v>
      </c>
      <c r="J80">
        <v>57</v>
      </c>
      <c r="K80" t="s">
        <v>430</v>
      </c>
      <c r="L80">
        <v>6</v>
      </c>
      <c r="M80">
        <v>1</v>
      </c>
      <c r="N80" t="s">
        <v>354</v>
      </c>
      <c r="O80" t="s">
        <v>333</v>
      </c>
      <c r="P80" t="s">
        <v>29</v>
      </c>
      <c r="Q80">
        <v>7</v>
      </c>
      <c r="R80" t="s">
        <v>431</v>
      </c>
      <c r="S80">
        <v>0</v>
      </c>
      <c r="T80">
        <v>1</v>
      </c>
      <c r="U80">
        <v>0</v>
      </c>
      <c r="V80">
        <v>0</v>
      </c>
      <c r="W80">
        <v>1</v>
      </c>
      <c r="X80" t="b">
        <f t="shared" si="4"/>
        <v>0</v>
      </c>
      <c r="Y80" t="str">
        <f t="shared" si="5"/>
        <v>Masters</v>
      </c>
      <c r="Z80" t="b">
        <f t="shared" si="6"/>
        <v>0</v>
      </c>
      <c r="AA80" t="b">
        <f t="shared" si="7"/>
        <v>0</v>
      </c>
    </row>
    <row r="81" spans="1:27" x14ac:dyDescent="0.3">
      <c r="A81">
        <v>80</v>
      </c>
      <c r="B81" t="s">
        <v>432</v>
      </c>
      <c r="C81" t="s">
        <v>433</v>
      </c>
      <c r="D81">
        <v>20</v>
      </c>
      <c r="E81">
        <v>72</v>
      </c>
      <c r="F81">
        <v>8</v>
      </c>
      <c r="G81" t="s">
        <v>333</v>
      </c>
      <c r="H81" t="s">
        <v>434</v>
      </c>
      <c r="I81" t="s">
        <v>322</v>
      </c>
      <c r="J81">
        <v>72</v>
      </c>
      <c r="K81" t="s">
        <v>435</v>
      </c>
      <c r="L81">
        <v>6</v>
      </c>
      <c r="M81">
        <v>1</v>
      </c>
      <c r="N81" t="s">
        <v>354</v>
      </c>
      <c r="O81" t="s">
        <v>333</v>
      </c>
      <c r="P81" t="s">
        <v>29</v>
      </c>
      <c r="Q81">
        <v>1</v>
      </c>
      <c r="R81" t="s">
        <v>436</v>
      </c>
      <c r="S81">
        <v>0</v>
      </c>
      <c r="T81">
        <v>1</v>
      </c>
      <c r="U81">
        <v>0</v>
      </c>
      <c r="V81">
        <v>0</v>
      </c>
      <c r="W81">
        <v>1</v>
      </c>
      <c r="X81" t="b">
        <f t="shared" si="4"/>
        <v>0</v>
      </c>
      <c r="Y81" t="str">
        <f t="shared" si="5"/>
        <v>Masters</v>
      </c>
      <c r="Z81" t="b">
        <f t="shared" si="6"/>
        <v>0</v>
      </c>
      <c r="AA81" t="b">
        <f t="shared" si="7"/>
        <v>0</v>
      </c>
    </row>
    <row r="82" spans="1:27" x14ac:dyDescent="0.3">
      <c r="A82">
        <v>81</v>
      </c>
      <c r="B82" t="s">
        <v>437</v>
      </c>
      <c r="C82" t="s">
        <v>438</v>
      </c>
      <c r="D82">
        <v>20</v>
      </c>
      <c r="E82">
        <v>84</v>
      </c>
      <c r="F82">
        <v>9</v>
      </c>
      <c r="G82" t="s">
        <v>33</v>
      </c>
      <c r="H82" t="s">
        <v>439</v>
      </c>
      <c r="I82" t="s">
        <v>378</v>
      </c>
      <c r="J82">
        <v>85</v>
      </c>
      <c r="K82" t="s">
        <v>440</v>
      </c>
      <c r="L82">
        <v>7</v>
      </c>
      <c r="M82">
        <v>1</v>
      </c>
      <c r="N82" t="s">
        <v>441</v>
      </c>
      <c r="O82" t="s">
        <v>33</v>
      </c>
      <c r="P82" t="s">
        <v>29</v>
      </c>
      <c r="Q82">
        <v>3</v>
      </c>
      <c r="R82" t="s">
        <v>442</v>
      </c>
      <c r="S82">
        <v>1</v>
      </c>
      <c r="T82">
        <v>0</v>
      </c>
      <c r="U82">
        <v>0</v>
      </c>
      <c r="V82">
        <v>0</v>
      </c>
      <c r="W82">
        <v>1</v>
      </c>
      <c r="X82" t="str">
        <f t="shared" si="4"/>
        <v>Bachelors</v>
      </c>
      <c r="Y82" t="b">
        <f t="shared" si="5"/>
        <v>0</v>
      </c>
      <c r="Z82" t="b">
        <f t="shared" si="6"/>
        <v>0</v>
      </c>
      <c r="AA82" t="b">
        <f t="shared" si="7"/>
        <v>0</v>
      </c>
    </row>
    <row r="83" spans="1:27" x14ac:dyDescent="0.3">
      <c r="A83">
        <v>82</v>
      </c>
      <c r="B83" t="s">
        <v>443</v>
      </c>
      <c r="C83" t="s">
        <v>444</v>
      </c>
      <c r="D83">
        <v>19</v>
      </c>
      <c r="E83">
        <v>61</v>
      </c>
      <c r="F83">
        <v>7</v>
      </c>
      <c r="G83" t="s">
        <v>301</v>
      </c>
      <c r="H83" t="s">
        <v>302</v>
      </c>
      <c r="I83" t="s">
        <v>303</v>
      </c>
      <c r="J83">
        <v>61</v>
      </c>
      <c r="K83" t="s">
        <v>445</v>
      </c>
      <c r="L83">
        <v>6</v>
      </c>
      <c r="M83">
        <v>1</v>
      </c>
      <c r="N83" t="s">
        <v>304</v>
      </c>
      <c r="O83" t="s">
        <v>301</v>
      </c>
      <c r="P83" t="s">
        <v>113</v>
      </c>
      <c r="Q83">
        <v>3</v>
      </c>
      <c r="R83" t="s">
        <v>446</v>
      </c>
      <c r="S83">
        <v>1</v>
      </c>
      <c r="T83">
        <v>0</v>
      </c>
      <c r="U83">
        <v>0</v>
      </c>
      <c r="V83">
        <v>0</v>
      </c>
      <c r="W83">
        <v>1</v>
      </c>
      <c r="X83" t="str">
        <f t="shared" si="4"/>
        <v>Bachelors</v>
      </c>
      <c r="Y83" t="b">
        <f t="shared" si="5"/>
        <v>0</v>
      </c>
      <c r="Z83" t="b">
        <f t="shared" si="6"/>
        <v>0</v>
      </c>
      <c r="AA83" t="b">
        <f t="shared" si="7"/>
        <v>0</v>
      </c>
    </row>
    <row r="84" spans="1:27" x14ac:dyDescent="0.3">
      <c r="A84">
        <v>83</v>
      </c>
      <c r="B84" t="s">
        <v>447</v>
      </c>
      <c r="C84" t="s">
        <v>448</v>
      </c>
      <c r="D84">
        <v>19</v>
      </c>
      <c r="E84">
        <v>73</v>
      </c>
      <c r="F84">
        <v>8</v>
      </c>
      <c r="G84" t="s">
        <v>33</v>
      </c>
      <c r="H84" t="s">
        <v>221</v>
      </c>
      <c r="I84" t="s">
        <v>58</v>
      </c>
      <c r="J84">
        <v>74</v>
      </c>
      <c r="K84" t="s">
        <v>222</v>
      </c>
      <c r="L84">
        <v>8</v>
      </c>
      <c r="M84">
        <v>3</v>
      </c>
      <c r="N84" t="s">
        <v>449</v>
      </c>
      <c r="O84" t="s">
        <v>33</v>
      </c>
      <c r="P84" t="s">
        <v>29</v>
      </c>
      <c r="Q84">
        <v>4</v>
      </c>
      <c r="R84" t="s">
        <v>450</v>
      </c>
      <c r="S84">
        <v>1</v>
      </c>
      <c r="T84">
        <v>1</v>
      </c>
      <c r="U84">
        <v>0</v>
      </c>
      <c r="V84">
        <v>0</v>
      </c>
      <c r="W84">
        <v>1</v>
      </c>
      <c r="X84" t="str">
        <f t="shared" si="4"/>
        <v>Bachelors</v>
      </c>
      <c r="Y84" t="str">
        <f t="shared" si="5"/>
        <v>Masters</v>
      </c>
      <c r="Z84" t="b">
        <f t="shared" si="6"/>
        <v>0</v>
      </c>
      <c r="AA84" t="b">
        <f t="shared" si="7"/>
        <v>0</v>
      </c>
    </row>
    <row r="85" spans="1:27" x14ac:dyDescent="0.3">
      <c r="A85">
        <v>84</v>
      </c>
      <c r="B85" t="s">
        <v>451</v>
      </c>
      <c r="C85" t="s">
        <v>452</v>
      </c>
      <c r="D85">
        <v>19</v>
      </c>
      <c r="E85">
        <v>59</v>
      </c>
      <c r="F85">
        <v>6</v>
      </c>
      <c r="G85" t="s">
        <v>117</v>
      </c>
      <c r="H85" t="s">
        <v>453</v>
      </c>
      <c r="I85" t="s">
        <v>35</v>
      </c>
      <c r="J85">
        <v>60</v>
      </c>
      <c r="K85" t="s">
        <v>454</v>
      </c>
      <c r="L85">
        <v>6</v>
      </c>
      <c r="M85">
        <v>1</v>
      </c>
      <c r="N85" t="s">
        <v>121</v>
      </c>
      <c r="O85" t="s">
        <v>117</v>
      </c>
      <c r="P85" t="s">
        <v>29</v>
      </c>
      <c r="Q85">
        <v>2</v>
      </c>
      <c r="R85" t="s">
        <v>455</v>
      </c>
      <c r="S85">
        <v>0</v>
      </c>
      <c r="T85">
        <v>1</v>
      </c>
      <c r="U85">
        <v>0</v>
      </c>
      <c r="V85">
        <v>0</v>
      </c>
      <c r="W85">
        <v>1</v>
      </c>
      <c r="X85" t="b">
        <f t="shared" si="4"/>
        <v>0</v>
      </c>
      <c r="Y85" t="str">
        <f t="shared" si="5"/>
        <v>Masters</v>
      </c>
      <c r="Z85" t="b">
        <f t="shared" si="6"/>
        <v>0</v>
      </c>
      <c r="AA85" t="b">
        <f t="shared" si="7"/>
        <v>0</v>
      </c>
    </row>
    <row r="86" spans="1:27" x14ac:dyDescent="0.3">
      <c r="A86">
        <v>84</v>
      </c>
      <c r="B86" t="s">
        <v>456</v>
      </c>
      <c r="C86" t="s">
        <v>457</v>
      </c>
      <c r="D86">
        <v>19</v>
      </c>
      <c r="E86">
        <v>55</v>
      </c>
      <c r="F86">
        <v>6</v>
      </c>
      <c r="G86" t="s">
        <v>117</v>
      </c>
      <c r="H86" t="s">
        <v>458</v>
      </c>
      <c r="I86" t="s">
        <v>303</v>
      </c>
      <c r="J86">
        <v>55</v>
      </c>
      <c r="K86" t="s">
        <v>459</v>
      </c>
      <c r="L86">
        <v>6</v>
      </c>
      <c r="M86">
        <v>1</v>
      </c>
      <c r="N86" t="s">
        <v>211</v>
      </c>
      <c r="O86" t="s">
        <v>117</v>
      </c>
      <c r="P86" t="s">
        <v>97</v>
      </c>
      <c r="Q86">
        <v>2</v>
      </c>
      <c r="R86" t="s">
        <v>97</v>
      </c>
      <c r="S86">
        <v>0</v>
      </c>
      <c r="T86">
        <v>0</v>
      </c>
      <c r="U86">
        <v>0</v>
      </c>
      <c r="V86">
        <v>0</v>
      </c>
      <c r="W86">
        <v>1</v>
      </c>
      <c r="X86" t="b">
        <f t="shared" si="4"/>
        <v>0</v>
      </c>
      <c r="Y86" t="b">
        <f t="shared" si="5"/>
        <v>0</v>
      </c>
      <c r="Z86" t="b">
        <f t="shared" si="6"/>
        <v>0</v>
      </c>
      <c r="AA86" t="b">
        <f t="shared" si="7"/>
        <v>0</v>
      </c>
    </row>
    <row r="87" spans="1:27" x14ac:dyDescent="0.3">
      <c r="A87">
        <v>86</v>
      </c>
      <c r="B87" t="s">
        <v>460</v>
      </c>
      <c r="C87" t="s">
        <v>461</v>
      </c>
      <c r="D87">
        <v>18</v>
      </c>
      <c r="E87">
        <v>72</v>
      </c>
      <c r="F87">
        <v>8</v>
      </c>
      <c r="G87" t="s">
        <v>462</v>
      </c>
      <c r="H87" t="s">
        <v>463</v>
      </c>
      <c r="I87" t="s">
        <v>87</v>
      </c>
      <c r="J87">
        <v>73</v>
      </c>
      <c r="K87" t="s">
        <v>463</v>
      </c>
      <c r="L87">
        <v>6</v>
      </c>
      <c r="M87">
        <v>1</v>
      </c>
      <c r="N87" t="s">
        <v>464</v>
      </c>
      <c r="O87" t="s">
        <v>462</v>
      </c>
      <c r="P87" t="s">
        <v>29</v>
      </c>
      <c r="Q87">
        <v>4</v>
      </c>
      <c r="R87" t="s">
        <v>97</v>
      </c>
      <c r="S87">
        <v>0</v>
      </c>
      <c r="T87">
        <v>0</v>
      </c>
      <c r="U87">
        <v>0</v>
      </c>
      <c r="V87">
        <v>0</v>
      </c>
      <c r="W87">
        <v>0</v>
      </c>
      <c r="X87" t="b">
        <f t="shared" si="4"/>
        <v>0</v>
      </c>
      <c r="Y87" t="b">
        <f t="shared" si="5"/>
        <v>0</v>
      </c>
      <c r="Z87" t="b">
        <f t="shared" si="6"/>
        <v>0</v>
      </c>
      <c r="AA87" t="b">
        <f t="shared" si="7"/>
        <v>0</v>
      </c>
    </row>
    <row r="88" spans="1:27" x14ac:dyDescent="0.3">
      <c r="A88">
        <v>86</v>
      </c>
      <c r="B88" t="s">
        <v>465</v>
      </c>
      <c r="C88" t="s">
        <v>466</v>
      </c>
      <c r="D88">
        <v>18</v>
      </c>
      <c r="E88">
        <v>57</v>
      </c>
      <c r="F88">
        <v>6</v>
      </c>
      <c r="G88" t="s">
        <v>117</v>
      </c>
      <c r="H88" t="s">
        <v>467</v>
      </c>
      <c r="I88" t="s">
        <v>119</v>
      </c>
      <c r="J88">
        <v>58</v>
      </c>
      <c r="K88" t="s">
        <v>468</v>
      </c>
      <c r="L88">
        <v>6</v>
      </c>
      <c r="M88">
        <v>1</v>
      </c>
      <c r="N88" t="s">
        <v>469</v>
      </c>
      <c r="O88" t="s">
        <v>117</v>
      </c>
      <c r="P88" t="s">
        <v>29</v>
      </c>
      <c r="Q88">
        <v>1</v>
      </c>
      <c r="R88" t="s">
        <v>97</v>
      </c>
      <c r="S88">
        <v>0</v>
      </c>
      <c r="T88">
        <v>0</v>
      </c>
      <c r="U88">
        <v>0</v>
      </c>
      <c r="V88">
        <v>0</v>
      </c>
      <c r="W88">
        <v>1</v>
      </c>
      <c r="X88" t="b">
        <f t="shared" si="4"/>
        <v>0</v>
      </c>
      <c r="Y88" t="b">
        <f t="shared" si="5"/>
        <v>0</v>
      </c>
      <c r="Z88" t="b">
        <f t="shared" si="6"/>
        <v>0</v>
      </c>
      <c r="AA88" t="b">
        <f t="shared" si="7"/>
        <v>0</v>
      </c>
    </row>
    <row r="89" spans="1:27" x14ac:dyDescent="0.3">
      <c r="A89">
        <v>88</v>
      </c>
      <c r="B89" t="s">
        <v>470</v>
      </c>
      <c r="C89" t="s">
        <v>471</v>
      </c>
      <c r="D89">
        <v>18</v>
      </c>
      <c r="E89">
        <v>57</v>
      </c>
      <c r="F89">
        <v>6</v>
      </c>
      <c r="G89" t="s">
        <v>117</v>
      </c>
      <c r="H89" t="s">
        <v>472</v>
      </c>
      <c r="I89" t="s">
        <v>35</v>
      </c>
      <c r="J89">
        <v>57</v>
      </c>
      <c r="K89" t="s">
        <v>473</v>
      </c>
      <c r="L89">
        <v>6</v>
      </c>
      <c r="M89">
        <v>1</v>
      </c>
      <c r="N89" t="s">
        <v>211</v>
      </c>
      <c r="O89" t="s">
        <v>117</v>
      </c>
      <c r="P89" t="s">
        <v>29</v>
      </c>
      <c r="Q89">
        <v>2</v>
      </c>
      <c r="R89" t="s">
        <v>474</v>
      </c>
      <c r="S89">
        <v>1</v>
      </c>
      <c r="T89">
        <v>1</v>
      </c>
      <c r="U89">
        <v>0</v>
      </c>
      <c r="V89">
        <v>0</v>
      </c>
      <c r="W89">
        <v>1</v>
      </c>
      <c r="X89" t="str">
        <f t="shared" si="4"/>
        <v>Bachelors</v>
      </c>
      <c r="Y89" t="str">
        <f t="shared" si="5"/>
        <v>Masters</v>
      </c>
      <c r="Z89" t="b">
        <f t="shared" si="6"/>
        <v>0</v>
      </c>
      <c r="AA89" t="b">
        <f t="shared" si="7"/>
        <v>0</v>
      </c>
    </row>
    <row r="90" spans="1:27" x14ac:dyDescent="0.3">
      <c r="A90">
        <v>89</v>
      </c>
      <c r="B90" t="s">
        <v>475</v>
      </c>
      <c r="C90" t="s">
        <v>476</v>
      </c>
      <c r="D90">
        <v>18</v>
      </c>
      <c r="E90">
        <v>77</v>
      </c>
      <c r="F90">
        <v>8</v>
      </c>
      <c r="G90" t="s">
        <v>33</v>
      </c>
      <c r="H90" t="s">
        <v>477</v>
      </c>
      <c r="I90" t="s">
        <v>322</v>
      </c>
      <c r="J90">
        <v>77</v>
      </c>
      <c r="K90" t="s">
        <v>478</v>
      </c>
      <c r="L90">
        <v>10</v>
      </c>
      <c r="M90">
        <v>1</v>
      </c>
      <c r="N90" t="s">
        <v>479</v>
      </c>
      <c r="O90" t="s">
        <v>33</v>
      </c>
      <c r="P90" t="s">
        <v>67</v>
      </c>
      <c r="Q90">
        <v>5</v>
      </c>
      <c r="R90" t="s">
        <v>480</v>
      </c>
      <c r="S90">
        <v>0</v>
      </c>
      <c r="T90">
        <v>0</v>
      </c>
      <c r="U90">
        <v>0</v>
      </c>
      <c r="V90">
        <v>0</v>
      </c>
      <c r="W90">
        <v>1</v>
      </c>
      <c r="X90" t="b">
        <f t="shared" si="4"/>
        <v>0</v>
      </c>
      <c r="Y90" t="b">
        <f t="shared" si="5"/>
        <v>0</v>
      </c>
      <c r="Z90" t="b">
        <f t="shared" si="6"/>
        <v>0</v>
      </c>
      <c r="AA90" t="b">
        <f t="shared" si="7"/>
        <v>0</v>
      </c>
    </row>
    <row r="91" spans="1:27" x14ac:dyDescent="0.3">
      <c r="A91">
        <v>89</v>
      </c>
      <c r="B91" t="s">
        <v>481</v>
      </c>
      <c r="C91" t="s">
        <v>482</v>
      </c>
      <c r="D91">
        <v>18</v>
      </c>
      <c r="E91">
        <v>65</v>
      </c>
      <c r="F91">
        <v>7</v>
      </c>
      <c r="G91" t="s">
        <v>33</v>
      </c>
      <c r="H91" t="s">
        <v>221</v>
      </c>
      <c r="I91" t="s">
        <v>58</v>
      </c>
      <c r="J91">
        <v>65</v>
      </c>
      <c r="K91" t="s">
        <v>222</v>
      </c>
      <c r="L91">
        <v>8</v>
      </c>
      <c r="M91">
        <v>2</v>
      </c>
      <c r="N91" t="s">
        <v>329</v>
      </c>
      <c r="O91" t="s">
        <v>33</v>
      </c>
      <c r="P91" t="s">
        <v>29</v>
      </c>
      <c r="Q91">
        <v>3</v>
      </c>
      <c r="R91" t="s">
        <v>483</v>
      </c>
      <c r="S91">
        <v>1</v>
      </c>
      <c r="T91">
        <v>1</v>
      </c>
      <c r="U91">
        <v>0</v>
      </c>
      <c r="V91">
        <v>0</v>
      </c>
      <c r="W91">
        <v>1</v>
      </c>
      <c r="X91" t="str">
        <f t="shared" si="4"/>
        <v>Bachelors</v>
      </c>
      <c r="Y91" t="str">
        <f t="shared" si="5"/>
        <v>Masters</v>
      </c>
      <c r="Z91" t="b">
        <f t="shared" si="6"/>
        <v>0</v>
      </c>
      <c r="AA91" t="b">
        <f t="shared" si="7"/>
        <v>0</v>
      </c>
    </row>
    <row r="92" spans="1:27" x14ac:dyDescent="0.3">
      <c r="A92">
        <v>89</v>
      </c>
      <c r="B92" t="s">
        <v>484</v>
      </c>
      <c r="C92" t="s">
        <v>485</v>
      </c>
      <c r="D92">
        <v>18</v>
      </c>
      <c r="E92">
        <v>70</v>
      </c>
      <c r="F92">
        <v>7</v>
      </c>
      <c r="G92" t="s">
        <v>333</v>
      </c>
      <c r="H92" t="s">
        <v>486</v>
      </c>
      <c r="I92" t="s">
        <v>322</v>
      </c>
      <c r="J92">
        <v>70</v>
      </c>
      <c r="K92" t="s">
        <v>487</v>
      </c>
      <c r="L92">
        <v>6</v>
      </c>
      <c r="M92">
        <v>1</v>
      </c>
      <c r="N92" t="s">
        <v>354</v>
      </c>
      <c r="O92" t="s">
        <v>333</v>
      </c>
      <c r="P92" t="s">
        <v>29</v>
      </c>
      <c r="Q92">
        <v>3</v>
      </c>
      <c r="R92" t="s">
        <v>488</v>
      </c>
      <c r="S92">
        <v>0</v>
      </c>
      <c r="T92">
        <v>1</v>
      </c>
      <c r="U92">
        <v>0</v>
      </c>
      <c r="V92">
        <v>0</v>
      </c>
      <c r="W92">
        <v>1</v>
      </c>
      <c r="X92" t="b">
        <f t="shared" si="4"/>
        <v>0</v>
      </c>
      <c r="Y92" t="str">
        <f t="shared" si="5"/>
        <v>Masters</v>
      </c>
      <c r="Z92" t="b">
        <f t="shared" si="6"/>
        <v>0</v>
      </c>
      <c r="AA92" t="b">
        <f t="shared" si="7"/>
        <v>0</v>
      </c>
    </row>
    <row r="93" spans="1:27" x14ac:dyDescent="0.3">
      <c r="A93">
        <v>92</v>
      </c>
      <c r="B93" t="s">
        <v>489</v>
      </c>
      <c r="C93" t="s">
        <v>490</v>
      </c>
      <c r="D93">
        <v>18</v>
      </c>
      <c r="E93">
        <v>61</v>
      </c>
      <c r="F93">
        <v>7</v>
      </c>
      <c r="G93" t="s">
        <v>33</v>
      </c>
      <c r="H93" t="s">
        <v>491</v>
      </c>
      <c r="I93" t="s">
        <v>58</v>
      </c>
      <c r="J93">
        <v>61</v>
      </c>
      <c r="K93" t="s">
        <v>492</v>
      </c>
      <c r="L93">
        <v>8</v>
      </c>
      <c r="M93">
        <v>1</v>
      </c>
      <c r="N93" t="s">
        <v>493</v>
      </c>
      <c r="O93" t="s">
        <v>33</v>
      </c>
      <c r="P93" t="s">
        <v>29</v>
      </c>
      <c r="Q93">
        <v>5</v>
      </c>
      <c r="R93" t="s">
        <v>494</v>
      </c>
      <c r="S93">
        <v>1</v>
      </c>
      <c r="T93">
        <v>0</v>
      </c>
      <c r="U93">
        <v>0</v>
      </c>
      <c r="V93">
        <v>0</v>
      </c>
      <c r="W93">
        <v>1</v>
      </c>
      <c r="X93" t="str">
        <f t="shared" si="4"/>
        <v>Bachelors</v>
      </c>
      <c r="Y93" t="b">
        <f t="shared" si="5"/>
        <v>0</v>
      </c>
      <c r="Z93" t="b">
        <f t="shared" si="6"/>
        <v>0</v>
      </c>
      <c r="AA93" t="b">
        <f t="shared" si="7"/>
        <v>0</v>
      </c>
    </row>
    <row r="94" spans="1:27" x14ac:dyDescent="0.3">
      <c r="A94">
        <v>93</v>
      </c>
      <c r="B94" t="s">
        <v>495</v>
      </c>
      <c r="C94" t="s">
        <v>496</v>
      </c>
      <c r="D94">
        <v>17</v>
      </c>
      <c r="E94">
        <v>72</v>
      </c>
      <c r="F94">
        <v>8</v>
      </c>
      <c r="G94" t="s">
        <v>86</v>
      </c>
      <c r="H94" t="s">
        <v>497</v>
      </c>
      <c r="I94" t="s">
        <v>303</v>
      </c>
      <c r="J94">
        <v>73</v>
      </c>
      <c r="K94" t="s">
        <v>497</v>
      </c>
      <c r="L94">
        <v>6</v>
      </c>
      <c r="M94">
        <v>1</v>
      </c>
      <c r="N94" t="s">
        <v>247</v>
      </c>
      <c r="O94" t="s">
        <v>86</v>
      </c>
      <c r="P94" t="s">
        <v>29</v>
      </c>
      <c r="Q94">
        <v>2</v>
      </c>
      <c r="R94" t="s">
        <v>498</v>
      </c>
      <c r="S94">
        <v>1</v>
      </c>
      <c r="T94">
        <v>0</v>
      </c>
      <c r="U94">
        <v>0</v>
      </c>
      <c r="V94">
        <v>0</v>
      </c>
      <c r="W94">
        <v>0</v>
      </c>
      <c r="X94" t="str">
        <f t="shared" si="4"/>
        <v>Bachelors</v>
      </c>
      <c r="Y94" t="b">
        <f t="shared" si="5"/>
        <v>0</v>
      </c>
      <c r="Z94" t="b">
        <f t="shared" si="6"/>
        <v>0</v>
      </c>
      <c r="AA94" t="b">
        <f t="shared" si="7"/>
        <v>0</v>
      </c>
    </row>
    <row r="95" spans="1:27" x14ac:dyDescent="0.3">
      <c r="A95">
        <v>94</v>
      </c>
      <c r="B95" t="s">
        <v>499</v>
      </c>
      <c r="C95" t="s">
        <v>500</v>
      </c>
      <c r="D95">
        <v>17</v>
      </c>
      <c r="E95">
        <v>66</v>
      </c>
      <c r="F95">
        <v>7</v>
      </c>
      <c r="G95" t="s">
        <v>33</v>
      </c>
      <c r="H95" t="s">
        <v>221</v>
      </c>
      <c r="I95" t="s">
        <v>58</v>
      </c>
      <c r="J95">
        <v>67</v>
      </c>
      <c r="K95" t="s">
        <v>222</v>
      </c>
      <c r="L95">
        <v>8</v>
      </c>
      <c r="M95">
        <v>3</v>
      </c>
      <c r="N95" t="s">
        <v>449</v>
      </c>
      <c r="O95" t="s">
        <v>33</v>
      </c>
      <c r="P95" t="s">
        <v>29</v>
      </c>
      <c r="Q95">
        <v>7</v>
      </c>
      <c r="R95" t="s">
        <v>501</v>
      </c>
      <c r="S95">
        <v>1</v>
      </c>
      <c r="T95">
        <v>0</v>
      </c>
      <c r="U95">
        <v>0</v>
      </c>
      <c r="V95">
        <v>0</v>
      </c>
      <c r="W95">
        <v>1</v>
      </c>
      <c r="X95" t="str">
        <f t="shared" si="4"/>
        <v>Bachelors</v>
      </c>
      <c r="Y95" t="b">
        <f t="shared" si="5"/>
        <v>0</v>
      </c>
      <c r="Z95" t="b">
        <f t="shared" si="6"/>
        <v>0</v>
      </c>
      <c r="AA95" t="b">
        <f t="shared" si="7"/>
        <v>0</v>
      </c>
    </row>
    <row r="96" spans="1:27" x14ac:dyDescent="0.3">
      <c r="A96">
        <v>94</v>
      </c>
      <c r="B96" t="s">
        <v>502</v>
      </c>
      <c r="C96" t="s">
        <v>503</v>
      </c>
      <c r="D96">
        <v>17</v>
      </c>
      <c r="E96">
        <v>87</v>
      </c>
      <c r="F96">
        <v>9</v>
      </c>
      <c r="G96" t="s">
        <v>33</v>
      </c>
      <c r="H96" t="s">
        <v>291</v>
      </c>
      <c r="I96" t="s">
        <v>58</v>
      </c>
      <c r="J96">
        <v>87</v>
      </c>
      <c r="K96" t="s">
        <v>292</v>
      </c>
      <c r="L96">
        <v>9</v>
      </c>
      <c r="M96">
        <v>2</v>
      </c>
      <c r="N96" t="s">
        <v>504</v>
      </c>
      <c r="O96" t="s">
        <v>33</v>
      </c>
      <c r="P96" t="s">
        <v>29</v>
      </c>
      <c r="Q96">
        <v>2</v>
      </c>
      <c r="R96" t="s">
        <v>505</v>
      </c>
      <c r="S96">
        <v>1</v>
      </c>
      <c r="T96">
        <v>0</v>
      </c>
      <c r="U96">
        <v>0</v>
      </c>
      <c r="V96">
        <v>1</v>
      </c>
      <c r="W96">
        <v>1</v>
      </c>
      <c r="X96" t="str">
        <f t="shared" si="4"/>
        <v>Bachelors</v>
      </c>
      <c r="Y96" t="b">
        <f t="shared" si="5"/>
        <v>0</v>
      </c>
      <c r="Z96" t="b">
        <f t="shared" si="6"/>
        <v>0</v>
      </c>
      <c r="AA96" t="str">
        <f t="shared" si="7"/>
        <v>Drop out</v>
      </c>
    </row>
    <row r="97" spans="1:27" x14ac:dyDescent="0.3">
      <c r="A97">
        <v>94</v>
      </c>
      <c r="B97" t="s">
        <v>506</v>
      </c>
      <c r="C97" t="s">
        <v>507</v>
      </c>
      <c r="D97">
        <v>17</v>
      </c>
      <c r="E97">
        <v>73</v>
      </c>
      <c r="F97">
        <v>8</v>
      </c>
      <c r="G97" t="s">
        <v>86</v>
      </c>
      <c r="H97" t="s">
        <v>497</v>
      </c>
      <c r="I97" t="s">
        <v>303</v>
      </c>
      <c r="J97">
        <v>73</v>
      </c>
      <c r="K97" t="s">
        <v>497</v>
      </c>
      <c r="L97">
        <v>6</v>
      </c>
      <c r="M97">
        <v>1</v>
      </c>
      <c r="N97" t="s">
        <v>508</v>
      </c>
      <c r="O97" t="s">
        <v>86</v>
      </c>
      <c r="P97" t="s">
        <v>82</v>
      </c>
      <c r="Q97">
        <v>9</v>
      </c>
      <c r="R97" t="s">
        <v>97</v>
      </c>
      <c r="S97">
        <v>0</v>
      </c>
      <c r="T97">
        <v>0</v>
      </c>
      <c r="U97">
        <v>0</v>
      </c>
      <c r="V97">
        <v>0</v>
      </c>
      <c r="W97">
        <v>0</v>
      </c>
      <c r="X97" t="b">
        <f t="shared" si="4"/>
        <v>0</v>
      </c>
      <c r="Y97" t="b">
        <f t="shared" si="5"/>
        <v>0</v>
      </c>
      <c r="Z97" t="b">
        <f t="shared" si="6"/>
        <v>0</v>
      </c>
      <c r="AA97" t="b">
        <f t="shared" si="7"/>
        <v>0</v>
      </c>
    </row>
    <row r="98" spans="1:27" x14ac:dyDescent="0.3">
      <c r="A98">
        <v>97</v>
      </c>
      <c r="B98" t="s">
        <v>509</v>
      </c>
      <c r="C98" t="s">
        <v>510</v>
      </c>
      <c r="D98">
        <v>17</v>
      </c>
      <c r="E98">
        <v>90</v>
      </c>
      <c r="F98">
        <v>9</v>
      </c>
      <c r="G98" t="s">
        <v>33</v>
      </c>
      <c r="H98" t="s">
        <v>275</v>
      </c>
      <c r="I98" t="s">
        <v>276</v>
      </c>
      <c r="J98">
        <v>91</v>
      </c>
      <c r="K98" t="s">
        <v>277</v>
      </c>
      <c r="L98">
        <v>8</v>
      </c>
      <c r="M98">
        <v>4</v>
      </c>
      <c r="N98" t="s">
        <v>511</v>
      </c>
      <c r="O98" t="s">
        <v>33</v>
      </c>
      <c r="P98" t="s">
        <v>29</v>
      </c>
      <c r="Q98">
        <v>7</v>
      </c>
      <c r="R98" t="s">
        <v>512</v>
      </c>
      <c r="S98">
        <v>1</v>
      </c>
      <c r="T98">
        <v>0</v>
      </c>
      <c r="U98">
        <v>0</v>
      </c>
      <c r="V98">
        <v>0</v>
      </c>
      <c r="W98">
        <v>1</v>
      </c>
      <c r="X98" t="str">
        <f t="shared" si="4"/>
        <v>Bachelors</v>
      </c>
      <c r="Y98" t="b">
        <f t="shared" si="5"/>
        <v>0</v>
      </c>
      <c r="Z98" t="b">
        <f t="shared" si="6"/>
        <v>0</v>
      </c>
      <c r="AA98" t="b">
        <f t="shared" si="7"/>
        <v>0</v>
      </c>
    </row>
    <row r="99" spans="1:27" x14ac:dyDescent="0.3">
      <c r="A99">
        <v>97</v>
      </c>
      <c r="B99" t="s">
        <v>513</v>
      </c>
      <c r="C99" t="s">
        <v>514</v>
      </c>
      <c r="D99">
        <v>17</v>
      </c>
      <c r="E99">
        <v>83</v>
      </c>
      <c r="F99">
        <v>9</v>
      </c>
      <c r="G99" t="s">
        <v>33</v>
      </c>
      <c r="H99" t="s">
        <v>515</v>
      </c>
      <c r="I99" t="s">
        <v>27</v>
      </c>
      <c r="J99">
        <v>83</v>
      </c>
      <c r="K99" t="s">
        <v>516</v>
      </c>
      <c r="L99">
        <v>9</v>
      </c>
      <c r="M99">
        <v>1</v>
      </c>
      <c r="N99" t="s">
        <v>517</v>
      </c>
      <c r="O99" t="s">
        <v>33</v>
      </c>
      <c r="P99" t="s">
        <v>29</v>
      </c>
      <c r="Q99">
        <v>6</v>
      </c>
      <c r="R99" t="s">
        <v>518</v>
      </c>
      <c r="S99">
        <v>1</v>
      </c>
      <c r="T99">
        <v>0</v>
      </c>
      <c r="U99">
        <v>0</v>
      </c>
      <c r="V99">
        <v>0</v>
      </c>
      <c r="W99">
        <v>1</v>
      </c>
      <c r="X99" t="str">
        <f t="shared" si="4"/>
        <v>Bachelors</v>
      </c>
      <c r="Y99" t="b">
        <f t="shared" si="5"/>
        <v>0</v>
      </c>
      <c r="Z99" t="b">
        <f t="shared" si="6"/>
        <v>0</v>
      </c>
      <c r="AA99" t="b">
        <f t="shared" si="7"/>
        <v>0</v>
      </c>
    </row>
    <row r="100" spans="1:27" x14ac:dyDescent="0.3">
      <c r="A100">
        <v>99</v>
      </c>
      <c r="B100" t="s">
        <v>519</v>
      </c>
      <c r="C100" t="s">
        <v>520</v>
      </c>
      <c r="D100">
        <v>17</v>
      </c>
      <c r="E100">
        <v>92</v>
      </c>
      <c r="F100">
        <v>10</v>
      </c>
      <c r="G100" t="s">
        <v>33</v>
      </c>
      <c r="H100" t="s">
        <v>521</v>
      </c>
      <c r="I100" t="s">
        <v>72</v>
      </c>
      <c r="J100">
        <v>92</v>
      </c>
      <c r="K100" t="s">
        <v>521</v>
      </c>
      <c r="L100">
        <v>5</v>
      </c>
      <c r="M100">
        <v>1</v>
      </c>
      <c r="N100" t="s">
        <v>74</v>
      </c>
      <c r="O100" t="s">
        <v>33</v>
      </c>
      <c r="P100" t="s">
        <v>29</v>
      </c>
      <c r="Q100">
        <v>6</v>
      </c>
      <c r="R100" t="s">
        <v>522</v>
      </c>
      <c r="S100">
        <v>1</v>
      </c>
      <c r="T100">
        <v>1</v>
      </c>
      <c r="U100">
        <v>0</v>
      </c>
      <c r="V100">
        <v>0</v>
      </c>
      <c r="W100">
        <v>0</v>
      </c>
      <c r="X100" t="str">
        <f t="shared" si="4"/>
        <v>Bachelors</v>
      </c>
      <c r="Y100" t="str">
        <f t="shared" si="5"/>
        <v>Masters</v>
      </c>
      <c r="Z100" t="b">
        <f t="shared" si="6"/>
        <v>0</v>
      </c>
      <c r="AA100" t="b">
        <f t="shared" si="7"/>
        <v>0</v>
      </c>
    </row>
    <row r="101" spans="1:27" x14ac:dyDescent="0.3">
      <c r="A101">
        <v>100</v>
      </c>
      <c r="B101" t="s">
        <v>523</v>
      </c>
      <c r="C101" t="s">
        <v>524</v>
      </c>
      <c r="D101">
        <v>16</v>
      </c>
      <c r="E101">
        <v>70</v>
      </c>
      <c r="F101">
        <v>7</v>
      </c>
      <c r="G101" t="s">
        <v>525</v>
      </c>
      <c r="H101" t="s">
        <v>526</v>
      </c>
      <c r="I101" t="s">
        <v>58</v>
      </c>
      <c r="J101">
        <v>70</v>
      </c>
      <c r="K101" t="s">
        <v>526</v>
      </c>
      <c r="L101">
        <v>6</v>
      </c>
      <c r="M101">
        <v>1</v>
      </c>
      <c r="N101" t="s">
        <v>527</v>
      </c>
      <c r="O101" t="s">
        <v>525</v>
      </c>
      <c r="P101" t="s">
        <v>82</v>
      </c>
      <c r="Q101">
        <v>4</v>
      </c>
      <c r="R101" t="s">
        <v>97</v>
      </c>
      <c r="S101">
        <v>0</v>
      </c>
      <c r="T101">
        <v>0</v>
      </c>
      <c r="U101">
        <v>0</v>
      </c>
      <c r="V101">
        <v>0</v>
      </c>
      <c r="W101">
        <v>0</v>
      </c>
      <c r="X101" t="b">
        <f t="shared" si="4"/>
        <v>0</v>
      </c>
      <c r="Y101" t="b">
        <f t="shared" si="5"/>
        <v>0</v>
      </c>
      <c r="Z101" t="b">
        <f t="shared" si="6"/>
        <v>0</v>
      </c>
      <c r="AA101" t="b">
        <f t="shared" si="7"/>
        <v>0</v>
      </c>
    </row>
    <row r="102" spans="1:27" x14ac:dyDescent="0.3">
      <c r="A102">
        <v>101</v>
      </c>
      <c r="B102" t="s">
        <v>528</v>
      </c>
      <c r="C102" t="s">
        <v>529</v>
      </c>
      <c r="D102">
        <v>16</v>
      </c>
      <c r="E102">
        <v>72</v>
      </c>
      <c r="F102">
        <v>8</v>
      </c>
      <c r="G102" t="s">
        <v>176</v>
      </c>
      <c r="H102" t="s">
        <v>530</v>
      </c>
      <c r="I102" t="s">
        <v>27</v>
      </c>
      <c r="J102">
        <v>72</v>
      </c>
      <c r="K102" t="s">
        <v>530</v>
      </c>
      <c r="L102">
        <v>6</v>
      </c>
      <c r="M102">
        <v>1</v>
      </c>
      <c r="N102" t="s">
        <v>531</v>
      </c>
      <c r="O102" t="s">
        <v>176</v>
      </c>
      <c r="P102" t="s">
        <v>97</v>
      </c>
      <c r="Q102">
        <v>1</v>
      </c>
      <c r="R102" t="s">
        <v>97</v>
      </c>
      <c r="S102">
        <v>0</v>
      </c>
      <c r="T102">
        <v>0</v>
      </c>
      <c r="U102">
        <v>0</v>
      </c>
      <c r="V102">
        <v>0</v>
      </c>
      <c r="W102">
        <v>0</v>
      </c>
      <c r="X102" t="b">
        <f t="shared" si="4"/>
        <v>0</v>
      </c>
      <c r="Y102" t="b">
        <f t="shared" si="5"/>
        <v>0</v>
      </c>
      <c r="Z102" t="b">
        <f t="shared" si="6"/>
        <v>0</v>
      </c>
      <c r="AA102" t="b">
        <f t="shared" si="7"/>
        <v>0</v>
      </c>
    </row>
    <row r="103" spans="1:27" x14ac:dyDescent="0.3">
      <c r="A103">
        <v>101</v>
      </c>
      <c r="B103" t="s">
        <v>532</v>
      </c>
      <c r="C103" t="s">
        <v>533</v>
      </c>
      <c r="D103">
        <v>16</v>
      </c>
      <c r="E103">
        <v>55</v>
      </c>
      <c r="F103">
        <v>6</v>
      </c>
      <c r="G103" t="s">
        <v>534</v>
      </c>
      <c r="H103" t="s">
        <v>535</v>
      </c>
      <c r="I103" t="s">
        <v>58</v>
      </c>
      <c r="J103">
        <v>56</v>
      </c>
      <c r="K103" t="s">
        <v>535</v>
      </c>
      <c r="L103">
        <v>6</v>
      </c>
      <c r="M103">
        <v>1</v>
      </c>
      <c r="N103" t="s">
        <v>536</v>
      </c>
      <c r="O103" t="s">
        <v>534</v>
      </c>
      <c r="P103" t="s">
        <v>82</v>
      </c>
      <c r="Q103">
        <v>4</v>
      </c>
      <c r="R103" t="s">
        <v>97</v>
      </c>
      <c r="S103">
        <v>0</v>
      </c>
      <c r="T103">
        <v>0</v>
      </c>
      <c r="U103">
        <v>0</v>
      </c>
      <c r="V103">
        <v>0</v>
      </c>
      <c r="W103">
        <v>0</v>
      </c>
      <c r="X103" t="b">
        <f t="shared" si="4"/>
        <v>0</v>
      </c>
      <c r="Y103" t="b">
        <f t="shared" si="5"/>
        <v>0</v>
      </c>
      <c r="Z103" t="b">
        <f t="shared" si="6"/>
        <v>0</v>
      </c>
      <c r="AA103" t="b">
        <f t="shared" si="7"/>
        <v>0</v>
      </c>
    </row>
    <row r="104" spans="1:27" x14ac:dyDescent="0.3">
      <c r="A104">
        <v>103</v>
      </c>
      <c r="B104" t="s">
        <v>537</v>
      </c>
      <c r="C104" t="s">
        <v>538</v>
      </c>
      <c r="D104">
        <v>16</v>
      </c>
      <c r="E104">
        <v>72</v>
      </c>
      <c r="F104">
        <v>8</v>
      </c>
      <c r="G104" t="s">
        <v>539</v>
      </c>
      <c r="H104" t="s">
        <v>540</v>
      </c>
      <c r="I104" t="s">
        <v>378</v>
      </c>
      <c r="J104">
        <v>72</v>
      </c>
      <c r="K104" t="s">
        <v>541</v>
      </c>
      <c r="L104">
        <v>6</v>
      </c>
      <c r="M104">
        <v>1</v>
      </c>
      <c r="N104" t="s">
        <v>211</v>
      </c>
      <c r="O104" t="s">
        <v>539</v>
      </c>
      <c r="P104" t="s">
        <v>97</v>
      </c>
      <c r="Q104">
        <v>2</v>
      </c>
      <c r="R104" t="s">
        <v>542</v>
      </c>
      <c r="S104">
        <v>1</v>
      </c>
      <c r="T104">
        <v>0</v>
      </c>
      <c r="U104">
        <v>0</v>
      </c>
      <c r="V104">
        <v>0</v>
      </c>
      <c r="W104">
        <v>1</v>
      </c>
      <c r="X104" t="str">
        <f t="shared" si="4"/>
        <v>Bachelors</v>
      </c>
      <c r="Y104" t="b">
        <f t="shared" si="5"/>
        <v>0</v>
      </c>
      <c r="Z104" t="b">
        <f t="shared" si="6"/>
        <v>0</v>
      </c>
      <c r="AA104" t="b">
        <f t="shared" si="7"/>
        <v>0</v>
      </c>
    </row>
    <row r="105" spans="1:27" x14ac:dyDescent="0.3">
      <c r="A105">
        <v>104</v>
      </c>
      <c r="B105" t="s">
        <v>543</v>
      </c>
      <c r="C105" t="s">
        <v>544</v>
      </c>
      <c r="D105">
        <v>16</v>
      </c>
      <c r="E105">
        <v>75</v>
      </c>
      <c r="F105">
        <v>8</v>
      </c>
      <c r="G105" t="s">
        <v>545</v>
      </c>
      <c r="H105" t="s">
        <v>546</v>
      </c>
      <c r="I105" t="s">
        <v>27</v>
      </c>
      <c r="J105">
        <v>75</v>
      </c>
      <c r="K105" t="s">
        <v>546</v>
      </c>
      <c r="L105">
        <v>6</v>
      </c>
      <c r="M105">
        <v>1</v>
      </c>
      <c r="N105" t="s">
        <v>547</v>
      </c>
      <c r="O105" t="s">
        <v>545</v>
      </c>
      <c r="P105" t="s">
        <v>29</v>
      </c>
      <c r="Q105">
        <v>3</v>
      </c>
      <c r="R105" t="s">
        <v>548</v>
      </c>
      <c r="S105">
        <v>0</v>
      </c>
      <c r="T105">
        <v>0</v>
      </c>
      <c r="U105">
        <v>0</v>
      </c>
      <c r="V105">
        <v>0</v>
      </c>
      <c r="W105">
        <v>0</v>
      </c>
      <c r="X105" t="b">
        <f t="shared" si="4"/>
        <v>0</v>
      </c>
      <c r="Y105" t="b">
        <f t="shared" si="5"/>
        <v>0</v>
      </c>
      <c r="Z105" t="b">
        <f t="shared" si="6"/>
        <v>0</v>
      </c>
      <c r="AA105" t="b">
        <f t="shared" si="7"/>
        <v>0</v>
      </c>
    </row>
    <row r="106" spans="1:27" x14ac:dyDescent="0.3">
      <c r="A106">
        <v>104</v>
      </c>
      <c r="B106" t="s">
        <v>549</v>
      </c>
      <c r="C106" t="s">
        <v>550</v>
      </c>
      <c r="D106">
        <v>16</v>
      </c>
      <c r="E106">
        <v>67</v>
      </c>
      <c r="F106">
        <v>7</v>
      </c>
      <c r="G106" t="s">
        <v>33</v>
      </c>
      <c r="H106" t="s">
        <v>100</v>
      </c>
      <c r="I106" t="s">
        <v>43</v>
      </c>
      <c r="J106">
        <v>68</v>
      </c>
      <c r="K106" t="s">
        <v>101</v>
      </c>
      <c r="L106">
        <v>6</v>
      </c>
      <c r="M106">
        <v>2</v>
      </c>
      <c r="N106" t="s">
        <v>551</v>
      </c>
      <c r="O106" t="s">
        <v>33</v>
      </c>
      <c r="P106" t="s">
        <v>29</v>
      </c>
      <c r="Q106">
        <v>2</v>
      </c>
      <c r="R106" t="s">
        <v>552</v>
      </c>
      <c r="S106">
        <v>1</v>
      </c>
      <c r="T106">
        <v>1</v>
      </c>
      <c r="U106">
        <v>1</v>
      </c>
      <c r="V106">
        <v>0</v>
      </c>
      <c r="W106">
        <v>1</v>
      </c>
      <c r="X106" t="str">
        <f t="shared" si="4"/>
        <v>Bachelors</v>
      </c>
      <c r="Y106" t="str">
        <f t="shared" si="5"/>
        <v>Masters</v>
      </c>
      <c r="Z106" t="str">
        <f t="shared" si="6"/>
        <v>Doctorate</v>
      </c>
      <c r="AA106" t="b">
        <f t="shared" si="7"/>
        <v>0</v>
      </c>
    </row>
    <row r="107" spans="1:27" x14ac:dyDescent="0.3">
      <c r="A107">
        <v>106</v>
      </c>
      <c r="B107" t="s">
        <v>553</v>
      </c>
      <c r="C107" t="s">
        <v>554</v>
      </c>
      <c r="D107">
        <v>16</v>
      </c>
      <c r="E107">
        <v>55</v>
      </c>
      <c r="F107">
        <v>6</v>
      </c>
      <c r="G107" t="s">
        <v>372</v>
      </c>
      <c r="H107" t="s">
        <v>221</v>
      </c>
      <c r="I107" t="s">
        <v>58</v>
      </c>
      <c r="J107">
        <v>55</v>
      </c>
      <c r="K107" t="s">
        <v>222</v>
      </c>
      <c r="L107">
        <v>6</v>
      </c>
      <c r="M107">
        <v>1</v>
      </c>
      <c r="N107" t="s">
        <v>258</v>
      </c>
      <c r="O107" t="s">
        <v>372</v>
      </c>
      <c r="P107" t="s">
        <v>97</v>
      </c>
      <c r="Q107">
        <v>2</v>
      </c>
      <c r="R107" t="s">
        <v>555</v>
      </c>
      <c r="S107">
        <v>1</v>
      </c>
      <c r="T107">
        <v>0</v>
      </c>
      <c r="U107">
        <v>0</v>
      </c>
      <c r="V107">
        <v>0</v>
      </c>
      <c r="W107">
        <v>1</v>
      </c>
      <c r="X107" t="str">
        <f t="shared" si="4"/>
        <v>Bachelors</v>
      </c>
      <c r="Y107" t="b">
        <f t="shared" si="5"/>
        <v>0</v>
      </c>
      <c r="Z107" t="b">
        <f t="shared" si="6"/>
        <v>0</v>
      </c>
      <c r="AA107" t="b">
        <f t="shared" si="7"/>
        <v>0</v>
      </c>
    </row>
    <row r="108" spans="1:27" x14ac:dyDescent="0.3">
      <c r="A108">
        <v>107</v>
      </c>
      <c r="B108" t="s">
        <v>556</v>
      </c>
      <c r="C108" t="s">
        <v>557</v>
      </c>
      <c r="D108">
        <v>15</v>
      </c>
      <c r="E108">
        <v>67</v>
      </c>
      <c r="F108">
        <v>7</v>
      </c>
      <c r="G108" t="s">
        <v>117</v>
      </c>
      <c r="H108" t="s">
        <v>558</v>
      </c>
      <c r="I108" t="s">
        <v>119</v>
      </c>
      <c r="J108">
        <v>67</v>
      </c>
      <c r="K108" t="s">
        <v>559</v>
      </c>
      <c r="L108">
        <v>6</v>
      </c>
      <c r="M108">
        <v>1</v>
      </c>
      <c r="N108" t="s">
        <v>363</v>
      </c>
      <c r="O108" t="s">
        <v>117</v>
      </c>
      <c r="P108" t="s">
        <v>97</v>
      </c>
      <c r="Q108">
        <v>2</v>
      </c>
      <c r="R108" t="s">
        <v>97</v>
      </c>
      <c r="S108">
        <v>0</v>
      </c>
      <c r="T108">
        <v>0</v>
      </c>
      <c r="U108">
        <v>0</v>
      </c>
      <c r="V108">
        <v>0</v>
      </c>
      <c r="W108">
        <v>1</v>
      </c>
      <c r="X108" t="b">
        <f t="shared" si="4"/>
        <v>0</v>
      </c>
      <c r="Y108" t="b">
        <f t="shared" si="5"/>
        <v>0</v>
      </c>
      <c r="Z108" t="b">
        <f t="shared" si="6"/>
        <v>0</v>
      </c>
      <c r="AA108" t="b">
        <f t="shared" si="7"/>
        <v>0</v>
      </c>
    </row>
    <row r="109" spans="1:27" x14ac:dyDescent="0.3">
      <c r="A109">
        <v>108</v>
      </c>
      <c r="B109" t="s">
        <v>560</v>
      </c>
      <c r="C109" t="s">
        <v>561</v>
      </c>
      <c r="D109">
        <v>15</v>
      </c>
      <c r="E109">
        <v>65</v>
      </c>
      <c r="F109">
        <v>0</v>
      </c>
      <c r="G109" t="s">
        <v>176</v>
      </c>
      <c r="H109" t="s">
        <v>562</v>
      </c>
      <c r="I109" t="s">
        <v>27</v>
      </c>
      <c r="J109">
        <v>65</v>
      </c>
      <c r="K109" t="s">
        <v>562</v>
      </c>
      <c r="L109">
        <v>6</v>
      </c>
      <c r="M109">
        <v>1</v>
      </c>
      <c r="N109" t="s">
        <v>176</v>
      </c>
      <c r="O109" t="s">
        <v>176</v>
      </c>
      <c r="P109" t="s">
        <v>97</v>
      </c>
      <c r="Q109">
        <v>2</v>
      </c>
      <c r="R109" t="s">
        <v>97</v>
      </c>
      <c r="S109">
        <v>0</v>
      </c>
      <c r="T109">
        <v>0</v>
      </c>
      <c r="U109">
        <v>0</v>
      </c>
      <c r="V109">
        <v>0</v>
      </c>
      <c r="W109">
        <v>0</v>
      </c>
      <c r="X109" t="b">
        <f t="shared" si="4"/>
        <v>0</v>
      </c>
      <c r="Y109" t="b">
        <f t="shared" si="5"/>
        <v>0</v>
      </c>
      <c r="Z109" t="b">
        <f t="shared" si="6"/>
        <v>0</v>
      </c>
      <c r="AA109" t="b">
        <f t="shared" si="7"/>
        <v>0</v>
      </c>
    </row>
    <row r="110" spans="1:27" x14ac:dyDescent="0.3">
      <c r="A110">
        <v>108</v>
      </c>
      <c r="B110" t="s">
        <v>563</v>
      </c>
      <c r="C110" t="s">
        <v>564</v>
      </c>
      <c r="D110">
        <v>15</v>
      </c>
      <c r="E110">
        <v>65</v>
      </c>
      <c r="F110">
        <v>0</v>
      </c>
      <c r="G110" t="s">
        <v>176</v>
      </c>
      <c r="H110" t="s">
        <v>562</v>
      </c>
      <c r="I110" t="s">
        <v>27</v>
      </c>
      <c r="J110">
        <v>65</v>
      </c>
      <c r="K110" t="s">
        <v>562</v>
      </c>
      <c r="L110">
        <v>6</v>
      </c>
      <c r="M110">
        <v>1</v>
      </c>
      <c r="N110" t="s">
        <v>97</v>
      </c>
      <c r="O110" t="s">
        <v>176</v>
      </c>
      <c r="P110" t="s">
        <v>97</v>
      </c>
      <c r="Q110">
        <v>2</v>
      </c>
      <c r="R110" t="s">
        <v>97</v>
      </c>
      <c r="S110">
        <v>0</v>
      </c>
      <c r="T110">
        <v>0</v>
      </c>
      <c r="U110">
        <v>0</v>
      </c>
      <c r="V110">
        <v>0</v>
      </c>
      <c r="W110">
        <v>0</v>
      </c>
      <c r="X110" t="b">
        <f t="shared" si="4"/>
        <v>0</v>
      </c>
      <c r="Y110" t="b">
        <f t="shared" si="5"/>
        <v>0</v>
      </c>
      <c r="Z110" t="b">
        <f t="shared" si="6"/>
        <v>0</v>
      </c>
      <c r="AA110" t="b">
        <f t="shared" si="7"/>
        <v>0</v>
      </c>
    </row>
    <row r="111" spans="1:27" x14ac:dyDescent="0.3">
      <c r="A111">
        <v>108</v>
      </c>
      <c r="B111" t="s">
        <v>565</v>
      </c>
      <c r="C111" t="s">
        <v>566</v>
      </c>
      <c r="D111">
        <v>15</v>
      </c>
      <c r="E111">
        <v>83</v>
      </c>
      <c r="F111">
        <v>9</v>
      </c>
      <c r="G111" t="s">
        <v>525</v>
      </c>
      <c r="H111" t="s">
        <v>567</v>
      </c>
      <c r="I111" t="s">
        <v>119</v>
      </c>
      <c r="J111">
        <v>84</v>
      </c>
      <c r="K111" t="s">
        <v>568</v>
      </c>
      <c r="L111">
        <v>6</v>
      </c>
      <c r="M111">
        <v>1</v>
      </c>
      <c r="N111" t="s">
        <v>569</v>
      </c>
      <c r="O111" t="s">
        <v>525</v>
      </c>
      <c r="P111" t="s">
        <v>29</v>
      </c>
      <c r="Q111">
        <v>5</v>
      </c>
      <c r="R111" t="s">
        <v>224</v>
      </c>
      <c r="S111">
        <v>1</v>
      </c>
      <c r="T111">
        <v>0</v>
      </c>
      <c r="U111">
        <v>0</v>
      </c>
      <c r="V111">
        <v>0</v>
      </c>
      <c r="W111">
        <v>1</v>
      </c>
      <c r="X111" t="str">
        <f t="shared" si="4"/>
        <v>Bachelors</v>
      </c>
      <c r="Y111" t="b">
        <f t="shared" si="5"/>
        <v>0</v>
      </c>
      <c r="Z111" t="b">
        <f t="shared" si="6"/>
        <v>0</v>
      </c>
      <c r="AA111" t="b">
        <f t="shared" si="7"/>
        <v>0</v>
      </c>
    </row>
    <row r="112" spans="1:27" x14ac:dyDescent="0.3">
      <c r="A112">
        <v>108</v>
      </c>
      <c r="B112" t="s">
        <v>570</v>
      </c>
      <c r="C112" t="s">
        <v>571</v>
      </c>
      <c r="D112">
        <v>15</v>
      </c>
      <c r="E112">
        <v>76</v>
      </c>
      <c r="F112">
        <v>8</v>
      </c>
      <c r="G112" t="s">
        <v>205</v>
      </c>
      <c r="H112" t="s">
        <v>275</v>
      </c>
      <c r="I112" t="s">
        <v>276</v>
      </c>
      <c r="J112">
        <v>76</v>
      </c>
      <c r="K112" t="s">
        <v>275</v>
      </c>
      <c r="L112">
        <v>6</v>
      </c>
      <c r="M112">
        <v>1</v>
      </c>
      <c r="N112" t="s">
        <v>278</v>
      </c>
      <c r="O112" t="s">
        <v>205</v>
      </c>
      <c r="P112" t="s">
        <v>29</v>
      </c>
      <c r="Q112">
        <v>3</v>
      </c>
      <c r="R112" t="s">
        <v>572</v>
      </c>
      <c r="S112">
        <v>0</v>
      </c>
      <c r="T112">
        <v>1</v>
      </c>
      <c r="U112">
        <v>0</v>
      </c>
      <c r="V112">
        <v>0</v>
      </c>
      <c r="W112">
        <v>0</v>
      </c>
      <c r="X112" t="b">
        <f t="shared" si="4"/>
        <v>0</v>
      </c>
      <c r="Y112" t="str">
        <f t="shared" si="5"/>
        <v>Masters</v>
      </c>
      <c r="Z112" t="b">
        <f t="shared" si="6"/>
        <v>0</v>
      </c>
      <c r="AA112" t="b">
        <f t="shared" si="7"/>
        <v>0</v>
      </c>
    </row>
    <row r="113" spans="1:27" x14ac:dyDescent="0.3">
      <c r="A113">
        <v>112</v>
      </c>
      <c r="B113" t="s">
        <v>573</v>
      </c>
      <c r="C113" t="s">
        <v>574</v>
      </c>
      <c r="D113">
        <v>15</v>
      </c>
      <c r="E113">
        <v>67</v>
      </c>
      <c r="F113">
        <v>7</v>
      </c>
      <c r="G113" t="s">
        <v>86</v>
      </c>
      <c r="H113" t="s">
        <v>575</v>
      </c>
      <c r="I113" t="s">
        <v>378</v>
      </c>
      <c r="J113">
        <v>67</v>
      </c>
      <c r="K113" t="s">
        <v>576</v>
      </c>
      <c r="L113">
        <v>6</v>
      </c>
      <c r="M113">
        <v>1</v>
      </c>
      <c r="N113" t="s">
        <v>88</v>
      </c>
      <c r="O113" t="s">
        <v>86</v>
      </c>
      <c r="P113" t="s">
        <v>29</v>
      </c>
      <c r="Q113">
        <v>2</v>
      </c>
      <c r="R113" t="s">
        <v>577</v>
      </c>
      <c r="S113">
        <v>1</v>
      </c>
      <c r="T113">
        <v>0</v>
      </c>
      <c r="U113">
        <v>0</v>
      </c>
      <c r="V113">
        <v>0</v>
      </c>
      <c r="W113">
        <v>1</v>
      </c>
      <c r="X113" t="str">
        <f t="shared" si="4"/>
        <v>Bachelors</v>
      </c>
      <c r="Y113" t="b">
        <f t="shared" si="5"/>
        <v>0</v>
      </c>
      <c r="Z113" t="b">
        <f t="shared" si="6"/>
        <v>0</v>
      </c>
      <c r="AA113" t="b">
        <f t="shared" si="7"/>
        <v>0</v>
      </c>
    </row>
    <row r="114" spans="1:27" x14ac:dyDescent="0.3">
      <c r="A114">
        <v>113</v>
      </c>
      <c r="B114" t="s">
        <v>578</v>
      </c>
      <c r="C114" t="s">
        <v>579</v>
      </c>
      <c r="D114">
        <v>15</v>
      </c>
      <c r="E114">
        <v>45</v>
      </c>
      <c r="F114">
        <v>5</v>
      </c>
      <c r="G114" t="s">
        <v>33</v>
      </c>
      <c r="H114" t="s">
        <v>580</v>
      </c>
      <c r="I114" t="s">
        <v>43</v>
      </c>
      <c r="J114">
        <v>45</v>
      </c>
      <c r="K114" t="s">
        <v>581</v>
      </c>
      <c r="L114">
        <v>8</v>
      </c>
      <c r="M114">
        <v>1</v>
      </c>
      <c r="N114" t="s">
        <v>582</v>
      </c>
      <c r="O114" t="s">
        <v>33</v>
      </c>
      <c r="P114" t="s">
        <v>38</v>
      </c>
      <c r="Q114">
        <v>2</v>
      </c>
      <c r="R114" t="s">
        <v>583</v>
      </c>
      <c r="S114">
        <v>1</v>
      </c>
      <c r="T114">
        <v>1</v>
      </c>
      <c r="U114">
        <v>0</v>
      </c>
      <c r="V114">
        <v>0</v>
      </c>
      <c r="W114">
        <v>1</v>
      </c>
      <c r="X114" t="str">
        <f t="shared" si="4"/>
        <v>Bachelors</v>
      </c>
      <c r="Y114" t="str">
        <f t="shared" si="5"/>
        <v>Masters</v>
      </c>
      <c r="Z114" t="b">
        <f t="shared" si="6"/>
        <v>0</v>
      </c>
      <c r="AA114" t="b">
        <f t="shared" si="7"/>
        <v>0</v>
      </c>
    </row>
    <row r="115" spans="1:27" x14ac:dyDescent="0.3">
      <c r="A115">
        <v>114</v>
      </c>
      <c r="B115" t="s">
        <v>584</v>
      </c>
      <c r="C115" t="s">
        <v>585</v>
      </c>
      <c r="D115">
        <v>15</v>
      </c>
      <c r="E115">
        <v>68</v>
      </c>
      <c r="F115">
        <v>7</v>
      </c>
      <c r="G115" t="s">
        <v>86</v>
      </c>
      <c r="H115" t="s">
        <v>586</v>
      </c>
      <c r="I115" t="s">
        <v>27</v>
      </c>
      <c r="J115">
        <v>68</v>
      </c>
      <c r="K115" t="s">
        <v>587</v>
      </c>
      <c r="L115">
        <v>6</v>
      </c>
      <c r="M115">
        <v>1</v>
      </c>
      <c r="N115" t="s">
        <v>88</v>
      </c>
      <c r="O115" t="s">
        <v>86</v>
      </c>
      <c r="P115" t="s">
        <v>29</v>
      </c>
      <c r="Q115">
        <v>3</v>
      </c>
      <c r="R115" t="s">
        <v>97</v>
      </c>
      <c r="S115">
        <v>0</v>
      </c>
      <c r="T115">
        <v>0</v>
      </c>
      <c r="U115">
        <v>0</v>
      </c>
      <c r="V115">
        <v>0</v>
      </c>
      <c r="W115">
        <v>1</v>
      </c>
      <c r="X115" t="b">
        <f t="shared" si="4"/>
        <v>0</v>
      </c>
      <c r="Y115" t="b">
        <f t="shared" si="5"/>
        <v>0</v>
      </c>
      <c r="Z115" t="b">
        <f t="shared" si="6"/>
        <v>0</v>
      </c>
      <c r="AA115" t="b">
        <f t="shared" si="7"/>
        <v>0</v>
      </c>
    </row>
    <row r="116" spans="1:27" x14ac:dyDescent="0.3">
      <c r="A116">
        <v>115</v>
      </c>
      <c r="B116" t="s">
        <v>588</v>
      </c>
      <c r="C116" t="s">
        <v>589</v>
      </c>
      <c r="D116">
        <v>15</v>
      </c>
      <c r="E116">
        <v>56</v>
      </c>
      <c r="F116">
        <v>6</v>
      </c>
      <c r="G116" t="s">
        <v>117</v>
      </c>
      <c r="H116" t="s">
        <v>232</v>
      </c>
      <c r="I116" t="s">
        <v>35</v>
      </c>
      <c r="J116">
        <v>56</v>
      </c>
      <c r="K116" t="s">
        <v>233</v>
      </c>
      <c r="L116">
        <v>6</v>
      </c>
      <c r="M116">
        <v>1</v>
      </c>
      <c r="N116" t="s">
        <v>234</v>
      </c>
      <c r="O116" t="s">
        <v>117</v>
      </c>
      <c r="P116" t="s">
        <v>97</v>
      </c>
      <c r="Q116">
        <v>2</v>
      </c>
      <c r="R116" t="s">
        <v>590</v>
      </c>
      <c r="S116">
        <v>1</v>
      </c>
      <c r="T116">
        <v>0</v>
      </c>
      <c r="U116">
        <v>0</v>
      </c>
      <c r="V116">
        <v>0</v>
      </c>
      <c r="W116">
        <v>1</v>
      </c>
      <c r="X116" t="str">
        <f t="shared" si="4"/>
        <v>Bachelors</v>
      </c>
      <c r="Y116" t="b">
        <f t="shared" si="5"/>
        <v>0</v>
      </c>
      <c r="Z116" t="b">
        <f t="shared" si="6"/>
        <v>0</v>
      </c>
      <c r="AA116" t="b">
        <f t="shared" si="7"/>
        <v>0</v>
      </c>
    </row>
    <row r="117" spans="1:27" x14ac:dyDescent="0.3">
      <c r="A117">
        <v>116</v>
      </c>
      <c r="B117" t="s">
        <v>591</v>
      </c>
      <c r="C117" t="s">
        <v>592</v>
      </c>
      <c r="D117">
        <v>14</v>
      </c>
      <c r="E117">
        <v>83</v>
      </c>
      <c r="F117">
        <v>9</v>
      </c>
      <c r="G117" t="s">
        <v>593</v>
      </c>
      <c r="H117" t="s">
        <v>87</v>
      </c>
      <c r="I117" t="s">
        <v>87</v>
      </c>
      <c r="J117">
        <v>84</v>
      </c>
      <c r="K117" t="s">
        <v>87</v>
      </c>
      <c r="L117">
        <v>6</v>
      </c>
      <c r="M117">
        <v>1</v>
      </c>
      <c r="N117" t="s">
        <v>594</v>
      </c>
      <c r="O117" t="s">
        <v>593</v>
      </c>
      <c r="P117" t="s">
        <v>82</v>
      </c>
      <c r="Q117">
        <v>5</v>
      </c>
      <c r="R117" t="s">
        <v>97</v>
      </c>
      <c r="S117">
        <v>0</v>
      </c>
      <c r="T117">
        <v>0</v>
      </c>
      <c r="U117">
        <v>0</v>
      </c>
      <c r="V117">
        <v>0</v>
      </c>
      <c r="W117">
        <v>0</v>
      </c>
      <c r="X117" t="b">
        <f t="shared" si="4"/>
        <v>0</v>
      </c>
      <c r="Y117" t="b">
        <f t="shared" si="5"/>
        <v>0</v>
      </c>
      <c r="Z117" t="b">
        <f t="shared" si="6"/>
        <v>0</v>
      </c>
      <c r="AA117" t="b">
        <f t="shared" si="7"/>
        <v>0</v>
      </c>
    </row>
    <row r="118" spans="1:27" x14ac:dyDescent="0.3">
      <c r="A118">
        <v>116</v>
      </c>
      <c r="B118" t="s">
        <v>595</v>
      </c>
      <c r="C118" t="s">
        <v>596</v>
      </c>
      <c r="D118">
        <v>14</v>
      </c>
      <c r="E118">
        <v>81</v>
      </c>
      <c r="F118">
        <v>9</v>
      </c>
      <c r="G118" t="s">
        <v>33</v>
      </c>
      <c r="H118" t="s">
        <v>177</v>
      </c>
      <c r="I118" t="s">
        <v>27</v>
      </c>
      <c r="J118">
        <v>81</v>
      </c>
      <c r="K118" t="s">
        <v>597</v>
      </c>
      <c r="L118">
        <v>10</v>
      </c>
      <c r="M118">
        <v>2</v>
      </c>
      <c r="N118" t="s">
        <v>479</v>
      </c>
      <c r="O118" t="s">
        <v>33</v>
      </c>
      <c r="P118" t="s">
        <v>29</v>
      </c>
      <c r="Q118">
        <v>3</v>
      </c>
      <c r="R118" t="s">
        <v>480</v>
      </c>
      <c r="S118">
        <v>0</v>
      </c>
      <c r="T118">
        <v>0</v>
      </c>
      <c r="U118">
        <v>0</v>
      </c>
      <c r="V118">
        <v>0</v>
      </c>
      <c r="W118">
        <v>1</v>
      </c>
      <c r="X118" t="b">
        <f t="shared" si="4"/>
        <v>0</v>
      </c>
      <c r="Y118" t="b">
        <f t="shared" si="5"/>
        <v>0</v>
      </c>
      <c r="Z118" t="b">
        <f t="shared" si="6"/>
        <v>0</v>
      </c>
      <c r="AA118" t="b">
        <f t="shared" si="7"/>
        <v>0</v>
      </c>
    </row>
    <row r="119" spans="1:27" x14ac:dyDescent="0.3">
      <c r="A119">
        <v>118</v>
      </c>
      <c r="B119" t="s">
        <v>598</v>
      </c>
      <c r="C119" t="s">
        <v>599</v>
      </c>
      <c r="D119">
        <v>14</v>
      </c>
      <c r="E119">
        <v>78</v>
      </c>
      <c r="F119">
        <v>8</v>
      </c>
      <c r="G119" t="s">
        <v>593</v>
      </c>
      <c r="H119" t="s">
        <v>600</v>
      </c>
      <c r="I119" t="s">
        <v>119</v>
      </c>
      <c r="J119">
        <v>79</v>
      </c>
      <c r="K119" t="s">
        <v>601</v>
      </c>
      <c r="L119">
        <v>6</v>
      </c>
      <c r="M119">
        <v>1</v>
      </c>
      <c r="N119" t="s">
        <v>594</v>
      </c>
      <c r="O119" t="s">
        <v>593</v>
      </c>
      <c r="P119" t="s">
        <v>82</v>
      </c>
      <c r="Q119">
        <v>5</v>
      </c>
      <c r="R119" t="s">
        <v>97</v>
      </c>
      <c r="S119">
        <v>0</v>
      </c>
      <c r="T119">
        <v>0</v>
      </c>
      <c r="U119">
        <v>0</v>
      </c>
      <c r="V119">
        <v>0</v>
      </c>
      <c r="W119">
        <v>1</v>
      </c>
      <c r="X119" t="b">
        <f t="shared" si="4"/>
        <v>0</v>
      </c>
      <c r="Y119" t="b">
        <f t="shared" si="5"/>
        <v>0</v>
      </c>
      <c r="Z119" t="b">
        <f t="shared" si="6"/>
        <v>0</v>
      </c>
      <c r="AA119" t="b">
        <f t="shared" si="7"/>
        <v>0</v>
      </c>
    </row>
    <row r="120" spans="1:27" x14ac:dyDescent="0.3">
      <c r="A120">
        <v>119</v>
      </c>
      <c r="B120" t="s">
        <v>602</v>
      </c>
      <c r="C120" t="s">
        <v>603</v>
      </c>
      <c r="D120">
        <v>14</v>
      </c>
      <c r="E120">
        <v>68</v>
      </c>
      <c r="F120">
        <v>7</v>
      </c>
      <c r="G120" t="s">
        <v>604</v>
      </c>
      <c r="H120" t="s">
        <v>605</v>
      </c>
      <c r="I120" t="s">
        <v>119</v>
      </c>
      <c r="J120">
        <v>69</v>
      </c>
      <c r="K120" t="s">
        <v>605</v>
      </c>
      <c r="L120">
        <v>6</v>
      </c>
      <c r="M120">
        <v>1</v>
      </c>
      <c r="N120" t="s">
        <v>247</v>
      </c>
      <c r="O120" t="s">
        <v>604</v>
      </c>
      <c r="P120" t="s">
        <v>29</v>
      </c>
      <c r="Q120">
        <v>5</v>
      </c>
      <c r="R120" t="s">
        <v>606</v>
      </c>
      <c r="S120">
        <v>1</v>
      </c>
      <c r="T120">
        <v>0</v>
      </c>
      <c r="U120">
        <v>0</v>
      </c>
      <c r="V120">
        <v>0</v>
      </c>
      <c r="W120">
        <v>0</v>
      </c>
      <c r="X120" t="str">
        <f t="shared" si="4"/>
        <v>Bachelors</v>
      </c>
      <c r="Y120" t="b">
        <f t="shared" si="5"/>
        <v>0</v>
      </c>
      <c r="Z120" t="b">
        <f t="shared" si="6"/>
        <v>0</v>
      </c>
      <c r="AA120" t="b">
        <f t="shared" si="7"/>
        <v>0</v>
      </c>
    </row>
    <row r="121" spans="1:27" x14ac:dyDescent="0.3">
      <c r="A121">
        <v>120</v>
      </c>
      <c r="B121" t="s">
        <v>607</v>
      </c>
      <c r="C121" t="s">
        <v>608</v>
      </c>
      <c r="D121">
        <v>14</v>
      </c>
      <c r="E121">
        <v>56</v>
      </c>
      <c r="F121">
        <v>6</v>
      </c>
      <c r="G121" t="s">
        <v>205</v>
      </c>
      <c r="H121" t="s">
        <v>609</v>
      </c>
      <c r="I121" t="s">
        <v>378</v>
      </c>
      <c r="J121">
        <v>61</v>
      </c>
      <c r="K121" t="s">
        <v>610</v>
      </c>
      <c r="L121">
        <v>6</v>
      </c>
      <c r="M121">
        <v>1</v>
      </c>
      <c r="N121" t="s">
        <v>211</v>
      </c>
      <c r="O121" t="s">
        <v>205</v>
      </c>
      <c r="P121" t="s">
        <v>97</v>
      </c>
      <c r="Q121">
        <v>2</v>
      </c>
      <c r="R121" t="s">
        <v>611</v>
      </c>
      <c r="S121">
        <v>1</v>
      </c>
      <c r="T121">
        <v>1</v>
      </c>
      <c r="U121">
        <v>0</v>
      </c>
      <c r="V121">
        <v>0</v>
      </c>
      <c r="W121">
        <v>1</v>
      </c>
      <c r="X121" t="str">
        <f t="shared" si="4"/>
        <v>Bachelors</v>
      </c>
      <c r="Y121" t="str">
        <f t="shared" si="5"/>
        <v>Masters</v>
      </c>
      <c r="Z121" t="b">
        <f t="shared" si="6"/>
        <v>0</v>
      </c>
      <c r="AA121" t="b">
        <f t="shared" si="7"/>
        <v>0</v>
      </c>
    </row>
    <row r="122" spans="1:27" x14ac:dyDescent="0.3">
      <c r="A122">
        <v>121</v>
      </c>
      <c r="B122" t="s">
        <v>612</v>
      </c>
      <c r="C122" t="s">
        <v>613</v>
      </c>
      <c r="D122">
        <v>14</v>
      </c>
      <c r="E122">
        <v>59</v>
      </c>
      <c r="F122">
        <v>6</v>
      </c>
      <c r="G122" t="s">
        <v>117</v>
      </c>
      <c r="H122" t="s">
        <v>453</v>
      </c>
      <c r="I122" t="s">
        <v>35</v>
      </c>
      <c r="J122">
        <v>59</v>
      </c>
      <c r="K122" t="s">
        <v>454</v>
      </c>
      <c r="L122">
        <v>6</v>
      </c>
      <c r="M122">
        <v>1</v>
      </c>
      <c r="N122" t="s">
        <v>614</v>
      </c>
      <c r="O122" t="s">
        <v>117</v>
      </c>
      <c r="P122" t="s">
        <v>29</v>
      </c>
      <c r="Q122">
        <v>2</v>
      </c>
      <c r="R122" t="s">
        <v>615</v>
      </c>
      <c r="S122">
        <v>1</v>
      </c>
      <c r="T122">
        <v>0</v>
      </c>
      <c r="U122">
        <v>0</v>
      </c>
      <c r="V122">
        <v>0</v>
      </c>
      <c r="W122">
        <v>1</v>
      </c>
      <c r="X122" t="str">
        <f t="shared" si="4"/>
        <v>Bachelors</v>
      </c>
      <c r="Y122" t="b">
        <f t="shared" si="5"/>
        <v>0</v>
      </c>
      <c r="Z122" t="b">
        <f t="shared" si="6"/>
        <v>0</v>
      </c>
      <c r="AA122" t="b">
        <f t="shared" si="7"/>
        <v>0</v>
      </c>
    </row>
    <row r="123" spans="1:27" x14ac:dyDescent="0.3">
      <c r="A123">
        <v>122</v>
      </c>
      <c r="B123" t="s">
        <v>616</v>
      </c>
      <c r="C123" t="s">
        <v>617</v>
      </c>
      <c r="D123">
        <v>14</v>
      </c>
      <c r="E123">
        <v>69</v>
      </c>
      <c r="F123">
        <v>7</v>
      </c>
      <c r="G123" t="s">
        <v>333</v>
      </c>
      <c r="H123" t="s">
        <v>618</v>
      </c>
      <c r="I123" t="s">
        <v>303</v>
      </c>
      <c r="J123">
        <v>69</v>
      </c>
      <c r="K123" t="s">
        <v>619</v>
      </c>
      <c r="L123">
        <v>6</v>
      </c>
      <c r="M123">
        <v>1</v>
      </c>
      <c r="N123" t="s">
        <v>620</v>
      </c>
      <c r="O123" t="s">
        <v>333</v>
      </c>
      <c r="P123" t="s">
        <v>67</v>
      </c>
      <c r="Q123">
        <v>2</v>
      </c>
      <c r="R123" t="s">
        <v>621</v>
      </c>
      <c r="S123">
        <v>0</v>
      </c>
      <c r="T123">
        <v>1</v>
      </c>
      <c r="U123">
        <v>0</v>
      </c>
      <c r="V123">
        <v>0</v>
      </c>
      <c r="W123">
        <v>1</v>
      </c>
      <c r="X123" t="b">
        <f t="shared" si="4"/>
        <v>0</v>
      </c>
      <c r="Y123" t="str">
        <f t="shared" si="5"/>
        <v>Masters</v>
      </c>
      <c r="Z123" t="b">
        <f t="shared" si="6"/>
        <v>0</v>
      </c>
      <c r="AA123" t="b">
        <f t="shared" si="7"/>
        <v>0</v>
      </c>
    </row>
    <row r="124" spans="1:27" x14ac:dyDescent="0.3">
      <c r="A124">
        <v>123</v>
      </c>
      <c r="B124" t="s">
        <v>622</v>
      </c>
      <c r="C124" t="s">
        <v>623</v>
      </c>
      <c r="D124">
        <v>14</v>
      </c>
      <c r="E124">
        <v>95</v>
      </c>
      <c r="F124">
        <v>10</v>
      </c>
      <c r="G124" t="s">
        <v>539</v>
      </c>
      <c r="H124" t="s">
        <v>624</v>
      </c>
      <c r="I124" t="s">
        <v>270</v>
      </c>
      <c r="J124">
        <v>96</v>
      </c>
      <c r="K124" t="s">
        <v>625</v>
      </c>
      <c r="L124">
        <v>6</v>
      </c>
      <c r="M124">
        <v>1</v>
      </c>
      <c r="N124" t="s">
        <v>626</v>
      </c>
      <c r="O124" t="s">
        <v>539</v>
      </c>
      <c r="P124" t="s">
        <v>82</v>
      </c>
      <c r="Q124">
        <v>3</v>
      </c>
      <c r="R124" t="s">
        <v>97</v>
      </c>
      <c r="S124">
        <v>0</v>
      </c>
      <c r="T124">
        <v>0</v>
      </c>
      <c r="U124">
        <v>0</v>
      </c>
      <c r="V124">
        <v>0</v>
      </c>
      <c r="W124">
        <v>1</v>
      </c>
      <c r="X124" t="b">
        <f t="shared" si="4"/>
        <v>0</v>
      </c>
      <c r="Y124" t="b">
        <f t="shared" si="5"/>
        <v>0</v>
      </c>
      <c r="Z124" t="b">
        <f t="shared" si="6"/>
        <v>0</v>
      </c>
      <c r="AA124" t="b">
        <f t="shared" si="7"/>
        <v>0</v>
      </c>
    </row>
    <row r="125" spans="1:27" x14ac:dyDescent="0.3">
      <c r="A125">
        <v>124</v>
      </c>
      <c r="B125" t="s">
        <v>627</v>
      </c>
      <c r="C125" t="s">
        <v>628</v>
      </c>
      <c r="D125">
        <v>14</v>
      </c>
      <c r="E125">
        <v>55</v>
      </c>
      <c r="F125">
        <v>6</v>
      </c>
      <c r="G125" t="s">
        <v>86</v>
      </c>
      <c r="H125" t="s">
        <v>629</v>
      </c>
      <c r="I125" t="s">
        <v>87</v>
      </c>
      <c r="J125">
        <v>56</v>
      </c>
      <c r="K125" t="s">
        <v>629</v>
      </c>
      <c r="L125">
        <v>6</v>
      </c>
      <c r="M125">
        <v>1</v>
      </c>
      <c r="N125" t="s">
        <v>88</v>
      </c>
      <c r="O125" t="s">
        <v>86</v>
      </c>
      <c r="P125" t="s">
        <v>29</v>
      </c>
      <c r="Q125">
        <v>3</v>
      </c>
      <c r="R125" t="s">
        <v>630</v>
      </c>
      <c r="S125">
        <v>1</v>
      </c>
      <c r="T125">
        <v>1</v>
      </c>
      <c r="U125">
        <v>0</v>
      </c>
      <c r="V125">
        <v>0</v>
      </c>
      <c r="W125">
        <v>0</v>
      </c>
      <c r="X125" t="str">
        <f t="shared" si="4"/>
        <v>Bachelors</v>
      </c>
      <c r="Y125" t="str">
        <f t="shared" si="5"/>
        <v>Masters</v>
      </c>
      <c r="Z125" t="b">
        <f t="shared" si="6"/>
        <v>0</v>
      </c>
      <c r="AA125" t="b">
        <f t="shared" si="7"/>
        <v>0</v>
      </c>
    </row>
    <row r="126" spans="1:27" x14ac:dyDescent="0.3">
      <c r="A126">
        <v>124</v>
      </c>
      <c r="B126" t="s">
        <v>631</v>
      </c>
      <c r="C126" t="s">
        <v>632</v>
      </c>
      <c r="D126">
        <v>14</v>
      </c>
      <c r="E126">
        <v>65</v>
      </c>
      <c r="F126">
        <v>7</v>
      </c>
      <c r="G126" t="s">
        <v>633</v>
      </c>
      <c r="H126" t="s">
        <v>634</v>
      </c>
      <c r="I126" t="s">
        <v>270</v>
      </c>
      <c r="J126">
        <v>66</v>
      </c>
      <c r="K126" t="s">
        <v>635</v>
      </c>
      <c r="L126">
        <v>6</v>
      </c>
      <c r="M126">
        <v>1</v>
      </c>
      <c r="N126" t="s">
        <v>636</v>
      </c>
      <c r="O126" t="s">
        <v>633</v>
      </c>
      <c r="P126" t="s">
        <v>67</v>
      </c>
      <c r="Q126">
        <v>3</v>
      </c>
      <c r="R126" t="s">
        <v>637</v>
      </c>
      <c r="S126">
        <v>1</v>
      </c>
      <c r="T126">
        <v>0</v>
      </c>
      <c r="U126">
        <v>0</v>
      </c>
      <c r="V126">
        <v>0</v>
      </c>
      <c r="W126">
        <v>1</v>
      </c>
      <c r="X126" t="str">
        <f t="shared" si="4"/>
        <v>Bachelors</v>
      </c>
      <c r="Y126" t="b">
        <f t="shared" si="5"/>
        <v>0</v>
      </c>
      <c r="Z126" t="b">
        <f t="shared" si="6"/>
        <v>0</v>
      </c>
      <c r="AA126" t="b">
        <f t="shared" si="7"/>
        <v>0</v>
      </c>
    </row>
    <row r="127" spans="1:27" x14ac:dyDescent="0.3">
      <c r="A127">
        <v>126</v>
      </c>
      <c r="B127" t="s">
        <v>638</v>
      </c>
      <c r="C127" t="s">
        <v>639</v>
      </c>
      <c r="D127">
        <v>14</v>
      </c>
      <c r="E127">
        <v>93</v>
      </c>
      <c r="F127">
        <v>10</v>
      </c>
      <c r="G127" t="s">
        <v>205</v>
      </c>
      <c r="H127" t="s">
        <v>275</v>
      </c>
      <c r="I127" t="s">
        <v>276</v>
      </c>
      <c r="J127">
        <v>93</v>
      </c>
      <c r="K127" t="s">
        <v>275</v>
      </c>
      <c r="L127">
        <v>6</v>
      </c>
      <c r="M127">
        <v>1</v>
      </c>
      <c r="N127" t="s">
        <v>278</v>
      </c>
      <c r="O127" t="s">
        <v>205</v>
      </c>
      <c r="P127" t="s">
        <v>82</v>
      </c>
      <c r="Q127">
        <v>4</v>
      </c>
      <c r="R127" t="s">
        <v>97</v>
      </c>
      <c r="S127">
        <v>0</v>
      </c>
      <c r="T127">
        <v>0</v>
      </c>
      <c r="U127">
        <v>0</v>
      </c>
      <c r="V127">
        <v>0</v>
      </c>
      <c r="W127">
        <v>0</v>
      </c>
      <c r="X127" t="b">
        <f t="shared" si="4"/>
        <v>0</v>
      </c>
      <c r="Y127" t="b">
        <f t="shared" si="5"/>
        <v>0</v>
      </c>
      <c r="Z127" t="b">
        <f t="shared" si="6"/>
        <v>0</v>
      </c>
      <c r="AA127" t="b">
        <f t="shared" si="7"/>
        <v>0</v>
      </c>
    </row>
    <row r="128" spans="1:27" x14ac:dyDescent="0.3">
      <c r="A128">
        <v>127</v>
      </c>
      <c r="B128" t="s">
        <v>640</v>
      </c>
      <c r="C128" t="s">
        <v>641</v>
      </c>
      <c r="D128">
        <v>14</v>
      </c>
      <c r="E128">
        <v>67</v>
      </c>
      <c r="F128">
        <v>7</v>
      </c>
      <c r="G128" t="s">
        <v>462</v>
      </c>
      <c r="H128" t="s">
        <v>186</v>
      </c>
      <c r="I128" t="s">
        <v>87</v>
      </c>
      <c r="J128">
        <v>67</v>
      </c>
      <c r="K128" t="s">
        <v>186</v>
      </c>
      <c r="L128">
        <v>6</v>
      </c>
      <c r="M128">
        <v>1</v>
      </c>
      <c r="N128" t="s">
        <v>247</v>
      </c>
      <c r="O128" t="s">
        <v>462</v>
      </c>
      <c r="P128" t="s">
        <v>29</v>
      </c>
      <c r="Q128">
        <v>5</v>
      </c>
      <c r="R128" t="s">
        <v>97</v>
      </c>
      <c r="S128">
        <v>0</v>
      </c>
      <c r="T128">
        <v>0</v>
      </c>
      <c r="U128">
        <v>0</v>
      </c>
      <c r="V128">
        <v>0</v>
      </c>
      <c r="W128">
        <v>0</v>
      </c>
      <c r="X128" t="b">
        <f t="shared" si="4"/>
        <v>0</v>
      </c>
      <c r="Y128" t="b">
        <f t="shared" si="5"/>
        <v>0</v>
      </c>
      <c r="Z128" t="b">
        <f t="shared" si="6"/>
        <v>0</v>
      </c>
      <c r="AA128" t="b">
        <f t="shared" si="7"/>
        <v>0</v>
      </c>
    </row>
    <row r="129" spans="1:27" x14ac:dyDescent="0.3">
      <c r="A129">
        <v>128</v>
      </c>
      <c r="B129" t="s">
        <v>642</v>
      </c>
      <c r="C129" t="s">
        <v>643</v>
      </c>
      <c r="D129">
        <v>13</v>
      </c>
      <c r="E129">
        <v>57</v>
      </c>
      <c r="F129">
        <v>6</v>
      </c>
      <c r="G129" t="s">
        <v>117</v>
      </c>
      <c r="H129" t="s">
        <v>439</v>
      </c>
      <c r="I129" t="s">
        <v>378</v>
      </c>
      <c r="J129">
        <v>57</v>
      </c>
      <c r="K129" t="s">
        <v>440</v>
      </c>
      <c r="L129">
        <v>6</v>
      </c>
      <c r="M129">
        <v>1</v>
      </c>
      <c r="N129" t="s">
        <v>644</v>
      </c>
      <c r="O129" t="s">
        <v>117</v>
      </c>
      <c r="P129" t="s">
        <v>29</v>
      </c>
      <c r="Q129">
        <v>2</v>
      </c>
      <c r="R129" t="s">
        <v>645</v>
      </c>
      <c r="S129">
        <v>0</v>
      </c>
      <c r="T129">
        <v>1</v>
      </c>
      <c r="U129">
        <v>0</v>
      </c>
      <c r="V129">
        <v>0</v>
      </c>
      <c r="W129">
        <v>1</v>
      </c>
      <c r="X129" t="b">
        <f t="shared" si="4"/>
        <v>0</v>
      </c>
      <c r="Y129" t="str">
        <f t="shared" si="5"/>
        <v>Masters</v>
      </c>
      <c r="Z129" t="b">
        <f t="shared" si="6"/>
        <v>0</v>
      </c>
      <c r="AA129" t="b">
        <f t="shared" si="7"/>
        <v>0</v>
      </c>
    </row>
    <row r="130" spans="1:27" x14ac:dyDescent="0.3">
      <c r="A130">
        <v>128</v>
      </c>
      <c r="B130" t="s">
        <v>646</v>
      </c>
      <c r="C130" t="s">
        <v>647</v>
      </c>
      <c r="D130">
        <v>13</v>
      </c>
      <c r="E130">
        <v>94</v>
      </c>
      <c r="F130">
        <v>10</v>
      </c>
      <c r="G130" t="s">
        <v>205</v>
      </c>
      <c r="H130" t="s">
        <v>648</v>
      </c>
      <c r="I130" t="s">
        <v>216</v>
      </c>
      <c r="J130">
        <v>94</v>
      </c>
      <c r="K130" t="s">
        <v>649</v>
      </c>
      <c r="L130">
        <v>6</v>
      </c>
      <c r="M130">
        <v>1</v>
      </c>
      <c r="N130" t="s">
        <v>278</v>
      </c>
      <c r="O130" t="s">
        <v>205</v>
      </c>
      <c r="P130" t="s">
        <v>29</v>
      </c>
      <c r="Q130">
        <v>5</v>
      </c>
      <c r="R130" t="s">
        <v>97</v>
      </c>
      <c r="S130">
        <v>0</v>
      </c>
      <c r="T130">
        <v>0</v>
      </c>
      <c r="U130">
        <v>0</v>
      </c>
      <c r="V130">
        <v>0</v>
      </c>
      <c r="W130">
        <v>1</v>
      </c>
      <c r="X130" t="b">
        <f t="shared" si="4"/>
        <v>0</v>
      </c>
      <c r="Y130" t="b">
        <f t="shared" si="5"/>
        <v>0</v>
      </c>
      <c r="Z130" t="b">
        <f t="shared" si="6"/>
        <v>0</v>
      </c>
      <c r="AA130" t="b">
        <f t="shared" si="7"/>
        <v>0</v>
      </c>
    </row>
    <row r="131" spans="1:27" x14ac:dyDescent="0.3">
      <c r="A131">
        <v>130</v>
      </c>
      <c r="B131" t="s">
        <v>650</v>
      </c>
      <c r="C131" t="s">
        <v>651</v>
      </c>
      <c r="D131">
        <v>13</v>
      </c>
      <c r="E131">
        <v>78</v>
      </c>
      <c r="F131">
        <v>8</v>
      </c>
      <c r="G131" t="s">
        <v>652</v>
      </c>
      <c r="H131" t="s">
        <v>186</v>
      </c>
      <c r="I131" t="s">
        <v>187</v>
      </c>
      <c r="J131">
        <v>78</v>
      </c>
      <c r="K131" t="s">
        <v>257</v>
      </c>
      <c r="L131">
        <v>6</v>
      </c>
      <c r="M131">
        <v>1</v>
      </c>
      <c r="N131" t="s">
        <v>247</v>
      </c>
      <c r="O131" t="s">
        <v>652</v>
      </c>
      <c r="P131" t="s">
        <v>82</v>
      </c>
      <c r="Q131">
        <v>2</v>
      </c>
      <c r="R131" t="s">
        <v>97</v>
      </c>
      <c r="S131">
        <v>0</v>
      </c>
      <c r="T131">
        <v>0</v>
      </c>
      <c r="U131">
        <v>0</v>
      </c>
      <c r="V131">
        <v>0</v>
      </c>
      <c r="W131">
        <v>1</v>
      </c>
      <c r="X131" t="b">
        <f t="shared" ref="X131:X194" si="8">IF(S131=1,"Bachelors")</f>
        <v>0</v>
      </c>
      <c r="Y131" t="b">
        <f t="shared" ref="Y131:Y194" si="9">IF(T131=1,"Masters")</f>
        <v>0</v>
      </c>
      <c r="Z131" t="b">
        <f t="shared" ref="Z131:Z194" si="10">IF(U131=1,"Doctorate")</f>
        <v>0</v>
      </c>
      <c r="AA131" t="b">
        <f t="shared" ref="AA131:AA194" si="11">IF(V131=1,"Drop out")</f>
        <v>0</v>
      </c>
    </row>
    <row r="132" spans="1:27" x14ac:dyDescent="0.3">
      <c r="A132">
        <v>130</v>
      </c>
      <c r="B132" t="s">
        <v>653</v>
      </c>
      <c r="C132" t="s">
        <v>654</v>
      </c>
      <c r="D132">
        <v>13</v>
      </c>
      <c r="E132">
        <v>76</v>
      </c>
      <c r="F132">
        <v>8</v>
      </c>
      <c r="G132" t="s">
        <v>33</v>
      </c>
      <c r="H132" t="s">
        <v>655</v>
      </c>
      <c r="I132" t="s">
        <v>656</v>
      </c>
      <c r="J132">
        <v>76</v>
      </c>
      <c r="K132" t="s">
        <v>657</v>
      </c>
      <c r="L132">
        <v>9</v>
      </c>
      <c r="M132">
        <v>1</v>
      </c>
      <c r="N132" t="s">
        <v>658</v>
      </c>
      <c r="O132" t="s">
        <v>33</v>
      </c>
      <c r="P132" t="s">
        <v>82</v>
      </c>
      <c r="Q132">
        <v>7</v>
      </c>
      <c r="R132" t="s">
        <v>480</v>
      </c>
      <c r="S132">
        <v>0</v>
      </c>
      <c r="T132">
        <v>0</v>
      </c>
      <c r="U132">
        <v>0</v>
      </c>
      <c r="V132">
        <v>0</v>
      </c>
      <c r="W132">
        <v>1</v>
      </c>
      <c r="X132" t="b">
        <f t="shared" si="8"/>
        <v>0</v>
      </c>
      <c r="Y132" t="b">
        <f t="shared" si="9"/>
        <v>0</v>
      </c>
      <c r="Z132" t="b">
        <f t="shared" si="10"/>
        <v>0</v>
      </c>
      <c r="AA132" t="b">
        <f t="shared" si="11"/>
        <v>0</v>
      </c>
    </row>
    <row r="133" spans="1:27" x14ac:dyDescent="0.3">
      <c r="A133">
        <v>130</v>
      </c>
      <c r="B133" t="s">
        <v>659</v>
      </c>
      <c r="C133" t="s">
        <v>660</v>
      </c>
      <c r="D133">
        <v>13</v>
      </c>
      <c r="E133">
        <v>47</v>
      </c>
      <c r="F133">
        <v>5</v>
      </c>
      <c r="G133" t="s">
        <v>33</v>
      </c>
      <c r="H133" t="s">
        <v>661</v>
      </c>
      <c r="I133" t="s">
        <v>43</v>
      </c>
      <c r="J133">
        <v>47</v>
      </c>
      <c r="K133" t="s">
        <v>662</v>
      </c>
      <c r="L133">
        <v>10</v>
      </c>
      <c r="M133">
        <v>2</v>
      </c>
      <c r="N133" t="s">
        <v>551</v>
      </c>
      <c r="O133" t="s">
        <v>33</v>
      </c>
      <c r="P133" t="s">
        <v>38</v>
      </c>
      <c r="Q133">
        <v>2</v>
      </c>
      <c r="R133" t="s">
        <v>663</v>
      </c>
      <c r="S133">
        <v>0</v>
      </c>
      <c r="T133">
        <v>0</v>
      </c>
      <c r="U133">
        <v>0</v>
      </c>
      <c r="V133">
        <v>1</v>
      </c>
      <c r="W133">
        <v>1</v>
      </c>
      <c r="X133" t="b">
        <f t="shared" si="8"/>
        <v>0</v>
      </c>
      <c r="Y133" t="b">
        <f t="shared" si="9"/>
        <v>0</v>
      </c>
      <c r="Z133" t="b">
        <f t="shared" si="10"/>
        <v>0</v>
      </c>
      <c r="AA133" t="str">
        <f t="shared" si="11"/>
        <v>Drop out</v>
      </c>
    </row>
    <row r="134" spans="1:27" x14ac:dyDescent="0.3">
      <c r="A134">
        <v>133</v>
      </c>
      <c r="B134" t="s">
        <v>664</v>
      </c>
      <c r="C134" t="s">
        <v>665</v>
      </c>
      <c r="D134">
        <v>13</v>
      </c>
      <c r="E134">
        <v>80</v>
      </c>
      <c r="F134">
        <v>8</v>
      </c>
      <c r="G134" t="s">
        <v>33</v>
      </c>
      <c r="H134" t="s">
        <v>666</v>
      </c>
      <c r="I134" t="s">
        <v>667</v>
      </c>
      <c r="J134">
        <v>80</v>
      </c>
      <c r="K134" t="s">
        <v>668</v>
      </c>
      <c r="L134">
        <v>8</v>
      </c>
      <c r="M134">
        <v>1</v>
      </c>
      <c r="N134" t="s">
        <v>669</v>
      </c>
      <c r="O134" t="s">
        <v>33</v>
      </c>
      <c r="P134" t="s">
        <v>29</v>
      </c>
      <c r="Q134">
        <v>3</v>
      </c>
      <c r="R134" t="s">
        <v>670</v>
      </c>
      <c r="S134">
        <v>1</v>
      </c>
      <c r="T134">
        <v>1</v>
      </c>
      <c r="U134">
        <v>0</v>
      </c>
      <c r="V134">
        <v>0</v>
      </c>
      <c r="W134">
        <v>1</v>
      </c>
      <c r="X134" t="str">
        <f t="shared" si="8"/>
        <v>Bachelors</v>
      </c>
      <c r="Y134" t="str">
        <f t="shared" si="9"/>
        <v>Masters</v>
      </c>
      <c r="Z134" t="b">
        <f t="shared" si="10"/>
        <v>0</v>
      </c>
      <c r="AA134" t="b">
        <f t="shared" si="11"/>
        <v>0</v>
      </c>
    </row>
    <row r="135" spans="1:27" x14ac:dyDescent="0.3">
      <c r="A135">
        <v>133</v>
      </c>
      <c r="B135" t="s">
        <v>671</v>
      </c>
      <c r="C135" t="s">
        <v>672</v>
      </c>
      <c r="D135">
        <v>13</v>
      </c>
      <c r="E135">
        <v>80</v>
      </c>
      <c r="F135">
        <v>8</v>
      </c>
      <c r="G135" t="s">
        <v>33</v>
      </c>
      <c r="H135" t="s">
        <v>673</v>
      </c>
      <c r="I135" t="s">
        <v>322</v>
      </c>
      <c r="J135">
        <v>81</v>
      </c>
      <c r="K135" t="s">
        <v>673</v>
      </c>
      <c r="L135">
        <v>5</v>
      </c>
      <c r="M135">
        <v>4</v>
      </c>
      <c r="N135" t="s">
        <v>674</v>
      </c>
      <c r="O135" t="s">
        <v>33</v>
      </c>
      <c r="P135" t="s">
        <v>29</v>
      </c>
      <c r="Q135">
        <v>3</v>
      </c>
      <c r="R135" t="s">
        <v>675</v>
      </c>
      <c r="S135">
        <v>1</v>
      </c>
      <c r="T135">
        <v>1</v>
      </c>
      <c r="U135">
        <v>0</v>
      </c>
      <c r="V135">
        <v>0</v>
      </c>
      <c r="W135">
        <v>0</v>
      </c>
      <c r="X135" t="str">
        <f t="shared" si="8"/>
        <v>Bachelors</v>
      </c>
      <c r="Y135" t="str">
        <f t="shared" si="9"/>
        <v>Masters</v>
      </c>
      <c r="Z135" t="b">
        <f t="shared" si="10"/>
        <v>0</v>
      </c>
      <c r="AA135" t="b">
        <f t="shared" si="11"/>
        <v>0</v>
      </c>
    </row>
    <row r="136" spans="1:27" x14ac:dyDescent="0.3">
      <c r="A136">
        <v>133</v>
      </c>
      <c r="B136" t="s">
        <v>676</v>
      </c>
      <c r="C136" t="s">
        <v>677</v>
      </c>
      <c r="D136">
        <v>13</v>
      </c>
      <c r="E136">
        <v>71</v>
      </c>
      <c r="F136">
        <v>8</v>
      </c>
      <c r="G136" t="s">
        <v>205</v>
      </c>
      <c r="H136" t="s">
        <v>275</v>
      </c>
      <c r="I136" t="s">
        <v>276</v>
      </c>
      <c r="J136">
        <v>72</v>
      </c>
      <c r="K136" t="s">
        <v>277</v>
      </c>
      <c r="L136">
        <v>6</v>
      </c>
      <c r="M136">
        <v>1</v>
      </c>
      <c r="N136" t="s">
        <v>278</v>
      </c>
      <c r="O136" t="s">
        <v>205</v>
      </c>
      <c r="P136" t="s">
        <v>67</v>
      </c>
      <c r="Q136">
        <v>6</v>
      </c>
      <c r="R136" t="s">
        <v>97</v>
      </c>
      <c r="S136">
        <v>0</v>
      </c>
      <c r="T136">
        <v>0</v>
      </c>
      <c r="U136">
        <v>0</v>
      </c>
      <c r="V136">
        <v>0</v>
      </c>
      <c r="W136">
        <v>1</v>
      </c>
      <c r="X136" t="b">
        <f t="shared" si="8"/>
        <v>0</v>
      </c>
      <c r="Y136" t="b">
        <f t="shared" si="9"/>
        <v>0</v>
      </c>
      <c r="Z136" t="b">
        <f t="shared" si="10"/>
        <v>0</v>
      </c>
      <c r="AA136" t="b">
        <f t="shared" si="11"/>
        <v>0</v>
      </c>
    </row>
    <row r="137" spans="1:27" x14ac:dyDescent="0.3">
      <c r="A137">
        <v>136</v>
      </c>
      <c r="B137" t="s">
        <v>678</v>
      </c>
      <c r="C137" t="s">
        <v>679</v>
      </c>
      <c r="D137">
        <v>13</v>
      </c>
      <c r="E137">
        <v>60</v>
      </c>
      <c r="F137">
        <v>6</v>
      </c>
      <c r="G137" t="s">
        <v>117</v>
      </c>
      <c r="H137" t="s">
        <v>680</v>
      </c>
      <c r="I137" t="s">
        <v>35</v>
      </c>
      <c r="J137">
        <v>60</v>
      </c>
      <c r="K137" t="s">
        <v>681</v>
      </c>
      <c r="L137">
        <v>6</v>
      </c>
      <c r="M137">
        <v>1</v>
      </c>
      <c r="N137" t="s">
        <v>682</v>
      </c>
      <c r="O137" t="s">
        <v>117</v>
      </c>
      <c r="P137" t="s">
        <v>29</v>
      </c>
      <c r="Q137">
        <v>2</v>
      </c>
      <c r="R137" t="s">
        <v>97</v>
      </c>
      <c r="S137">
        <v>0</v>
      </c>
      <c r="T137">
        <v>0</v>
      </c>
      <c r="U137">
        <v>0</v>
      </c>
      <c r="V137">
        <v>0</v>
      </c>
      <c r="W137">
        <v>1</v>
      </c>
      <c r="X137" t="b">
        <f t="shared" si="8"/>
        <v>0</v>
      </c>
      <c r="Y137" t="b">
        <f t="shared" si="9"/>
        <v>0</v>
      </c>
      <c r="Z137" t="b">
        <f t="shared" si="10"/>
        <v>0</v>
      </c>
      <c r="AA137" t="b">
        <f t="shared" si="11"/>
        <v>0</v>
      </c>
    </row>
    <row r="138" spans="1:27" x14ac:dyDescent="0.3">
      <c r="A138">
        <v>137</v>
      </c>
      <c r="B138" t="s">
        <v>683</v>
      </c>
      <c r="C138" t="s">
        <v>684</v>
      </c>
      <c r="D138">
        <v>13</v>
      </c>
      <c r="E138">
        <v>90</v>
      </c>
      <c r="F138">
        <v>9</v>
      </c>
      <c r="G138" t="s">
        <v>301</v>
      </c>
      <c r="H138" t="s">
        <v>275</v>
      </c>
      <c r="I138" t="s">
        <v>276</v>
      </c>
      <c r="J138">
        <v>90</v>
      </c>
      <c r="K138" t="s">
        <v>277</v>
      </c>
      <c r="L138">
        <v>6</v>
      </c>
      <c r="M138">
        <v>1</v>
      </c>
      <c r="N138" t="s">
        <v>685</v>
      </c>
      <c r="O138" t="s">
        <v>301</v>
      </c>
      <c r="P138" t="s">
        <v>29</v>
      </c>
      <c r="Q138">
        <v>2</v>
      </c>
      <c r="R138" t="s">
        <v>686</v>
      </c>
      <c r="S138">
        <v>1</v>
      </c>
      <c r="T138">
        <v>0</v>
      </c>
      <c r="U138">
        <v>0</v>
      </c>
      <c r="V138">
        <v>0</v>
      </c>
      <c r="W138">
        <v>1</v>
      </c>
      <c r="X138" t="str">
        <f t="shared" si="8"/>
        <v>Bachelors</v>
      </c>
      <c r="Y138" t="b">
        <f t="shared" si="9"/>
        <v>0</v>
      </c>
      <c r="Z138" t="b">
        <f t="shared" si="10"/>
        <v>0</v>
      </c>
      <c r="AA138" t="b">
        <f t="shared" si="11"/>
        <v>0</v>
      </c>
    </row>
    <row r="139" spans="1:27" x14ac:dyDescent="0.3">
      <c r="A139">
        <v>138</v>
      </c>
      <c r="B139" t="s">
        <v>687</v>
      </c>
      <c r="C139" t="s">
        <v>688</v>
      </c>
      <c r="D139">
        <v>12</v>
      </c>
      <c r="E139">
        <v>64</v>
      </c>
      <c r="F139">
        <v>7</v>
      </c>
      <c r="G139" t="s">
        <v>86</v>
      </c>
      <c r="H139" t="s">
        <v>526</v>
      </c>
      <c r="I139" t="s">
        <v>58</v>
      </c>
      <c r="J139">
        <v>64</v>
      </c>
      <c r="K139" t="s">
        <v>689</v>
      </c>
      <c r="L139">
        <v>6</v>
      </c>
      <c r="M139">
        <v>1</v>
      </c>
      <c r="N139" t="s">
        <v>88</v>
      </c>
      <c r="O139" t="s">
        <v>86</v>
      </c>
      <c r="P139" t="s">
        <v>29</v>
      </c>
      <c r="Q139">
        <v>2</v>
      </c>
      <c r="R139" t="s">
        <v>690</v>
      </c>
      <c r="S139">
        <v>1</v>
      </c>
      <c r="T139">
        <v>1</v>
      </c>
      <c r="U139">
        <v>0</v>
      </c>
      <c r="V139">
        <v>0</v>
      </c>
      <c r="W139">
        <v>1</v>
      </c>
      <c r="X139" t="str">
        <f t="shared" si="8"/>
        <v>Bachelors</v>
      </c>
      <c r="Y139" t="str">
        <f t="shared" si="9"/>
        <v>Masters</v>
      </c>
      <c r="Z139" t="b">
        <f t="shared" si="10"/>
        <v>0</v>
      </c>
      <c r="AA139" t="b">
        <f t="shared" si="11"/>
        <v>0</v>
      </c>
    </row>
    <row r="140" spans="1:27" x14ac:dyDescent="0.3">
      <c r="A140">
        <v>138</v>
      </c>
      <c r="B140" t="s">
        <v>691</v>
      </c>
      <c r="C140" t="s">
        <v>692</v>
      </c>
      <c r="D140">
        <v>12</v>
      </c>
      <c r="E140">
        <v>75</v>
      </c>
      <c r="F140">
        <v>8</v>
      </c>
      <c r="G140" t="s">
        <v>33</v>
      </c>
      <c r="H140" t="s">
        <v>693</v>
      </c>
      <c r="I140" t="s">
        <v>667</v>
      </c>
      <c r="J140">
        <v>76</v>
      </c>
      <c r="K140" t="s">
        <v>694</v>
      </c>
      <c r="L140">
        <v>6</v>
      </c>
      <c r="M140">
        <v>1</v>
      </c>
      <c r="N140" t="s">
        <v>695</v>
      </c>
      <c r="O140" t="s">
        <v>33</v>
      </c>
      <c r="P140" t="s">
        <v>29</v>
      </c>
      <c r="Q140">
        <v>2</v>
      </c>
      <c r="R140" t="s">
        <v>696</v>
      </c>
      <c r="S140">
        <v>1</v>
      </c>
      <c r="T140">
        <v>1</v>
      </c>
      <c r="U140">
        <v>0</v>
      </c>
      <c r="V140">
        <v>0</v>
      </c>
      <c r="W140">
        <v>1</v>
      </c>
      <c r="X140" t="str">
        <f t="shared" si="8"/>
        <v>Bachelors</v>
      </c>
      <c r="Y140" t="str">
        <f t="shared" si="9"/>
        <v>Masters</v>
      </c>
      <c r="Z140" t="b">
        <f t="shared" si="10"/>
        <v>0</v>
      </c>
      <c r="AA140" t="b">
        <f t="shared" si="11"/>
        <v>0</v>
      </c>
    </row>
    <row r="141" spans="1:27" x14ac:dyDescent="0.3">
      <c r="A141">
        <v>140</v>
      </c>
      <c r="B141" t="s">
        <v>697</v>
      </c>
      <c r="C141" t="s">
        <v>698</v>
      </c>
      <c r="D141">
        <v>12</v>
      </c>
      <c r="E141">
        <v>58</v>
      </c>
      <c r="F141">
        <v>6</v>
      </c>
      <c r="G141" t="s">
        <v>333</v>
      </c>
      <c r="H141" t="s">
        <v>699</v>
      </c>
      <c r="I141" t="s">
        <v>322</v>
      </c>
      <c r="J141">
        <v>59</v>
      </c>
      <c r="K141" t="s">
        <v>700</v>
      </c>
      <c r="L141">
        <v>6</v>
      </c>
      <c r="M141">
        <v>1</v>
      </c>
      <c r="N141" t="s">
        <v>247</v>
      </c>
      <c r="O141" t="s">
        <v>333</v>
      </c>
      <c r="P141" t="s">
        <v>67</v>
      </c>
      <c r="Q141">
        <v>5</v>
      </c>
      <c r="R141" t="s">
        <v>701</v>
      </c>
      <c r="S141">
        <v>0</v>
      </c>
      <c r="T141">
        <v>1</v>
      </c>
      <c r="U141">
        <v>0</v>
      </c>
      <c r="V141">
        <v>0</v>
      </c>
      <c r="W141">
        <v>1</v>
      </c>
      <c r="X141" t="b">
        <f t="shared" si="8"/>
        <v>0</v>
      </c>
      <c r="Y141" t="str">
        <f t="shared" si="9"/>
        <v>Masters</v>
      </c>
      <c r="Z141" t="b">
        <f t="shared" si="10"/>
        <v>0</v>
      </c>
      <c r="AA141" t="b">
        <f t="shared" si="11"/>
        <v>0</v>
      </c>
    </row>
    <row r="142" spans="1:27" x14ac:dyDescent="0.3">
      <c r="A142">
        <v>141</v>
      </c>
      <c r="B142" t="s">
        <v>702</v>
      </c>
      <c r="C142" t="s">
        <v>703</v>
      </c>
      <c r="D142">
        <v>12</v>
      </c>
      <c r="E142">
        <v>57</v>
      </c>
      <c r="F142">
        <v>6</v>
      </c>
      <c r="G142" t="s">
        <v>593</v>
      </c>
      <c r="H142" t="s">
        <v>322</v>
      </c>
      <c r="I142" t="s">
        <v>322</v>
      </c>
      <c r="J142">
        <v>58</v>
      </c>
      <c r="K142" t="s">
        <v>704</v>
      </c>
      <c r="L142">
        <v>6</v>
      </c>
      <c r="M142">
        <v>1</v>
      </c>
      <c r="N142" t="s">
        <v>594</v>
      </c>
      <c r="O142" t="s">
        <v>593</v>
      </c>
      <c r="P142" t="s">
        <v>29</v>
      </c>
      <c r="Q142">
        <v>2</v>
      </c>
      <c r="R142" t="s">
        <v>705</v>
      </c>
      <c r="S142">
        <v>1</v>
      </c>
      <c r="T142">
        <v>1</v>
      </c>
      <c r="U142">
        <v>0</v>
      </c>
      <c r="V142">
        <v>0</v>
      </c>
      <c r="W142">
        <v>1</v>
      </c>
      <c r="X142" t="str">
        <f t="shared" si="8"/>
        <v>Bachelors</v>
      </c>
      <c r="Y142" t="str">
        <f t="shared" si="9"/>
        <v>Masters</v>
      </c>
      <c r="Z142" t="b">
        <f t="shared" si="10"/>
        <v>0</v>
      </c>
      <c r="AA142" t="b">
        <f t="shared" si="11"/>
        <v>0</v>
      </c>
    </row>
    <row r="143" spans="1:27" x14ac:dyDescent="0.3">
      <c r="A143">
        <v>142</v>
      </c>
      <c r="B143" t="s">
        <v>706</v>
      </c>
      <c r="C143" t="s">
        <v>707</v>
      </c>
      <c r="D143">
        <v>12</v>
      </c>
      <c r="E143">
        <v>50</v>
      </c>
      <c r="F143">
        <v>5</v>
      </c>
      <c r="G143" t="s">
        <v>117</v>
      </c>
      <c r="H143" t="s">
        <v>321</v>
      </c>
      <c r="I143" t="s">
        <v>303</v>
      </c>
      <c r="J143">
        <v>50</v>
      </c>
      <c r="K143" t="s">
        <v>323</v>
      </c>
      <c r="L143">
        <v>6</v>
      </c>
      <c r="M143">
        <v>1</v>
      </c>
      <c r="N143" t="s">
        <v>708</v>
      </c>
      <c r="O143" t="s">
        <v>117</v>
      </c>
      <c r="P143" t="s">
        <v>97</v>
      </c>
      <c r="Q143">
        <v>2</v>
      </c>
      <c r="R143" t="s">
        <v>709</v>
      </c>
      <c r="S143">
        <v>0</v>
      </c>
      <c r="T143">
        <v>1</v>
      </c>
      <c r="U143">
        <v>0</v>
      </c>
      <c r="V143">
        <v>0</v>
      </c>
      <c r="W143">
        <v>1</v>
      </c>
      <c r="X143" t="b">
        <f t="shared" si="8"/>
        <v>0</v>
      </c>
      <c r="Y143" t="str">
        <f t="shared" si="9"/>
        <v>Masters</v>
      </c>
      <c r="Z143" t="b">
        <f t="shared" si="10"/>
        <v>0</v>
      </c>
      <c r="AA143" t="b">
        <f t="shared" si="11"/>
        <v>0</v>
      </c>
    </row>
    <row r="144" spans="1:27" x14ac:dyDescent="0.3">
      <c r="A144">
        <v>142</v>
      </c>
      <c r="B144" t="s">
        <v>710</v>
      </c>
      <c r="C144" t="s">
        <v>711</v>
      </c>
      <c r="D144">
        <v>12</v>
      </c>
      <c r="E144">
        <v>69</v>
      </c>
      <c r="F144">
        <v>7</v>
      </c>
      <c r="G144" t="s">
        <v>117</v>
      </c>
      <c r="H144" t="s">
        <v>377</v>
      </c>
      <c r="I144" t="s">
        <v>378</v>
      </c>
      <c r="J144">
        <v>69</v>
      </c>
      <c r="K144" t="s">
        <v>712</v>
      </c>
      <c r="L144">
        <v>6</v>
      </c>
      <c r="M144">
        <v>1</v>
      </c>
      <c r="N144" t="s">
        <v>713</v>
      </c>
      <c r="O144" t="s">
        <v>117</v>
      </c>
      <c r="P144" t="s">
        <v>29</v>
      </c>
      <c r="Q144">
        <v>1</v>
      </c>
      <c r="R144" t="s">
        <v>714</v>
      </c>
      <c r="S144">
        <v>0</v>
      </c>
      <c r="T144">
        <v>0</v>
      </c>
      <c r="U144">
        <v>0</v>
      </c>
      <c r="V144">
        <v>0</v>
      </c>
      <c r="W144">
        <v>1</v>
      </c>
      <c r="X144" t="b">
        <f t="shared" si="8"/>
        <v>0</v>
      </c>
      <c r="Y144" t="b">
        <f t="shared" si="9"/>
        <v>0</v>
      </c>
      <c r="Z144" t="b">
        <f t="shared" si="10"/>
        <v>0</v>
      </c>
      <c r="AA144" t="b">
        <f t="shared" si="11"/>
        <v>0</v>
      </c>
    </row>
    <row r="145" spans="1:27" x14ac:dyDescent="0.3">
      <c r="A145">
        <v>144</v>
      </c>
      <c r="B145" t="s">
        <v>715</v>
      </c>
      <c r="C145" t="s">
        <v>716</v>
      </c>
      <c r="D145">
        <v>12</v>
      </c>
      <c r="E145">
        <v>72</v>
      </c>
      <c r="F145">
        <v>8</v>
      </c>
      <c r="G145" t="s">
        <v>33</v>
      </c>
      <c r="H145" t="s">
        <v>717</v>
      </c>
      <c r="I145" t="s">
        <v>35</v>
      </c>
      <c r="J145">
        <v>73</v>
      </c>
      <c r="K145" t="s">
        <v>718</v>
      </c>
      <c r="L145">
        <v>10</v>
      </c>
      <c r="M145">
        <v>1</v>
      </c>
      <c r="N145" t="s">
        <v>719</v>
      </c>
      <c r="O145" t="s">
        <v>33</v>
      </c>
      <c r="P145" t="s">
        <v>29</v>
      </c>
      <c r="Q145">
        <v>2</v>
      </c>
      <c r="R145" t="s">
        <v>720</v>
      </c>
      <c r="S145">
        <v>1</v>
      </c>
      <c r="T145">
        <v>0</v>
      </c>
      <c r="U145">
        <v>0</v>
      </c>
      <c r="V145">
        <v>0</v>
      </c>
      <c r="W145">
        <v>1</v>
      </c>
      <c r="X145" t="str">
        <f t="shared" si="8"/>
        <v>Bachelors</v>
      </c>
      <c r="Y145" t="b">
        <f t="shared" si="9"/>
        <v>0</v>
      </c>
      <c r="Z145" t="b">
        <f t="shared" si="10"/>
        <v>0</v>
      </c>
      <c r="AA145" t="b">
        <f t="shared" si="11"/>
        <v>0</v>
      </c>
    </row>
    <row r="146" spans="1:27" x14ac:dyDescent="0.3">
      <c r="A146">
        <v>145</v>
      </c>
      <c r="B146" t="s">
        <v>721</v>
      </c>
      <c r="C146" t="s">
        <v>722</v>
      </c>
      <c r="D146">
        <v>12</v>
      </c>
      <c r="E146">
        <v>59</v>
      </c>
      <c r="F146">
        <v>6</v>
      </c>
      <c r="G146" t="s">
        <v>33</v>
      </c>
      <c r="H146" t="s">
        <v>723</v>
      </c>
      <c r="I146" t="s">
        <v>43</v>
      </c>
      <c r="J146">
        <v>59</v>
      </c>
      <c r="K146" t="s">
        <v>723</v>
      </c>
      <c r="L146">
        <v>2</v>
      </c>
      <c r="M146">
        <v>1</v>
      </c>
      <c r="N146" t="s">
        <v>102</v>
      </c>
      <c r="O146" t="s">
        <v>33</v>
      </c>
      <c r="P146" t="s">
        <v>82</v>
      </c>
      <c r="Q146">
        <v>3</v>
      </c>
      <c r="R146" t="s">
        <v>724</v>
      </c>
      <c r="S146">
        <v>1</v>
      </c>
      <c r="T146">
        <v>1</v>
      </c>
      <c r="U146">
        <v>0</v>
      </c>
      <c r="V146">
        <v>0</v>
      </c>
      <c r="W146">
        <v>0</v>
      </c>
      <c r="X146" t="str">
        <f t="shared" si="8"/>
        <v>Bachelors</v>
      </c>
      <c r="Y146" t="str">
        <f t="shared" si="9"/>
        <v>Masters</v>
      </c>
      <c r="Z146" t="b">
        <f t="shared" si="10"/>
        <v>0</v>
      </c>
      <c r="AA146" t="b">
        <f t="shared" si="11"/>
        <v>0</v>
      </c>
    </row>
    <row r="147" spans="1:27" x14ac:dyDescent="0.3">
      <c r="A147">
        <v>146</v>
      </c>
      <c r="B147" t="s">
        <v>725</v>
      </c>
      <c r="C147" t="s">
        <v>726</v>
      </c>
      <c r="D147">
        <v>11</v>
      </c>
      <c r="E147">
        <v>99</v>
      </c>
      <c r="F147">
        <v>10</v>
      </c>
      <c r="G147" t="s">
        <v>727</v>
      </c>
      <c r="H147" t="s">
        <v>728</v>
      </c>
      <c r="I147" t="s">
        <v>87</v>
      </c>
      <c r="J147">
        <v>99</v>
      </c>
      <c r="K147" t="s">
        <v>729</v>
      </c>
      <c r="L147">
        <v>6</v>
      </c>
      <c r="M147">
        <v>1</v>
      </c>
      <c r="N147" t="s">
        <v>278</v>
      </c>
      <c r="O147" t="s">
        <v>727</v>
      </c>
      <c r="P147" t="s">
        <v>29</v>
      </c>
      <c r="Q147">
        <v>8</v>
      </c>
      <c r="R147" t="s">
        <v>730</v>
      </c>
      <c r="S147">
        <v>1</v>
      </c>
      <c r="T147">
        <v>0</v>
      </c>
      <c r="U147">
        <v>0</v>
      </c>
      <c r="V147">
        <v>0</v>
      </c>
      <c r="W147">
        <v>1</v>
      </c>
      <c r="X147" t="str">
        <f t="shared" si="8"/>
        <v>Bachelors</v>
      </c>
      <c r="Y147" t="b">
        <f t="shared" si="9"/>
        <v>0</v>
      </c>
      <c r="Z147" t="b">
        <f t="shared" si="10"/>
        <v>0</v>
      </c>
      <c r="AA147" t="b">
        <f t="shared" si="11"/>
        <v>0</v>
      </c>
    </row>
    <row r="148" spans="1:27" x14ac:dyDescent="0.3">
      <c r="A148">
        <v>147</v>
      </c>
      <c r="B148" t="s">
        <v>731</v>
      </c>
      <c r="C148" t="s">
        <v>732</v>
      </c>
      <c r="D148">
        <v>11</v>
      </c>
      <c r="E148">
        <v>82</v>
      </c>
      <c r="F148">
        <v>9</v>
      </c>
      <c r="G148" t="s">
        <v>33</v>
      </c>
      <c r="H148" t="s">
        <v>275</v>
      </c>
      <c r="I148" t="s">
        <v>276</v>
      </c>
      <c r="J148">
        <v>83</v>
      </c>
      <c r="K148" t="s">
        <v>277</v>
      </c>
      <c r="L148">
        <v>8</v>
      </c>
      <c r="M148">
        <v>2</v>
      </c>
      <c r="N148" t="s">
        <v>74</v>
      </c>
      <c r="O148" t="s">
        <v>33</v>
      </c>
      <c r="P148" t="s">
        <v>29</v>
      </c>
      <c r="Q148">
        <v>4</v>
      </c>
      <c r="R148" t="s">
        <v>733</v>
      </c>
      <c r="S148">
        <v>1</v>
      </c>
      <c r="T148">
        <v>1</v>
      </c>
      <c r="U148">
        <v>0</v>
      </c>
      <c r="V148">
        <v>0</v>
      </c>
      <c r="W148">
        <v>1</v>
      </c>
      <c r="X148" t="str">
        <f t="shared" si="8"/>
        <v>Bachelors</v>
      </c>
      <c r="Y148" t="str">
        <f t="shared" si="9"/>
        <v>Masters</v>
      </c>
      <c r="Z148" t="b">
        <f t="shared" si="10"/>
        <v>0</v>
      </c>
      <c r="AA148" t="b">
        <f t="shared" si="11"/>
        <v>0</v>
      </c>
    </row>
    <row r="149" spans="1:27" x14ac:dyDescent="0.3">
      <c r="A149">
        <v>148</v>
      </c>
      <c r="B149" t="s">
        <v>734</v>
      </c>
      <c r="C149" t="s">
        <v>735</v>
      </c>
      <c r="D149">
        <v>11</v>
      </c>
      <c r="E149">
        <v>38</v>
      </c>
      <c r="F149">
        <v>4</v>
      </c>
      <c r="G149" t="s">
        <v>736</v>
      </c>
      <c r="H149" t="s">
        <v>737</v>
      </c>
      <c r="I149" t="s">
        <v>43</v>
      </c>
      <c r="J149">
        <v>38</v>
      </c>
      <c r="K149" t="s">
        <v>738</v>
      </c>
      <c r="L149">
        <v>6</v>
      </c>
      <c r="M149">
        <v>1</v>
      </c>
      <c r="N149" t="s">
        <v>739</v>
      </c>
      <c r="O149" t="s">
        <v>736</v>
      </c>
      <c r="P149" t="s">
        <v>38</v>
      </c>
      <c r="Q149">
        <v>2</v>
      </c>
      <c r="R149" t="s">
        <v>740</v>
      </c>
      <c r="S149">
        <v>0</v>
      </c>
      <c r="T149">
        <v>1</v>
      </c>
      <c r="U149">
        <v>0</v>
      </c>
      <c r="V149">
        <v>0</v>
      </c>
      <c r="W149">
        <v>1</v>
      </c>
      <c r="X149" t="b">
        <f t="shared" si="8"/>
        <v>0</v>
      </c>
      <c r="Y149" t="str">
        <f t="shared" si="9"/>
        <v>Masters</v>
      </c>
      <c r="Z149" t="b">
        <f t="shared" si="10"/>
        <v>0</v>
      </c>
      <c r="AA149" t="b">
        <f t="shared" si="11"/>
        <v>0</v>
      </c>
    </row>
    <row r="150" spans="1:27" x14ac:dyDescent="0.3">
      <c r="A150">
        <v>148</v>
      </c>
      <c r="B150" t="s">
        <v>741</v>
      </c>
      <c r="C150" t="s">
        <v>742</v>
      </c>
      <c r="D150">
        <v>11</v>
      </c>
      <c r="E150">
        <v>73</v>
      </c>
      <c r="F150">
        <v>8</v>
      </c>
      <c r="G150" t="s">
        <v>176</v>
      </c>
      <c r="H150" t="s">
        <v>575</v>
      </c>
      <c r="I150" t="s">
        <v>378</v>
      </c>
      <c r="J150">
        <v>73</v>
      </c>
      <c r="K150" t="s">
        <v>576</v>
      </c>
      <c r="L150">
        <v>6</v>
      </c>
      <c r="M150">
        <v>1</v>
      </c>
      <c r="N150" t="s">
        <v>743</v>
      </c>
      <c r="O150" t="s">
        <v>176</v>
      </c>
      <c r="P150" t="s">
        <v>29</v>
      </c>
      <c r="Q150">
        <v>2</v>
      </c>
      <c r="R150" t="s">
        <v>744</v>
      </c>
      <c r="S150">
        <v>0</v>
      </c>
      <c r="T150">
        <v>0</v>
      </c>
      <c r="U150">
        <v>0</v>
      </c>
      <c r="V150">
        <v>0</v>
      </c>
      <c r="W150">
        <v>1</v>
      </c>
      <c r="X150" t="b">
        <f t="shared" si="8"/>
        <v>0</v>
      </c>
      <c r="Y150" t="b">
        <f t="shared" si="9"/>
        <v>0</v>
      </c>
      <c r="Z150" t="b">
        <f t="shared" si="10"/>
        <v>0</v>
      </c>
      <c r="AA150" t="b">
        <f t="shared" si="11"/>
        <v>0</v>
      </c>
    </row>
    <row r="151" spans="1:27" x14ac:dyDescent="0.3">
      <c r="A151">
        <v>148</v>
      </c>
      <c r="B151" t="s">
        <v>745</v>
      </c>
      <c r="C151" t="s">
        <v>746</v>
      </c>
      <c r="D151">
        <v>11</v>
      </c>
      <c r="E151">
        <v>73</v>
      </c>
      <c r="F151">
        <v>8</v>
      </c>
      <c r="G151" t="s">
        <v>176</v>
      </c>
      <c r="H151" t="s">
        <v>575</v>
      </c>
      <c r="I151" t="s">
        <v>378</v>
      </c>
      <c r="J151">
        <v>73</v>
      </c>
      <c r="K151" t="s">
        <v>576</v>
      </c>
      <c r="L151">
        <v>6</v>
      </c>
      <c r="M151">
        <v>1</v>
      </c>
      <c r="N151" t="s">
        <v>743</v>
      </c>
      <c r="O151" t="s">
        <v>176</v>
      </c>
      <c r="P151" t="s">
        <v>29</v>
      </c>
      <c r="Q151">
        <v>4</v>
      </c>
      <c r="R151" t="s">
        <v>747</v>
      </c>
      <c r="S151">
        <v>0</v>
      </c>
      <c r="T151">
        <v>1</v>
      </c>
      <c r="U151">
        <v>0</v>
      </c>
      <c r="V151">
        <v>0</v>
      </c>
      <c r="W151">
        <v>1</v>
      </c>
      <c r="X151" t="b">
        <f t="shared" si="8"/>
        <v>0</v>
      </c>
      <c r="Y151" t="str">
        <f t="shared" si="9"/>
        <v>Masters</v>
      </c>
      <c r="Z151" t="b">
        <f t="shared" si="10"/>
        <v>0</v>
      </c>
      <c r="AA151" t="b">
        <f t="shared" si="11"/>
        <v>0</v>
      </c>
    </row>
    <row r="152" spans="1:27" x14ac:dyDescent="0.3">
      <c r="A152">
        <v>151</v>
      </c>
      <c r="B152" t="s">
        <v>748</v>
      </c>
      <c r="C152" t="s">
        <v>749</v>
      </c>
      <c r="D152">
        <v>11</v>
      </c>
      <c r="E152">
        <v>59</v>
      </c>
      <c r="F152">
        <v>6</v>
      </c>
      <c r="G152" t="s">
        <v>117</v>
      </c>
      <c r="H152" t="s">
        <v>750</v>
      </c>
      <c r="I152" t="s">
        <v>119</v>
      </c>
      <c r="J152">
        <v>59</v>
      </c>
      <c r="K152" t="s">
        <v>751</v>
      </c>
      <c r="L152">
        <v>6</v>
      </c>
      <c r="M152">
        <v>1</v>
      </c>
      <c r="N152" t="s">
        <v>752</v>
      </c>
      <c r="O152" t="s">
        <v>117</v>
      </c>
      <c r="P152" t="s">
        <v>29</v>
      </c>
      <c r="Q152">
        <v>2</v>
      </c>
      <c r="R152" t="s">
        <v>753</v>
      </c>
      <c r="S152">
        <v>1</v>
      </c>
      <c r="T152">
        <v>0</v>
      </c>
      <c r="U152">
        <v>0</v>
      </c>
      <c r="V152">
        <v>0</v>
      </c>
      <c r="W152">
        <v>1</v>
      </c>
      <c r="X152" t="str">
        <f t="shared" si="8"/>
        <v>Bachelors</v>
      </c>
      <c r="Y152" t="b">
        <f t="shared" si="9"/>
        <v>0</v>
      </c>
      <c r="Z152" t="b">
        <f t="shared" si="10"/>
        <v>0</v>
      </c>
      <c r="AA152" t="b">
        <f t="shared" si="11"/>
        <v>0</v>
      </c>
    </row>
    <row r="153" spans="1:27" x14ac:dyDescent="0.3">
      <c r="A153">
        <v>151</v>
      </c>
      <c r="B153" t="s">
        <v>754</v>
      </c>
      <c r="C153" t="s">
        <v>755</v>
      </c>
      <c r="D153">
        <v>11</v>
      </c>
      <c r="E153">
        <v>50</v>
      </c>
      <c r="F153">
        <v>5</v>
      </c>
      <c r="G153" t="s">
        <v>33</v>
      </c>
      <c r="H153" t="s">
        <v>756</v>
      </c>
      <c r="I153" t="s">
        <v>27</v>
      </c>
      <c r="J153">
        <v>51</v>
      </c>
      <c r="K153" t="s">
        <v>757</v>
      </c>
      <c r="L153">
        <v>8</v>
      </c>
      <c r="M153">
        <v>1</v>
      </c>
      <c r="N153" t="s">
        <v>758</v>
      </c>
      <c r="O153" t="s">
        <v>33</v>
      </c>
      <c r="P153" t="s">
        <v>67</v>
      </c>
      <c r="Q153">
        <v>1</v>
      </c>
      <c r="R153" t="s">
        <v>759</v>
      </c>
      <c r="S153">
        <v>0</v>
      </c>
      <c r="T153">
        <v>0</v>
      </c>
      <c r="U153">
        <v>0</v>
      </c>
      <c r="V153">
        <v>1</v>
      </c>
      <c r="W153">
        <v>1</v>
      </c>
      <c r="X153" t="b">
        <f t="shared" si="8"/>
        <v>0</v>
      </c>
      <c r="Y153" t="b">
        <f t="shared" si="9"/>
        <v>0</v>
      </c>
      <c r="Z153" t="b">
        <f t="shared" si="10"/>
        <v>0</v>
      </c>
      <c r="AA153" t="str">
        <f t="shared" si="11"/>
        <v>Drop out</v>
      </c>
    </row>
    <row r="154" spans="1:27" x14ac:dyDescent="0.3">
      <c r="A154">
        <v>153</v>
      </c>
      <c r="B154" t="s">
        <v>760</v>
      </c>
      <c r="C154" t="s">
        <v>761</v>
      </c>
      <c r="D154">
        <v>11</v>
      </c>
      <c r="E154">
        <v>74</v>
      </c>
      <c r="F154">
        <v>8</v>
      </c>
      <c r="G154" t="s">
        <v>33</v>
      </c>
      <c r="H154" t="s">
        <v>221</v>
      </c>
      <c r="I154" t="s">
        <v>58</v>
      </c>
      <c r="J154">
        <v>74</v>
      </c>
      <c r="K154" t="s">
        <v>222</v>
      </c>
      <c r="L154">
        <v>9</v>
      </c>
      <c r="M154">
        <v>1</v>
      </c>
      <c r="N154" t="s">
        <v>74</v>
      </c>
      <c r="O154" t="s">
        <v>33</v>
      </c>
      <c r="P154" t="s">
        <v>29</v>
      </c>
      <c r="Q154">
        <v>3</v>
      </c>
      <c r="R154" t="s">
        <v>762</v>
      </c>
      <c r="S154">
        <v>1</v>
      </c>
      <c r="T154">
        <v>0</v>
      </c>
      <c r="U154">
        <v>0</v>
      </c>
      <c r="V154">
        <v>0</v>
      </c>
      <c r="W154">
        <v>1</v>
      </c>
      <c r="X154" t="str">
        <f t="shared" si="8"/>
        <v>Bachelors</v>
      </c>
      <c r="Y154" t="b">
        <f t="shared" si="9"/>
        <v>0</v>
      </c>
      <c r="Z154" t="b">
        <f t="shared" si="10"/>
        <v>0</v>
      </c>
      <c r="AA154" t="b">
        <f t="shared" si="11"/>
        <v>0</v>
      </c>
    </row>
    <row r="155" spans="1:27" x14ac:dyDescent="0.3">
      <c r="A155">
        <v>153</v>
      </c>
      <c r="B155" t="s">
        <v>763</v>
      </c>
      <c r="C155" t="s">
        <v>764</v>
      </c>
      <c r="D155">
        <v>11</v>
      </c>
      <c r="E155">
        <v>69</v>
      </c>
      <c r="F155">
        <v>7</v>
      </c>
      <c r="G155" t="s">
        <v>333</v>
      </c>
      <c r="H155" t="s">
        <v>765</v>
      </c>
      <c r="I155" t="s">
        <v>270</v>
      </c>
      <c r="J155">
        <v>69</v>
      </c>
      <c r="K155" t="s">
        <v>766</v>
      </c>
      <c r="L155">
        <v>6</v>
      </c>
      <c r="M155">
        <v>1</v>
      </c>
      <c r="N155" t="s">
        <v>767</v>
      </c>
      <c r="O155" t="s">
        <v>333</v>
      </c>
      <c r="P155" t="s">
        <v>29</v>
      </c>
      <c r="Q155">
        <v>5</v>
      </c>
      <c r="R155" t="s">
        <v>768</v>
      </c>
      <c r="S155">
        <v>0</v>
      </c>
      <c r="T155">
        <v>0</v>
      </c>
      <c r="U155">
        <v>0</v>
      </c>
      <c r="V155">
        <v>0</v>
      </c>
      <c r="W155">
        <v>1</v>
      </c>
      <c r="X155" t="b">
        <f t="shared" si="8"/>
        <v>0</v>
      </c>
      <c r="Y155" t="b">
        <f t="shared" si="9"/>
        <v>0</v>
      </c>
      <c r="Z155" t="b">
        <f t="shared" si="10"/>
        <v>0</v>
      </c>
      <c r="AA155" t="b">
        <f t="shared" si="11"/>
        <v>0</v>
      </c>
    </row>
    <row r="156" spans="1:27" x14ac:dyDescent="0.3">
      <c r="A156">
        <v>153</v>
      </c>
      <c r="B156" t="s">
        <v>769</v>
      </c>
      <c r="C156" t="s">
        <v>770</v>
      </c>
      <c r="D156">
        <v>11</v>
      </c>
      <c r="E156">
        <v>62</v>
      </c>
      <c r="F156">
        <v>7</v>
      </c>
      <c r="G156" t="s">
        <v>301</v>
      </c>
      <c r="H156" t="s">
        <v>270</v>
      </c>
      <c r="I156" t="s">
        <v>270</v>
      </c>
      <c r="J156">
        <v>63</v>
      </c>
      <c r="K156" t="s">
        <v>270</v>
      </c>
      <c r="L156">
        <v>6</v>
      </c>
      <c r="M156">
        <v>1</v>
      </c>
      <c r="N156" t="s">
        <v>771</v>
      </c>
      <c r="O156" t="s">
        <v>301</v>
      </c>
      <c r="P156" t="s">
        <v>97</v>
      </c>
      <c r="Q156">
        <v>2</v>
      </c>
      <c r="R156" t="s">
        <v>772</v>
      </c>
      <c r="S156">
        <v>1</v>
      </c>
      <c r="T156">
        <v>0</v>
      </c>
      <c r="U156">
        <v>0</v>
      </c>
      <c r="V156">
        <v>0</v>
      </c>
      <c r="W156">
        <v>0</v>
      </c>
      <c r="X156" t="str">
        <f t="shared" si="8"/>
        <v>Bachelors</v>
      </c>
      <c r="Y156" t="b">
        <f t="shared" si="9"/>
        <v>0</v>
      </c>
      <c r="Z156" t="b">
        <f t="shared" si="10"/>
        <v>0</v>
      </c>
      <c r="AA156" t="b">
        <f t="shared" si="11"/>
        <v>0</v>
      </c>
    </row>
    <row r="157" spans="1:27" x14ac:dyDescent="0.3">
      <c r="A157">
        <v>153</v>
      </c>
      <c r="B157" t="s">
        <v>773</v>
      </c>
      <c r="C157" t="s">
        <v>774</v>
      </c>
      <c r="D157">
        <v>11</v>
      </c>
      <c r="E157">
        <v>57</v>
      </c>
      <c r="F157">
        <v>6</v>
      </c>
      <c r="G157" t="s">
        <v>333</v>
      </c>
      <c r="H157" t="s">
        <v>291</v>
      </c>
      <c r="I157" t="s">
        <v>58</v>
      </c>
      <c r="J157">
        <v>58</v>
      </c>
      <c r="K157" t="s">
        <v>292</v>
      </c>
      <c r="L157">
        <v>6</v>
      </c>
      <c r="M157">
        <v>1</v>
      </c>
      <c r="N157" t="s">
        <v>775</v>
      </c>
      <c r="O157" t="s">
        <v>333</v>
      </c>
      <c r="P157" t="s">
        <v>38</v>
      </c>
      <c r="Q157">
        <v>2</v>
      </c>
      <c r="R157" t="s">
        <v>776</v>
      </c>
      <c r="S157">
        <v>0</v>
      </c>
      <c r="T157">
        <v>1</v>
      </c>
      <c r="U157">
        <v>0</v>
      </c>
      <c r="V157">
        <v>0</v>
      </c>
      <c r="W157">
        <v>1</v>
      </c>
      <c r="X157" t="b">
        <f t="shared" si="8"/>
        <v>0</v>
      </c>
      <c r="Y157" t="str">
        <f t="shared" si="9"/>
        <v>Masters</v>
      </c>
      <c r="Z157" t="b">
        <f t="shared" si="10"/>
        <v>0</v>
      </c>
      <c r="AA157" t="b">
        <f t="shared" si="11"/>
        <v>0</v>
      </c>
    </row>
    <row r="158" spans="1:27" x14ac:dyDescent="0.3">
      <c r="A158">
        <v>157</v>
      </c>
      <c r="B158" t="s">
        <v>777</v>
      </c>
      <c r="C158" t="s">
        <v>778</v>
      </c>
      <c r="D158">
        <v>11</v>
      </c>
      <c r="E158">
        <v>88</v>
      </c>
      <c r="F158">
        <v>9</v>
      </c>
      <c r="G158" t="s">
        <v>191</v>
      </c>
      <c r="H158" t="s">
        <v>181</v>
      </c>
      <c r="I158" t="s">
        <v>27</v>
      </c>
      <c r="J158">
        <v>89</v>
      </c>
      <c r="K158" t="s">
        <v>182</v>
      </c>
      <c r="L158">
        <v>6</v>
      </c>
      <c r="M158">
        <v>1</v>
      </c>
      <c r="N158" t="s">
        <v>779</v>
      </c>
      <c r="O158" t="s">
        <v>191</v>
      </c>
      <c r="P158" t="s">
        <v>38</v>
      </c>
      <c r="Q158">
        <v>2</v>
      </c>
      <c r="R158" t="s">
        <v>780</v>
      </c>
      <c r="S158">
        <v>0</v>
      </c>
      <c r="T158">
        <v>0</v>
      </c>
      <c r="U158">
        <v>0</v>
      </c>
      <c r="V158">
        <v>1</v>
      </c>
      <c r="W158">
        <v>1</v>
      </c>
      <c r="X158" t="b">
        <f t="shared" si="8"/>
        <v>0</v>
      </c>
      <c r="Y158" t="b">
        <f t="shared" si="9"/>
        <v>0</v>
      </c>
      <c r="Z158" t="b">
        <f t="shared" si="10"/>
        <v>0</v>
      </c>
      <c r="AA158" t="str">
        <f t="shared" si="11"/>
        <v>Drop out</v>
      </c>
    </row>
    <row r="159" spans="1:27" x14ac:dyDescent="0.3">
      <c r="A159">
        <v>157</v>
      </c>
      <c r="B159" t="s">
        <v>781</v>
      </c>
      <c r="C159" t="s">
        <v>782</v>
      </c>
      <c r="D159">
        <v>11</v>
      </c>
      <c r="E159">
        <v>72</v>
      </c>
      <c r="F159">
        <v>8</v>
      </c>
      <c r="G159" t="s">
        <v>783</v>
      </c>
      <c r="H159" t="s">
        <v>181</v>
      </c>
      <c r="I159" t="s">
        <v>27</v>
      </c>
      <c r="J159">
        <v>73</v>
      </c>
      <c r="K159" t="s">
        <v>181</v>
      </c>
      <c r="L159">
        <v>6</v>
      </c>
      <c r="M159">
        <v>1</v>
      </c>
      <c r="N159" t="s">
        <v>784</v>
      </c>
      <c r="O159" t="s">
        <v>783</v>
      </c>
      <c r="P159" t="s">
        <v>29</v>
      </c>
      <c r="Q159">
        <v>3</v>
      </c>
      <c r="R159" t="s">
        <v>97</v>
      </c>
      <c r="S159">
        <v>0</v>
      </c>
      <c r="T159">
        <v>0</v>
      </c>
      <c r="U159">
        <v>0</v>
      </c>
      <c r="V159">
        <v>0</v>
      </c>
      <c r="W159">
        <v>0</v>
      </c>
      <c r="X159" t="b">
        <f t="shared" si="8"/>
        <v>0</v>
      </c>
      <c r="Y159" t="b">
        <f t="shared" si="9"/>
        <v>0</v>
      </c>
      <c r="Z159" t="b">
        <f t="shared" si="10"/>
        <v>0</v>
      </c>
      <c r="AA159" t="b">
        <f t="shared" si="11"/>
        <v>0</v>
      </c>
    </row>
    <row r="160" spans="1:27" x14ac:dyDescent="0.3">
      <c r="A160">
        <v>159</v>
      </c>
      <c r="B160" t="s">
        <v>785</v>
      </c>
      <c r="C160" t="s">
        <v>786</v>
      </c>
      <c r="D160">
        <v>11</v>
      </c>
      <c r="E160">
        <v>58</v>
      </c>
      <c r="F160">
        <v>6</v>
      </c>
      <c r="G160" t="s">
        <v>205</v>
      </c>
      <c r="H160" t="s">
        <v>787</v>
      </c>
      <c r="I160" t="s">
        <v>58</v>
      </c>
      <c r="J160">
        <v>58</v>
      </c>
      <c r="K160" t="s">
        <v>788</v>
      </c>
      <c r="L160">
        <v>6</v>
      </c>
      <c r="M160">
        <v>1</v>
      </c>
      <c r="N160" t="s">
        <v>278</v>
      </c>
      <c r="O160" t="s">
        <v>205</v>
      </c>
      <c r="P160" t="s">
        <v>29</v>
      </c>
      <c r="Q160">
        <v>2</v>
      </c>
      <c r="R160" t="s">
        <v>789</v>
      </c>
      <c r="S160">
        <v>1</v>
      </c>
      <c r="T160">
        <v>0</v>
      </c>
      <c r="U160">
        <v>0</v>
      </c>
      <c r="V160">
        <v>0</v>
      </c>
      <c r="W160">
        <v>1</v>
      </c>
      <c r="X160" t="str">
        <f t="shared" si="8"/>
        <v>Bachelors</v>
      </c>
      <c r="Y160" t="b">
        <f t="shared" si="9"/>
        <v>0</v>
      </c>
      <c r="Z160" t="b">
        <f t="shared" si="10"/>
        <v>0</v>
      </c>
      <c r="AA160" t="b">
        <f t="shared" si="11"/>
        <v>0</v>
      </c>
    </row>
    <row r="161" spans="1:27" x14ac:dyDescent="0.3">
      <c r="A161">
        <v>159</v>
      </c>
      <c r="B161" t="s">
        <v>790</v>
      </c>
      <c r="C161" t="s">
        <v>791</v>
      </c>
      <c r="D161">
        <v>11</v>
      </c>
      <c r="E161">
        <v>51</v>
      </c>
      <c r="F161">
        <v>6</v>
      </c>
      <c r="G161" t="s">
        <v>117</v>
      </c>
      <c r="H161" t="s">
        <v>209</v>
      </c>
      <c r="I161" t="s">
        <v>43</v>
      </c>
      <c r="J161">
        <v>51</v>
      </c>
      <c r="K161" t="s">
        <v>210</v>
      </c>
      <c r="L161">
        <v>6</v>
      </c>
      <c r="M161">
        <v>1</v>
      </c>
      <c r="N161" t="s">
        <v>211</v>
      </c>
      <c r="O161" t="s">
        <v>117</v>
      </c>
      <c r="P161" t="s">
        <v>97</v>
      </c>
      <c r="Q161">
        <v>2</v>
      </c>
      <c r="R161" t="s">
        <v>792</v>
      </c>
      <c r="S161">
        <v>1</v>
      </c>
      <c r="T161">
        <v>1</v>
      </c>
      <c r="U161">
        <v>0</v>
      </c>
      <c r="V161">
        <v>0</v>
      </c>
      <c r="W161">
        <v>1</v>
      </c>
      <c r="X161" t="str">
        <f t="shared" si="8"/>
        <v>Bachelors</v>
      </c>
      <c r="Y161" t="str">
        <f t="shared" si="9"/>
        <v>Masters</v>
      </c>
      <c r="Z161" t="b">
        <f t="shared" si="10"/>
        <v>0</v>
      </c>
      <c r="AA161" t="b">
        <f t="shared" si="11"/>
        <v>0</v>
      </c>
    </row>
    <row r="162" spans="1:27" x14ac:dyDescent="0.3">
      <c r="A162">
        <v>161</v>
      </c>
      <c r="B162" t="s">
        <v>793</v>
      </c>
      <c r="C162" t="s">
        <v>794</v>
      </c>
      <c r="D162">
        <v>10</v>
      </c>
      <c r="E162">
        <v>83</v>
      </c>
      <c r="F162">
        <v>9</v>
      </c>
      <c r="G162" t="s">
        <v>33</v>
      </c>
      <c r="H162" t="s">
        <v>795</v>
      </c>
      <c r="I162" t="s">
        <v>58</v>
      </c>
      <c r="J162">
        <v>83</v>
      </c>
      <c r="K162" t="s">
        <v>795</v>
      </c>
      <c r="L162">
        <v>5</v>
      </c>
      <c r="M162">
        <v>3</v>
      </c>
      <c r="N162" t="s">
        <v>796</v>
      </c>
      <c r="O162" t="s">
        <v>33</v>
      </c>
      <c r="P162" t="s">
        <v>29</v>
      </c>
      <c r="Q162">
        <v>3</v>
      </c>
      <c r="R162" t="s">
        <v>797</v>
      </c>
      <c r="S162">
        <v>1</v>
      </c>
      <c r="T162">
        <v>0</v>
      </c>
      <c r="U162">
        <v>0</v>
      </c>
      <c r="V162">
        <v>0</v>
      </c>
      <c r="W162">
        <v>0</v>
      </c>
      <c r="X162" t="str">
        <f t="shared" si="8"/>
        <v>Bachelors</v>
      </c>
      <c r="Y162" t="b">
        <f t="shared" si="9"/>
        <v>0</v>
      </c>
      <c r="Z162" t="b">
        <f t="shared" si="10"/>
        <v>0</v>
      </c>
      <c r="AA162" t="b">
        <f t="shared" si="11"/>
        <v>0</v>
      </c>
    </row>
    <row r="163" spans="1:27" x14ac:dyDescent="0.3">
      <c r="A163">
        <v>161</v>
      </c>
      <c r="B163" t="s">
        <v>798</v>
      </c>
      <c r="C163" t="s">
        <v>799</v>
      </c>
      <c r="D163">
        <v>10</v>
      </c>
      <c r="E163">
        <v>85</v>
      </c>
      <c r="F163">
        <v>9</v>
      </c>
      <c r="G163" t="s">
        <v>33</v>
      </c>
      <c r="H163" t="s">
        <v>800</v>
      </c>
      <c r="I163" t="s">
        <v>27</v>
      </c>
      <c r="J163">
        <v>86</v>
      </c>
      <c r="K163" t="s">
        <v>801</v>
      </c>
      <c r="L163">
        <v>9</v>
      </c>
      <c r="M163">
        <v>1</v>
      </c>
      <c r="N163" t="s">
        <v>479</v>
      </c>
      <c r="O163" t="s">
        <v>33</v>
      </c>
      <c r="P163" t="s">
        <v>82</v>
      </c>
      <c r="Q163">
        <v>4</v>
      </c>
      <c r="R163" t="s">
        <v>802</v>
      </c>
      <c r="S163">
        <v>1</v>
      </c>
      <c r="T163">
        <v>0</v>
      </c>
      <c r="U163">
        <v>0</v>
      </c>
      <c r="V163">
        <v>1</v>
      </c>
      <c r="W163">
        <v>1</v>
      </c>
      <c r="X163" t="str">
        <f t="shared" si="8"/>
        <v>Bachelors</v>
      </c>
      <c r="Y163" t="b">
        <f t="shared" si="9"/>
        <v>0</v>
      </c>
      <c r="Z163" t="b">
        <f t="shared" si="10"/>
        <v>0</v>
      </c>
      <c r="AA163" t="str">
        <f t="shared" si="11"/>
        <v>Drop out</v>
      </c>
    </row>
    <row r="164" spans="1:27" x14ac:dyDescent="0.3">
      <c r="A164">
        <v>161</v>
      </c>
      <c r="B164" t="s">
        <v>803</v>
      </c>
      <c r="C164" t="s">
        <v>804</v>
      </c>
      <c r="D164">
        <v>10</v>
      </c>
      <c r="E164">
        <v>67</v>
      </c>
      <c r="F164">
        <v>7</v>
      </c>
      <c r="G164" t="s">
        <v>78</v>
      </c>
      <c r="H164" t="s">
        <v>805</v>
      </c>
      <c r="I164" t="s">
        <v>27</v>
      </c>
      <c r="J164">
        <v>67</v>
      </c>
      <c r="K164" t="s">
        <v>805</v>
      </c>
      <c r="L164">
        <v>6</v>
      </c>
      <c r="M164">
        <v>1</v>
      </c>
      <c r="N164" t="s">
        <v>81</v>
      </c>
      <c r="O164" t="s">
        <v>78</v>
      </c>
      <c r="P164" t="s">
        <v>29</v>
      </c>
      <c r="Q164">
        <v>6</v>
      </c>
      <c r="R164" t="s">
        <v>806</v>
      </c>
      <c r="S164">
        <v>1</v>
      </c>
      <c r="T164">
        <v>1</v>
      </c>
      <c r="U164">
        <v>0</v>
      </c>
      <c r="V164">
        <v>0</v>
      </c>
      <c r="W164">
        <v>0</v>
      </c>
      <c r="X164" t="str">
        <f t="shared" si="8"/>
        <v>Bachelors</v>
      </c>
      <c r="Y164" t="str">
        <f t="shared" si="9"/>
        <v>Masters</v>
      </c>
      <c r="Z164" t="b">
        <f t="shared" si="10"/>
        <v>0</v>
      </c>
      <c r="AA164" t="b">
        <f t="shared" si="11"/>
        <v>0</v>
      </c>
    </row>
    <row r="165" spans="1:27" x14ac:dyDescent="0.3">
      <c r="A165">
        <v>164</v>
      </c>
      <c r="B165" t="s">
        <v>807</v>
      </c>
      <c r="C165" t="s">
        <v>808</v>
      </c>
      <c r="D165">
        <v>10</v>
      </c>
      <c r="E165">
        <v>93</v>
      </c>
      <c r="F165">
        <v>10</v>
      </c>
      <c r="G165" t="s">
        <v>33</v>
      </c>
      <c r="H165" t="s">
        <v>149</v>
      </c>
      <c r="I165" t="s">
        <v>72</v>
      </c>
      <c r="J165">
        <v>94</v>
      </c>
      <c r="K165" t="s">
        <v>149</v>
      </c>
      <c r="L165">
        <v>5</v>
      </c>
      <c r="M165">
        <v>2</v>
      </c>
      <c r="N165" t="s">
        <v>74</v>
      </c>
      <c r="O165" t="s">
        <v>33</v>
      </c>
      <c r="P165" t="s">
        <v>82</v>
      </c>
      <c r="Q165">
        <v>3</v>
      </c>
      <c r="R165" t="s">
        <v>809</v>
      </c>
      <c r="S165">
        <v>0</v>
      </c>
      <c r="T165">
        <v>0</v>
      </c>
      <c r="U165">
        <v>0</v>
      </c>
      <c r="V165">
        <v>1</v>
      </c>
      <c r="W165">
        <v>0</v>
      </c>
      <c r="X165" t="b">
        <f t="shared" si="8"/>
        <v>0</v>
      </c>
      <c r="Y165" t="b">
        <f t="shared" si="9"/>
        <v>0</v>
      </c>
      <c r="Z165" t="b">
        <f t="shared" si="10"/>
        <v>0</v>
      </c>
      <c r="AA165" t="str">
        <f t="shared" si="11"/>
        <v>Drop out</v>
      </c>
    </row>
    <row r="166" spans="1:27" x14ac:dyDescent="0.3">
      <c r="A166">
        <v>165</v>
      </c>
      <c r="B166" t="s">
        <v>810</v>
      </c>
      <c r="C166" t="s">
        <v>811</v>
      </c>
      <c r="D166">
        <v>10</v>
      </c>
      <c r="E166">
        <v>81</v>
      </c>
      <c r="F166">
        <v>9</v>
      </c>
      <c r="G166" t="s">
        <v>33</v>
      </c>
      <c r="H166" t="s">
        <v>812</v>
      </c>
      <c r="I166" t="s">
        <v>667</v>
      </c>
      <c r="J166">
        <v>82</v>
      </c>
      <c r="K166" t="s">
        <v>813</v>
      </c>
      <c r="L166">
        <v>8</v>
      </c>
      <c r="M166">
        <v>3</v>
      </c>
      <c r="N166" t="s">
        <v>814</v>
      </c>
      <c r="O166" t="s">
        <v>33</v>
      </c>
      <c r="P166" t="s">
        <v>61</v>
      </c>
      <c r="Q166">
        <v>4</v>
      </c>
      <c r="R166" t="s">
        <v>815</v>
      </c>
      <c r="S166">
        <v>1</v>
      </c>
      <c r="T166">
        <v>1</v>
      </c>
      <c r="U166">
        <v>0</v>
      </c>
      <c r="V166">
        <v>0</v>
      </c>
      <c r="W166">
        <v>1</v>
      </c>
      <c r="X166" t="str">
        <f t="shared" si="8"/>
        <v>Bachelors</v>
      </c>
      <c r="Y166" t="str">
        <f t="shared" si="9"/>
        <v>Masters</v>
      </c>
      <c r="Z166" t="b">
        <f t="shared" si="10"/>
        <v>0</v>
      </c>
      <c r="AA166" t="b">
        <f t="shared" si="11"/>
        <v>0</v>
      </c>
    </row>
    <row r="167" spans="1:27" x14ac:dyDescent="0.3">
      <c r="A167">
        <v>165</v>
      </c>
      <c r="B167" t="s">
        <v>816</v>
      </c>
      <c r="C167" t="s">
        <v>817</v>
      </c>
      <c r="D167">
        <v>10</v>
      </c>
      <c r="E167">
        <v>73</v>
      </c>
      <c r="F167">
        <v>8</v>
      </c>
      <c r="G167" t="s">
        <v>525</v>
      </c>
      <c r="H167" t="s">
        <v>567</v>
      </c>
      <c r="I167" t="s">
        <v>119</v>
      </c>
      <c r="J167">
        <v>73</v>
      </c>
      <c r="K167" t="s">
        <v>568</v>
      </c>
      <c r="L167">
        <v>6</v>
      </c>
      <c r="M167">
        <v>1</v>
      </c>
      <c r="N167" t="s">
        <v>818</v>
      </c>
      <c r="O167" t="s">
        <v>525</v>
      </c>
      <c r="P167" t="s">
        <v>29</v>
      </c>
      <c r="Q167">
        <v>2</v>
      </c>
      <c r="R167" t="s">
        <v>819</v>
      </c>
      <c r="S167">
        <v>1</v>
      </c>
      <c r="T167">
        <v>0</v>
      </c>
      <c r="U167">
        <v>0</v>
      </c>
      <c r="V167">
        <v>0</v>
      </c>
      <c r="W167">
        <v>1</v>
      </c>
      <c r="X167" t="str">
        <f t="shared" si="8"/>
        <v>Bachelors</v>
      </c>
      <c r="Y167" t="b">
        <f t="shared" si="9"/>
        <v>0</v>
      </c>
      <c r="Z167" t="b">
        <f t="shared" si="10"/>
        <v>0</v>
      </c>
      <c r="AA167" t="b">
        <f t="shared" si="11"/>
        <v>0</v>
      </c>
    </row>
    <row r="168" spans="1:27" x14ac:dyDescent="0.3">
      <c r="A168">
        <v>167</v>
      </c>
      <c r="B168" t="s">
        <v>820</v>
      </c>
      <c r="C168" t="s">
        <v>821</v>
      </c>
      <c r="D168">
        <v>10</v>
      </c>
      <c r="E168">
        <v>57</v>
      </c>
      <c r="F168">
        <v>6</v>
      </c>
      <c r="G168" t="s">
        <v>333</v>
      </c>
      <c r="H168" t="s">
        <v>822</v>
      </c>
      <c r="I168" t="s">
        <v>58</v>
      </c>
      <c r="J168">
        <v>57</v>
      </c>
      <c r="K168" t="s">
        <v>823</v>
      </c>
      <c r="L168">
        <v>6</v>
      </c>
      <c r="M168">
        <v>1</v>
      </c>
      <c r="N168" t="s">
        <v>354</v>
      </c>
      <c r="O168" t="s">
        <v>333</v>
      </c>
      <c r="P168" t="s">
        <v>29</v>
      </c>
      <c r="Q168">
        <v>3</v>
      </c>
      <c r="R168" t="s">
        <v>824</v>
      </c>
      <c r="S168">
        <v>0</v>
      </c>
      <c r="T168">
        <v>1</v>
      </c>
      <c r="U168">
        <v>0</v>
      </c>
      <c r="V168">
        <v>0</v>
      </c>
      <c r="W168">
        <v>1</v>
      </c>
      <c r="X168" t="b">
        <f t="shared" si="8"/>
        <v>0</v>
      </c>
      <c r="Y168" t="str">
        <f t="shared" si="9"/>
        <v>Masters</v>
      </c>
      <c r="Z168" t="b">
        <f t="shared" si="10"/>
        <v>0</v>
      </c>
      <c r="AA168" t="b">
        <f t="shared" si="11"/>
        <v>0</v>
      </c>
    </row>
    <row r="169" spans="1:27" x14ac:dyDescent="0.3">
      <c r="A169">
        <v>167</v>
      </c>
      <c r="B169" t="s">
        <v>825</v>
      </c>
      <c r="C169" t="s">
        <v>826</v>
      </c>
      <c r="D169">
        <v>10</v>
      </c>
      <c r="E169">
        <v>39</v>
      </c>
      <c r="F169">
        <v>4</v>
      </c>
      <c r="G169" t="s">
        <v>117</v>
      </c>
      <c r="H169" t="s">
        <v>263</v>
      </c>
      <c r="I169" t="s">
        <v>27</v>
      </c>
      <c r="J169">
        <v>39</v>
      </c>
      <c r="K169" t="s">
        <v>264</v>
      </c>
      <c r="L169">
        <v>6</v>
      </c>
      <c r="M169">
        <v>1</v>
      </c>
      <c r="N169" t="s">
        <v>682</v>
      </c>
      <c r="O169" t="s">
        <v>117</v>
      </c>
      <c r="P169" t="s">
        <v>97</v>
      </c>
      <c r="Q169">
        <v>2</v>
      </c>
      <c r="R169" t="s">
        <v>827</v>
      </c>
      <c r="S169">
        <v>1</v>
      </c>
      <c r="T169">
        <v>0</v>
      </c>
      <c r="U169">
        <v>0</v>
      </c>
      <c r="V169">
        <v>0</v>
      </c>
      <c r="W169">
        <v>1</v>
      </c>
      <c r="X169" t="str">
        <f t="shared" si="8"/>
        <v>Bachelors</v>
      </c>
      <c r="Y169" t="b">
        <f t="shared" si="9"/>
        <v>0</v>
      </c>
      <c r="Z169" t="b">
        <f t="shared" si="10"/>
        <v>0</v>
      </c>
      <c r="AA169" t="b">
        <f t="shared" si="11"/>
        <v>0</v>
      </c>
    </row>
    <row r="170" spans="1:27" x14ac:dyDescent="0.3">
      <c r="A170">
        <v>167</v>
      </c>
      <c r="B170" t="s">
        <v>828</v>
      </c>
      <c r="C170" t="s">
        <v>829</v>
      </c>
      <c r="D170">
        <v>10</v>
      </c>
      <c r="E170">
        <v>45</v>
      </c>
      <c r="F170">
        <v>5</v>
      </c>
      <c r="G170" t="s">
        <v>148</v>
      </c>
      <c r="H170" t="s">
        <v>830</v>
      </c>
      <c r="I170" t="s">
        <v>58</v>
      </c>
      <c r="J170">
        <v>45</v>
      </c>
      <c r="K170" t="s">
        <v>831</v>
      </c>
      <c r="L170">
        <v>6</v>
      </c>
      <c r="M170">
        <v>1</v>
      </c>
      <c r="N170" t="s">
        <v>739</v>
      </c>
      <c r="O170" t="s">
        <v>148</v>
      </c>
      <c r="P170" t="s">
        <v>97</v>
      </c>
      <c r="Q170">
        <v>2</v>
      </c>
      <c r="R170" t="s">
        <v>97</v>
      </c>
      <c r="S170">
        <v>0</v>
      </c>
      <c r="T170">
        <v>0</v>
      </c>
      <c r="U170">
        <v>0</v>
      </c>
      <c r="V170">
        <v>0</v>
      </c>
      <c r="W170">
        <v>1</v>
      </c>
      <c r="X170" t="b">
        <f t="shared" si="8"/>
        <v>0</v>
      </c>
      <c r="Y170" t="b">
        <f t="shared" si="9"/>
        <v>0</v>
      </c>
      <c r="Z170" t="b">
        <f t="shared" si="10"/>
        <v>0</v>
      </c>
      <c r="AA170" t="b">
        <f t="shared" si="11"/>
        <v>0</v>
      </c>
    </row>
    <row r="171" spans="1:27" x14ac:dyDescent="0.3">
      <c r="A171">
        <v>170</v>
      </c>
      <c r="B171" t="s">
        <v>832</v>
      </c>
      <c r="C171" t="s">
        <v>833</v>
      </c>
      <c r="D171">
        <v>10</v>
      </c>
      <c r="E171">
        <v>70</v>
      </c>
      <c r="F171">
        <v>7</v>
      </c>
      <c r="G171" t="s">
        <v>33</v>
      </c>
      <c r="H171" t="s">
        <v>834</v>
      </c>
      <c r="I171" t="s">
        <v>58</v>
      </c>
      <c r="J171">
        <v>70</v>
      </c>
      <c r="K171" t="s">
        <v>835</v>
      </c>
      <c r="L171">
        <v>8</v>
      </c>
      <c r="M171">
        <v>1</v>
      </c>
      <c r="N171" t="s">
        <v>669</v>
      </c>
      <c r="O171" t="s">
        <v>33</v>
      </c>
      <c r="P171" t="s">
        <v>67</v>
      </c>
      <c r="Q171">
        <v>6</v>
      </c>
      <c r="R171" t="s">
        <v>836</v>
      </c>
      <c r="S171">
        <v>0</v>
      </c>
      <c r="T171">
        <v>0</v>
      </c>
      <c r="U171">
        <v>0</v>
      </c>
      <c r="V171">
        <v>1</v>
      </c>
      <c r="W171">
        <v>1</v>
      </c>
      <c r="X171" t="b">
        <f t="shared" si="8"/>
        <v>0</v>
      </c>
      <c r="Y171" t="b">
        <f t="shared" si="9"/>
        <v>0</v>
      </c>
      <c r="Z171" t="b">
        <f t="shared" si="10"/>
        <v>0</v>
      </c>
      <c r="AA171" t="str">
        <f t="shared" si="11"/>
        <v>Drop out</v>
      </c>
    </row>
    <row r="172" spans="1:27" x14ac:dyDescent="0.3">
      <c r="A172">
        <v>171</v>
      </c>
      <c r="B172" t="s">
        <v>837</v>
      </c>
      <c r="C172" t="s">
        <v>838</v>
      </c>
      <c r="D172">
        <v>10</v>
      </c>
      <c r="E172">
        <v>43</v>
      </c>
      <c r="F172">
        <v>5</v>
      </c>
      <c r="G172" t="s">
        <v>301</v>
      </c>
      <c r="H172" t="s">
        <v>839</v>
      </c>
      <c r="I172" t="s">
        <v>43</v>
      </c>
      <c r="J172">
        <v>43</v>
      </c>
      <c r="K172" t="s">
        <v>840</v>
      </c>
      <c r="L172">
        <v>6</v>
      </c>
      <c r="M172">
        <v>1</v>
      </c>
      <c r="N172" t="s">
        <v>685</v>
      </c>
      <c r="O172" t="s">
        <v>301</v>
      </c>
      <c r="P172" t="s">
        <v>29</v>
      </c>
      <c r="Q172">
        <v>4</v>
      </c>
      <c r="R172" t="s">
        <v>841</v>
      </c>
      <c r="S172">
        <v>1</v>
      </c>
      <c r="T172">
        <v>0</v>
      </c>
      <c r="U172">
        <v>0</v>
      </c>
      <c r="V172">
        <v>0</v>
      </c>
      <c r="W172">
        <v>1</v>
      </c>
      <c r="X172" t="str">
        <f t="shared" si="8"/>
        <v>Bachelors</v>
      </c>
      <c r="Y172" t="b">
        <f t="shared" si="9"/>
        <v>0</v>
      </c>
      <c r="Z172" t="b">
        <f t="shared" si="10"/>
        <v>0</v>
      </c>
      <c r="AA172" t="b">
        <f t="shared" si="11"/>
        <v>0</v>
      </c>
    </row>
    <row r="173" spans="1:27" x14ac:dyDescent="0.3">
      <c r="A173">
        <v>171</v>
      </c>
      <c r="B173" t="s">
        <v>842</v>
      </c>
      <c r="C173" t="s">
        <v>843</v>
      </c>
      <c r="D173">
        <v>10</v>
      </c>
      <c r="E173">
        <v>60</v>
      </c>
      <c r="F173">
        <v>6</v>
      </c>
      <c r="G173" t="s">
        <v>33</v>
      </c>
      <c r="H173" t="s">
        <v>609</v>
      </c>
      <c r="I173" t="s">
        <v>378</v>
      </c>
      <c r="J173">
        <v>61</v>
      </c>
      <c r="K173" t="s">
        <v>609</v>
      </c>
      <c r="L173">
        <v>3</v>
      </c>
      <c r="M173">
        <v>1</v>
      </c>
      <c r="N173" t="s">
        <v>844</v>
      </c>
      <c r="O173" t="s">
        <v>33</v>
      </c>
      <c r="P173" t="s">
        <v>29</v>
      </c>
      <c r="Q173">
        <v>2</v>
      </c>
      <c r="R173" t="s">
        <v>845</v>
      </c>
      <c r="S173">
        <v>1</v>
      </c>
      <c r="T173">
        <v>1</v>
      </c>
      <c r="U173">
        <v>0</v>
      </c>
      <c r="V173">
        <v>0</v>
      </c>
      <c r="W173">
        <v>0</v>
      </c>
      <c r="X173" t="str">
        <f t="shared" si="8"/>
        <v>Bachelors</v>
      </c>
      <c r="Y173" t="str">
        <f t="shared" si="9"/>
        <v>Masters</v>
      </c>
      <c r="Z173" t="b">
        <f t="shared" si="10"/>
        <v>0</v>
      </c>
      <c r="AA173" t="b">
        <f t="shared" si="11"/>
        <v>0</v>
      </c>
    </row>
    <row r="174" spans="1:27" x14ac:dyDescent="0.3">
      <c r="A174">
        <v>171</v>
      </c>
      <c r="B174" t="s">
        <v>846</v>
      </c>
      <c r="C174" t="s">
        <v>847</v>
      </c>
      <c r="D174">
        <v>10</v>
      </c>
      <c r="E174">
        <v>82</v>
      </c>
      <c r="F174">
        <v>9</v>
      </c>
      <c r="G174" t="s">
        <v>33</v>
      </c>
      <c r="H174" t="s">
        <v>848</v>
      </c>
      <c r="I174" t="s">
        <v>43</v>
      </c>
      <c r="J174">
        <v>82</v>
      </c>
      <c r="K174" t="s">
        <v>849</v>
      </c>
      <c r="L174">
        <v>8</v>
      </c>
      <c r="M174">
        <v>3</v>
      </c>
      <c r="N174" t="s">
        <v>850</v>
      </c>
      <c r="O174" t="s">
        <v>33</v>
      </c>
      <c r="P174" t="s">
        <v>29</v>
      </c>
      <c r="Q174">
        <v>10</v>
      </c>
      <c r="R174" t="s">
        <v>851</v>
      </c>
      <c r="S174">
        <v>1</v>
      </c>
      <c r="T174">
        <v>1</v>
      </c>
      <c r="U174">
        <v>0</v>
      </c>
      <c r="V174">
        <v>0</v>
      </c>
      <c r="W174">
        <v>1</v>
      </c>
      <c r="X174" t="str">
        <f t="shared" si="8"/>
        <v>Bachelors</v>
      </c>
      <c r="Y174" t="str">
        <f t="shared" si="9"/>
        <v>Masters</v>
      </c>
      <c r="Z174" t="b">
        <f t="shared" si="10"/>
        <v>0</v>
      </c>
      <c r="AA174" t="b">
        <f t="shared" si="11"/>
        <v>0</v>
      </c>
    </row>
    <row r="175" spans="1:27" x14ac:dyDescent="0.3">
      <c r="A175">
        <v>171</v>
      </c>
      <c r="B175" t="s">
        <v>852</v>
      </c>
      <c r="C175" t="s">
        <v>853</v>
      </c>
      <c r="D175">
        <v>10</v>
      </c>
      <c r="E175">
        <v>64</v>
      </c>
      <c r="F175">
        <v>7</v>
      </c>
      <c r="G175" t="s">
        <v>33</v>
      </c>
      <c r="H175" t="s">
        <v>434</v>
      </c>
      <c r="I175" t="s">
        <v>322</v>
      </c>
      <c r="J175">
        <v>64</v>
      </c>
      <c r="K175" t="s">
        <v>435</v>
      </c>
      <c r="L175">
        <v>8</v>
      </c>
      <c r="M175">
        <v>2</v>
      </c>
      <c r="N175" t="s">
        <v>854</v>
      </c>
      <c r="O175" t="s">
        <v>33</v>
      </c>
      <c r="P175" t="s">
        <v>29</v>
      </c>
      <c r="Q175">
        <v>3</v>
      </c>
      <c r="R175" t="s">
        <v>855</v>
      </c>
      <c r="S175">
        <v>1</v>
      </c>
      <c r="T175">
        <v>1</v>
      </c>
      <c r="U175">
        <v>0</v>
      </c>
      <c r="V175">
        <v>0</v>
      </c>
      <c r="W175">
        <v>1</v>
      </c>
      <c r="X175" t="str">
        <f t="shared" si="8"/>
        <v>Bachelors</v>
      </c>
      <c r="Y175" t="str">
        <f t="shared" si="9"/>
        <v>Masters</v>
      </c>
      <c r="Z175" t="b">
        <f t="shared" si="10"/>
        <v>0</v>
      </c>
      <c r="AA175" t="b">
        <f t="shared" si="11"/>
        <v>0</v>
      </c>
    </row>
    <row r="176" spans="1:27" x14ac:dyDescent="0.3">
      <c r="A176">
        <v>171</v>
      </c>
      <c r="B176" t="s">
        <v>856</v>
      </c>
      <c r="C176" t="s">
        <v>857</v>
      </c>
      <c r="D176">
        <v>10</v>
      </c>
      <c r="E176">
        <v>74</v>
      </c>
      <c r="F176">
        <v>8</v>
      </c>
      <c r="G176" t="s">
        <v>333</v>
      </c>
      <c r="H176" t="s">
        <v>497</v>
      </c>
      <c r="I176" t="s">
        <v>270</v>
      </c>
      <c r="J176">
        <v>74</v>
      </c>
      <c r="K176" t="s">
        <v>858</v>
      </c>
      <c r="L176">
        <v>6</v>
      </c>
      <c r="M176">
        <v>1</v>
      </c>
      <c r="N176" t="s">
        <v>859</v>
      </c>
      <c r="O176" t="s">
        <v>333</v>
      </c>
      <c r="P176" t="s">
        <v>29</v>
      </c>
      <c r="Q176">
        <v>2</v>
      </c>
      <c r="R176" t="s">
        <v>860</v>
      </c>
      <c r="S176">
        <v>0</v>
      </c>
      <c r="T176">
        <v>1</v>
      </c>
      <c r="U176">
        <v>0</v>
      </c>
      <c r="V176">
        <v>0</v>
      </c>
      <c r="W176">
        <v>1</v>
      </c>
      <c r="X176" t="b">
        <f t="shared" si="8"/>
        <v>0</v>
      </c>
      <c r="Y176" t="str">
        <f t="shared" si="9"/>
        <v>Masters</v>
      </c>
      <c r="Z176" t="b">
        <f t="shared" si="10"/>
        <v>0</v>
      </c>
      <c r="AA176" t="b">
        <f t="shared" si="11"/>
        <v>0</v>
      </c>
    </row>
    <row r="177" spans="1:27" x14ac:dyDescent="0.3">
      <c r="A177">
        <v>171</v>
      </c>
      <c r="B177" t="s">
        <v>861</v>
      </c>
      <c r="C177" t="s">
        <v>862</v>
      </c>
      <c r="D177">
        <v>10</v>
      </c>
      <c r="E177">
        <v>41</v>
      </c>
      <c r="F177">
        <v>5</v>
      </c>
      <c r="G177" t="s">
        <v>525</v>
      </c>
      <c r="H177" t="s">
        <v>124</v>
      </c>
      <c r="I177" t="s">
        <v>43</v>
      </c>
      <c r="J177">
        <v>41</v>
      </c>
      <c r="K177" t="s">
        <v>125</v>
      </c>
      <c r="L177">
        <v>6</v>
      </c>
      <c r="M177">
        <v>1</v>
      </c>
      <c r="N177" t="s">
        <v>626</v>
      </c>
      <c r="O177" t="s">
        <v>525</v>
      </c>
      <c r="P177" t="s">
        <v>29</v>
      </c>
      <c r="Q177">
        <v>1</v>
      </c>
      <c r="R177" t="s">
        <v>224</v>
      </c>
      <c r="S177">
        <v>1</v>
      </c>
      <c r="T177">
        <v>0</v>
      </c>
      <c r="U177">
        <v>0</v>
      </c>
      <c r="V177">
        <v>0</v>
      </c>
      <c r="W177">
        <v>1</v>
      </c>
      <c r="X177" t="str">
        <f t="shared" si="8"/>
        <v>Bachelors</v>
      </c>
      <c r="Y177" t="b">
        <f t="shared" si="9"/>
        <v>0</v>
      </c>
      <c r="Z177" t="b">
        <f t="shared" si="10"/>
        <v>0</v>
      </c>
      <c r="AA177" t="b">
        <f t="shared" si="11"/>
        <v>0</v>
      </c>
    </row>
    <row r="178" spans="1:27" x14ac:dyDescent="0.3">
      <c r="A178">
        <v>171</v>
      </c>
      <c r="B178" t="s">
        <v>863</v>
      </c>
      <c r="C178" t="s">
        <v>864</v>
      </c>
      <c r="D178">
        <v>10</v>
      </c>
      <c r="E178">
        <v>58</v>
      </c>
      <c r="F178">
        <v>6</v>
      </c>
      <c r="G178" t="s">
        <v>176</v>
      </c>
      <c r="H178" t="s">
        <v>717</v>
      </c>
      <c r="I178" t="s">
        <v>35</v>
      </c>
      <c r="J178">
        <v>58</v>
      </c>
      <c r="K178" t="s">
        <v>717</v>
      </c>
      <c r="L178">
        <v>6</v>
      </c>
      <c r="M178">
        <v>1</v>
      </c>
      <c r="N178" t="s">
        <v>865</v>
      </c>
      <c r="O178" t="s">
        <v>176</v>
      </c>
      <c r="P178" t="s">
        <v>67</v>
      </c>
      <c r="Q178">
        <v>4</v>
      </c>
      <c r="R178" t="s">
        <v>97</v>
      </c>
      <c r="S178">
        <v>0</v>
      </c>
      <c r="T178">
        <v>0</v>
      </c>
      <c r="U178">
        <v>0</v>
      </c>
      <c r="V178">
        <v>0</v>
      </c>
      <c r="W178">
        <v>0</v>
      </c>
      <c r="X178" t="b">
        <f t="shared" si="8"/>
        <v>0</v>
      </c>
      <c r="Y178" t="b">
        <f t="shared" si="9"/>
        <v>0</v>
      </c>
      <c r="Z178" t="b">
        <f t="shared" si="10"/>
        <v>0</v>
      </c>
      <c r="AA178" t="b">
        <f t="shared" si="11"/>
        <v>0</v>
      </c>
    </row>
    <row r="179" spans="1:27" x14ac:dyDescent="0.3">
      <c r="A179">
        <v>171</v>
      </c>
      <c r="B179" t="s">
        <v>866</v>
      </c>
      <c r="C179" t="s">
        <v>867</v>
      </c>
      <c r="D179">
        <v>10</v>
      </c>
      <c r="E179">
        <v>74</v>
      </c>
      <c r="F179">
        <v>8</v>
      </c>
      <c r="G179" t="s">
        <v>33</v>
      </c>
      <c r="H179" t="s">
        <v>136</v>
      </c>
      <c r="I179" t="s">
        <v>27</v>
      </c>
      <c r="J179">
        <v>74</v>
      </c>
      <c r="K179" t="s">
        <v>136</v>
      </c>
      <c r="L179">
        <v>1</v>
      </c>
      <c r="M179">
        <v>1</v>
      </c>
      <c r="N179" t="s">
        <v>201</v>
      </c>
      <c r="O179" t="s">
        <v>33</v>
      </c>
      <c r="P179" t="s">
        <v>82</v>
      </c>
      <c r="Q179">
        <v>1</v>
      </c>
      <c r="R179" t="s">
        <v>868</v>
      </c>
      <c r="S179">
        <v>0</v>
      </c>
      <c r="T179">
        <v>0</v>
      </c>
      <c r="U179">
        <v>0</v>
      </c>
      <c r="V179">
        <v>0</v>
      </c>
      <c r="W179">
        <v>0</v>
      </c>
      <c r="X179" t="b">
        <f t="shared" si="8"/>
        <v>0</v>
      </c>
      <c r="Y179" t="b">
        <f t="shared" si="9"/>
        <v>0</v>
      </c>
      <c r="Z179" t="b">
        <f t="shared" si="10"/>
        <v>0</v>
      </c>
      <c r="AA179" t="b">
        <f t="shared" si="11"/>
        <v>0</v>
      </c>
    </row>
    <row r="180" spans="1:27" x14ac:dyDescent="0.3">
      <c r="A180">
        <v>179</v>
      </c>
      <c r="B180" t="s">
        <v>869</v>
      </c>
      <c r="C180" t="s">
        <v>870</v>
      </c>
      <c r="D180">
        <v>10</v>
      </c>
      <c r="E180">
        <v>43</v>
      </c>
      <c r="F180">
        <v>5</v>
      </c>
      <c r="G180" t="s">
        <v>301</v>
      </c>
      <c r="H180" t="s">
        <v>839</v>
      </c>
      <c r="I180" t="s">
        <v>43</v>
      </c>
      <c r="J180">
        <v>43</v>
      </c>
      <c r="K180" t="s">
        <v>840</v>
      </c>
      <c r="L180">
        <v>6</v>
      </c>
      <c r="M180">
        <v>1</v>
      </c>
      <c r="N180" t="s">
        <v>685</v>
      </c>
      <c r="O180" t="s">
        <v>301</v>
      </c>
      <c r="P180" t="s">
        <v>29</v>
      </c>
      <c r="Q180">
        <v>2</v>
      </c>
      <c r="R180" t="s">
        <v>841</v>
      </c>
      <c r="S180">
        <v>1</v>
      </c>
      <c r="T180">
        <v>0</v>
      </c>
      <c r="U180">
        <v>0</v>
      </c>
      <c r="V180">
        <v>0</v>
      </c>
      <c r="W180">
        <v>1</v>
      </c>
      <c r="X180" t="str">
        <f t="shared" si="8"/>
        <v>Bachelors</v>
      </c>
      <c r="Y180" t="b">
        <f t="shared" si="9"/>
        <v>0</v>
      </c>
      <c r="Z180" t="b">
        <f t="shared" si="10"/>
        <v>0</v>
      </c>
      <c r="AA180" t="b">
        <f t="shared" si="11"/>
        <v>0</v>
      </c>
    </row>
    <row r="181" spans="1:27" x14ac:dyDescent="0.3">
      <c r="A181">
        <v>179</v>
      </c>
      <c r="B181" t="s">
        <v>871</v>
      </c>
      <c r="C181" t="s">
        <v>872</v>
      </c>
      <c r="D181">
        <v>10</v>
      </c>
      <c r="E181">
        <v>81</v>
      </c>
      <c r="F181">
        <v>9</v>
      </c>
      <c r="G181" t="s">
        <v>727</v>
      </c>
      <c r="H181" t="s">
        <v>873</v>
      </c>
      <c r="I181" t="s">
        <v>87</v>
      </c>
      <c r="J181">
        <v>82</v>
      </c>
      <c r="K181" t="s">
        <v>873</v>
      </c>
      <c r="L181">
        <v>6</v>
      </c>
      <c r="M181">
        <v>1</v>
      </c>
      <c r="N181" t="s">
        <v>874</v>
      </c>
      <c r="O181" t="s">
        <v>727</v>
      </c>
      <c r="P181" t="s">
        <v>29</v>
      </c>
      <c r="Q181">
        <v>3</v>
      </c>
      <c r="R181" t="s">
        <v>875</v>
      </c>
      <c r="S181">
        <v>0</v>
      </c>
      <c r="T181">
        <v>0</v>
      </c>
      <c r="U181">
        <v>0</v>
      </c>
      <c r="V181">
        <v>0</v>
      </c>
      <c r="W181">
        <v>0</v>
      </c>
      <c r="X181" t="b">
        <f t="shared" si="8"/>
        <v>0</v>
      </c>
      <c r="Y181" t="b">
        <f t="shared" si="9"/>
        <v>0</v>
      </c>
      <c r="Z181" t="b">
        <f t="shared" si="10"/>
        <v>0</v>
      </c>
      <c r="AA181" t="b">
        <f t="shared" si="11"/>
        <v>0</v>
      </c>
    </row>
    <row r="182" spans="1:27" x14ac:dyDescent="0.3">
      <c r="A182">
        <v>179</v>
      </c>
      <c r="B182" t="s">
        <v>876</v>
      </c>
      <c r="C182" t="s">
        <v>877</v>
      </c>
      <c r="D182">
        <v>10</v>
      </c>
      <c r="E182">
        <v>59</v>
      </c>
      <c r="F182">
        <v>6</v>
      </c>
      <c r="G182" t="s">
        <v>117</v>
      </c>
      <c r="H182" t="s">
        <v>275</v>
      </c>
      <c r="I182" t="s">
        <v>276</v>
      </c>
      <c r="J182">
        <v>59</v>
      </c>
      <c r="K182" t="s">
        <v>277</v>
      </c>
      <c r="L182">
        <v>6</v>
      </c>
      <c r="M182">
        <v>1</v>
      </c>
      <c r="N182" t="s">
        <v>172</v>
      </c>
      <c r="O182" t="s">
        <v>117</v>
      </c>
      <c r="P182" t="s">
        <v>67</v>
      </c>
      <c r="Q182">
        <v>1</v>
      </c>
      <c r="R182" t="s">
        <v>878</v>
      </c>
      <c r="S182">
        <v>1</v>
      </c>
      <c r="T182">
        <v>0</v>
      </c>
      <c r="U182">
        <v>0</v>
      </c>
      <c r="V182">
        <v>0</v>
      </c>
      <c r="W182">
        <v>1</v>
      </c>
      <c r="X182" t="str">
        <f t="shared" si="8"/>
        <v>Bachelors</v>
      </c>
      <c r="Y182" t="b">
        <f t="shared" si="9"/>
        <v>0</v>
      </c>
      <c r="Z182" t="b">
        <f t="shared" si="10"/>
        <v>0</v>
      </c>
      <c r="AA182" t="b">
        <f t="shared" si="11"/>
        <v>0</v>
      </c>
    </row>
    <row r="183" spans="1:27" x14ac:dyDescent="0.3">
      <c r="A183">
        <v>182</v>
      </c>
      <c r="B183" t="s">
        <v>879</v>
      </c>
      <c r="C183" t="s">
        <v>880</v>
      </c>
      <c r="D183">
        <v>10</v>
      </c>
      <c r="E183">
        <v>85</v>
      </c>
      <c r="F183">
        <v>9</v>
      </c>
      <c r="G183" t="s">
        <v>33</v>
      </c>
      <c r="H183" t="s">
        <v>434</v>
      </c>
      <c r="I183" t="s">
        <v>322</v>
      </c>
      <c r="J183">
        <v>85</v>
      </c>
      <c r="K183" t="s">
        <v>435</v>
      </c>
      <c r="L183">
        <v>9</v>
      </c>
      <c r="M183">
        <v>1</v>
      </c>
      <c r="N183" t="s">
        <v>881</v>
      </c>
      <c r="O183" t="s">
        <v>33</v>
      </c>
      <c r="P183" t="s">
        <v>29</v>
      </c>
      <c r="Q183">
        <v>2</v>
      </c>
      <c r="R183" t="s">
        <v>882</v>
      </c>
      <c r="S183">
        <v>0</v>
      </c>
      <c r="T183">
        <v>1</v>
      </c>
      <c r="U183">
        <v>0</v>
      </c>
      <c r="V183">
        <v>0</v>
      </c>
      <c r="W183">
        <v>1</v>
      </c>
      <c r="X183" t="b">
        <f t="shared" si="8"/>
        <v>0</v>
      </c>
      <c r="Y183" t="str">
        <f t="shared" si="9"/>
        <v>Masters</v>
      </c>
      <c r="Z183" t="b">
        <f t="shared" si="10"/>
        <v>0</v>
      </c>
      <c r="AA183" t="b">
        <f t="shared" si="11"/>
        <v>0</v>
      </c>
    </row>
    <row r="184" spans="1:27" x14ac:dyDescent="0.3">
      <c r="A184">
        <v>183</v>
      </c>
      <c r="B184" t="s">
        <v>883</v>
      </c>
      <c r="C184" t="s">
        <v>884</v>
      </c>
      <c r="D184">
        <v>9</v>
      </c>
      <c r="E184">
        <v>74</v>
      </c>
      <c r="F184">
        <v>8</v>
      </c>
      <c r="G184" t="s">
        <v>117</v>
      </c>
      <c r="H184" t="s">
        <v>87</v>
      </c>
      <c r="I184" t="s">
        <v>412</v>
      </c>
      <c r="J184">
        <v>75</v>
      </c>
      <c r="K184" t="s">
        <v>206</v>
      </c>
      <c r="L184">
        <v>6</v>
      </c>
      <c r="M184">
        <v>1</v>
      </c>
      <c r="N184" t="s">
        <v>265</v>
      </c>
      <c r="O184" t="s">
        <v>117</v>
      </c>
      <c r="P184" t="s">
        <v>29</v>
      </c>
      <c r="Q184">
        <v>1</v>
      </c>
      <c r="R184" t="s">
        <v>97</v>
      </c>
      <c r="S184">
        <v>0</v>
      </c>
      <c r="T184">
        <v>0</v>
      </c>
      <c r="U184">
        <v>0</v>
      </c>
      <c r="V184">
        <v>0</v>
      </c>
      <c r="W184">
        <v>1</v>
      </c>
      <c r="X184" t="b">
        <f t="shared" si="8"/>
        <v>0</v>
      </c>
      <c r="Y184" t="b">
        <f t="shared" si="9"/>
        <v>0</v>
      </c>
      <c r="Z184" t="b">
        <f t="shared" si="10"/>
        <v>0</v>
      </c>
      <c r="AA184" t="b">
        <f t="shared" si="11"/>
        <v>0</v>
      </c>
    </row>
    <row r="185" spans="1:27" x14ac:dyDescent="0.3">
      <c r="A185">
        <v>184</v>
      </c>
      <c r="B185" t="s">
        <v>885</v>
      </c>
      <c r="C185" t="s">
        <v>886</v>
      </c>
      <c r="D185">
        <v>9</v>
      </c>
      <c r="E185">
        <v>74</v>
      </c>
      <c r="F185">
        <v>8</v>
      </c>
      <c r="G185" t="s">
        <v>652</v>
      </c>
      <c r="H185" t="s">
        <v>159</v>
      </c>
      <c r="I185" t="s">
        <v>87</v>
      </c>
      <c r="J185">
        <v>74</v>
      </c>
      <c r="K185" t="s">
        <v>160</v>
      </c>
      <c r="L185">
        <v>6</v>
      </c>
      <c r="M185">
        <v>1</v>
      </c>
      <c r="N185" t="s">
        <v>739</v>
      </c>
      <c r="O185" t="s">
        <v>652</v>
      </c>
      <c r="P185" t="s">
        <v>29</v>
      </c>
      <c r="Q185">
        <v>2</v>
      </c>
      <c r="R185" t="s">
        <v>97</v>
      </c>
      <c r="S185">
        <v>0</v>
      </c>
      <c r="T185">
        <v>0</v>
      </c>
      <c r="U185">
        <v>0</v>
      </c>
      <c r="V185">
        <v>0</v>
      </c>
      <c r="W185">
        <v>1</v>
      </c>
      <c r="X185" t="b">
        <f t="shared" si="8"/>
        <v>0</v>
      </c>
      <c r="Y185" t="b">
        <f t="shared" si="9"/>
        <v>0</v>
      </c>
      <c r="Z185" t="b">
        <f t="shared" si="10"/>
        <v>0</v>
      </c>
      <c r="AA185" t="b">
        <f t="shared" si="11"/>
        <v>0</v>
      </c>
    </row>
    <row r="186" spans="1:27" x14ac:dyDescent="0.3">
      <c r="A186">
        <v>184</v>
      </c>
      <c r="B186" t="s">
        <v>887</v>
      </c>
      <c r="C186" t="s">
        <v>888</v>
      </c>
      <c r="D186">
        <v>9</v>
      </c>
      <c r="E186">
        <v>80</v>
      </c>
      <c r="F186">
        <v>8</v>
      </c>
      <c r="G186" t="s">
        <v>25</v>
      </c>
      <c r="H186" t="s">
        <v>889</v>
      </c>
      <c r="I186" t="s">
        <v>27</v>
      </c>
      <c r="J186">
        <v>80</v>
      </c>
      <c r="K186" t="s">
        <v>889</v>
      </c>
      <c r="L186">
        <v>6</v>
      </c>
      <c r="M186">
        <v>1</v>
      </c>
      <c r="N186" t="s">
        <v>890</v>
      </c>
      <c r="O186" t="s">
        <v>25</v>
      </c>
      <c r="P186" t="s">
        <v>97</v>
      </c>
      <c r="Q186">
        <v>2</v>
      </c>
      <c r="R186" t="s">
        <v>97</v>
      </c>
      <c r="S186">
        <v>0</v>
      </c>
      <c r="T186">
        <v>0</v>
      </c>
      <c r="U186">
        <v>0</v>
      </c>
      <c r="V186">
        <v>0</v>
      </c>
      <c r="W186">
        <v>0</v>
      </c>
      <c r="X186" t="b">
        <f t="shared" si="8"/>
        <v>0</v>
      </c>
      <c r="Y186" t="b">
        <f t="shared" si="9"/>
        <v>0</v>
      </c>
      <c r="Z186" t="b">
        <f t="shared" si="10"/>
        <v>0</v>
      </c>
      <c r="AA186" t="b">
        <f t="shared" si="11"/>
        <v>0</v>
      </c>
    </row>
    <row r="187" spans="1:27" x14ac:dyDescent="0.3">
      <c r="A187">
        <v>184</v>
      </c>
      <c r="B187" t="s">
        <v>891</v>
      </c>
      <c r="C187" t="s">
        <v>892</v>
      </c>
      <c r="D187">
        <v>9</v>
      </c>
      <c r="E187">
        <v>51</v>
      </c>
      <c r="F187">
        <v>6</v>
      </c>
      <c r="G187" t="s">
        <v>25</v>
      </c>
      <c r="H187" t="s">
        <v>186</v>
      </c>
      <c r="I187" t="s">
        <v>187</v>
      </c>
      <c r="J187">
        <v>52</v>
      </c>
      <c r="K187" t="s">
        <v>186</v>
      </c>
      <c r="L187">
        <v>6</v>
      </c>
      <c r="M187">
        <v>1</v>
      </c>
      <c r="N187" t="s">
        <v>893</v>
      </c>
      <c r="O187" t="s">
        <v>25</v>
      </c>
      <c r="P187" t="s">
        <v>97</v>
      </c>
      <c r="Q187">
        <v>2</v>
      </c>
      <c r="R187" t="s">
        <v>97</v>
      </c>
      <c r="S187">
        <v>0</v>
      </c>
      <c r="T187">
        <v>0</v>
      </c>
      <c r="U187">
        <v>0</v>
      </c>
      <c r="V187">
        <v>0</v>
      </c>
      <c r="W187">
        <v>0</v>
      </c>
      <c r="X187" t="b">
        <f t="shared" si="8"/>
        <v>0</v>
      </c>
      <c r="Y187" t="b">
        <f t="shared" si="9"/>
        <v>0</v>
      </c>
      <c r="Z187" t="b">
        <f t="shared" si="10"/>
        <v>0</v>
      </c>
      <c r="AA187" t="b">
        <f t="shared" si="11"/>
        <v>0</v>
      </c>
    </row>
    <row r="188" spans="1:27" x14ac:dyDescent="0.3">
      <c r="A188">
        <v>184</v>
      </c>
      <c r="B188" t="s">
        <v>894</v>
      </c>
      <c r="C188" t="s">
        <v>895</v>
      </c>
      <c r="D188">
        <v>9</v>
      </c>
      <c r="E188">
        <v>53</v>
      </c>
      <c r="F188">
        <v>6</v>
      </c>
      <c r="G188" t="s">
        <v>25</v>
      </c>
      <c r="H188" t="s">
        <v>186</v>
      </c>
      <c r="I188" t="s">
        <v>187</v>
      </c>
      <c r="J188">
        <v>53</v>
      </c>
      <c r="K188" t="s">
        <v>186</v>
      </c>
      <c r="L188">
        <v>6</v>
      </c>
      <c r="M188">
        <v>1</v>
      </c>
      <c r="N188" t="s">
        <v>893</v>
      </c>
      <c r="O188" t="s">
        <v>25</v>
      </c>
      <c r="P188" t="s">
        <v>97</v>
      </c>
      <c r="Q188">
        <v>2</v>
      </c>
      <c r="R188" t="s">
        <v>896</v>
      </c>
      <c r="S188">
        <v>1</v>
      </c>
      <c r="T188">
        <v>0</v>
      </c>
      <c r="U188">
        <v>0</v>
      </c>
      <c r="V188">
        <v>0</v>
      </c>
      <c r="W188">
        <v>0</v>
      </c>
      <c r="X188" t="str">
        <f t="shared" si="8"/>
        <v>Bachelors</v>
      </c>
      <c r="Y188" t="b">
        <f t="shared" si="9"/>
        <v>0</v>
      </c>
      <c r="Z188" t="b">
        <f t="shared" si="10"/>
        <v>0</v>
      </c>
      <c r="AA188" t="b">
        <f t="shared" si="11"/>
        <v>0</v>
      </c>
    </row>
    <row r="189" spans="1:27" x14ac:dyDescent="0.3">
      <c r="A189">
        <v>184</v>
      </c>
      <c r="B189" t="s">
        <v>897</v>
      </c>
      <c r="C189" t="s">
        <v>898</v>
      </c>
      <c r="D189">
        <v>9</v>
      </c>
      <c r="E189">
        <v>55</v>
      </c>
      <c r="F189">
        <v>6</v>
      </c>
      <c r="G189" t="s">
        <v>25</v>
      </c>
      <c r="H189" t="s">
        <v>186</v>
      </c>
      <c r="I189" t="s">
        <v>187</v>
      </c>
      <c r="J189">
        <v>55</v>
      </c>
      <c r="K189" t="s">
        <v>186</v>
      </c>
      <c r="L189">
        <v>6</v>
      </c>
      <c r="M189">
        <v>1</v>
      </c>
      <c r="N189" t="s">
        <v>893</v>
      </c>
      <c r="O189" t="s">
        <v>25</v>
      </c>
      <c r="P189" t="s">
        <v>29</v>
      </c>
      <c r="Q189">
        <v>1</v>
      </c>
      <c r="R189" t="s">
        <v>97</v>
      </c>
      <c r="S189">
        <v>0</v>
      </c>
      <c r="T189">
        <v>0</v>
      </c>
      <c r="U189">
        <v>0</v>
      </c>
      <c r="V189">
        <v>0</v>
      </c>
      <c r="W189">
        <v>0</v>
      </c>
      <c r="X189" t="b">
        <f t="shared" si="8"/>
        <v>0</v>
      </c>
      <c r="Y189" t="b">
        <f t="shared" si="9"/>
        <v>0</v>
      </c>
      <c r="Z189" t="b">
        <f t="shared" si="10"/>
        <v>0</v>
      </c>
      <c r="AA189" t="b">
        <f t="shared" si="11"/>
        <v>0</v>
      </c>
    </row>
    <row r="190" spans="1:27" x14ac:dyDescent="0.3">
      <c r="A190">
        <v>184</v>
      </c>
      <c r="B190" t="s">
        <v>899</v>
      </c>
      <c r="C190" t="s">
        <v>900</v>
      </c>
      <c r="D190">
        <v>9</v>
      </c>
      <c r="E190">
        <v>75</v>
      </c>
      <c r="F190">
        <v>8</v>
      </c>
      <c r="G190" t="s">
        <v>545</v>
      </c>
      <c r="H190" t="s">
        <v>291</v>
      </c>
      <c r="I190" t="s">
        <v>58</v>
      </c>
      <c r="J190">
        <v>76</v>
      </c>
      <c r="K190" t="s">
        <v>292</v>
      </c>
      <c r="L190">
        <v>6</v>
      </c>
      <c r="M190">
        <v>1</v>
      </c>
      <c r="N190" t="s">
        <v>547</v>
      </c>
      <c r="O190" t="s">
        <v>545</v>
      </c>
      <c r="P190" t="s">
        <v>29</v>
      </c>
      <c r="Q190">
        <v>2</v>
      </c>
      <c r="R190" t="s">
        <v>901</v>
      </c>
      <c r="S190">
        <v>0</v>
      </c>
      <c r="T190">
        <v>1</v>
      </c>
      <c r="U190">
        <v>0</v>
      </c>
      <c r="V190">
        <v>0</v>
      </c>
      <c r="W190">
        <v>1</v>
      </c>
      <c r="X190" t="b">
        <f t="shared" si="8"/>
        <v>0</v>
      </c>
      <c r="Y190" t="str">
        <f t="shared" si="9"/>
        <v>Masters</v>
      </c>
      <c r="Z190" t="b">
        <f t="shared" si="10"/>
        <v>0</v>
      </c>
      <c r="AA190" t="b">
        <f t="shared" si="11"/>
        <v>0</v>
      </c>
    </row>
    <row r="191" spans="1:27" x14ac:dyDescent="0.3">
      <c r="A191">
        <v>190</v>
      </c>
      <c r="B191" t="s">
        <v>902</v>
      </c>
      <c r="C191" t="s">
        <v>903</v>
      </c>
      <c r="D191">
        <v>9</v>
      </c>
      <c r="E191">
        <v>63</v>
      </c>
      <c r="F191">
        <v>7</v>
      </c>
      <c r="G191" t="s">
        <v>333</v>
      </c>
      <c r="H191" t="s">
        <v>904</v>
      </c>
      <c r="I191" t="s">
        <v>270</v>
      </c>
      <c r="J191">
        <v>63</v>
      </c>
      <c r="K191" t="s">
        <v>905</v>
      </c>
      <c r="L191">
        <v>6</v>
      </c>
      <c r="M191">
        <v>1</v>
      </c>
      <c r="N191" t="s">
        <v>354</v>
      </c>
      <c r="O191" t="s">
        <v>333</v>
      </c>
      <c r="P191" t="s">
        <v>29</v>
      </c>
      <c r="Q191">
        <v>2</v>
      </c>
      <c r="R191" t="s">
        <v>906</v>
      </c>
      <c r="S191">
        <v>1</v>
      </c>
      <c r="T191">
        <v>1</v>
      </c>
      <c r="U191">
        <v>0</v>
      </c>
      <c r="V191">
        <v>0</v>
      </c>
      <c r="W191">
        <v>1</v>
      </c>
      <c r="X191" t="str">
        <f t="shared" si="8"/>
        <v>Bachelors</v>
      </c>
      <c r="Y191" t="str">
        <f t="shared" si="9"/>
        <v>Masters</v>
      </c>
      <c r="Z191" t="b">
        <f t="shared" si="10"/>
        <v>0</v>
      </c>
      <c r="AA191" t="b">
        <f t="shared" si="11"/>
        <v>0</v>
      </c>
    </row>
    <row r="192" spans="1:27" x14ac:dyDescent="0.3">
      <c r="A192">
        <v>190</v>
      </c>
      <c r="B192" t="s">
        <v>907</v>
      </c>
      <c r="C192" t="s">
        <v>908</v>
      </c>
      <c r="D192">
        <v>9</v>
      </c>
      <c r="E192">
        <v>59</v>
      </c>
      <c r="F192">
        <v>6</v>
      </c>
      <c r="G192" t="s">
        <v>33</v>
      </c>
      <c r="H192" t="s">
        <v>909</v>
      </c>
      <c r="I192" t="s">
        <v>58</v>
      </c>
      <c r="J192">
        <v>59</v>
      </c>
      <c r="K192" t="s">
        <v>910</v>
      </c>
      <c r="L192">
        <v>7</v>
      </c>
      <c r="M192">
        <v>1</v>
      </c>
      <c r="N192" t="s">
        <v>911</v>
      </c>
      <c r="O192" t="s">
        <v>33</v>
      </c>
      <c r="P192" t="s">
        <v>29</v>
      </c>
      <c r="Q192">
        <v>2</v>
      </c>
      <c r="R192" t="s">
        <v>912</v>
      </c>
      <c r="S192">
        <v>1</v>
      </c>
      <c r="T192">
        <v>1</v>
      </c>
      <c r="U192">
        <v>0</v>
      </c>
      <c r="V192">
        <v>0</v>
      </c>
      <c r="W192">
        <v>1</v>
      </c>
      <c r="X192" t="str">
        <f t="shared" si="8"/>
        <v>Bachelors</v>
      </c>
      <c r="Y192" t="str">
        <f t="shared" si="9"/>
        <v>Masters</v>
      </c>
      <c r="Z192" t="b">
        <f t="shared" si="10"/>
        <v>0</v>
      </c>
      <c r="AA192" t="b">
        <f t="shared" si="11"/>
        <v>0</v>
      </c>
    </row>
    <row r="193" spans="1:27" x14ac:dyDescent="0.3">
      <c r="A193">
        <v>190</v>
      </c>
      <c r="B193" t="s">
        <v>913</v>
      </c>
      <c r="C193" t="s">
        <v>914</v>
      </c>
      <c r="D193">
        <v>9</v>
      </c>
      <c r="E193">
        <v>53</v>
      </c>
      <c r="F193">
        <v>6</v>
      </c>
      <c r="G193" t="s">
        <v>117</v>
      </c>
      <c r="H193" t="s">
        <v>915</v>
      </c>
      <c r="I193" t="s">
        <v>43</v>
      </c>
      <c r="J193">
        <v>53</v>
      </c>
      <c r="K193" t="s">
        <v>916</v>
      </c>
      <c r="L193">
        <v>6</v>
      </c>
      <c r="M193">
        <v>1</v>
      </c>
      <c r="N193" t="s">
        <v>172</v>
      </c>
      <c r="O193" t="s">
        <v>117</v>
      </c>
      <c r="P193" t="s">
        <v>29</v>
      </c>
      <c r="Q193">
        <v>2</v>
      </c>
      <c r="R193" t="s">
        <v>917</v>
      </c>
      <c r="S193">
        <v>1</v>
      </c>
      <c r="T193">
        <v>0</v>
      </c>
      <c r="U193">
        <v>0</v>
      </c>
      <c r="V193">
        <v>0</v>
      </c>
      <c r="W193">
        <v>1</v>
      </c>
      <c r="X193" t="str">
        <f t="shared" si="8"/>
        <v>Bachelors</v>
      </c>
      <c r="Y193" t="b">
        <f t="shared" si="9"/>
        <v>0</v>
      </c>
      <c r="Z193" t="b">
        <f t="shared" si="10"/>
        <v>0</v>
      </c>
      <c r="AA193" t="b">
        <f t="shared" si="11"/>
        <v>0</v>
      </c>
    </row>
    <row r="194" spans="1:27" x14ac:dyDescent="0.3">
      <c r="A194">
        <v>190</v>
      </c>
      <c r="B194" t="s">
        <v>918</v>
      </c>
      <c r="C194" t="s">
        <v>919</v>
      </c>
      <c r="D194">
        <v>9</v>
      </c>
      <c r="E194">
        <v>76</v>
      </c>
      <c r="F194">
        <v>8</v>
      </c>
      <c r="G194" t="s">
        <v>176</v>
      </c>
      <c r="H194" t="s">
        <v>270</v>
      </c>
      <c r="I194" t="s">
        <v>270</v>
      </c>
      <c r="J194">
        <v>77</v>
      </c>
      <c r="K194" t="s">
        <v>270</v>
      </c>
      <c r="L194">
        <v>6</v>
      </c>
      <c r="M194">
        <v>1</v>
      </c>
      <c r="N194" t="s">
        <v>920</v>
      </c>
      <c r="O194" t="s">
        <v>176</v>
      </c>
      <c r="P194" t="s">
        <v>29</v>
      </c>
      <c r="Q194">
        <v>3</v>
      </c>
      <c r="R194" t="s">
        <v>97</v>
      </c>
      <c r="S194">
        <v>0</v>
      </c>
      <c r="T194">
        <v>0</v>
      </c>
      <c r="U194">
        <v>0</v>
      </c>
      <c r="V194">
        <v>0</v>
      </c>
      <c r="W194">
        <v>0</v>
      </c>
      <c r="X194" t="b">
        <f t="shared" si="8"/>
        <v>0</v>
      </c>
      <c r="Y194" t="b">
        <f t="shared" si="9"/>
        <v>0</v>
      </c>
      <c r="Z194" t="b">
        <f t="shared" si="10"/>
        <v>0</v>
      </c>
      <c r="AA194" t="b">
        <f t="shared" si="11"/>
        <v>0</v>
      </c>
    </row>
    <row r="195" spans="1:27" x14ac:dyDescent="0.3">
      <c r="A195">
        <v>190</v>
      </c>
      <c r="B195" t="s">
        <v>921</v>
      </c>
      <c r="C195" t="s">
        <v>922</v>
      </c>
      <c r="D195">
        <v>9</v>
      </c>
      <c r="E195">
        <v>64</v>
      </c>
      <c r="F195">
        <v>7</v>
      </c>
      <c r="G195" t="s">
        <v>117</v>
      </c>
      <c r="H195" t="s">
        <v>575</v>
      </c>
      <c r="I195" t="s">
        <v>378</v>
      </c>
      <c r="J195">
        <v>64</v>
      </c>
      <c r="K195" t="s">
        <v>576</v>
      </c>
      <c r="L195">
        <v>6</v>
      </c>
      <c r="M195">
        <v>1</v>
      </c>
      <c r="N195" t="s">
        <v>923</v>
      </c>
      <c r="O195" t="s">
        <v>117</v>
      </c>
      <c r="P195" t="s">
        <v>29</v>
      </c>
      <c r="Q195">
        <v>1</v>
      </c>
      <c r="R195" t="s">
        <v>924</v>
      </c>
      <c r="S195">
        <v>1</v>
      </c>
      <c r="T195">
        <v>0</v>
      </c>
      <c r="U195">
        <v>1</v>
      </c>
      <c r="V195">
        <v>0</v>
      </c>
      <c r="W195">
        <v>1</v>
      </c>
      <c r="X195" t="str">
        <f t="shared" ref="X195:X222" si="12">IF(S195=1,"Bachelors")</f>
        <v>Bachelors</v>
      </c>
      <c r="Y195" t="b">
        <f t="shared" ref="Y195:Y222" si="13">IF(T195=1,"Masters")</f>
        <v>0</v>
      </c>
      <c r="Z195" t="str">
        <f t="shared" ref="Z195:Z222" si="14">IF(U195=1,"Doctorate")</f>
        <v>Doctorate</v>
      </c>
      <c r="AA195" t="b">
        <f t="shared" ref="AA195:AA222" si="15">IF(V195=1,"Drop out")</f>
        <v>0</v>
      </c>
    </row>
    <row r="196" spans="1:27" x14ac:dyDescent="0.3">
      <c r="A196">
        <v>195</v>
      </c>
      <c r="B196" t="s">
        <v>925</v>
      </c>
      <c r="C196" t="s">
        <v>926</v>
      </c>
      <c r="D196">
        <v>9</v>
      </c>
      <c r="E196">
        <v>70</v>
      </c>
      <c r="F196">
        <v>7</v>
      </c>
      <c r="G196" t="s">
        <v>33</v>
      </c>
      <c r="H196" t="s">
        <v>927</v>
      </c>
      <c r="I196" t="s">
        <v>43</v>
      </c>
      <c r="J196">
        <v>71</v>
      </c>
      <c r="K196" t="s">
        <v>927</v>
      </c>
      <c r="L196">
        <v>5</v>
      </c>
      <c r="M196">
        <v>1</v>
      </c>
      <c r="N196" t="s">
        <v>928</v>
      </c>
      <c r="O196" t="s">
        <v>33</v>
      </c>
      <c r="P196" t="s">
        <v>29</v>
      </c>
      <c r="Q196">
        <v>3</v>
      </c>
      <c r="R196" t="s">
        <v>97</v>
      </c>
      <c r="S196">
        <v>0</v>
      </c>
      <c r="T196">
        <v>0</v>
      </c>
      <c r="U196">
        <v>0</v>
      </c>
      <c r="V196">
        <v>0</v>
      </c>
      <c r="W196">
        <v>0</v>
      </c>
      <c r="X196" t="b">
        <f t="shared" si="12"/>
        <v>0</v>
      </c>
      <c r="Y196" t="b">
        <f t="shared" si="13"/>
        <v>0</v>
      </c>
      <c r="Z196" t="b">
        <f t="shared" si="14"/>
        <v>0</v>
      </c>
      <c r="AA196" t="b">
        <f t="shared" si="15"/>
        <v>0</v>
      </c>
    </row>
    <row r="197" spans="1:27" x14ac:dyDescent="0.3">
      <c r="A197">
        <v>195</v>
      </c>
      <c r="B197" t="s">
        <v>929</v>
      </c>
      <c r="C197" t="s">
        <v>930</v>
      </c>
      <c r="D197">
        <v>9</v>
      </c>
      <c r="E197">
        <v>70</v>
      </c>
      <c r="F197">
        <v>7</v>
      </c>
      <c r="G197" t="s">
        <v>117</v>
      </c>
      <c r="H197" t="s">
        <v>931</v>
      </c>
      <c r="I197" t="s">
        <v>322</v>
      </c>
      <c r="J197">
        <v>70</v>
      </c>
      <c r="K197" t="s">
        <v>932</v>
      </c>
      <c r="L197">
        <v>6</v>
      </c>
      <c r="M197">
        <v>1</v>
      </c>
      <c r="N197" t="s">
        <v>933</v>
      </c>
      <c r="O197" t="s">
        <v>117</v>
      </c>
      <c r="P197" t="s">
        <v>29</v>
      </c>
      <c r="Q197">
        <v>2</v>
      </c>
      <c r="R197" t="s">
        <v>934</v>
      </c>
      <c r="S197">
        <v>0</v>
      </c>
      <c r="T197">
        <v>0</v>
      </c>
      <c r="U197">
        <v>0</v>
      </c>
      <c r="V197">
        <v>0</v>
      </c>
      <c r="W197">
        <v>1</v>
      </c>
      <c r="X197" t="b">
        <f t="shared" si="12"/>
        <v>0</v>
      </c>
      <c r="Y197" t="b">
        <f t="shared" si="13"/>
        <v>0</v>
      </c>
      <c r="Z197" t="b">
        <f t="shared" si="14"/>
        <v>0</v>
      </c>
      <c r="AA197" t="b">
        <f t="shared" si="15"/>
        <v>0</v>
      </c>
    </row>
    <row r="198" spans="1:27" x14ac:dyDescent="0.3">
      <c r="A198">
        <v>195</v>
      </c>
      <c r="B198" t="s">
        <v>935</v>
      </c>
      <c r="C198" t="s">
        <v>936</v>
      </c>
      <c r="D198">
        <v>9</v>
      </c>
      <c r="E198">
        <v>67</v>
      </c>
      <c r="F198">
        <v>7</v>
      </c>
      <c r="G198" t="s">
        <v>117</v>
      </c>
      <c r="H198" t="s">
        <v>373</v>
      </c>
      <c r="I198" t="s">
        <v>270</v>
      </c>
      <c r="J198">
        <v>67</v>
      </c>
      <c r="K198" t="s">
        <v>374</v>
      </c>
      <c r="L198">
        <v>6</v>
      </c>
      <c r="M198">
        <v>1</v>
      </c>
      <c r="N198" t="s">
        <v>937</v>
      </c>
      <c r="O198" t="s">
        <v>117</v>
      </c>
      <c r="P198" t="s">
        <v>29</v>
      </c>
      <c r="Q198">
        <v>2</v>
      </c>
      <c r="R198" t="s">
        <v>97</v>
      </c>
      <c r="S198">
        <v>0</v>
      </c>
      <c r="T198">
        <v>0</v>
      </c>
      <c r="U198">
        <v>0</v>
      </c>
      <c r="V198">
        <v>0</v>
      </c>
      <c r="W198">
        <v>1</v>
      </c>
      <c r="X198" t="b">
        <f t="shared" si="12"/>
        <v>0</v>
      </c>
      <c r="Y198" t="b">
        <f t="shared" si="13"/>
        <v>0</v>
      </c>
      <c r="Z198" t="b">
        <f t="shared" si="14"/>
        <v>0</v>
      </c>
      <c r="AA198" t="b">
        <f t="shared" si="15"/>
        <v>0</v>
      </c>
    </row>
    <row r="199" spans="1:27" x14ac:dyDescent="0.3">
      <c r="A199">
        <v>195</v>
      </c>
      <c r="B199" t="s">
        <v>938</v>
      </c>
      <c r="C199" t="s">
        <v>939</v>
      </c>
      <c r="D199">
        <v>9</v>
      </c>
      <c r="E199">
        <v>58</v>
      </c>
      <c r="F199">
        <v>6</v>
      </c>
      <c r="G199" t="s">
        <v>33</v>
      </c>
      <c r="H199" t="s">
        <v>196</v>
      </c>
      <c r="I199" t="s">
        <v>119</v>
      </c>
      <c r="J199">
        <v>59</v>
      </c>
      <c r="K199" t="s">
        <v>196</v>
      </c>
      <c r="L199">
        <v>2</v>
      </c>
      <c r="M199">
        <v>1</v>
      </c>
      <c r="N199" t="s">
        <v>940</v>
      </c>
      <c r="O199" t="s">
        <v>33</v>
      </c>
      <c r="P199" t="s">
        <v>67</v>
      </c>
      <c r="Q199">
        <v>2</v>
      </c>
      <c r="R199" t="s">
        <v>941</v>
      </c>
      <c r="S199">
        <v>1</v>
      </c>
      <c r="T199">
        <v>0</v>
      </c>
      <c r="U199">
        <v>0</v>
      </c>
      <c r="V199">
        <v>0</v>
      </c>
      <c r="W199">
        <v>0</v>
      </c>
      <c r="X199" t="str">
        <f t="shared" si="12"/>
        <v>Bachelors</v>
      </c>
      <c r="Y199" t="b">
        <f t="shared" si="13"/>
        <v>0</v>
      </c>
      <c r="Z199" t="b">
        <f t="shared" si="14"/>
        <v>0</v>
      </c>
      <c r="AA199" t="b">
        <f t="shared" si="15"/>
        <v>0</v>
      </c>
    </row>
    <row r="200" spans="1:27" x14ac:dyDescent="0.3">
      <c r="A200">
        <v>195</v>
      </c>
      <c r="B200" t="s">
        <v>942</v>
      </c>
      <c r="C200" t="s">
        <v>943</v>
      </c>
      <c r="D200">
        <v>9</v>
      </c>
      <c r="E200">
        <v>62</v>
      </c>
      <c r="F200">
        <v>7</v>
      </c>
      <c r="G200" t="s">
        <v>33</v>
      </c>
      <c r="H200" t="s">
        <v>196</v>
      </c>
      <c r="I200" t="s">
        <v>119</v>
      </c>
      <c r="J200">
        <v>63</v>
      </c>
      <c r="K200" t="s">
        <v>196</v>
      </c>
      <c r="L200">
        <v>2</v>
      </c>
      <c r="M200">
        <v>1</v>
      </c>
      <c r="N200" t="s">
        <v>944</v>
      </c>
      <c r="O200" t="s">
        <v>33</v>
      </c>
      <c r="P200" t="s">
        <v>29</v>
      </c>
      <c r="Q200">
        <v>3</v>
      </c>
      <c r="R200" t="s">
        <v>945</v>
      </c>
      <c r="S200">
        <v>1</v>
      </c>
      <c r="T200">
        <v>0</v>
      </c>
      <c r="U200">
        <v>0</v>
      </c>
      <c r="V200">
        <v>0</v>
      </c>
      <c r="W200">
        <v>0</v>
      </c>
      <c r="X200" t="str">
        <f t="shared" si="12"/>
        <v>Bachelors</v>
      </c>
      <c r="Y200" t="b">
        <f t="shared" si="13"/>
        <v>0</v>
      </c>
      <c r="Z200" t="b">
        <f t="shared" si="14"/>
        <v>0</v>
      </c>
      <c r="AA200" t="b">
        <f t="shared" si="15"/>
        <v>0</v>
      </c>
    </row>
    <row r="201" spans="1:27" x14ac:dyDescent="0.3">
      <c r="A201">
        <v>195</v>
      </c>
      <c r="B201" t="s">
        <v>946</v>
      </c>
      <c r="C201" t="s">
        <v>947</v>
      </c>
      <c r="D201">
        <v>9</v>
      </c>
      <c r="E201">
        <v>64</v>
      </c>
      <c r="F201">
        <v>7</v>
      </c>
      <c r="G201" t="s">
        <v>33</v>
      </c>
      <c r="H201" t="s">
        <v>196</v>
      </c>
      <c r="I201" t="s">
        <v>119</v>
      </c>
      <c r="J201">
        <v>64</v>
      </c>
      <c r="K201" t="s">
        <v>196</v>
      </c>
      <c r="L201">
        <v>2</v>
      </c>
      <c r="M201">
        <v>1</v>
      </c>
      <c r="N201" t="s">
        <v>74</v>
      </c>
      <c r="O201" t="s">
        <v>33</v>
      </c>
      <c r="P201" t="s">
        <v>29</v>
      </c>
      <c r="Q201">
        <v>2</v>
      </c>
      <c r="R201" t="s">
        <v>948</v>
      </c>
      <c r="S201">
        <v>1</v>
      </c>
      <c r="T201">
        <v>1</v>
      </c>
      <c r="U201">
        <v>0</v>
      </c>
      <c r="V201">
        <v>0</v>
      </c>
      <c r="W201">
        <v>0</v>
      </c>
      <c r="X201" t="str">
        <f t="shared" si="12"/>
        <v>Bachelors</v>
      </c>
      <c r="Y201" t="str">
        <f t="shared" si="13"/>
        <v>Masters</v>
      </c>
      <c r="Z201" t="b">
        <f t="shared" si="14"/>
        <v>0</v>
      </c>
      <c r="AA201" t="b">
        <f t="shared" si="15"/>
        <v>0</v>
      </c>
    </row>
    <row r="202" spans="1:27" x14ac:dyDescent="0.3">
      <c r="A202">
        <v>195</v>
      </c>
      <c r="B202" t="s">
        <v>949</v>
      </c>
      <c r="C202" t="s">
        <v>950</v>
      </c>
      <c r="D202">
        <v>9</v>
      </c>
      <c r="E202">
        <v>66</v>
      </c>
      <c r="F202">
        <v>7</v>
      </c>
      <c r="G202" t="s">
        <v>33</v>
      </c>
      <c r="H202" t="s">
        <v>196</v>
      </c>
      <c r="I202" t="s">
        <v>119</v>
      </c>
      <c r="J202">
        <v>66</v>
      </c>
      <c r="K202" t="s">
        <v>196</v>
      </c>
      <c r="L202">
        <v>2</v>
      </c>
      <c r="M202">
        <v>1</v>
      </c>
      <c r="N202" t="s">
        <v>951</v>
      </c>
      <c r="O202" t="s">
        <v>33</v>
      </c>
      <c r="P202" t="s">
        <v>29</v>
      </c>
      <c r="Q202">
        <v>4</v>
      </c>
      <c r="R202" t="s">
        <v>952</v>
      </c>
      <c r="S202">
        <v>1</v>
      </c>
      <c r="T202">
        <v>1</v>
      </c>
      <c r="U202">
        <v>0</v>
      </c>
      <c r="V202">
        <v>0</v>
      </c>
      <c r="W202">
        <v>0</v>
      </c>
      <c r="X202" t="str">
        <f t="shared" si="12"/>
        <v>Bachelors</v>
      </c>
      <c r="Y202" t="str">
        <f t="shared" si="13"/>
        <v>Masters</v>
      </c>
      <c r="Z202" t="b">
        <f t="shared" si="14"/>
        <v>0</v>
      </c>
      <c r="AA202" t="b">
        <f t="shared" si="15"/>
        <v>0</v>
      </c>
    </row>
    <row r="203" spans="1:27" x14ac:dyDescent="0.3">
      <c r="A203">
        <v>202</v>
      </c>
      <c r="B203" t="s">
        <v>953</v>
      </c>
      <c r="C203" t="s">
        <v>954</v>
      </c>
      <c r="D203">
        <v>9</v>
      </c>
      <c r="E203">
        <v>71</v>
      </c>
      <c r="F203">
        <v>8</v>
      </c>
      <c r="G203" t="s">
        <v>25</v>
      </c>
      <c r="H203" t="s">
        <v>291</v>
      </c>
      <c r="I203" t="s">
        <v>58</v>
      </c>
      <c r="J203">
        <v>71</v>
      </c>
      <c r="K203" t="s">
        <v>291</v>
      </c>
      <c r="L203">
        <v>6</v>
      </c>
      <c r="M203">
        <v>1</v>
      </c>
      <c r="N203" t="s">
        <v>28</v>
      </c>
      <c r="O203" t="s">
        <v>25</v>
      </c>
      <c r="P203" t="s">
        <v>29</v>
      </c>
      <c r="Q203">
        <v>4</v>
      </c>
      <c r="R203" t="s">
        <v>955</v>
      </c>
      <c r="S203">
        <v>0</v>
      </c>
      <c r="T203">
        <v>0</v>
      </c>
      <c r="U203">
        <v>0</v>
      </c>
      <c r="V203">
        <v>0</v>
      </c>
      <c r="W203">
        <v>0</v>
      </c>
      <c r="X203" t="b">
        <f t="shared" si="12"/>
        <v>0</v>
      </c>
      <c r="Y203" t="b">
        <f t="shared" si="13"/>
        <v>0</v>
      </c>
      <c r="Z203" t="b">
        <f t="shared" si="14"/>
        <v>0</v>
      </c>
      <c r="AA203" t="b">
        <f t="shared" si="15"/>
        <v>0</v>
      </c>
    </row>
    <row r="204" spans="1:27" x14ac:dyDescent="0.3">
      <c r="A204">
        <v>202</v>
      </c>
      <c r="B204" t="s">
        <v>956</v>
      </c>
      <c r="C204" t="s">
        <v>957</v>
      </c>
      <c r="D204">
        <v>9</v>
      </c>
      <c r="E204">
        <v>94</v>
      </c>
      <c r="F204">
        <v>10</v>
      </c>
      <c r="G204" t="s">
        <v>148</v>
      </c>
      <c r="H204" t="s">
        <v>87</v>
      </c>
      <c r="I204" t="s">
        <v>87</v>
      </c>
      <c r="J204">
        <v>94</v>
      </c>
      <c r="K204" t="s">
        <v>206</v>
      </c>
      <c r="L204">
        <v>6</v>
      </c>
      <c r="M204">
        <v>1</v>
      </c>
      <c r="N204" t="s">
        <v>958</v>
      </c>
      <c r="O204" t="s">
        <v>148</v>
      </c>
      <c r="P204" t="s">
        <v>29</v>
      </c>
      <c r="Q204">
        <v>3</v>
      </c>
      <c r="R204" t="s">
        <v>97</v>
      </c>
      <c r="S204">
        <v>0</v>
      </c>
      <c r="T204">
        <v>0</v>
      </c>
      <c r="U204">
        <v>0</v>
      </c>
      <c r="V204">
        <v>0</v>
      </c>
      <c r="W204">
        <v>1</v>
      </c>
      <c r="X204" t="b">
        <f t="shared" si="12"/>
        <v>0</v>
      </c>
      <c r="Y204" t="b">
        <f t="shared" si="13"/>
        <v>0</v>
      </c>
      <c r="Z204" t="b">
        <f t="shared" si="14"/>
        <v>0</v>
      </c>
      <c r="AA204" t="b">
        <f t="shared" si="15"/>
        <v>0</v>
      </c>
    </row>
    <row r="205" spans="1:27" x14ac:dyDescent="0.3">
      <c r="A205">
        <v>204</v>
      </c>
      <c r="B205" t="s">
        <v>959</v>
      </c>
      <c r="C205" t="s">
        <v>960</v>
      </c>
      <c r="D205">
        <v>9</v>
      </c>
      <c r="E205">
        <v>57</v>
      </c>
      <c r="F205">
        <v>6</v>
      </c>
      <c r="G205" t="s">
        <v>256</v>
      </c>
      <c r="H205" t="s">
        <v>961</v>
      </c>
      <c r="I205" t="s">
        <v>378</v>
      </c>
      <c r="J205">
        <v>57</v>
      </c>
      <c r="K205" t="s">
        <v>961</v>
      </c>
      <c r="L205">
        <v>6</v>
      </c>
      <c r="M205">
        <v>1</v>
      </c>
      <c r="N205" t="s">
        <v>962</v>
      </c>
      <c r="O205" t="s">
        <v>256</v>
      </c>
      <c r="P205" t="s">
        <v>67</v>
      </c>
      <c r="Q205">
        <v>3</v>
      </c>
      <c r="R205" t="s">
        <v>963</v>
      </c>
      <c r="S205">
        <v>1</v>
      </c>
      <c r="T205">
        <v>1</v>
      </c>
      <c r="U205">
        <v>0</v>
      </c>
      <c r="V205">
        <v>0</v>
      </c>
      <c r="W205">
        <v>0</v>
      </c>
      <c r="X205" t="str">
        <f t="shared" si="12"/>
        <v>Bachelors</v>
      </c>
      <c r="Y205" t="str">
        <f t="shared" si="13"/>
        <v>Masters</v>
      </c>
      <c r="Z205" t="b">
        <f t="shared" si="14"/>
        <v>0</v>
      </c>
      <c r="AA205" t="b">
        <f t="shared" si="15"/>
        <v>0</v>
      </c>
    </row>
    <row r="206" spans="1:27" x14ac:dyDescent="0.3">
      <c r="A206">
        <v>204</v>
      </c>
      <c r="B206" t="s">
        <v>964</v>
      </c>
      <c r="C206" t="s">
        <v>965</v>
      </c>
      <c r="D206">
        <v>9</v>
      </c>
      <c r="E206">
        <v>44</v>
      </c>
      <c r="F206">
        <v>5</v>
      </c>
      <c r="G206" t="s">
        <v>117</v>
      </c>
      <c r="H206" t="s">
        <v>263</v>
      </c>
      <c r="I206" t="s">
        <v>43</v>
      </c>
      <c r="J206">
        <v>44</v>
      </c>
      <c r="K206" t="s">
        <v>264</v>
      </c>
      <c r="L206">
        <v>6</v>
      </c>
      <c r="M206">
        <v>1</v>
      </c>
      <c r="N206" t="s">
        <v>172</v>
      </c>
      <c r="O206" t="s">
        <v>117</v>
      </c>
      <c r="P206" t="s">
        <v>97</v>
      </c>
      <c r="Q206">
        <v>2</v>
      </c>
      <c r="R206" t="s">
        <v>966</v>
      </c>
      <c r="S206">
        <v>0</v>
      </c>
      <c r="T206">
        <v>0</v>
      </c>
      <c r="U206">
        <v>0</v>
      </c>
      <c r="V206">
        <v>0</v>
      </c>
      <c r="W206">
        <v>1</v>
      </c>
      <c r="X206" t="b">
        <f t="shared" si="12"/>
        <v>0</v>
      </c>
      <c r="Y206" t="b">
        <f t="shared" si="13"/>
        <v>0</v>
      </c>
      <c r="Z206" t="b">
        <f t="shared" si="14"/>
        <v>0</v>
      </c>
      <c r="AA206" t="b">
        <f t="shared" si="15"/>
        <v>0</v>
      </c>
    </row>
    <row r="207" spans="1:27" x14ac:dyDescent="0.3">
      <c r="A207">
        <v>206</v>
      </c>
      <c r="B207" t="s">
        <v>967</v>
      </c>
      <c r="C207" t="s">
        <v>968</v>
      </c>
      <c r="D207">
        <v>9</v>
      </c>
      <c r="E207">
        <v>41</v>
      </c>
      <c r="F207">
        <v>5</v>
      </c>
      <c r="G207" t="s">
        <v>33</v>
      </c>
      <c r="H207" t="s">
        <v>969</v>
      </c>
      <c r="I207" t="s">
        <v>43</v>
      </c>
      <c r="J207">
        <v>41</v>
      </c>
      <c r="K207" t="s">
        <v>970</v>
      </c>
      <c r="L207">
        <v>8</v>
      </c>
      <c r="M207">
        <v>1</v>
      </c>
      <c r="N207" t="s">
        <v>971</v>
      </c>
      <c r="O207" t="s">
        <v>33</v>
      </c>
      <c r="P207" t="s">
        <v>38</v>
      </c>
      <c r="Q207">
        <v>2</v>
      </c>
      <c r="R207" t="s">
        <v>972</v>
      </c>
      <c r="S207">
        <v>1</v>
      </c>
      <c r="T207">
        <v>0</v>
      </c>
      <c r="U207">
        <v>0</v>
      </c>
      <c r="V207">
        <v>0</v>
      </c>
      <c r="W207">
        <v>1</v>
      </c>
      <c r="X207" t="str">
        <f t="shared" si="12"/>
        <v>Bachelors</v>
      </c>
      <c r="Y207" t="b">
        <f t="shared" si="13"/>
        <v>0</v>
      </c>
      <c r="Z207" t="b">
        <f t="shared" si="14"/>
        <v>0</v>
      </c>
      <c r="AA207" t="b">
        <f t="shared" si="15"/>
        <v>0</v>
      </c>
    </row>
    <row r="208" spans="1:27" x14ac:dyDescent="0.3">
      <c r="A208">
        <v>206</v>
      </c>
      <c r="B208" t="s">
        <v>973</v>
      </c>
      <c r="C208" t="s">
        <v>974</v>
      </c>
      <c r="D208">
        <v>9</v>
      </c>
      <c r="E208">
        <v>75</v>
      </c>
      <c r="F208">
        <v>8</v>
      </c>
      <c r="G208" t="s">
        <v>372</v>
      </c>
      <c r="H208" t="s">
        <v>975</v>
      </c>
      <c r="I208" t="s">
        <v>270</v>
      </c>
      <c r="J208">
        <v>76</v>
      </c>
      <c r="K208" t="s">
        <v>976</v>
      </c>
      <c r="L208">
        <v>6</v>
      </c>
      <c r="M208">
        <v>1</v>
      </c>
      <c r="N208" t="s">
        <v>977</v>
      </c>
      <c r="O208" t="s">
        <v>372</v>
      </c>
      <c r="P208" t="s">
        <v>29</v>
      </c>
      <c r="Q208">
        <v>3</v>
      </c>
      <c r="R208" t="s">
        <v>97</v>
      </c>
      <c r="S208">
        <v>0</v>
      </c>
      <c r="T208">
        <v>0</v>
      </c>
      <c r="U208">
        <v>0</v>
      </c>
      <c r="V208">
        <v>0</v>
      </c>
      <c r="W208">
        <v>1</v>
      </c>
      <c r="X208" t="b">
        <f t="shared" si="12"/>
        <v>0</v>
      </c>
      <c r="Y208" t="b">
        <f t="shared" si="13"/>
        <v>0</v>
      </c>
      <c r="Z208" t="b">
        <f t="shared" si="14"/>
        <v>0</v>
      </c>
      <c r="AA208" t="b">
        <f t="shared" si="15"/>
        <v>0</v>
      </c>
    </row>
    <row r="209" spans="1:27" x14ac:dyDescent="0.3">
      <c r="A209">
        <v>208</v>
      </c>
      <c r="B209" t="s">
        <v>978</v>
      </c>
      <c r="C209" t="s">
        <v>979</v>
      </c>
      <c r="D209">
        <v>9</v>
      </c>
      <c r="E209">
        <v>56</v>
      </c>
      <c r="F209">
        <v>6</v>
      </c>
      <c r="G209" t="s">
        <v>333</v>
      </c>
      <c r="H209" t="s">
        <v>429</v>
      </c>
      <c r="I209" t="s">
        <v>87</v>
      </c>
      <c r="J209">
        <v>56</v>
      </c>
      <c r="K209" t="s">
        <v>430</v>
      </c>
      <c r="L209">
        <v>6</v>
      </c>
      <c r="M209">
        <v>1</v>
      </c>
      <c r="N209" t="s">
        <v>354</v>
      </c>
      <c r="O209" t="s">
        <v>333</v>
      </c>
      <c r="P209" t="s">
        <v>29</v>
      </c>
      <c r="Q209">
        <v>7</v>
      </c>
      <c r="R209" t="s">
        <v>980</v>
      </c>
      <c r="S209">
        <v>0</v>
      </c>
      <c r="T209">
        <v>1</v>
      </c>
      <c r="U209">
        <v>0</v>
      </c>
      <c r="V209">
        <v>0</v>
      </c>
      <c r="W209">
        <v>1</v>
      </c>
      <c r="X209" t="b">
        <f t="shared" si="12"/>
        <v>0</v>
      </c>
      <c r="Y209" t="str">
        <f t="shared" si="13"/>
        <v>Masters</v>
      </c>
      <c r="Z209" t="b">
        <f t="shared" si="14"/>
        <v>0</v>
      </c>
      <c r="AA209" t="b">
        <f t="shared" si="15"/>
        <v>0</v>
      </c>
    </row>
    <row r="210" spans="1:27" x14ac:dyDescent="0.3">
      <c r="A210">
        <v>208</v>
      </c>
      <c r="B210" t="s">
        <v>981</v>
      </c>
      <c r="C210" t="s">
        <v>982</v>
      </c>
      <c r="D210">
        <v>9</v>
      </c>
      <c r="E210">
        <v>79</v>
      </c>
      <c r="F210">
        <v>8</v>
      </c>
      <c r="G210" t="s">
        <v>545</v>
      </c>
      <c r="H210" t="s">
        <v>87</v>
      </c>
      <c r="I210" t="s">
        <v>87</v>
      </c>
      <c r="J210">
        <v>79</v>
      </c>
      <c r="K210" t="s">
        <v>87</v>
      </c>
      <c r="L210">
        <v>6</v>
      </c>
      <c r="M210">
        <v>1</v>
      </c>
      <c r="N210" t="s">
        <v>547</v>
      </c>
      <c r="O210" t="s">
        <v>545</v>
      </c>
      <c r="P210" t="s">
        <v>29</v>
      </c>
      <c r="Q210">
        <v>4</v>
      </c>
      <c r="R210" t="s">
        <v>983</v>
      </c>
      <c r="S210">
        <v>0</v>
      </c>
      <c r="T210">
        <v>1</v>
      </c>
      <c r="U210">
        <v>0</v>
      </c>
      <c r="V210">
        <v>0</v>
      </c>
      <c r="W210">
        <v>0</v>
      </c>
      <c r="X210" t="b">
        <f t="shared" si="12"/>
        <v>0</v>
      </c>
      <c r="Y210" t="str">
        <f t="shared" si="13"/>
        <v>Masters</v>
      </c>
      <c r="Z210" t="b">
        <f t="shared" si="14"/>
        <v>0</v>
      </c>
      <c r="AA210" t="b">
        <f t="shared" si="15"/>
        <v>0</v>
      </c>
    </row>
    <row r="211" spans="1:27" x14ac:dyDescent="0.3">
      <c r="A211">
        <v>208</v>
      </c>
      <c r="B211" t="s">
        <v>984</v>
      </c>
      <c r="C211" t="s">
        <v>985</v>
      </c>
      <c r="D211">
        <v>9</v>
      </c>
      <c r="E211">
        <v>47</v>
      </c>
      <c r="F211">
        <v>5</v>
      </c>
      <c r="G211" t="s">
        <v>534</v>
      </c>
      <c r="H211" t="s">
        <v>986</v>
      </c>
      <c r="I211" t="s">
        <v>322</v>
      </c>
      <c r="J211">
        <v>48</v>
      </c>
      <c r="K211" t="s">
        <v>987</v>
      </c>
      <c r="L211">
        <v>6</v>
      </c>
      <c r="M211">
        <v>1</v>
      </c>
      <c r="N211" t="s">
        <v>536</v>
      </c>
      <c r="O211" t="s">
        <v>534</v>
      </c>
      <c r="P211" t="s">
        <v>53</v>
      </c>
      <c r="Q211">
        <v>1</v>
      </c>
      <c r="R211" t="s">
        <v>988</v>
      </c>
      <c r="S211">
        <v>0</v>
      </c>
      <c r="T211">
        <v>0</v>
      </c>
      <c r="U211">
        <v>0</v>
      </c>
      <c r="V211">
        <v>0</v>
      </c>
      <c r="W211">
        <v>1</v>
      </c>
      <c r="X211" t="b">
        <f t="shared" si="12"/>
        <v>0</v>
      </c>
      <c r="Y211" t="b">
        <f t="shared" si="13"/>
        <v>0</v>
      </c>
      <c r="Z211" t="b">
        <f t="shared" si="14"/>
        <v>0</v>
      </c>
      <c r="AA211" t="b">
        <f t="shared" si="15"/>
        <v>0</v>
      </c>
    </row>
    <row r="212" spans="1:27" x14ac:dyDescent="0.3">
      <c r="A212">
        <v>208</v>
      </c>
      <c r="B212" t="s">
        <v>989</v>
      </c>
      <c r="C212" t="s">
        <v>990</v>
      </c>
      <c r="D212">
        <v>9</v>
      </c>
      <c r="E212">
        <v>82</v>
      </c>
      <c r="F212">
        <v>9</v>
      </c>
      <c r="G212" t="s">
        <v>33</v>
      </c>
      <c r="H212" t="s">
        <v>991</v>
      </c>
      <c r="I212" t="s">
        <v>72</v>
      </c>
      <c r="J212">
        <v>82</v>
      </c>
      <c r="K212" t="s">
        <v>992</v>
      </c>
      <c r="L212">
        <v>8</v>
      </c>
      <c r="M212">
        <v>3</v>
      </c>
      <c r="N212" t="s">
        <v>993</v>
      </c>
      <c r="O212" t="s">
        <v>33</v>
      </c>
      <c r="P212" t="s">
        <v>29</v>
      </c>
      <c r="Q212">
        <v>2</v>
      </c>
      <c r="R212" t="s">
        <v>994</v>
      </c>
      <c r="S212">
        <v>1</v>
      </c>
      <c r="T212">
        <v>1</v>
      </c>
      <c r="U212">
        <v>1</v>
      </c>
      <c r="V212">
        <v>0</v>
      </c>
      <c r="W212">
        <v>1</v>
      </c>
      <c r="X212" t="str">
        <f t="shared" si="12"/>
        <v>Bachelors</v>
      </c>
      <c r="Y212" t="str">
        <f t="shared" si="13"/>
        <v>Masters</v>
      </c>
      <c r="Z212" t="str">
        <f t="shared" si="14"/>
        <v>Doctorate</v>
      </c>
      <c r="AA212" t="b">
        <f t="shared" si="15"/>
        <v>0</v>
      </c>
    </row>
    <row r="213" spans="1:27" x14ac:dyDescent="0.3">
      <c r="A213">
        <v>208</v>
      </c>
      <c r="B213" t="s">
        <v>995</v>
      </c>
      <c r="C213" t="s">
        <v>996</v>
      </c>
      <c r="D213">
        <v>9</v>
      </c>
      <c r="E213">
        <v>77</v>
      </c>
      <c r="F213">
        <v>8</v>
      </c>
      <c r="G213" t="s">
        <v>86</v>
      </c>
      <c r="H213" t="s">
        <v>997</v>
      </c>
      <c r="I213" t="s">
        <v>43</v>
      </c>
      <c r="J213">
        <v>78</v>
      </c>
      <c r="K213" t="s">
        <v>997</v>
      </c>
      <c r="L213">
        <v>6</v>
      </c>
      <c r="M213">
        <v>1</v>
      </c>
      <c r="N213" t="s">
        <v>998</v>
      </c>
      <c r="O213" t="s">
        <v>86</v>
      </c>
      <c r="P213" t="s">
        <v>29</v>
      </c>
      <c r="Q213">
        <v>2</v>
      </c>
      <c r="R213" t="s">
        <v>999</v>
      </c>
      <c r="S213">
        <v>1</v>
      </c>
      <c r="T213">
        <v>0</v>
      </c>
      <c r="U213">
        <v>0</v>
      </c>
      <c r="V213">
        <v>0</v>
      </c>
      <c r="W213">
        <v>0</v>
      </c>
      <c r="X213" t="str">
        <f t="shared" si="12"/>
        <v>Bachelors</v>
      </c>
      <c r="Y213" t="b">
        <f t="shared" si="13"/>
        <v>0</v>
      </c>
      <c r="Z213" t="b">
        <f t="shared" si="14"/>
        <v>0</v>
      </c>
      <c r="AA213" t="b">
        <f t="shared" si="15"/>
        <v>0</v>
      </c>
    </row>
    <row r="214" spans="1:27" x14ac:dyDescent="0.3">
      <c r="A214">
        <v>208</v>
      </c>
      <c r="B214" t="s">
        <v>1000</v>
      </c>
      <c r="C214" t="s">
        <v>1001</v>
      </c>
      <c r="D214">
        <v>9</v>
      </c>
      <c r="E214">
        <v>85</v>
      </c>
      <c r="F214">
        <v>9</v>
      </c>
      <c r="G214" t="s">
        <v>33</v>
      </c>
      <c r="H214" t="s">
        <v>327</v>
      </c>
      <c r="I214" t="s">
        <v>58</v>
      </c>
      <c r="J214">
        <v>86</v>
      </c>
      <c r="K214" t="s">
        <v>328</v>
      </c>
      <c r="L214">
        <v>8</v>
      </c>
      <c r="M214">
        <v>3</v>
      </c>
      <c r="N214" t="s">
        <v>1002</v>
      </c>
      <c r="O214" t="s">
        <v>33</v>
      </c>
      <c r="P214" t="s">
        <v>29</v>
      </c>
      <c r="Q214">
        <v>5</v>
      </c>
      <c r="R214" t="s">
        <v>1003</v>
      </c>
      <c r="S214">
        <v>1</v>
      </c>
      <c r="T214">
        <v>1</v>
      </c>
      <c r="U214">
        <v>0</v>
      </c>
      <c r="V214">
        <v>0</v>
      </c>
      <c r="W214">
        <v>1</v>
      </c>
      <c r="X214" t="str">
        <f t="shared" si="12"/>
        <v>Bachelors</v>
      </c>
      <c r="Y214" t="str">
        <f t="shared" si="13"/>
        <v>Masters</v>
      </c>
      <c r="Z214" t="b">
        <f t="shared" si="14"/>
        <v>0</v>
      </c>
      <c r="AA214" t="b">
        <f t="shared" si="15"/>
        <v>0</v>
      </c>
    </row>
    <row r="215" spans="1:27" x14ac:dyDescent="0.3">
      <c r="A215">
        <v>208</v>
      </c>
      <c r="B215" t="s">
        <v>1004</v>
      </c>
      <c r="C215" t="s">
        <v>1005</v>
      </c>
      <c r="D215">
        <v>9</v>
      </c>
      <c r="E215">
        <v>63</v>
      </c>
      <c r="F215">
        <v>7</v>
      </c>
      <c r="G215" t="s">
        <v>33</v>
      </c>
      <c r="H215" t="s">
        <v>1006</v>
      </c>
      <c r="I215" t="s">
        <v>27</v>
      </c>
      <c r="J215">
        <v>63</v>
      </c>
      <c r="K215" t="s">
        <v>1007</v>
      </c>
      <c r="L215">
        <v>10</v>
      </c>
      <c r="M215">
        <v>1</v>
      </c>
      <c r="N215" t="s">
        <v>1008</v>
      </c>
      <c r="O215" t="s">
        <v>33</v>
      </c>
      <c r="P215" t="s">
        <v>29</v>
      </c>
      <c r="Q215">
        <v>2</v>
      </c>
      <c r="R215" t="s">
        <v>97</v>
      </c>
      <c r="S215">
        <v>0</v>
      </c>
      <c r="T215">
        <v>0</v>
      </c>
      <c r="U215">
        <v>0</v>
      </c>
      <c r="V215">
        <v>0</v>
      </c>
      <c r="W215">
        <v>1</v>
      </c>
      <c r="X215" t="b">
        <f t="shared" si="12"/>
        <v>0</v>
      </c>
      <c r="Y215" t="b">
        <f t="shared" si="13"/>
        <v>0</v>
      </c>
      <c r="Z215" t="b">
        <f t="shared" si="14"/>
        <v>0</v>
      </c>
      <c r="AA215" t="b">
        <f t="shared" si="15"/>
        <v>0</v>
      </c>
    </row>
    <row r="216" spans="1:27" x14ac:dyDescent="0.3">
      <c r="A216">
        <v>215</v>
      </c>
      <c r="B216" t="s">
        <v>1009</v>
      </c>
      <c r="C216" t="s">
        <v>1010</v>
      </c>
      <c r="D216">
        <v>9</v>
      </c>
      <c r="E216">
        <v>72</v>
      </c>
      <c r="F216">
        <v>8</v>
      </c>
      <c r="G216" t="s">
        <v>148</v>
      </c>
      <c r="H216" t="s">
        <v>100</v>
      </c>
      <c r="I216" t="s">
        <v>43</v>
      </c>
      <c r="J216">
        <v>72</v>
      </c>
      <c r="K216" t="s">
        <v>101</v>
      </c>
      <c r="L216">
        <v>6</v>
      </c>
      <c r="M216">
        <v>1</v>
      </c>
      <c r="N216" t="s">
        <v>102</v>
      </c>
      <c r="O216" t="s">
        <v>148</v>
      </c>
      <c r="P216" t="s">
        <v>67</v>
      </c>
      <c r="Q216">
        <v>4</v>
      </c>
      <c r="R216" t="s">
        <v>1011</v>
      </c>
      <c r="S216">
        <v>1</v>
      </c>
      <c r="T216">
        <v>1</v>
      </c>
      <c r="U216">
        <v>1</v>
      </c>
      <c r="V216">
        <v>0</v>
      </c>
      <c r="W216">
        <v>1</v>
      </c>
      <c r="X216" t="str">
        <f t="shared" si="12"/>
        <v>Bachelors</v>
      </c>
      <c r="Y216" t="str">
        <f t="shared" si="13"/>
        <v>Masters</v>
      </c>
      <c r="Z216" t="str">
        <f t="shared" si="14"/>
        <v>Doctorate</v>
      </c>
      <c r="AA216" t="b">
        <f t="shared" si="15"/>
        <v>0</v>
      </c>
    </row>
    <row r="217" spans="1:27" x14ac:dyDescent="0.3">
      <c r="A217">
        <v>215</v>
      </c>
      <c r="B217" t="s">
        <v>1012</v>
      </c>
      <c r="C217" t="s">
        <v>1013</v>
      </c>
      <c r="D217">
        <v>9</v>
      </c>
      <c r="E217">
        <v>66</v>
      </c>
      <c r="F217">
        <v>7</v>
      </c>
      <c r="G217" t="s">
        <v>256</v>
      </c>
      <c r="H217" t="s">
        <v>302</v>
      </c>
      <c r="I217" t="s">
        <v>303</v>
      </c>
      <c r="J217">
        <v>66</v>
      </c>
      <c r="K217" t="s">
        <v>445</v>
      </c>
      <c r="L217">
        <v>6</v>
      </c>
      <c r="M217">
        <v>1</v>
      </c>
      <c r="N217" t="s">
        <v>1014</v>
      </c>
      <c r="O217" t="s">
        <v>256</v>
      </c>
      <c r="P217" t="s">
        <v>29</v>
      </c>
      <c r="Q217">
        <v>2</v>
      </c>
      <c r="R217" t="s">
        <v>1015</v>
      </c>
      <c r="S217">
        <v>1</v>
      </c>
      <c r="T217">
        <v>1</v>
      </c>
      <c r="U217">
        <v>0</v>
      </c>
      <c r="V217">
        <v>0</v>
      </c>
      <c r="W217">
        <v>1</v>
      </c>
      <c r="X217" t="str">
        <f t="shared" si="12"/>
        <v>Bachelors</v>
      </c>
      <c r="Y217" t="str">
        <f t="shared" si="13"/>
        <v>Masters</v>
      </c>
      <c r="Z217" t="b">
        <f t="shared" si="14"/>
        <v>0</v>
      </c>
      <c r="AA217" t="b">
        <f t="shared" si="15"/>
        <v>0</v>
      </c>
    </row>
    <row r="218" spans="1:27" x14ac:dyDescent="0.3">
      <c r="A218">
        <v>215</v>
      </c>
      <c r="B218" t="s">
        <v>1016</v>
      </c>
      <c r="C218" t="s">
        <v>1017</v>
      </c>
      <c r="D218">
        <v>9</v>
      </c>
      <c r="E218">
        <v>55</v>
      </c>
      <c r="F218">
        <v>6</v>
      </c>
      <c r="G218" t="s">
        <v>176</v>
      </c>
      <c r="H218" t="s">
        <v>275</v>
      </c>
      <c r="I218" t="s">
        <v>276</v>
      </c>
      <c r="J218">
        <v>56</v>
      </c>
      <c r="K218" t="s">
        <v>275</v>
      </c>
      <c r="L218">
        <v>6</v>
      </c>
      <c r="M218">
        <v>1</v>
      </c>
      <c r="N218" t="s">
        <v>1018</v>
      </c>
      <c r="O218" t="s">
        <v>176</v>
      </c>
      <c r="P218" t="s">
        <v>29</v>
      </c>
      <c r="Q218">
        <v>2</v>
      </c>
      <c r="R218" t="s">
        <v>1019</v>
      </c>
      <c r="S218">
        <v>1</v>
      </c>
      <c r="T218">
        <v>1</v>
      </c>
      <c r="U218">
        <v>0</v>
      </c>
      <c r="V218">
        <v>0</v>
      </c>
      <c r="W218">
        <v>0</v>
      </c>
      <c r="X218" t="str">
        <f t="shared" si="12"/>
        <v>Bachelors</v>
      </c>
      <c r="Y218" t="str">
        <f t="shared" si="13"/>
        <v>Masters</v>
      </c>
      <c r="Z218" t="b">
        <f t="shared" si="14"/>
        <v>0</v>
      </c>
      <c r="AA218" t="b">
        <f t="shared" si="15"/>
        <v>0</v>
      </c>
    </row>
    <row r="219" spans="1:27" x14ac:dyDescent="0.3">
      <c r="A219">
        <v>215</v>
      </c>
      <c r="B219" t="s">
        <v>1020</v>
      </c>
      <c r="C219" t="s">
        <v>1021</v>
      </c>
      <c r="D219">
        <v>9</v>
      </c>
      <c r="E219">
        <v>73</v>
      </c>
      <c r="F219">
        <v>8</v>
      </c>
      <c r="G219" t="s">
        <v>148</v>
      </c>
      <c r="H219" t="s">
        <v>1022</v>
      </c>
      <c r="I219" t="s">
        <v>119</v>
      </c>
      <c r="J219">
        <v>73</v>
      </c>
      <c r="K219" t="s">
        <v>1023</v>
      </c>
      <c r="L219">
        <v>8</v>
      </c>
      <c r="M219">
        <v>1</v>
      </c>
      <c r="N219" t="s">
        <v>958</v>
      </c>
      <c r="O219" t="s">
        <v>148</v>
      </c>
      <c r="P219" t="s">
        <v>97</v>
      </c>
      <c r="Q219">
        <v>2</v>
      </c>
      <c r="R219" t="s">
        <v>1024</v>
      </c>
      <c r="S219">
        <v>1</v>
      </c>
      <c r="T219">
        <v>0</v>
      </c>
      <c r="U219">
        <v>0</v>
      </c>
      <c r="V219">
        <v>0</v>
      </c>
      <c r="W219">
        <v>1</v>
      </c>
      <c r="X219" t="str">
        <f t="shared" si="12"/>
        <v>Bachelors</v>
      </c>
      <c r="Y219" t="b">
        <f t="shared" si="13"/>
        <v>0</v>
      </c>
      <c r="Z219" t="b">
        <f t="shared" si="14"/>
        <v>0</v>
      </c>
      <c r="AA219" t="b">
        <f t="shared" si="15"/>
        <v>0</v>
      </c>
    </row>
    <row r="220" spans="1:27" x14ac:dyDescent="0.3">
      <c r="A220">
        <v>215</v>
      </c>
      <c r="B220" t="s">
        <v>1025</v>
      </c>
      <c r="C220" t="s">
        <v>1026</v>
      </c>
      <c r="D220">
        <v>9</v>
      </c>
      <c r="E220">
        <v>57</v>
      </c>
      <c r="F220">
        <v>6</v>
      </c>
      <c r="G220" t="s">
        <v>117</v>
      </c>
      <c r="H220" t="s">
        <v>1027</v>
      </c>
      <c r="I220" t="s">
        <v>270</v>
      </c>
      <c r="J220">
        <v>57</v>
      </c>
      <c r="K220" t="s">
        <v>1028</v>
      </c>
      <c r="L220">
        <v>6</v>
      </c>
      <c r="M220">
        <v>1</v>
      </c>
      <c r="N220" t="s">
        <v>1029</v>
      </c>
      <c r="O220" t="s">
        <v>117</v>
      </c>
      <c r="P220" t="s">
        <v>29</v>
      </c>
      <c r="Q220">
        <v>2</v>
      </c>
      <c r="R220" t="s">
        <v>97</v>
      </c>
      <c r="S220">
        <v>0</v>
      </c>
      <c r="T220">
        <v>0</v>
      </c>
      <c r="U220">
        <v>0</v>
      </c>
      <c r="V220">
        <v>0</v>
      </c>
      <c r="W220">
        <v>1</v>
      </c>
      <c r="X220" t="b">
        <f t="shared" si="12"/>
        <v>0</v>
      </c>
      <c r="Y220" t="b">
        <f t="shared" si="13"/>
        <v>0</v>
      </c>
      <c r="Z220" t="b">
        <f t="shared" si="14"/>
        <v>0</v>
      </c>
      <c r="AA220" t="b">
        <f t="shared" si="15"/>
        <v>0</v>
      </c>
    </row>
    <row r="221" spans="1:27" x14ac:dyDescent="0.3">
      <c r="A221">
        <v>220</v>
      </c>
      <c r="B221" t="s">
        <v>1030</v>
      </c>
      <c r="C221" t="s">
        <v>1031</v>
      </c>
      <c r="D221">
        <v>8</v>
      </c>
      <c r="E221">
        <v>68</v>
      </c>
      <c r="F221">
        <v>7</v>
      </c>
      <c r="G221" t="s">
        <v>545</v>
      </c>
      <c r="H221" t="s">
        <v>1032</v>
      </c>
      <c r="I221" t="s">
        <v>119</v>
      </c>
      <c r="J221">
        <v>68</v>
      </c>
      <c r="K221" t="s">
        <v>1032</v>
      </c>
      <c r="L221">
        <v>6</v>
      </c>
      <c r="M221">
        <v>1</v>
      </c>
      <c r="N221" t="s">
        <v>247</v>
      </c>
      <c r="O221" t="s">
        <v>545</v>
      </c>
      <c r="P221" t="s">
        <v>97</v>
      </c>
      <c r="Q221">
        <v>2</v>
      </c>
      <c r="R221" t="s">
        <v>97</v>
      </c>
      <c r="S221">
        <v>0</v>
      </c>
      <c r="T221">
        <v>0</v>
      </c>
      <c r="U221">
        <v>0</v>
      </c>
      <c r="V221">
        <v>0</v>
      </c>
      <c r="W221">
        <v>0</v>
      </c>
      <c r="X221" t="b">
        <f t="shared" si="12"/>
        <v>0</v>
      </c>
      <c r="Y221" t="b">
        <f t="shared" si="13"/>
        <v>0</v>
      </c>
      <c r="Z221" t="b">
        <f t="shared" si="14"/>
        <v>0</v>
      </c>
      <c r="AA221" t="b">
        <f t="shared" si="15"/>
        <v>0</v>
      </c>
    </row>
    <row r="222" spans="1:27" x14ac:dyDescent="0.3">
      <c r="A222">
        <v>220</v>
      </c>
      <c r="B222" t="s">
        <v>1033</v>
      </c>
      <c r="C222" t="s">
        <v>1034</v>
      </c>
      <c r="D222">
        <v>8</v>
      </c>
      <c r="E222">
        <v>63</v>
      </c>
      <c r="F222">
        <v>7</v>
      </c>
      <c r="G222" t="s">
        <v>545</v>
      </c>
      <c r="H222" t="s">
        <v>1032</v>
      </c>
      <c r="I222" t="s">
        <v>119</v>
      </c>
      <c r="J222">
        <v>63</v>
      </c>
      <c r="K222" t="s">
        <v>1032</v>
      </c>
      <c r="L222">
        <v>6</v>
      </c>
      <c r="M222">
        <v>1</v>
      </c>
      <c r="N222" t="s">
        <v>1035</v>
      </c>
      <c r="O222" t="s">
        <v>545</v>
      </c>
      <c r="P222" t="s">
        <v>97</v>
      </c>
      <c r="Q222">
        <v>2</v>
      </c>
      <c r="R222" t="s">
        <v>97</v>
      </c>
      <c r="S222">
        <v>0</v>
      </c>
      <c r="T222">
        <v>0</v>
      </c>
      <c r="U222">
        <v>0</v>
      </c>
      <c r="V222">
        <v>0</v>
      </c>
      <c r="W222">
        <v>0</v>
      </c>
      <c r="X222" t="b">
        <f t="shared" si="12"/>
        <v>0</v>
      </c>
      <c r="Y222" t="b">
        <f t="shared" si="13"/>
        <v>0</v>
      </c>
      <c r="Z222" t="b">
        <f t="shared" si="14"/>
        <v>0</v>
      </c>
      <c r="AA222" t="b">
        <f t="shared" si="15"/>
        <v>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22"/>
  <sheetViews>
    <sheetView workbookViewId="0">
      <selection activeCell="S10" sqref="S10"/>
    </sheetView>
  </sheetViews>
  <sheetFormatPr defaultRowHeight="14.4" x14ac:dyDescent="0.3"/>
  <cols>
    <col min="2" max="2" width="18.44140625" customWidth="1"/>
    <col min="13" max="13" width="16.6640625" customWidth="1"/>
    <col min="19" max="19" width="18.5546875" customWidth="1"/>
  </cols>
  <sheetData>
    <row r="1" spans="1:1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1209</v>
      </c>
      <c r="S1" t="s">
        <v>1219</v>
      </c>
    </row>
    <row r="2" spans="1:19" x14ac:dyDescent="0.3">
      <c r="A2">
        <v>1</v>
      </c>
      <c r="B2" t="s">
        <v>23</v>
      </c>
      <c r="C2" t="s">
        <v>24</v>
      </c>
      <c r="D2">
        <v>211</v>
      </c>
      <c r="E2">
        <v>74</v>
      </c>
      <c r="F2">
        <v>8</v>
      </c>
      <c r="G2" t="s">
        <v>25</v>
      </c>
      <c r="H2" t="s">
        <v>26</v>
      </c>
      <c r="I2" t="s">
        <v>27</v>
      </c>
      <c r="J2">
        <v>74</v>
      </c>
      <c r="K2" t="s">
        <v>26</v>
      </c>
      <c r="L2">
        <v>6</v>
      </c>
      <c r="M2">
        <v>1</v>
      </c>
      <c r="N2" t="s">
        <v>28</v>
      </c>
      <c r="O2" t="s">
        <v>25</v>
      </c>
      <c r="P2" t="s">
        <v>29</v>
      </c>
      <c r="Q2">
        <v>5</v>
      </c>
      <c r="S2" t="s">
        <v>1210</v>
      </c>
    </row>
    <row r="3" spans="1:19" x14ac:dyDescent="0.3">
      <c r="A3">
        <v>2</v>
      </c>
      <c r="B3" t="s">
        <v>31</v>
      </c>
      <c r="C3" t="s">
        <v>32</v>
      </c>
      <c r="D3">
        <v>180</v>
      </c>
      <c r="E3">
        <v>51</v>
      </c>
      <c r="F3">
        <v>6</v>
      </c>
      <c r="G3" t="s">
        <v>33</v>
      </c>
      <c r="H3" t="s">
        <v>34</v>
      </c>
      <c r="I3" t="s">
        <v>35</v>
      </c>
      <c r="J3">
        <v>52</v>
      </c>
      <c r="K3" t="s">
        <v>36</v>
      </c>
      <c r="L3">
        <v>8</v>
      </c>
      <c r="M3">
        <v>1</v>
      </c>
      <c r="N3" t="s">
        <v>37</v>
      </c>
      <c r="O3" t="s">
        <v>33</v>
      </c>
      <c r="P3" t="s">
        <v>38</v>
      </c>
      <c r="Q3">
        <v>10</v>
      </c>
      <c r="R3" t="s">
        <v>1209</v>
      </c>
      <c r="S3" t="s">
        <v>1210</v>
      </c>
    </row>
    <row r="4" spans="1:19" x14ac:dyDescent="0.3">
      <c r="A4">
        <v>3</v>
      </c>
      <c r="B4" t="s">
        <v>40</v>
      </c>
      <c r="C4" t="s">
        <v>41</v>
      </c>
      <c r="D4">
        <v>114</v>
      </c>
      <c r="E4">
        <v>59</v>
      </c>
      <c r="F4">
        <v>6</v>
      </c>
      <c r="G4" t="s">
        <v>33</v>
      </c>
      <c r="H4" t="s">
        <v>42</v>
      </c>
      <c r="I4" t="s">
        <v>43</v>
      </c>
      <c r="J4">
        <v>59</v>
      </c>
      <c r="K4" t="s">
        <v>44</v>
      </c>
      <c r="L4">
        <v>8</v>
      </c>
      <c r="M4">
        <v>2</v>
      </c>
      <c r="N4" t="s">
        <v>45</v>
      </c>
      <c r="O4" t="s">
        <v>33</v>
      </c>
      <c r="P4" t="s">
        <v>46</v>
      </c>
      <c r="Q4">
        <v>4</v>
      </c>
      <c r="R4" t="s">
        <v>1209</v>
      </c>
      <c r="S4" t="s">
        <v>1210</v>
      </c>
    </row>
    <row r="5" spans="1:19" x14ac:dyDescent="0.3">
      <c r="A5">
        <v>4</v>
      </c>
      <c r="B5" t="s">
        <v>48</v>
      </c>
      <c r="C5" t="s">
        <v>49</v>
      </c>
      <c r="D5">
        <v>107</v>
      </c>
      <c r="E5">
        <v>78</v>
      </c>
      <c r="F5">
        <v>8</v>
      </c>
      <c r="G5" t="s">
        <v>33</v>
      </c>
      <c r="H5" t="s">
        <v>50</v>
      </c>
      <c r="I5" t="s">
        <v>43</v>
      </c>
      <c r="J5">
        <v>79</v>
      </c>
      <c r="K5" t="s">
        <v>51</v>
      </c>
      <c r="L5">
        <v>9</v>
      </c>
      <c r="M5">
        <v>1</v>
      </c>
      <c r="N5" t="s">
        <v>52</v>
      </c>
      <c r="O5" t="s">
        <v>33</v>
      </c>
      <c r="P5" t="s">
        <v>53</v>
      </c>
      <c r="Q5">
        <v>4</v>
      </c>
      <c r="R5" t="s">
        <v>1209</v>
      </c>
      <c r="S5" t="s">
        <v>1211</v>
      </c>
    </row>
    <row r="6" spans="1:19" x14ac:dyDescent="0.3">
      <c r="A6">
        <v>5</v>
      </c>
      <c r="B6" t="s">
        <v>55</v>
      </c>
      <c r="C6" t="s">
        <v>56</v>
      </c>
      <c r="D6">
        <v>106</v>
      </c>
      <c r="E6">
        <v>92</v>
      </c>
      <c r="F6">
        <v>10</v>
      </c>
      <c r="G6" t="s">
        <v>33</v>
      </c>
      <c r="H6" t="s">
        <v>57</v>
      </c>
      <c r="I6" t="s">
        <v>58</v>
      </c>
      <c r="J6">
        <v>92</v>
      </c>
      <c r="K6" t="s">
        <v>59</v>
      </c>
      <c r="L6">
        <v>8</v>
      </c>
      <c r="M6">
        <v>5</v>
      </c>
      <c r="N6" t="s">
        <v>60</v>
      </c>
      <c r="O6" t="s">
        <v>33</v>
      </c>
      <c r="P6" t="s">
        <v>61</v>
      </c>
      <c r="Q6">
        <v>3</v>
      </c>
      <c r="R6" t="s">
        <v>1209</v>
      </c>
      <c r="S6" t="s">
        <v>1212</v>
      </c>
    </row>
    <row r="7" spans="1:19" x14ac:dyDescent="0.3">
      <c r="A7">
        <v>6</v>
      </c>
      <c r="B7" t="s">
        <v>63</v>
      </c>
      <c r="C7" t="s">
        <v>64</v>
      </c>
      <c r="D7">
        <v>104</v>
      </c>
      <c r="E7">
        <v>67</v>
      </c>
      <c r="F7">
        <v>7</v>
      </c>
      <c r="G7" t="s">
        <v>33</v>
      </c>
      <c r="H7" t="s">
        <v>65</v>
      </c>
      <c r="I7" t="s">
        <v>43</v>
      </c>
      <c r="J7">
        <v>67</v>
      </c>
      <c r="K7" t="s">
        <v>66</v>
      </c>
      <c r="L7">
        <v>8</v>
      </c>
      <c r="M7">
        <v>5</v>
      </c>
      <c r="N7" t="s">
        <v>45</v>
      </c>
      <c r="O7" t="s">
        <v>33</v>
      </c>
      <c r="P7" t="s">
        <v>67</v>
      </c>
      <c r="Q7">
        <v>3</v>
      </c>
      <c r="R7" t="s">
        <v>1209</v>
      </c>
      <c r="S7" t="s">
        <v>1211</v>
      </c>
    </row>
    <row r="8" spans="1:19" x14ac:dyDescent="0.3">
      <c r="A8">
        <v>7</v>
      </c>
      <c r="B8" t="s">
        <v>69</v>
      </c>
      <c r="C8" t="s">
        <v>70</v>
      </c>
      <c r="D8">
        <v>94</v>
      </c>
      <c r="E8">
        <v>81</v>
      </c>
      <c r="F8">
        <v>9</v>
      </c>
      <c r="G8" t="s">
        <v>33</v>
      </c>
      <c r="H8" t="s">
        <v>71</v>
      </c>
      <c r="I8" t="s">
        <v>72</v>
      </c>
      <c r="J8">
        <v>81</v>
      </c>
      <c r="K8" t="s">
        <v>73</v>
      </c>
      <c r="L8">
        <v>8</v>
      </c>
      <c r="M8">
        <v>4</v>
      </c>
      <c r="N8" t="s">
        <v>74</v>
      </c>
      <c r="O8" t="s">
        <v>33</v>
      </c>
      <c r="P8" t="s">
        <v>53</v>
      </c>
      <c r="Q8">
        <v>2</v>
      </c>
      <c r="R8" t="s">
        <v>1209</v>
      </c>
      <c r="S8" t="s">
        <v>1212</v>
      </c>
    </row>
    <row r="9" spans="1:19" x14ac:dyDescent="0.3">
      <c r="A9">
        <v>8</v>
      </c>
      <c r="B9" t="s">
        <v>76</v>
      </c>
      <c r="C9" t="s">
        <v>77</v>
      </c>
      <c r="D9">
        <v>93</v>
      </c>
      <c r="E9">
        <v>83</v>
      </c>
      <c r="F9">
        <v>9</v>
      </c>
      <c r="G9" t="s">
        <v>78</v>
      </c>
      <c r="H9" t="s">
        <v>79</v>
      </c>
      <c r="I9" t="s">
        <v>79</v>
      </c>
      <c r="J9">
        <v>83</v>
      </c>
      <c r="K9" t="s">
        <v>80</v>
      </c>
      <c r="L9">
        <v>6</v>
      </c>
      <c r="M9">
        <v>1</v>
      </c>
      <c r="N9" t="s">
        <v>81</v>
      </c>
      <c r="O9" t="s">
        <v>78</v>
      </c>
      <c r="P9" t="s">
        <v>82</v>
      </c>
      <c r="Q9">
        <v>6</v>
      </c>
      <c r="R9" t="s">
        <v>1209</v>
      </c>
      <c r="S9" t="s">
        <v>1210</v>
      </c>
    </row>
    <row r="10" spans="1:19" x14ac:dyDescent="0.3">
      <c r="A10">
        <v>9</v>
      </c>
      <c r="B10" t="s">
        <v>84</v>
      </c>
      <c r="C10" t="s">
        <v>85</v>
      </c>
      <c r="D10">
        <v>83</v>
      </c>
      <c r="E10">
        <v>65</v>
      </c>
      <c r="F10">
        <v>7</v>
      </c>
      <c r="G10" t="s">
        <v>86</v>
      </c>
      <c r="H10" t="s">
        <v>87</v>
      </c>
      <c r="I10" t="s">
        <v>87</v>
      </c>
      <c r="J10">
        <v>66</v>
      </c>
      <c r="K10" t="s">
        <v>87</v>
      </c>
      <c r="L10">
        <v>6</v>
      </c>
      <c r="M10">
        <v>1</v>
      </c>
      <c r="N10" t="s">
        <v>88</v>
      </c>
      <c r="O10" t="s">
        <v>86</v>
      </c>
      <c r="P10" t="s">
        <v>29</v>
      </c>
      <c r="Q10">
        <v>3</v>
      </c>
      <c r="S10" t="s">
        <v>1213</v>
      </c>
    </row>
    <row r="11" spans="1:19" x14ac:dyDescent="0.3">
      <c r="A11">
        <v>10</v>
      </c>
      <c r="B11" t="s">
        <v>90</v>
      </c>
      <c r="C11" t="s">
        <v>91</v>
      </c>
      <c r="D11">
        <v>80</v>
      </c>
      <c r="E11">
        <v>67</v>
      </c>
      <c r="F11">
        <v>7</v>
      </c>
      <c r="G11" t="s">
        <v>33</v>
      </c>
      <c r="H11" t="s">
        <v>65</v>
      </c>
      <c r="I11" t="s">
        <v>43</v>
      </c>
      <c r="J11">
        <v>67</v>
      </c>
      <c r="K11" t="s">
        <v>66</v>
      </c>
      <c r="L11">
        <v>6</v>
      </c>
      <c r="M11">
        <v>2</v>
      </c>
      <c r="N11" t="s">
        <v>92</v>
      </c>
      <c r="O11" t="s">
        <v>33</v>
      </c>
      <c r="P11" t="s">
        <v>29</v>
      </c>
      <c r="Q11">
        <v>3</v>
      </c>
      <c r="R11" t="s">
        <v>1209</v>
      </c>
      <c r="S11" t="s">
        <v>1213</v>
      </c>
    </row>
    <row r="12" spans="1:19" x14ac:dyDescent="0.3">
      <c r="A12">
        <v>11</v>
      </c>
      <c r="B12" t="s">
        <v>94</v>
      </c>
      <c r="C12" t="s">
        <v>95</v>
      </c>
      <c r="D12">
        <v>80</v>
      </c>
      <c r="E12">
        <v>69</v>
      </c>
      <c r="F12">
        <v>7</v>
      </c>
      <c r="G12" t="s">
        <v>25</v>
      </c>
      <c r="H12" t="s">
        <v>96</v>
      </c>
      <c r="I12" t="s">
        <v>27</v>
      </c>
      <c r="J12">
        <v>70</v>
      </c>
      <c r="K12" t="s">
        <v>96</v>
      </c>
      <c r="L12">
        <v>6</v>
      </c>
      <c r="M12">
        <v>1</v>
      </c>
      <c r="N12" t="s">
        <v>28</v>
      </c>
      <c r="O12" t="s">
        <v>25</v>
      </c>
      <c r="P12" t="s">
        <v>29</v>
      </c>
      <c r="Q12">
        <v>2</v>
      </c>
      <c r="S12" t="s">
        <v>1214</v>
      </c>
    </row>
    <row r="13" spans="1:19" x14ac:dyDescent="0.3">
      <c r="A13">
        <v>12</v>
      </c>
      <c r="B13" t="s">
        <v>98</v>
      </c>
      <c r="C13" t="s">
        <v>99</v>
      </c>
      <c r="D13">
        <v>79</v>
      </c>
      <c r="E13">
        <v>50</v>
      </c>
      <c r="F13">
        <v>5</v>
      </c>
      <c r="G13" t="s">
        <v>33</v>
      </c>
      <c r="H13" t="s">
        <v>100</v>
      </c>
      <c r="I13" t="s">
        <v>43</v>
      </c>
      <c r="J13">
        <v>50</v>
      </c>
      <c r="K13" t="s">
        <v>101</v>
      </c>
      <c r="L13">
        <v>8</v>
      </c>
      <c r="M13">
        <v>1</v>
      </c>
      <c r="N13" t="s">
        <v>102</v>
      </c>
      <c r="O13" t="s">
        <v>33</v>
      </c>
      <c r="P13" t="s">
        <v>29</v>
      </c>
      <c r="Q13">
        <v>1</v>
      </c>
      <c r="R13" t="s">
        <v>1209</v>
      </c>
      <c r="S13" t="s">
        <v>1212</v>
      </c>
    </row>
    <row r="14" spans="1:19" x14ac:dyDescent="0.3">
      <c r="A14">
        <v>13</v>
      </c>
      <c r="B14" t="s">
        <v>104</v>
      </c>
      <c r="C14" t="s">
        <v>105</v>
      </c>
      <c r="D14">
        <v>77</v>
      </c>
      <c r="E14">
        <v>87</v>
      </c>
      <c r="F14">
        <v>9</v>
      </c>
      <c r="G14" t="s">
        <v>106</v>
      </c>
      <c r="H14" t="s">
        <v>107</v>
      </c>
      <c r="I14" t="s">
        <v>27</v>
      </c>
      <c r="J14">
        <v>87</v>
      </c>
      <c r="K14" t="s">
        <v>108</v>
      </c>
      <c r="L14">
        <v>6</v>
      </c>
      <c r="M14">
        <v>1</v>
      </c>
      <c r="N14" t="s">
        <v>109</v>
      </c>
      <c r="O14" t="s">
        <v>106</v>
      </c>
      <c r="P14" t="s">
        <v>29</v>
      </c>
      <c r="Q14">
        <v>3</v>
      </c>
      <c r="R14" t="s">
        <v>1209</v>
      </c>
      <c r="S14" t="s">
        <v>1214</v>
      </c>
    </row>
    <row r="15" spans="1:19" x14ac:dyDescent="0.3">
      <c r="A15">
        <v>14</v>
      </c>
      <c r="B15" t="s">
        <v>110</v>
      </c>
      <c r="C15" t="s">
        <v>111</v>
      </c>
      <c r="D15">
        <v>76</v>
      </c>
      <c r="E15">
        <v>49</v>
      </c>
      <c r="F15">
        <v>5</v>
      </c>
      <c r="G15" t="s">
        <v>33</v>
      </c>
      <c r="H15" t="s">
        <v>100</v>
      </c>
      <c r="I15" t="s">
        <v>43</v>
      </c>
      <c r="J15">
        <v>50</v>
      </c>
      <c r="K15" t="s">
        <v>101</v>
      </c>
      <c r="L15">
        <v>9</v>
      </c>
      <c r="M15">
        <v>2</v>
      </c>
      <c r="N15" t="s">
        <v>112</v>
      </c>
      <c r="O15" t="s">
        <v>33</v>
      </c>
      <c r="P15" t="s">
        <v>113</v>
      </c>
      <c r="Q15">
        <v>3</v>
      </c>
      <c r="R15" t="s">
        <v>1209</v>
      </c>
      <c r="S15" t="s">
        <v>1212</v>
      </c>
    </row>
    <row r="16" spans="1:19" x14ac:dyDescent="0.3">
      <c r="A16">
        <v>15</v>
      </c>
      <c r="B16" t="s">
        <v>115</v>
      </c>
      <c r="C16" t="s">
        <v>116</v>
      </c>
      <c r="D16">
        <v>68</v>
      </c>
      <c r="E16">
        <v>68</v>
      </c>
      <c r="F16">
        <v>7</v>
      </c>
      <c r="G16" t="s">
        <v>117</v>
      </c>
      <c r="H16" t="s">
        <v>118</v>
      </c>
      <c r="I16" t="s">
        <v>119</v>
      </c>
      <c r="J16">
        <v>68</v>
      </c>
      <c r="K16" t="s">
        <v>120</v>
      </c>
      <c r="L16">
        <v>6</v>
      </c>
      <c r="M16">
        <v>1</v>
      </c>
      <c r="N16" t="s">
        <v>121</v>
      </c>
      <c r="O16" t="s">
        <v>117</v>
      </c>
      <c r="P16" t="s">
        <v>97</v>
      </c>
      <c r="Q16">
        <v>1</v>
      </c>
      <c r="R16" t="s">
        <v>1209</v>
      </c>
      <c r="S16" t="s">
        <v>1214</v>
      </c>
    </row>
    <row r="17" spans="1:19" x14ac:dyDescent="0.3">
      <c r="A17">
        <v>16</v>
      </c>
      <c r="B17" t="s">
        <v>122</v>
      </c>
      <c r="C17" t="s">
        <v>123</v>
      </c>
      <c r="D17">
        <v>64</v>
      </c>
      <c r="E17">
        <v>38</v>
      </c>
      <c r="F17">
        <v>4</v>
      </c>
      <c r="G17" t="s">
        <v>33</v>
      </c>
      <c r="H17" t="s">
        <v>124</v>
      </c>
      <c r="I17" t="s">
        <v>43</v>
      </c>
      <c r="J17">
        <v>39</v>
      </c>
      <c r="K17" t="s">
        <v>125</v>
      </c>
      <c r="L17">
        <v>8</v>
      </c>
      <c r="M17">
        <v>3</v>
      </c>
      <c r="N17" t="s">
        <v>102</v>
      </c>
      <c r="O17" t="s">
        <v>33</v>
      </c>
      <c r="P17" t="s">
        <v>29</v>
      </c>
      <c r="Q17">
        <v>3</v>
      </c>
      <c r="R17" t="s">
        <v>1209</v>
      </c>
      <c r="S17" t="s">
        <v>1211</v>
      </c>
    </row>
    <row r="18" spans="1:19" x14ac:dyDescent="0.3">
      <c r="A18">
        <v>17</v>
      </c>
      <c r="B18" t="s">
        <v>126</v>
      </c>
      <c r="C18" t="s">
        <v>127</v>
      </c>
      <c r="D18">
        <v>59</v>
      </c>
      <c r="E18">
        <v>87</v>
      </c>
      <c r="F18">
        <v>9</v>
      </c>
      <c r="G18" t="s">
        <v>33</v>
      </c>
      <c r="H18" t="s">
        <v>128</v>
      </c>
      <c r="I18" t="s">
        <v>87</v>
      </c>
      <c r="J18">
        <v>87</v>
      </c>
      <c r="K18" t="s">
        <v>128</v>
      </c>
      <c r="L18">
        <v>5</v>
      </c>
      <c r="M18">
        <v>2</v>
      </c>
      <c r="N18" t="s">
        <v>129</v>
      </c>
      <c r="O18" t="s">
        <v>33</v>
      </c>
      <c r="P18" t="s">
        <v>29</v>
      </c>
      <c r="Q18">
        <v>2</v>
      </c>
      <c r="S18" t="s">
        <v>1212</v>
      </c>
    </row>
    <row r="19" spans="1:19" x14ac:dyDescent="0.3">
      <c r="A19">
        <v>17</v>
      </c>
      <c r="B19" t="s">
        <v>131</v>
      </c>
      <c r="C19" t="s">
        <v>132</v>
      </c>
      <c r="D19">
        <v>59</v>
      </c>
      <c r="E19">
        <v>60</v>
      </c>
      <c r="F19">
        <v>6</v>
      </c>
      <c r="G19" t="s">
        <v>33</v>
      </c>
      <c r="H19" t="s">
        <v>128</v>
      </c>
      <c r="I19" t="s">
        <v>87</v>
      </c>
      <c r="J19">
        <v>61</v>
      </c>
      <c r="K19" t="s">
        <v>128</v>
      </c>
      <c r="L19">
        <v>1</v>
      </c>
      <c r="M19">
        <v>2</v>
      </c>
      <c r="N19" t="s">
        <v>74</v>
      </c>
      <c r="O19" t="s">
        <v>33</v>
      </c>
      <c r="P19" t="s">
        <v>82</v>
      </c>
      <c r="Q19">
        <v>3</v>
      </c>
      <c r="S19" t="s">
        <v>1210</v>
      </c>
    </row>
    <row r="20" spans="1:19" x14ac:dyDescent="0.3">
      <c r="A20">
        <v>19</v>
      </c>
      <c r="B20" t="s">
        <v>134</v>
      </c>
      <c r="C20" t="s">
        <v>135</v>
      </c>
      <c r="D20">
        <v>58</v>
      </c>
      <c r="E20">
        <v>74</v>
      </c>
      <c r="F20">
        <v>8</v>
      </c>
      <c r="G20" t="s">
        <v>33</v>
      </c>
      <c r="H20" t="s">
        <v>136</v>
      </c>
      <c r="I20" t="s">
        <v>27</v>
      </c>
      <c r="J20">
        <v>75</v>
      </c>
      <c r="K20" t="s">
        <v>136</v>
      </c>
      <c r="L20">
        <v>2</v>
      </c>
      <c r="M20">
        <v>1</v>
      </c>
      <c r="N20" t="s">
        <v>137</v>
      </c>
      <c r="O20" t="s">
        <v>33</v>
      </c>
      <c r="P20" t="s">
        <v>29</v>
      </c>
      <c r="Q20">
        <v>4</v>
      </c>
      <c r="S20" t="s">
        <v>1210</v>
      </c>
    </row>
    <row r="21" spans="1:19" x14ac:dyDescent="0.3">
      <c r="A21">
        <v>20</v>
      </c>
      <c r="B21" t="s">
        <v>139</v>
      </c>
      <c r="C21" t="s">
        <v>140</v>
      </c>
      <c r="D21">
        <v>57</v>
      </c>
      <c r="E21">
        <v>78</v>
      </c>
      <c r="F21">
        <v>8</v>
      </c>
      <c r="G21" t="s">
        <v>33</v>
      </c>
      <c r="H21" t="s">
        <v>136</v>
      </c>
      <c r="I21" t="s">
        <v>27</v>
      </c>
      <c r="J21">
        <v>78</v>
      </c>
      <c r="K21" t="s">
        <v>136</v>
      </c>
      <c r="L21">
        <v>4</v>
      </c>
      <c r="M21">
        <v>1</v>
      </c>
      <c r="N21" t="s">
        <v>137</v>
      </c>
      <c r="O21" t="s">
        <v>33</v>
      </c>
      <c r="P21" t="s">
        <v>29</v>
      </c>
      <c r="Q21">
        <v>3</v>
      </c>
      <c r="S21" t="s">
        <v>1210</v>
      </c>
    </row>
    <row r="22" spans="1:19" x14ac:dyDescent="0.3">
      <c r="A22">
        <v>21</v>
      </c>
      <c r="B22" t="s">
        <v>142</v>
      </c>
      <c r="C22" t="s">
        <v>143</v>
      </c>
      <c r="D22">
        <v>56</v>
      </c>
      <c r="E22">
        <v>73</v>
      </c>
      <c r="F22">
        <v>8</v>
      </c>
      <c r="G22" t="s">
        <v>33</v>
      </c>
      <c r="H22" t="s">
        <v>136</v>
      </c>
      <c r="I22" t="s">
        <v>27</v>
      </c>
      <c r="J22">
        <v>73</v>
      </c>
      <c r="K22" t="s">
        <v>136</v>
      </c>
      <c r="L22">
        <v>1</v>
      </c>
      <c r="M22">
        <v>2</v>
      </c>
      <c r="N22" t="s">
        <v>144</v>
      </c>
      <c r="O22" t="s">
        <v>33</v>
      </c>
      <c r="P22" t="s">
        <v>67</v>
      </c>
      <c r="Q22">
        <v>2</v>
      </c>
      <c r="S22" t="s">
        <v>1210</v>
      </c>
    </row>
    <row r="23" spans="1:19" x14ac:dyDescent="0.3">
      <c r="A23">
        <v>22</v>
      </c>
      <c r="B23" t="s">
        <v>146</v>
      </c>
      <c r="C23" t="s">
        <v>147</v>
      </c>
      <c r="D23">
        <v>54</v>
      </c>
      <c r="E23">
        <v>65</v>
      </c>
      <c r="F23">
        <v>7</v>
      </c>
      <c r="G23" t="s">
        <v>148</v>
      </c>
      <c r="H23" t="s">
        <v>149</v>
      </c>
      <c r="I23" t="s">
        <v>72</v>
      </c>
      <c r="J23">
        <v>66</v>
      </c>
      <c r="K23" t="s">
        <v>149</v>
      </c>
      <c r="L23">
        <v>6</v>
      </c>
      <c r="M23">
        <v>1</v>
      </c>
      <c r="N23" t="s">
        <v>150</v>
      </c>
      <c r="O23" t="s">
        <v>148</v>
      </c>
      <c r="P23" t="s">
        <v>67</v>
      </c>
      <c r="Q23">
        <v>4</v>
      </c>
      <c r="S23" t="s">
        <v>1215</v>
      </c>
    </row>
    <row r="24" spans="1:19" x14ac:dyDescent="0.3">
      <c r="A24">
        <v>23</v>
      </c>
      <c r="B24" t="s">
        <v>152</v>
      </c>
      <c r="C24" t="s">
        <v>153</v>
      </c>
      <c r="D24">
        <v>50</v>
      </c>
      <c r="E24">
        <v>58</v>
      </c>
      <c r="F24">
        <v>6</v>
      </c>
      <c r="G24" t="s">
        <v>33</v>
      </c>
      <c r="H24" t="s">
        <v>154</v>
      </c>
      <c r="I24" t="s">
        <v>43</v>
      </c>
      <c r="J24">
        <v>58</v>
      </c>
      <c r="K24" t="s">
        <v>155</v>
      </c>
      <c r="L24">
        <v>8</v>
      </c>
      <c r="M24">
        <v>2</v>
      </c>
      <c r="N24" t="s">
        <v>37</v>
      </c>
      <c r="O24" t="s">
        <v>33</v>
      </c>
      <c r="P24" t="s">
        <v>29</v>
      </c>
      <c r="Q24">
        <v>4</v>
      </c>
      <c r="R24" t="s">
        <v>1209</v>
      </c>
      <c r="S24" t="s">
        <v>1211</v>
      </c>
    </row>
    <row r="25" spans="1:19" x14ac:dyDescent="0.3">
      <c r="A25">
        <v>24</v>
      </c>
      <c r="B25" t="s">
        <v>157</v>
      </c>
      <c r="C25" t="s">
        <v>158</v>
      </c>
      <c r="D25">
        <v>47</v>
      </c>
      <c r="E25">
        <v>60</v>
      </c>
      <c r="F25">
        <v>6</v>
      </c>
      <c r="G25" t="s">
        <v>86</v>
      </c>
      <c r="H25" t="s">
        <v>159</v>
      </c>
      <c r="I25" t="s">
        <v>87</v>
      </c>
      <c r="J25">
        <v>61</v>
      </c>
      <c r="K25" t="s">
        <v>160</v>
      </c>
      <c r="L25">
        <v>6</v>
      </c>
      <c r="M25">
        <v>1</v>
      </c>
      <c r="N25" t="s">
        <v>161</v>
      </c>
      <c r="O25" t="s">
        <v>86</v>
      </c>
      <c r="P25" t="s">
        <v>29</v>
      </c>
      <c r="Q25">
        <v>2</v>
      </c>
      <c r="R25" t="s">
        <v>1209</v>
      </c>
      <c r="S25" t="s">
        <v>1214</v>
      </c>
    </row>
    <row r="26" spans="1:19" x14ac:dyDescent="0.3">
      <c r="A26">
        <v>25</v>
      </c>
      <c r="B26" t="s">
        <v>162</v>
      </c>
      <c r="C26" t="s">
        <v>163</v>
      </c>
      <c r="D26">
        <v>45</v>
      </c>
      <c r="E26">
        <v>85</v>
      </c>
      <c r="F26">
        <v>9</v>
      </c>
      <c r="G26" t="s">
        <v>33</v>
      </c>
      <c r="H26" t="s">
        <v>164</v>
      </c>
      <c r="I26" t="s">
        <v>27</v>
      </c>
      <c r="J26">
        <v>85</v>
      </c>
      <c r="K26" t="s">
        <v>165</v>
      </c>
      <c r="L26">
        <v>8</v>
      </c>
      <c r="M26">
        <v>3</v>
      </c>
      <c r="N26" t="s">
        <v>166</v>
      </c>
      <c r="O26" t="s">
        <v>33</v>
      </c>
      <c r="P26" t="s">
        <v>29</v>
      </c>
      <c r="Q26">
        <v>3</v>
      </c>
      <c r="R26" t="s">
        <v>1209</v>
      </c>
      <c r="S26" t="s">
        <v>1212</v>
      </c>
    </row>
    <row r="27" spans="1:19" x14ac:dyDescent="0.3">
      <c r="A27">
        <v>26</v>
      </c>
      <c r="B27" t="s">
        <v>168</v>
      </c>
      <c r="C27" t="s">
        <v>169</v>
      </c>
      <c r="D27">
        <v>45</v>
      </c>
      <c r="E27">
        <v>39</v>
      </c>
      <c r="F27">
        <v>4</v>
      </c>
      <c r="G27" t="s">
        <v>117</v>
      </c>
      <c r="H27" t="s">
        <v>170</v>
      </c>
      <c r="I27" t="s">
        <v>43</v>
      </c>
      <c r="J27">
        <v>39</v>
      </c>
      <c r="K27" t="s">
        <v>171</v>
      </c>
      <c r="L27">
        <v>6</v>
      </c>
      <c r="M27">
        <v>1</v>
      </c>
      <c r="N27" t="s">
        <v>172</v>
      </c>
      <c r="O27" t="s">
        <v>117</v>
      </c>
      <c r="P27" t="s">
        <v>97</v>
      </c>
      <c r="Q27">
        <v>2</v>
      </c>
      <c r="R27" t="s">
        <v>1209</v>
      </c>
      <c r="S27" t="s">
        <v>1210</v>
      </c>
    </row>
    <row r="28" spans="1:19" x14ac:dyDescent="0.3">
      <c r="A28">
        <v>27</v>
      </c>
      <c r="B28" t="s">
        <v>174</v>
      </c>
      <c r="C28" t="s">
        <v>175</v>
      </c>
      <c r="D28">
        <v>42</v>
      </c>
      <c r="E28">
        <v>83</v>
      </c>
      <c r="F28">
        <v>9</v>
      </c>
      <c r="G28" t="s">
        <v>176</v>
      </c>
      <c r="H28" t="s">
        <v>177</v>
      </c>
      <c r="I28" t="s">
        <v>27</v>
      </c>
      <c r="J28">
        <v>83</v>
      </c>
      <c r="K28" t="s">
        <v>177</v>
      </c>
      <c r="L28">
        <v>6</v>
      </c>
      <c r="M28">
        <v>1</v>
      </c>
      <c r="N28" t="s">
        <v>178</v>
      </c>
      <c r="O28" t="s">
        <v>176</v>
      </c>
      <c r="P28" t="s">
        <v>29</v>
      </c>
      <c r="Q28">
        <v>2</v>
      </c>
      <c r="S28" t="s">
        <v>1214</v>
      </c>
    </row>
    <row r="29" spans="1:19" x14ac:dyDescent="0.3">
      <c r="A29">
        <v>28</v>
      </c>
      <c r="B29" t="s">
        <v>179</v>
      </c>
      <c r="C29" t="s">
        <v>180</v>
      </c>
      <c r="D29">
        <v>40</v>
      </c>
      <c r="E29">
        <v>86</v>
      </c>
      <c r="F29">
        <v>9</v>
      </c>
      <c r="G29" t="s">
        <v>25</v>
      </c>
      <c r="H29" t="s">
        <v>181</v>
      </c>
      <c r="I29" t="s">
        <v>27</v>
      </c>
      <c r="J29">
        <v>87</v>
      </c>
      <c r="K29" t="s">
        <v>182</v>
      </c>
      <c r="L29">
        <v>6</v>
      </c>
      <c r="M29">
        <v>1</v>
      </c>
      <c r="N29" t="s">
        <v>28</v>
      </c>
      <c r="O29" t="s">
        <v>25</v>
      </c>
      <c r="P29" t="s">
        <v>29</v>
      </c>
      <c r="Q29">
        <v>3</v>
      </c>
      <c r="R29" t="s">
        <v>1209</v>
      </c>
      <c r="S29" t="s">
        <v>1211</v>
      </c>
    </row>
    <row r="30" spans="1:19" x14ac:dyDescent="0.3">
      <c r="A30">
        <v>29</v>
      </c>
      <c r="B30" t="s">
        <v>184</v>
      </c>
      <c r="C30" t="s">
        <v>185</v>
      </c>
      <c r="D30">
        <v>39</v>
      </c>
      <c r="E30">
        <v>85</v>
      </c>
      <c r="F30">
        <v>9</v>
      </c>
      <c r="G30" t="s">
        <v>176</v>
      </c>
      <c r="H30" t="s">
        <v>186</v>
      </c>
      <c r="I30" t="s">
        <v>187</v>
      </c>
      <c r="J30">
        <v>86</v>
      </c>
      <c r="K30" t="s">
        <v>186</v>
      </c>
      <c r="L30">
        <v>6</v>
      </c>
      <c r="M30">
        <v>1</v>
      </c>
      <c r="N30" t="s">
        <v>188</v>
      </c>
      <c r="O30" t="s">
        <v>176</v>
      </c>
      <c r="P30" t="s">
        <v>29</v>
      </c>
      <c r="Q30">
        <v>2</v>
      </c>
      <c r="S30" t="s">
        <v>1214</v>
      </c>
    </row>
    <row r="31" spans="1:19" x14ac:dyDescent="0.3">
      <c r="A31">
        <v>30</v>
      </c>
      <c r="B31" t="s">
        <v>189</v>
      </c>
      <c r="C31" t="s">
        <v>190</v>
      </c>
      <c r="D31">
        <v>38</v>
      </c>
      <c r="E31">
        <v>58</v>
      </c>
      <c r="F31">
        <v>6</v>
      </c>
      <c r="G31" t="s">
        <v>191</v>
      </c>
      <c r="H31" t="s">
        <v>192</v>
      </c>
      <c r="I31" t="s">
        <v>119</v>
      </c>
      <c r="J31">
        <v>58</v>
      </c>
      <c r="K31" t="s">
        <v>192</v>
      </c>
      <c r="L31">
        <v>4</v>
      </c>
      <c r="M31">
        <v>1</v>
      </c>
      <c r="N31" t="s">
        <v>193</v>
      </c>
      <c r="O31" t="s">
        <v>191</v>
      </c>
      <c r="P31" t="s">
        <v>29</v>
      </c>
      <c r="Q31">
        <v>2</v>
      </c>
      <c r="S31" t="s">
        <v>1214</v>
      </c>
    </row>
    <row r="32" spans="1:19" x14ac:dyDescent="0.3">
      <c r="A32">
        <v>31</v>
      </c>
      <c r="B32" t="s">
        <v>194</v>
      </c>
      <c r="C32" t="s">
        <v>195</v>
      </c>
      <c r="D32">
        <v>38</v>
      </c>
      <c r="E32">
        <v>83</v>
      </c>
      <c r="F32">
        <v>9</v>
      </c>
      <c r="G32" t="s">
        <v>33</v>
      </c>
      <c r="H32" t="s">
        <v>196</v>
      </c>
      <c r="I32" t="s">
        <v>119</v>
      </c>
      <c r="J32">
        <v>83</v>
      </c>
      <c r="K32" t="s">
        <v>196</v>
      </c>
      <c r="L32">
        <v>2</v>
      </c>
      <c r="M32">
        <v>1</v>
      </c>
      <c r="N32" t="s">
        <v>197</v>
      </c>
      <c r="O32" t="s">
        <v>33</v>
      </c>
      <c r="P32" t="s">
        <v>67</v>
      </c>
      <c r="Q32">
        <v>3</v>
      </c>
      <c r="S32" t="s">
        <v>1210</v>
      </c>
    </row>
    <row r="33" spans="1:19" x14ac:dyDescent="0.3">
      <c r="A33">
        <v>31</v>
      </c>
      <c r="B33" t="s">
        <v>199</v>
      </c>
      <c r="C33" t="s">
        <v>200</v>
      </c>
      <c r="D33">
        <v>38</v>
      </c>
      <c r="E33">
        <v>87</v>
      </c>
      <c r="F33">
        <v>9</v>
      </c>
      <c r="G33" t="s">
        <v>33</v>
      </c>
      <c r="H33" t="s">
        <v>196</v>
      </c>
      <c r="I33" t="s">
        <v>119</v>
      </c>
      <c r="J33">
        <v>87</v>
      </c>
      <c r="K33" t="s">
        <v>196</v>
      </c>
      <c r="L33">
        <v>2</v>
      </c>
      <c r="M33">
        <v>1</v>
      </c>
      <c r="N33" t="s">
        <v>201</v>
      </c>
      <c r="O33" t="s">
        <v>33</v>
      </c>
      <c r="P33" t="s">
        <v>29</v>
      </c>
      <c r="Q33">
        <v>3</v>
      </c>
      <c r="S33" t="s">
        <v>1210</v>
      </c>
    </row>
    <row r="34" spans="1:19" x14ac:dyDescent="0.3">
      <c r="A34">
        <v>33</v>
      </c>
      <c r="B34" t="s">
        <v>203</v>
      </c>
      <c r="C34" t="s">
        <v>204</v>
      </c>
      <c r="D34">
        <v>38</v>
      </c>
      <c r="E34">
        <v>94</v>
      </c>
      <c r="F34">
        <v>10</v>
      </c>
      <c r="G34" t="s">
        <v>205</v>
      </c>
      <c r="H34" t="s">
        <v>87</v>
      </c>
      <c r="I34" t="s">
        <v>87</v>
      </c>
      <c r="J34">
        <v>95</v>
      </c>
      <c r="K34" t="s">
        <v>206</v>
      </c>
      <c r="L34">
        <v>6</v>
      </c>
      <c r="M34">
        <v>1</v>
      </c>
      <c r="N34" t="s">
        <v>205</v>
      </c>
      <c r="O34" t="s">
        <v>205</v>
      </c>
      <c r="P34" t="s">
        <v>82</v>
      </c>
      <c r="Q34">
        <v>2</v>
      </c>
      <c r="R34" t="s">
        <v>1209</v>
      </c>
      <c r="S34" t="s">
        <v>1211</v>
      </c>
    </row>
    <row r="35" spans="1:19" x14ac:dyDescent="0.3">
      <c r="A35">
        <v>34</v>
      </c>
      <c r="B35" t="s">
        <v>207</v>
      </c>
      <c r="C35" t="s">
        <v>208</v>
      </c>
      <c r="D35">
        <v>35</v>
      </c>
      <c r="E35">
        <v>51</v>
      </c>
      <c r="F35">
        <v>6</v>
      </c>
      <c r="G35" t="s">
        <v>117</v>
      </c>
      <c r="H35" t="s">
        <v>209</v>
      </c>
      <c r="I35" t="s">
        <v>43</v>
      </c>
      <c r="J35">
        <v>51</v>
      </c>
      <c r="K35" t="s">
        <v>210</v>
      </c>
      <c r="L35">
        <v>6</v>
      </c>
      <c r="M35">
        <v>1</v>
      </c>
      <c r="N35" t="s">
        <v>211</v>
      </c>
      <c r="O35" t="s">
        <v>117</v>
      </c>
      <c r="P35" t="s">
        <v>29</v>
      </c>
      <c r="Q35">
        <v>2</v>
      </c>
      <c r="R35" t="s">
        <v>1209</v>
      </c>
      <c r="S35" t="s">
        <v>1210</v>
      </c>
    </row>
    <row r="36" spans="1:19" x14ac:dyDescent="0.3">
      <c r="A36">
        <v>35</v>
      </c>
      <c r="B36" t="s">
        <v>213</v>
      </c>
      <c r="C36" t="s">
        <v>214</v>
      </c>
      <c r="D36">
        <v>35</v>
      </c>
      <c r="E36">
        <v>77</v>
      </c>
      <c r="F36">
        <v>8</v>
      </c>
      <c r="G36" t="s">
        <v>33</v>
      </c>
      <c r="H36" t="s">
        <v>215</v>
      </c>
      <c r="I36" t="s">
        <v>216</v>
      </c>
      <c r="J36">
        <v>77</v>
      </c>
      <c r="K36" t="s">
        <v>215</v>
      </c>
      <c r="L36">
        <v>2</v>
      </c>
      <c r="M36">
        <v>2</v>
      </c>
      <c r="N36" t="s">
        <v>217</v>
      </c>
      <c r="O36" t="s">
        <v>33</v>
      </c>
      <c r="P36" t="s">
        <v>82</v>
      </c>
      <c r="Q36">
        <v>5</v>
      </c>
      <c r="S36" t="s">
        <v>1210</v>
      </c>
    </row>
    <row r="37" spans="1:19" x14ac:dyDescent="0.3">
      <c r="A37">
        <v>35</v>
      </c>
      <c r="B37" t="s">
        <v>219</v>
      </c>
      <c r="C37" t="s">
        <v>220</v>
      </c>
      <c r="D37">
        <v>35</v>
      </c>
      <c r="E37">
        <v>54</v>
      </c>
      <c r="F37">
        <v>6</v>
      </c>
      <c r="G37" t="s">
        <v>33</v>
      </c>
      <c r="H37" t="s">
        <v>221</v>
      </c>
      <c r="I37" t="s">
        <v>58</v>
      </c>
      <c r="J37">
        <v>54</v>
      </c>
      <c r="K37" t="s">
        <v>222</v>
      </c>
      <c r="L37">
        <v>8</v>
      </c>
      <c r="M37">
        <v>1</v>
      </c>
      <c r="N37" t="s">
        <v>223</v>
      </c>
      <c r="O37" t="s">
        <v>33</v>
      </c>
      <c r="P37" t="s">
        <v>67</v>
      </c>
      <c r="Q37">
        <v>3</v>
      </c>
      <c r="R37" t="s">
        <v>1209</v>
      </c>
      <c r="S37" t="s">
        <v>1210</v>
      </c>
    </row>
    <row r="38" spans="1:19" x14ac:dyDescent="0.3">
      <c r="A38">
        <v>37</v>
      </c>
      <c r="B38" t="s">
        <v>225</v>
      </c>
      <c r="C38" t="s">
        <v>226</v>
      </c>
      <c r="D38">
        <v>34</v>
      </c>
      <c r="E38">
        <v>30</v>
      </c>
      <c r="F38">
        <v>3</v>
      </c>
      <c r="G38" t="s">
        <v>227</v>
      </c>
      <c r="H38" t="s">
        <v>228</v>
      </c>
      <c r="I38" t="s">
        <v>119</v>
      </c>
      <c r="J38">
        <v>31</v>
      </c>
      <c r="K38" t="s">
        <v>228</v>
      </c>
      <c r="L38">
        <v>6</v>
      </c>
      <c r="M38">
        <v>1</v>
      </c>
      <c r="N38" t="s">
        <v>229</v>
      </c>
      <c r="O38" t="s">
        <v>227</v>
      </c>
      <c r="P38" t="s">
        <v>38</v>
      </c>
      <c r="Q38">
        <v>2</v>
      </c>
      <c r="S38" t="s">
        <v>1214</v>
      </c>
    </row>
    <row r="39" spans="1:19" x14ac:dyDescent="0.3">
      <c r="A39">
        <v>38</v>
      </c>
      <c r="B39" t="s">
        <v>230</v>
      </c>
      <c r="C39" t="s">
        <v>231</v>
      </c>
      <c r="D39">
        <v>33</v>
      </c>
      <c r="E39">
        <v>54</v>
      </c>
      <c r="F39">
        <v>6</v>
      </c>
      <c r="G39" t="s">
        <v>205</v>
      </c>
      <c r="H39" t="s">
        <v>232</v>
      </c>
      <c r="I39" t="s">
        <v>35</v>
      </c>
      <c r="J39">
        <v>54</v>
      </c>
      <c r="K39" t="s">
        <v>233</v>
      </c>
      <c r="L39">
        <v>6</v>
      </c>
      <c r="M39">
        <v>1</v>
      </c>
      <c r="N39" t="s">
        <v>234</v>
      </c>
      <c r="O39" t="s">
        <v>205</v>
      </c>
      <c r="P39" t="s">
        <v>97</v>
      </c>
      <c r="Q39">
        <v>2</v>
      </c>
      <c r="R39" t="s">
        <v>1209</v>
      </c>
      <c r="S39" t="s">
        <v>1216</v>
      </c>
    </row>
    <row r="40" spans="1:19" x14ac:dyDescent="0.3">
      <c r="A40">
        <v>39</v>
      </c>
      <c r="B40" t="s">
        <v>236</v>
      </c>
      <c r="C40" t="s">
        <v>237</v>
      </c>
      <c r="D40">
        <v>32</v>
      </c>
      <c r="E40">
        <v>74</v>
      </c>
      <c r="F40">
        <v>8</v>
      </c>
      <c r="G40" t="s">
        <v>238</v>
      </c>
      <c r="H40" t="s">
        <v>239</v>
      </c>
      <c r="I40" t="s">
        <v>27</v>
      </c>
      <c r="J40">
        <v>74</v>
      </c>
      <c r="K40" t="s">
        <v>240</v>
      </c>
      <c r="L40">
        <v>6</v>
      </c>
      <c r="M40">
        <v>1</v>
      </c>
      <c r="N40" t="s">
        <v>241</v>
      </c>
      <c r="O40" t="s">
        <v>238</v>
      </c>
      <c r="P40" t="s">
        <v>29</v>
      </c>
      <c r="Q40">
        <v>2</v>
      </c>
      <c r="R40" t="s">
        <v>1209</v>
      </c>
      <c r="S40" t="s">
        <v>1210</v>
      </c>
    </row>
    <row r="41" spans="1:19" x14ac:dyDescent="0.3">
      <c r="A41">
        <v>40</v>
      </c>
      <c r="B41" t="s">
        <v>243</v>
      </c>
      <c r="C41" t="s">
        <v>244</v>
      </c>
      <c r="D41">
        <v>32</v>
      </c>
      <c r="E41">
        <v>65</v>
      </c>
      <c r="F41">
        <v>7</v>
      </c>
      <c r="G41" t="s">
        <v>33</v>
      </c>
      <c r="H41" t="s">
        <v>245</v>
      </c>
      <c r="I41" t="s">
        <v>87</v>
      </c>
      <c r="J41">
        <v>66</v>
      </c>
      <c r="K41" t="s">
        <v>246</v>
      </c>
      <c r="L41">
        <v>9</v>
      </c>
      <c r="M41">
        <v>2</v>
      </c>
      <c r="N41" t="s">
        <v>247</v>
      </c>
      <c r="O41" t="s">
        <v>33</v>
      </c>
      <c r="P41" t="s">
        <v>29</v>
      </c>
      <c r="Q41">
        <v>2</v>
      </c>
      <c r="R41" t="s">
        <v>1209</v>
      </c>
      <c r="S41" t="s">
        <v>1212</v>
      </c>
    </row>
    <row r="42" spans="1:19" x14ac:dyDescent="0.3">
      <c r="A42">
        <v>41</v>
      </c>
      <c r="B42" t="s">
        <v>249</v>
      </c>
      <c r="C42" t="s">
        <v>250</v>
      </c>
      <c r="D42">
        <v>31</v>
      </c>
      <c r="E42">
        <v>74</v>
      </c>
      <c r="F42">
        <v>8</v>
      </c>
      <c r="G42" t="s">
        <v>25</v>
      </c>
      <c r="H42" t="s">
        <v>251</v>
      </c>
      <c r="I42" t="s">
        <v>27</v>
      </c>
      <c r="J42">
        <v>74</v>
      </c>
      <c r="K42" t="s">
        <v>251</v>
      </c>
      <c r="L42">
        <v>6</v>
      </c>
      <c r="M42">
        <v>1</v>
      </c>
      <c r="N42" t="s">
        <v>74</v>
      </c>
      <c r="O42" t="s">
        <v>25</v>
      </c>
      <c r="P42" t="s">
        <v>29</v>
      </c>
      <c r="Q42">
        <v>3</v>
      </c>
      <c r="S42" t="s">
        <v>1214</v>
      </c>
    </row>
    <row r="43" spans="1:19" x14ac:dyDescent="0.3">
      <c r="A43">
        <v>41</v>
      </c>
      <c r="B43" t="s">
        <v>252</v>
      </c>
      <c r="C43" t="s">
        <v>253</v>
      </c>
      <c r="D43">
        <v>31</v>
      </c>
      <c r="E43">
        <v>72</v>
      </c>
      <c r="F43">
        <v>8</v>
      </c>
      <c r="G43" t="s">
        <v>25</v>
      </c>
      <c r="H43" t="s">
        <v>251</v>
      </c>
      <c r="I43" t="s">
        <v>27</v>
      </c>
      <c r="J43">
        <v>72</v>
      </c>
      <c r="K43" t="s">
        <v>251</v>
      </c>
      <c r="L43">
        <v>6</v>
      </c>
      <c r="M43">
        <v>1</v>
      </c>
      <c r="N43" t="s">
        <v>74</v>
      </c>
      <c r="O43" t="s">
        <v>25</v>
      </c>
      <c r="P43" t="s">
        <v>29</v>
      </c>
      <c r="Q43">
        <v>2</v>
      </c>
      <c r="S43" t="s">
        <v>1214</v>
      </c>
    </row>
    <row r="44" spans="1:19" x14ac:dyDescent="0.3">
      <c r="A44">
        <v>43</v>
      </c>
      <c r="B44" t="s">
        <v>254</v>
      </c>
      <c r="C44" t="s">
        <v>255</v>
      </c>
      <c r="D44">
        <v>31</v>
      </c>
      <c r="E44">
        <v>82</v>
      </c>
      <c r="F44">
        <v>9</v>
      </c>
      <c r="G44" t="s">
        <v>256</v>
      </c>
      <c r="H44" t="s">
        <v>186</v>
      </c>
      <c r="I44" t="s">
        <v>187</v>
      </c>
      <c r="J44">
        <v>83</v>
      </c>
      <c r="K44" t="s">
        <v>257</v>
      </c>
      <c r="L44">
        <v>6</v>
      </c>
      <c r="M44">
        <v>1</v>
      </c>
      <c r="N44" t="s">
        <v>258</v>
      </c>
      <c r="O44" t="s">
        <v>256</v>
      </c>
      <c r="P44" t="s">
        <v>29</v>
      </c>
      <c r="Q44">
        <v>2</v>
      </c>
      <c r="R44" t="s">
        <v>1209</v>
      </c>
      <c r="S44" t="s">
        <v>1214</v>
      </c>
    </row>
    <row r="45" spans="1:19" x14ac:dyDescent="0.3">
      <c r="A45">
        <v>43</v>
      </c>
      <c r="B45" t="s">
        <v>259</v>
      </c>
      <c r="C45" t="s">
        <v>260</v>
      </c>
      <c r="D45">
        <v>31</v>
      </c>
      <c r="E45">
        <v>78</v>
      </c>
      <c r="F45">
        <v>8</v>
      </c>
      <c r="G45" t="s">
        <v>256</v>
      </c>
      <c r="H45" t="s">
        <v>186</v>
      </c>
      <c r="I45" t="s">
        <v>187</v>
      </c>
      <c r="J45">
        <v>78</v>
      </c>
      <c r="K45" t="s">
        <v>257</v>
      </c>
      <c r="L45">
        <v>6</v>
      </c>
      <c r="M45">
        <v>1</v>
      </c>
      <c r="N45" t="s">
        <v>258</v>
      </c>
      <c r="O45" t="s">
        <v>256</v>
      </c>
      <c r="P45" t="s">
        <v>29</v>
      </c>
      <c r="Q45">
        <v>2</v>
      </c>
      <c r="R45" t="s">
        <v>1209</v>
      </c>
      <c r="S45" t="s">
        <v>1214</v>
      </c>
    </row>
    <row r="46" spans="1:19" x14ac:dyDescent="0.3">
      <c r="A46">
        <v>45</v>
      </c>
      <c r="B46" t="s">
        <v>261</v>
      </c>
      <c r="C46" t="s">
        <v>262</v>
      </c>
      <c r="D46">
        <v>30</v>
      </c>
      <c r="E46">
        <v>43</v>
      </c>
      <c r="F46">
        <v>5</v>
      </c>
      <c r="G46" t="s">
        <v>117</v>
      </c>
      <c r="H46" t="s">
        <v>263</v>
      </c>
      <c r="I46" t="s">
        <v>43</v>
      </c>
      <c r="J46">
        <v>43</v>
      </c>
      <c r="K46" t="s">
        <v>264</v>
      </c>
      <c r="L46">
        <v>6</v>
      </c>
      <c r="M46">
        <v>1</v>
      </c>
      <c r="N46" t="s">
        <v>265</v>
      </c>
      <c r="O46" t="s">
        <v>117</v>
      </c>
      <c r="P46" t="s">
        <v>97</v>
      </c>
      <c r="Q46">
        <v>2</v>
      </c>
      <c r="R46" t="s">
        <v>1209</v>
      </c>
      <c r="S46" t="s">
        <v>1212</v>
      </c>
    </row>
    <row r="47" spans="1:19" x14ac:dyDescent="0.3">
      <c r="A47">
        <v>46</v>
      </c>
      <c r="B47" t="s">
        <v>267</v>
      </c>
      <c r="C47" t="s">
        <v>268</v>
      </c>
      <c r="D47">
        <v>29</v>
      </c>
      <c r="E47">
        <v>87</v>
      </c>
      <c r="F47">
        <v>9</v>
      </c>
      <c r="G47" t="s">
        <v>176</v>
      </c>
      <c r="H47" t="s">
        <v>269</v>
      </c>
      <c r="I47" t="s">
        <v>270</v>
      </c>
      <c r="J47">
        <v>88</v>
      </c>
      <c r="K47" t="s">
        <v>271</v>
      </c>
      <c r="L47">
        <v>6</v>
      </c>
      <c r="M47">
        <v>1</v>
      </c>
      <c r="N47" t="s">
        <v>272</v>
      </c>
      <c r="O47" t="s">
        <v>176</v>
      </c>
      <c r="P47" t="s">
        <v>29</v>
      </c>
      <c r="Q47">
        <v>3</v>
      </c>
      <c r="R47" t="s">
        <v>1209</v>
      </c>
      <c r="S47" t="s">
        <v>1214</v>
      </c>
    </row>
    <row r="48" spans="1:19" x14ac:dyDescent="0.3">
      <c r="A48">
        <v>47</v>
      </c>
      <c r="B48" t="s">
        <v>273</v>
      </c>
      <c r="C48" t="s">
        <v>274</v>
      </c>
      <c r="D48">
        <v>29</v>
      </c>
      <c r="E48">
        <v>95</v>
      </c>
      <c r="F48">
        <v>10</v>
      </c>
      <c r="G48" t="s">
        <v>205</v>
      </c>
      <c r="H48" t="s">
        <v>275</v>
      </c>
      <c r="I48" t="s">
        <v>276</v>
      </c>
      <c r="J48">
        <v>95</v>
      </c>
      <c r="K48" t="s">
        <v>277</v>
      </c>
      <c r="L48">
        <v>6</v>
      </c>
      <c r="M48">
        <v>1</v>
      </c>
      <c r="N48" t="s">
        <v>278</v>
      </c>
      <c r="O48" t="s">
        <v>205</v>
      </c>
      <c r="P48" t="s">
        <v>67</v>
      </c>
      <c r="Q48">
        <v>5</v>
      </c>
      <c r="R48" t="s">
        <v>1209</v>
      </c>
      <c r="S48" t="s">
        <v>1214</v>
      </c>
    </row>
    <row r="49" spans="1:19" x14ac:dyDescent="0.3">
      <c r="A49">
        <v>48</v>
      </c>
      <c r="B49" t="s">
        <v>279</v>
      </c>
      <c r="C49" t="s">
        <v>280</v>
      </c>
      <c r="D49">
        <v>28</v>
      </c>
      <c r="E49">
        <v>64</v>
      </c>
      <c r="F49">
        <v>7</v>
      </c>
      <c r="G49" t="s">
        <v>33</v>
      </c>
      <c r="H49" t="s">
        <v>281</v>
      </c>
      <c r="I49" t="s">
        <v>58</v>
      </c>
      <c r="J49">
        <v>65</v>
      </c>
      <c r="K49" t="s">
        <v>282</v>
      </c>
      <c r="L49">
        <v>8</v>
      </c>
      <c r="M49">
        <v>1</v>
      </c>
      <c r="N49" t="s">
        <v>283</v>
      </c>
      <c r="O49" t="s">
        <v>33</v>
      </c>
      <c r="P49" t="s">
        <v>29</v>
      </c>
      <c r="Q49">
        <v>4</v>
      </c>
      <c r="R49" t="s">
        <v>1209</v>
      </c>
      <c r="S49" t="s">
        <v>1210</v>
      </c>
    </row>
    <row r="50" spans="1:19" x14ac:dyDescent="0.3">
      <c r="A50">
        <v>49</v>
      </c>
      <c r="B50" t="s">
        <v>285</v>
      </c>
      <c r="C50" t="s">
        <v>286</v>
      </c>
      <c r="D50">
        <v>28</v>
      </c>
      <c r="E50">
        <v>84</v>
      </c>
      <c r="F50">
        <v>9</v>
      </c>
      <c r="G50" t="s">
        <v>33</v>
      </c>
      <c r="H50" t="s">
        <v>221</v>
      </c>
      <c r="I50" t="s">
        <v>58</v>
      </c>
      <c r="J50">
        <v>85</v>
      </c>
      <c r="K50" t="s">
        <v>222</v>
      </c>
      <c r="L50">
        <v>8</v>
      </c>
      <c r="M50">
        <v>4</v>
      </c>
      <c r="N50" t="s">
        <v>287</v>
      </c>
      <c r="O50" t="s">
        <v>33</v>
      </c>
      <c r="P50" t="s">
        <v>29</v>
      </c>
      <c r="Q50">
        <v>3</v>
      </c>
      <c r="R50" t="s">
        <v>1209</v>
      </c>
      <c r="S50" t="s">
        <v>1217</v>
      </c>
    </row>
    <row r="51" spans="1:19" x14ac:dyDescent="0.3">
      <c r="A51">
        <v>50</v>
      </c>
      <c r="B51" t="s">
        <v>289</v>
      </c>
      <c r="C51" t="s">
        <v>290</v>
      </c>
      <c r="D51">
        <v>27</v>
      </c>
      <c r="E51">
        <v>76</v>
      </c>
      <c r="F51">
        <v>8</v>
      </c>
      <c r="G51" t="s">
        <v>33</v>
      </c>
      <c r="H51" t="s">
        <v>291</v>
      </c>
      <c r="I51" t="s">
        <v>58</v>
      </c>
      <c r="J51">
        <v>76</v>
      </c>
      <c r="K51" t="s">
        <v>292</v>
      </c>
      <c r="L51">
        <v>8</v>
      </c>
      <c r="M51">
        <v>2</v>
      </c>
      <c r="N51" t="s">
        <v>74</v>
      </c>
      <c r="O51" t="s">
        <v>33</v>
      </c>
      <c r="P51" t="s">
        <v>29</v>
      </c>
      <c r="Q51">
        <v>3</v>
      </c>
      <c r="R51" t="s">
        <v>1209</v>
      </c>
      <c r="S51" t="s">
        <v>1212</v>
      </c>
    </row>
    <row r="52" spans="1:19" x14ac:dyDescent="0.3">
      <c r="A52">
        <v>51</v>
      </c>
      <c r="B52" t="s">
        <v>294</v>
      </c>
      <c r="C52" t="s">
        <v>295</v>
      </c>
      <c r="D52">
        <v>27</v>
      </c>
      <c r="E52">
        <v>60</v>
      </c>
      <c r="F52">
        <v>6</v>
      </c>
      <c r="G52" t="s">
        <v>176</v>
      </c>
      <c r="H52" t="s">
        <v>296</v>
      </c>
      <c r="I52" t="s">
        <v>35</v>
      </c>
      <c r="J52">
        <v>61</v>
      </c>
      <c r="K52" t="s">
        <v>296</v>
      </c>
      <c r="L52">
        <v>6</v>
      </c>
      <c r="M52">
        <v>1</v>
      </c>
      <c r="N52" t="s">
        <v>297</v>
      </c>
      <c r="O52" t="s">
        <v>176</v>
      </c>
      <c r="P52" t="s">
        <v>29</v>
      </c>
      <c r="Q52">
        <v>3</v>
      </c>
      <c r="S52" t="s">
        <v>1215</v>
      </c>
    </row>
    <row r="53" spans="1:19" x14ac:dyDescent="0.3">
      <c r="A53">
        <v>52</v>
      </c>
      <c r="B53" t="s">
        <v>299</v>
      </c>
      <c r="C53" t="s">
        <v>300</v>
      </c>
      <c r="D53">
        <v>27</v>
      </c>
      <c r="E53">
        <v>69</v>
      </c>
      <c r="F53">
        <v>7</v>
      </c>
      <c r="G53" t="s">
        <v>301</v>
      </c>
      <c r="H53" t="s">
        <v>302</v>
      </c>
      <c r="I53" t="s">
        <v>303</v>
      </c>
      <c r="J53">
        <v>69</v>
      </c>
      <c r="K53" t="s">
        <v>302</v>
      </c>
      <c r="L53">
        <v>6</v>
      </c>
      <c r="M53">
        <v>1</v>
      </c>
      <c r="N53" t="s">
        <v>304</v>
      </c>
      <c r="O53" t="s">
        <v>301</v>
      </c>
      <c r="P53" t="s">
        <v>82</v>
      </c>
      <c r="Q53">
        <v>4</v>
      </c>
      <c r="S53" t="s">
        <v>1214</v>
      </c>
    </row>
    <row r="54" spans="1:19" x14ac:dyDescent="0.3">
      <c r="A54">
        <v>53</v>
      </c>
      <c r="B54" t="s">
        <v>305</v>
      </c>
      <c r="C54" t="s">
        <v>306</v>
      </c>
      <c r="D54">
        <v>26</v>
      </c>
      <c r="E54">
        <v>51</v>
      </c>
      <c r="F54">
        <v>6</v>
      </c>
      <c r="G54" t="s">
        <v>117</v>
      </c>
      <c r="H54" t="s">
        <v>307</v>
      </c>
      <c r="I54" t="s">
        <v>43</v>
      </c>
      <c r="J54">
        <v>51</v>
      </c>
      <c r="K54" t="s">
        <v>308</v>
      </c>
      <c r="L54">
        <v>6</v>
      </c>
      <c r="M54">
        <v>1</v>
      </c>
      <c r="N54" t="s">
        <v>121</v>
      </c>
      <c r="O54" t="s">
        <v>117</v>
      </c>
      <c r="P54" t="s">
        <v>97</v>
      </c>
      <c r="Q54">
        <v>2</v>
      </c>
      <c r="R54" t="s">
        <v>1209</v>
      </c>
      <c r="S54" t="s">
        <v>1210</v>
      </c>
    </row>
    <row r="55" spans="1:19" x14ac:dyDescent="0.3">
      <c r="A55">
        <v>54</v>
      </c>
      <c r="B55" t="s">
        <v>310</v>
      </c>
      <c r="C55" t="s">
        <v>311</v>
      </c>
      <c r="D55">
        <v>26</v>
      </c>
      <c r="E55">
        <v>69</v>
      </c>
      <c r="F55">
        <v>7</v>
      </c>
      <c r="G55" t="s">
        <v>78</v>
      </c>
      <c r="H55" t="s">
        <v>302</v>
      </c>
      <c r="I55" t="s">
        <v>303</v>
      </c>
      <c r="J55">
        <v>69</v>
      </c>
      <c r="K55" t="s">
        <v>302</v>
      </c>
      <c r="L55">
        <v>6</v>
      </c>
      <c r="M55">
        <v>1</v>
      </c>
      <c r="N55" t="s">
        <v>81</v>
      </c>
      <c r="O55" t="s">
        <v>78</v>
      </c>
      <c r="P55" t="s">
        <v>29</v>
      </c>
      <c r="Q55">
        <v>2</v>
      </c>
      <c r="S55" t="s">
        <v>1214</v>
      </c>
    </row>
    <row r="56" spans="1:19" x14ac:dyDescent="0.3">
      <c r="A56">
        <v>55</v>
      </c>
      <c r="B56" t="s">
        <v>312</v>
      </c>
      <c r="C56" t="s">
        <v>313</v>
      </c>
      <c r="D56">
        <v>25</v>
      </c>
      <c r="E56">
        <v>77</v>
      </c>
      <c r="F56">
        <v>8</v>
      </c>
      <c r="G56" t="s">
        <v>86</v>
      </c>
      <c r="H56" t="s">
        <v>314</v>
      </c>
      <c r="I56" t="s">
        <v>43</v>
      </c>
      <c r="J56">
        <v>78</v>
      </c>
      <c r="K56" t="s">
        <v>315</v>
      </c>
      <c r="L56">
        <v>6</v>
      </c>
      <c r="M56">
        <v>1</v>
      </c>
      <c r="N56" t="s">
        <v>316</v>
      </c>
      <c r="O56" t="s">
        <v>86</v>
      </c>
      <c r="P56" t="s">
        <v>29</v>
      </c>
      <c r="Q56">
        <v>1</v>
      </c>
      <c r="R56" t="s">
        <v>1209</v>
      </c>
      <c r="S56" t="s">
        <v>1210</v>
      </c>
    </row>
    <row r="57" spans="1:19" x14ac:dyDescent="0.3">
      <c r="A57">
        <v>56</v>
      </c>
      <c r="B57" t="s">
        <v>318</v>
      </c>
      <c r="C57" t="s">
        <v>319</v>
      </c>
      <c r="D57">
        <v>25</v>
      </c>
      <c r="E57">
        <v>74</v>
      </c>
      <c r="F57">
        <v>8</v>
      </c>
      <c r="G57" t="s">
        <v>320</v>
      </c>
      <c r="H57" t="s">
        <v>321</v>
      </c>
      <c r="I57" t="s">
        <v>322</v>
      </c>
      <c r="J57">
        <v>75</v>
      </c>
      <c r="K57" t="s">
        <v>323</v>
      </c>
      <c r="L57">
        <v>6</v>
      </c>
      <c r="M57">
        <v>1</v>
      </c>
      <c r="N57" t="s">
        <v>324</v>
      </c>
      <c r="O57" t="s">
        <v>320</v>
      </c>
      <c r="P57" t="s">
        <v>29</v>
      </c>
      <c r="Q57">
        <v>2</v>
      </c>
      <c r="R57" t="s">
        <v>1209</v>
      </c>
      <c r="S57" t="s">
        <v>1214</v>
      </c>
    </row>
    <row r="58" spans="1:19" x14ac:dyDescent="0.3">
      <c r="A58">
        <v>57</v>
      </c>
      <c r="B58" t="s">
        <v>325</v>
      </c>
      <c r="C58" t="s">
        <v>326</v>
      </c>
      <c r="D58">
        <v>25</v>
      </c>
      <c r="E58">
        <v>78</v>
      </c>
      <c r="F58">
        <v>8</v>
      </c>
      <c r="G58" t="s">
        <v>33</v>
      </c>
      <c r="H58" t="s">
        <v>327</v>
      </c>
      <c r="I58" t="s">
        <v>58</v>
      </c>
      <c r="J58">
        <v>78</v>
      </c>
      <c r="K58" t="s">
        <v>328</v>
      </c>
      <c r="L58">
        <v>10</v>
      </c>
      <c r="M58">
        <v>1</v>
      </c>
      <c r="N58" t="s">
        <v>329</v>
      </c>
      <c r="O58" t="s">
        <v>33</v>
      </c>
      <c r="P58" t="s">
        <v>67</v>
      </c>
      <c r="Q58">
        <v>3</v>
      </c>
      <c r="R58" t="s">
        <v>1209</v>
      </c>
      <c r="S58" t="s">
        <v>1211</v>
      </c>
    </row>
    <row r="59" spans="1:19" x14ac:dyDescent="0.3">
      <c r="A59">
        <v>58</v>
      </c>
      <c r="B59" t="s">
        <v>331</v>
      </c>
      <c r="C59" t="s">
        <v>332</v>
      </c>
      <c r="D59">
        <v>25</v>
      </c>
      <c r="E59">
        <v>51</v>
      </c>
      <c r="F59">
        <v>6</v>
      </c>
      <c r="G59" t="s">
        <v>333</v>
      </c>
      <c r="H59" t="s">
        <v>334</v>
      </c>
      <c r="I59" t="s">
        <v>303</v>
      </c>
      <c r="J59">
        <v>51</v>
      </c>
      <c r="K59" t="s">
        <v>335</v>
      </c>
      <c r="L59">
        <v>6</v>
      </c>
      <c r="M59">
        <v>1</v>
      </c>
      <c r="N59" t="s">
        <v>336</v>
      </c>
      <c r="O59" t="s">
        <v>333</v>
      </c>
      <c r="P59" t="s">
        <v>29</v>
      </c>
      <c r="Q59">
        <v>2</v>
      </c>
      <c r="R59" t="s">
        <v>1209</v>
      </c>
      <c r="S59" t="s">
        <v>1215</v>
      </c>
    </row>
    <row r="60" spans="1:19" x14ac:dyDescent="0.3">
      <c r="A60">
        <v>59</v>
      </c>
      <c r="B60" t="s">
        <v>338</v>
      </c>
      <c r="C60" t="s">
        <v>339</v>
      </c>
      <c r="D60">
        <v>24</v>
      </c>
      <c r="E60">
        <v>56</v>
      </c>
      <c r="F60">
        <v>6</v>
      </c>
      <c r="G60" t="s">
        <v>176</v>
      </c>
      <c r="H60" t="s">
        <v>340</v>
      </c>
      <c r="I60" t="s">
        <v>35</v>
      </c>
      <c r="J60">
        <v>57</v>
      </c>
      <c r="K60" t="s">
        <v>340</v>
      </c>
      <c r="L60">
        <v>6</v>
      </c>
      <c r="M60">
        <v>1</v>
      </c>
      <c r="N60" t="s">
        <v>341</v>
      </c>
      <c r="O60" t="s">
        <v>176</v>
      </c>
      <c r="P60" t="s">
        <v>29</v>
      </c>
      <c r="Q60">
        <v>1</v>
      </c>
      <c r="S60" t="s">
        <v>1214</v>
      </c>
    </row>
    <row r="61" spans="1:19" x14ac:dyDescent="0.3">
      <c r="A61">
        <v>60</v>
      </c>
      <c r="B61" t="s">
        <v>343</v>
      </c>
      <c r="C61" t="s">
        <v>344</v>
      </c>
      <c r="D61">
        <v>24</v>
      </c>
      <c r="E61">
        <v>52</v>
      </c>
      <c r="F61">
        <v>6</v>
      </c>
      <c r="G61" t="s">
        <v>33</v>
      </c>
      <c r="H61" t="s">
        <v>42</v>
      </c>
      <c r="I61" t="s">
        <v>43</v>
      </c>
      <c r="J61">
        <v>53</v>
      </c>
      <c r="K61" t="s">
        <v>42</v>
      </c>
      <c r="L61">
        <v>3</v>
      </c>
      <c r="M61">
        <v>5</v>
      </c>
      <c r="N61" t="s">
        <v>345</v>
      </c>
      <c r="O61" t="s">
        <v>33</v>
      </c>
      <c r="P61" t="s">
        <v>67</v>
      </c>
      <c r="Q61">
        <v>4</v>
      </c>
      <c r="S61" t="s">
        <v>1210</v>
      </c>
    </row>
    <row r="62" spans="1:19" x14ac:dyDescent="0.3">
      <c r="A62">
        <v>61</v>
      </c>
      <c r="B62" t="s">
        <v>346</v>
      </c>
      <c r="C62" t="s">
        <v>347</v>
      </c>
      <c r="D62">
        <v>24</v>
      </c>
      <c r="E62">
        <v>82</v>
      </c>
      <c r="F62">
        <v>9</v>
      </c>
      <c r="G62" t="s">
        <v>320</v>
      </c>
      <c r="H62" t="s">
        <v>348</v>
      </c>
      <c r="I62" t="s">
        <v>58</v>
      </c>
      <c r="J62">
        <v>82</v>
      </c>
      <c r="K62" t="s">
        <v>348</v>
      </c>
      <c r="L62">
        <v>6</v>
      </c>
      <c r="M62">
        <v>1</v>
      </c>
      <c r="N62" t="s">
        <v>349</v>
      </c>
      <c r="O62" t="s">
        <v>320</v>
      </c>
      <c r="P62" t="s">
        <v>29</v>
      </c>
      <c r="Q62">
        <v>3</v>
      </c>
      <c r="S62" t="s">
        <v>1214</v>
      </c>
    </row>
    <row r="63" spans="1:19" x14ac:dyDescent="0.3">
      <c r="A63">
        <v>62</v>
      </c>
      <c r="B63" t="s">
        <v>350</v>
      </c>
      <c r="C63" t="s">
        <v>351</v>
      </c>
      <c r="D63">
        <v>23</v>
      </c>
      <c r="E63">
        <v>62</v>
      </c>
      <c r="F63">
        <v>7</v>
      </c>
      <c r="G63" t="s">
        <v>333</v>
      </c>
      <c r="H63" t="s">
        <v>352</v>
      </c>
      <c r="I63" t="s">
        <v>303</v>
      </c>
      <c r="J63">
        <v>62</v>
      </c>
      <c r="K63" t="s">
        <v>353</v>
      </c>
      <c r="L63">
        <v>6</v>
      </c>
      <c r="M63">
        <v>1</v>
      </c>
      <c r="N63" t="s">
        <v>354</v>
      </c>
      <c r="O63" t="s">
        <v>333</v>
      </c>
      <c r="P63" t="s">
        <v>29</v>
      </c>
      <c r="Q63">
        <v>7</v>
      </c>
      <c r="R63" t="s">
        <v>1209</v>
      </c>
      <c r="S63" t="s">
        <v>1215</v>
      </c>
    </row>
    <row r="64" spans="1:19" x14ac:dyDescent="0.3">
      <c r="A64">
        <v>63</v>
      </c>
      <c r="B64" t="s">
        <v>356</v>
      </c>
      <c r="C64" t="s">
        <v>357</v>
      </c>
      <c r="D64">
        <v>23</v>
      </c>
      <c r="E64">
        <v>58</v>
      </c>
      <c r="F64">
        <v>6</v>
      </c>
      <c r="G64" t="s">
        <v>117</v>
      </c>
      <c r="H64" t="s">
        <v>263</v>
      </c>
      <c r="I64" t="s">
        <v>43</v>
      </c>
      <c r="J64">
        <v>58</v>
      </c>
      <c r="K64" t="s">
        <v>264</v>
      </c>
      <c r="L64">
        <v>6</v>
      </c>
      <c r="M64">
        <v>1</v>
      </c>
      <c r="N64" t="s">
        <v>121</v>
      </c>
      <c r="O64" t="s">
        <v>117</v>
      </c>
      <c r="P64" t="s">
        <v>29</v>
      </c>
      <c r="Q64">
        <v>2</v>
      </c>
      <c r="R64" t="s">
        <v>1209</v>
      </c>
      <c r="S64" t="s">
        <v>1210</v>
      </c>
    </row>
    <row r="65" spans="1:19" x14ac:dyDescent="0.3">
      <c r="A65">
        <v>64</v>
      </c>
      <c r="B65" t="s">
        <v>359</v>
      </c>
      <c r="C65" t="s">
        <v>360</v>
      </c>
      <c r="D65">
        <v>23</v>
      </c>
      <c r="E65">
        <v>80</v>
      </c>
      <c r="F65">
        <v>8</v>
      </c>
      <c r="G65" t="s">
        <v>117</v>
      </c>
      <c r="H65" t="s">
        <v>361</v>
      </c>
      <c r="I65" t="s">
        <v>270</v>
      </c>
      <c r="J65">
        <v>81</v>
      </c>
      <c r="K65" t="s">
        <v>362</v>
      </c>
      <c r="L65">
        <v>6</v>
      </c>
      <c r="M65">
        <v>1</v>
      </c>
      <c r="N65" t="s">
        <v>363</v>
      </c>
      <c r="O65" t="s">
        <v>117</v>
      </c>
      <c r="P65" t="s">
        <v>29</v>
      </c>
      <c r="Q65">
        <v>3</v>
      </c>
      <c r="R65" t="s">
        <v>1209</v>
      </c>
      <c r="S65" t="s">
        <v>1214</v>
      </c>
    </row>
    <row r="66" spans="1:19" x14ac:dyDescent="0.3">
      <c r="A66">
        <v>65</v>
      </c>
      <c r="B66" t="s">
        <v>364</v>
      </c>
      <c r="C66" t="s">
        <v>365</v>
      </c>
      <c r="D66">
        <v>23</v>
      </c>
      <c r="E66">
        <v>80</v>
      </c>
      <c r="F66">
        <v>8</v>
      </c>
      <c r="G66" t="s">
        <v>366</v>
      </c>
      <c r="H66" t="s">
        <v>302</v>
      </c>
      <c r="I66" t="s">
        <v>303</v>
      </c>
      <c r="J66">
        <v>80</v>
      </c>
      <c r="K66" t="s">
        <v>302</v>
      </c>
      <c r="L66">
        <v>6</v>
      </c>
      <c r="M66">
        <v>1</v>
      </c>
      <c r="N66" t="s">
        <v>367</v>
      </c>
      <c r="O66" t="s">
        <v>366</v>
      </c>
      <c r="P66" t="s">
        <v>82</v>
      </c>
      <c r="Q66">
        <v>3</v>
      </c>
      <c r="S66" t="s">
        <v>1214</v>
      </c>
    </row>
    <row r="67" spans="1:19" x14ac:dyDescent="0.3">
      <c r="A67">
        <v>65</v>
      </c>
      <c r="B67" t="s">
        <v>368</v>
      </c>
      <c r="C67" t="s">
        <v>369</v>
      </c>
      <c r="D67">
        <v>23</v>
      </c>
      <c r="E67">
        <v>83</v>
      </c>
      <c r="F67">
        <v>9</v>
      </c>
      <c r="G67" t="s">
        <v>320</v>
      </c>
      <c r="H67" t="s">
        <v>348</v>
      </c>
      <c r="I67" t="s">
        <v>270</v>
      </c>
      <c r="J67">
        <v>83</v>
      </c>
      <c r="K67" t="s">
        <v>348</v>
      </c>
      <c r="L67">
        <v>6</v>
      </c>
      <c r="M67">
        <v>1</v>
      </c>
      <c r="N67" t="s">
        <v>349</v>
      </c>
      <c r="O67" t="s">
        <v>320</v>
      </c>
      <c r="P67" t="s">
        <v>29</v>
      </c>
      <c r="Q67">
        <v>4</v>
      </c>
      <c r="S67" t="s">
        <v>1214</v>
      </c>
    </row>
    <row r="68" spans="1:19" x14ac:dyDescent="0.3">
      <c r="A68">
        <v>67</v>
      </c>
      <c r="B68" t="s">
        <v>370</v>
      </c>
      <c r="C68" t="s">
        <v>371</v>
      </c>
      <c r="D68">
        <v>22</v>
      </c>
      <c r="E68">
        <v>70</v>
      </c>
      <c r="F68">
        <v>7</v>
      </c>
      <c r="G68" t="s">
        <v>372</v>
      </c>
      <c r="H68" t="s">
        <v>373</v>
      </c>
      <c r="I68" t="s">
        <v>270</v>
      </c>
      <c r="J68">
        <v>70</v>
      </c>
      <c r="K68" t="s">
        <v>374</v>
      </c>
      <c r="L68">
        <v>6</v>
      </c>
      <c r="M68">
        <v>1</v>
      </c>
      <c r="N68" t="s">
        <v>247</v>
      </c>
      <c r="O68" t="s">
        <v>372</v>
      </c>
      <c r="P68" t="s">
        <v>29</v>
      </c>
      <c r="Q68">
        <v>2</v>
      </c>
      <c r="R68" t="s">
        <v>1209</v>
      </c>
      <c r="S68" t="s">
        <v>1214</v>
      </c>
    </row>
    <row r="69" spans="1:19" x14ac:dyDescent="0.3">
      <c r="A69">
        <v>68</v>
      </c>
      <c r="B69" t="s">
        <v>375</v>
      </c>
      <c r="C69" t="s">
        <v>376</v>
      </c>
      <c r="D69">
        <v>22</v>
      </c>
      <c r="E69">
        <v>81</v>
      </c>
      <c r="F69">
        <v>9</v>
      </c>
      <c r="G69" t="s">
        <v>86</v>
      </c>
      <c r="H69" t="s">
        <v>377</v>
      </c>
      <c r="I69" t="s">
        <v>378</v>
      </c>
      <c r="J69">
        <v>82</v>
      </c>
      <c r="K69" t="s">
        <v>377</v>
      </c>
      <c r="L69">
        <v>6</v>
      </c>
      <c r="M69">
        <v>1</v>
      </c>
      <c r="N69" t="s">
        <v>379</v>
      </c>
      <c r="O69" t="s">
        <v>86</v>
      </c>
      <c r="P69" t="s">
        <v>82</v>
      </c>
      <c r="Q69">
        <v>1</v>
      </c>
      <c r="S69" t="s">
        <v>1217</v>
      </c>
    </row>
    <row r="70" spans="1:19" x14ac:dyDescent="0.3">
      <c r="A70">
        <v>69</v>
      </c>
      <c r="B70" t="s">
        <v>381</v>
      </c>
      <c r="C70" t="s">
        <v>382</v>
      </c>
      <c r="D70">
        <v>22</v>
      </c>
      <c r="E70">
        <v>65</v>
      </c>
      <c r="F70">
        <v>7</v>
      </c>
      <c r="G70" t="s">
        <v>238</v>
      </c>
      <c r="H70" t="s">
        <v>383</v>
      </c>
      <c r="I70" t="s">
        <v>79</v>
      </c>
      <c r="J70">
        <v>66</v>
      </c>
      <c r="K70" t="s">
        <v>384</v>
      </c>
      <c r="L70">
        <v>6</v>
      </c>
      <c r="M70">
        <v>1</v>
      </c>
      <c r="N70" t="s">
        <v>241</v>
      </c>
      <c r="O70" t="s">
        <v>238</v>
      </c>
      <c r="P70" t="s">
        <v>29</v>
      </c>
      <c r="Q70">
        <v>2</v>
      </c>
      <c r="R70" t="s">
        <v>1209</v>
      </c>
      <c r="S70" t="s">
        <v>1210</v>
      </c>
    </row>
    <row r="71" spans="1:19" x14ac:dyDescent="0.3">
      <c r="A71">
        <v>70</v>
      </c>
      <c r="B71" t="s">
        <v>386</v>
      </c>
      <c r="C71" t="s">
        <v>387</v>
      </c>
      <c r="D71">
        <v>22</v>
      </c>
      <c r="E71">
        <v>66</v>
      </c>
      <c r="F71">
        <v>7</v>
      </c>
      <c r="G71" t="s">
        <v>333</v>
      </c>
      <c r="H71" t="s">
        <v>388</v>
      </c>
      <c r="I71" t="s">
        <v>303</v>
      </c>
      <c r="J71">
        <v>67</v>
      </c>
      <c r="K71" t="s">
        <v>389</v>
      </c>
      <c r="L71">
        <v>6</v>
      </c>
      <c r="M71">
        <v>1</v>
      </c>
      <c r="N71" t="s">
        <v>354</v>
      </c>
      <c r="O71" t="s">
        <v>333</v>
      </c>
      <c r="P71" t="s">
        <v>29</v>
      </c>
      <c r="Q71">
        <v>3</v>
      </c>
      <c r="R71" t="s">
        <v>1209</v>
      </c>
      <c r="S71" t="s">
        <v>1217</v>
      </c>
    </row>
    <row r="72" spans="1:19" x14ac:dyDescent="0.3">
      <c r="A72">
        <v>71</v>
      </c>
      <c r="B72" t="s">
        <v>391</v>
      </c>
      <c r="C72" t="s">
        <v>392</v>
      </c>
      <c r="D72">
        <v>22</v>
      </c>
      <c r="E72">
        <v>52</v>
      </c>
      <c r="F72">
        <v>6</v>
      </c>
      <c r="G72" t="s">
        <v>25</v>
      </c>
      <c r="H72" t="s">
        <v>393</v>
      </c>
      <c r="I72" t="s">
        <v>119</v>
      </c>
      <c r="J72">
        <v>52</v>
      </c>
      <c r="K72" t="s">
        <v>393</v>
      </c>
      <c r="L72">
        <v>6</v>
      </c>
      <c r="M72">
        <v>1</v>
      </c>
      <c r="N72" t="s">
        <v>394</v>
      </c>
      <c r="O72" t="s">
        <v>25</v>
      </c>
      <c r="P72" t="s">
        <v>97</v>
      </c>
      <c r="Q72">
        <v>2</v>
      </c>
      <c r="S72" t="s">
        <v>1214</v>
      </c>
    </row>
    <row r="73" spans="1:19" x14ac:dyDescent="0.3">
      <c r="A73">
        <v>72</v>
      </c>
      <c r="B73" t="s">
        <v>395</v>
      </c>
      <c r="C73" t="s">
        <v>396</v>
      </c>
      <c r="D73">
        <v>21</v>
      </c>
      <c r="E73">
        <v>61</v>
      </c>
      <c r="F73">
        <v>7</v>
      </c>
      <c r="G73" t="s">
        <v>33</v>
      </c>
      <c r="H73" t="s">
        <v>397</v>
      </c>
      <c r="I73" t="s">
        <v>58</v>
      </c>
      <c r="J73">
        <v>61</v>
      </c>
      <c r="K73" t="s">
        <v>397</v>
      </c>
      <c r="L73">
        <v>4</v>
      </c>
      <c r="M73">
        <v>1</v>
      </c>
      <c r="N73" t="s">
        <v>398</v>
      </c>
      <c r="O73" t="s">
        <v>33</v>
      </c>
      <c r="P73" t="s">
        <v>29</v>
      </c>
      <c r="Q73">
        <v>2</v>
      </c>
      <c r="S73" t="s">
        <v>1212</v>
      </c>
    </row>
    <row r="74" spans="1:19" x14ac:dyDescent="0.3">
      <c r="A74">
        <v>72</v>
      </c>
      <c r="B74" t="s">
        <v>400</v>
      </c>
      <c r="C74" t="s">
        <v>401</v>
      </c>
      <c r="D74">
        <v>21</v>
      </c>
      <c r="E74">
        <v>67</v>
      </c>
      <c r="F74">
        <v>7</v>
      </c>
      <c r="G74" t="s">
        <v>333</v>
      </c>
      <c r="H74" t="s">
        <v>402</v>
      </c>
      <c r="I74" t="s">
        <v>322</v>
      </c>
      <c r="J74">
        <v>68</v>
      </c>
      <c r="K74" t="s">
        <v>403</v>
      </c>
      <c r="L74">
        <v>6</v>
      </c>
      <c r="M74">
        <v>1</v>
      </c>
      <c r="N74" t="s">
        <v>354</v>
      </c>
      <c r="O74" t="s">
        <v>333</v>
      </c>
      <c r="P74" t="s">
        <v>29</v>
      </c>
      <c r="Q74">
        <v>2</v>
      </c>
      <c r="R74" t="s">
        <v>1209</v>
      </c>
      <c r="S74" t="s">
        <v>1215</v>
      </c>
    </row>
    <row r="75" spans="1:19" x14ac:dyDescent="0.3">
      <c r="A75">
        <v>74</v>
      </c>
      <c r="B75" t="s">
        <v>405</v>
      </c>
      <c r="C75" t="s">
        <v>406</v>
      </c>
      <c r="D75">
        <v>21</v>
      </c>
      <c r="E75">
        <v>36</v>
      </c>
      <c r="F75">
        <v>4</v>
      </c>
      <c r="G75" t="s">
        <v>33</v>
      </c>
      <c r="H75" t="s">
        <v>136</v>
      </c>
      <c r="I75" t="s">
        <v>27</v>
      </c>
      <c r="J75">
        <v>36</v>
      </c>
      <c r="K75" t="s">
        <v>136</v>
      </c>
      <c r="L75">
        <v>1</v>
      </c>
      <c r="M75">
        <v>1</v>
      </c>
      <c r="N75" t="s">
        <v>407</v>
      </c>
      <c r="O75" t="s">
        <v>33</v>
      </c>
      <c r="P75" t="s">
        <v>29</v>
      </c>
      <c r="Q75">
        <v>2</v>
      </c>
      <c r="S75" t="s">
        <v>1210</v>
      </c>
    </row>
    <row r="76" spans="1:19" x14ac:dyDescent="0.3">
      <c r="A76">
        <v>74</v>
      </c>
      <c r="B76" t="s">
        <v>409</v>
      </c>
      <c r="C76" t="s">
        <v>410</v>
      </c>
      <c r="D76">
        <v>21</v>
      </c>
      <c r="E76">
        <v>52</v>
      </c>
      <c r="F76">
        <v>6</v>
      </c>
      <c r="G76" t="s">
        <v>117</v>
      </c>
      <c r="H76" t="s">
        <v>411</v>
      </c>
      <c r="I76" t="s">
        <v>412</v>
      </c>
      <c r="J76">
        <v>52</v>
      </c>
      <c r="K76" t="s">
        <v>413</v>
      </c>
      <c r="L76">
        <v>6</v>
      </c>
      <c r="M76">
        <v>1</v>
      </c>
      <c r="N76" t="s">
        <v>211</v>
      </c>
      <c r="O76" t="s">
        <v>117</v>
      </c>
      <c r="P76" t="s">
        <v>97</v>
      </c>
      <c r="Q76">
        <v>2</v>
      </c>
      <c r="R76" t="s">
        <v>1209</v>
      </c>
      <c r="S76" t="s">
        <v>1214</v>
      </c>
    </row>
    <row r="77" spans="1:19" x14ac:dyDescent="0.3">
      <c r="A77">
        <v>76</v>
      </c>
      <c r="B77" t="s">
        <v>414</v>
      </c>
      <c r="C77" t="s">
        <v>415</v>
      </c>
      <c r="D77">
        <v>21</v>
      </c>
      <c r="E77">
        <v>60</v>
      </c>
      <c r="F77">
        <v>6</v>
      </c>
      <c r="G77" t="s">
        <v>33</v>
      </c>
      <c r="H77" t="s">
        <v>416</v>
      </c>
      <c r="I77" t="s">
        <v>43</v>
      </c>
      <c r="J77">
        <v>60</v>
      </c>
      <c r="K77" t="s">
        <v>417</v>
      </c>
      <c r="L77">
        <v>8</v>
      </c>
      <c r="M77">
        <v>1</v>
      </c>
      <c r="N77" t="s">
        <v>112</v>
      </c>
      <c r="O77" t="s">
        <v>33</v>
      </c>
      <c r="P77" t="s">
        <v>29</v>
      </c>
      <c r="Q77">
        <v>2</v>
      </c>
      <c r="R77" t="s">
        <v>1209</v>
      </c>
      <c r="S77" t="s">
        <v>1212</v>
      </c>
    </row>
    <row r="78" spans="1:19" x14ac:dyDescent="0.3">
      <c r="A78">
        <v>77</v>
      </c>
      <c r="B78" t="s">
        <v>419</v>
      </c>
      <c r="C78" t="s">
        <v>420</v>
      </c>
      <c r="D78">
        <v>21</v>
      </c>
      <c r="E78">
        <v>90</v>
      </c>
      <c r="F78">
        <v>9</v>
      </c>
      <c r="G78" t="s">
        <v>33</v>
      </c>
      <c r="H78" t="s">
        <v>421</v>
      </c>
      <c r="I78" t="s">
        <v>27</v>
      </c>
      <c r="J78">
        <v>90</v>
      </c>
      <c r="K78" t="s">
        <v>421</v>
      </c>
      <c r="L78">
        <v>5</v>
      </c>
      <c r="M78">
        <v>3</v>
      </c>
      <c r="N78" t="s">
        <v>74</v>
      </c>
      <c r="O78" t="s">
        <v>33</v>
      </c>
      <c r="P78" t="s">
        <v>61</v>
      </c>
      <c r="Q78">
        <v>2</v>
      </c>
      <c r="S78" t="s">
        <v>1210</v>
      </c>
    </row>
    <row r="79" spans="1:19" x14ac:dyDescent="0.3">
      <c r="A79">
        <v>77</v>
      </c>
      <c r="B79" t="s">
        <v>422</v>
      </c>
      <c r="C79" t="s">
        <v>423</v>
      </c>
      <c r="D79">
        <v>21</v>
      </c>
      <c r="E79">
        <v>77</v>
      </c>
      <c r="F79">
        <v>8</v>
      </c>
      <c r="G79" t="s">
        <v>238</v>
      </c>
      <c r="H79" t="s">
        <v>424</v>
      </c>
      <c r="I79" t="s">
        <v>270</v>
      </c>
      <c r="J79">
        <v>78</v>
      </c>
      <c r="K79" t="s">
        <v>425</v>
      </c>
      <c r="L79">
        <v>6</v>
      </c>
      <c r="M79">
        <v>1</v>
      </c>
      <c r="N79" t="s">
        <v>426</v>
      </c>
      <c r="O79" t="s">
        <v>238</v>
      </c>
      <c r="P79" t="s">
        <v>29</v>
      </c>
      <c r="Q79">
        <v>2</v>
      </c>
      <c r="R79" t="s">
        <v>1209</v>
      </c>
      <c r="S79" t="s">
        <v>1214</v>
      </c>
    </row>
    <row r="80" spans="1:19" x14ac:dyDescent="0.3">
      <c r="A80">
        <v>79</v>
      </c>
      <c r="B80" t="s">
        <v>427</v>
      </c>
      <c r="C80" t="s">
        <v>428</v>
      </c>
      <c r="D80">
        <v>20</v>
      </c>
      <c r="E80">
        <v>57</v>
      </c>
      <c r="F80">
        <v>6</v>
      </c>
      <c r="G80" t="s">
        <v>333</v>
      </c>
      <c r="H80" t="s">
        <v>429</v>
      </c>
      <c r="I80" t="s">
        <v>303</v>
      </c>
      <c r="J80">
        <v>57</v>
      </c>
      <c r="K80" t="s">
        <v>430</v>
      </c>
      <c r="L80">
        <v>6</v>
      </c>
      <c r="M80">
        <v>1</v>
      </c>
      <c r="N80" t="s">
        <v>354</v>
      </c>
      <c r="O80" t="s">
        <v>333</v>
      </c>
      <c r="P80" t="s">
        <v>29</v>
      </c>
      <c r="Q80">
        <v>7</v>
      </c>
      <c r="R80" t="s">
        <v>1209</v>
      </c>
      <c r="S80" t="s">
        <v>1215</v>
      </c>
    </row>
    <row r="81" spans="1:19" x14ac:dyDescent="0.3">
      <c r="A81">
        <v>80</v>
      </c>
      <c r="B81" t="s">
        <v>432</v>
      </c>
      <c r="C81" t="s">
        <v>433</v>
      </c>
      <c r="D81">
        <v>20</v>
      </c>
      <c r="E81">
        <v>72</v>
      </c>
      <c r="F81">
        <v>8</v>
      </c>
      <c r="G81" t="s">
        <v>333</v>
      </c>
      <c r="H81" t="s">
        <v>434</v>
      </c>
      <c r="I81" t="s">
        <v>322</v>
      </c>
      <c r="J81">
        <v>72</v>
      </c>
      <c r="K81" t="s">
        <v>435</v>
      </c>
      <c r="L81">
        <v>6</v>
      </c>
      <c r="M81">
        <v>1</v>
      </c>
      <c r="N81" t="s">
        <v>354</v>
      </c>
      <c r="O81" t="s">
        <v>333</v>
      </c>
      <c r="P81" t="s">
        <v>29</v>
      </c>
      <c r="Q81">
        <v>1</v>
      </c>
      <c r="R81" t="s">
        <v>1209</v>
      </c>
      <c r="S81" t="s">
        <v>1215</v>
      </c>
    </row>
    <row r="82" spans="1:19" x14ac:dyDescent="0.3">
      <c r="A82">
        <v>81</v>
      </c>
      <c r="B82" t="s">
        <v>437</v>
      </c>
      <c r="C82" t="s">
        <v>438</v>
      </c>
      <c r="D82">
        <v>20</v>
      </c>
      <c r="E82">
        <v>84</v>
      </c>
      <c r="F82">
        <v>9</v>
      </c>
      <c r="G82" t="s">
        <v>33</v>
      </c>
      <c r="H82" t="s">
        <v>439</v>
      </c>
      <c r="I82" t="s">
        <v>378</v>
      </c>
      <c r="J82">
        <v>85</v>
      </c>
      <c r="K82" t="s">
        <v>440</v>
      </c>
      <c r="L82">
        <v>7</v>
      </c>
      <c r="M82">
        <v>1</v>
      </c>
      <c r="N82" t="s">
        <v>441</v>
      </c>
      <c r="O82" t="s">
        <v>33</v>
      </c>
      <c r="P82" t="s">
        <v>29</v>
      </c>
      <c r="Q82">
        <v>3</v>
      </c>
      <c r="R82" t="s">
        <v>1209</v>
      </c>
      <c r="S82" t="s">
        <v>1210</v>
      </c>
    </row>
    <row r="83" spans="1:19" x14ac:dyDescent="0.3">
      <c r="A83">
        <v>82</v>
      </c>
      <c r="B83" t="s">
        <v>443</v>
      </c>
      <c r="C83" t="s">
        <v>444</v>
      </c>
      <c r="D83">
        <v>19</v>
      </c>
      <c r="E83">
        <v>61</v>
      </c>
      <c r="F83">
        <v>7</v>
      </c>
      <c r="G83" t="s">
        <v>301</v>
      </c>
      <c r="H83" t="s">
        <v>302</v>
      </c>
      <c r="I83" t="s">
        <v>303</v>
      </c>
      <c r="J83">
        <v>61</v>
      </c>
      <c r="K83" t="s">
        <v>445</v>
      </c>
      <c r="L83">
        <v>6</v>
      </c>
      <c r="M83">
        <v>1</v>
      </c>
      <c r="N83" t="s">
        <v>304</v>
      </c>
      <c r="O83" t="s">
        <v>301</v>
      </c>
      <c r="P83" t="s">
        <v>113</v>
      </c>
      <c r="Q83">
        <v>3</v>
      </c>
      <c r="R83" t="s">
        <v>1209</v>
      </c>
      <c r="S83" t="s">
        <v>1210</v>
      </c>
    </row>
    <row r="84" spans="1:19" x14ac:dyDescent="0.3">
      <c r="A84">
        <v>83</v>
      </c>
      <c r="B84" t="s">
        <v>447</v>
      </c>
      <c r="C84" t="s">
        <v>448</v>
      </c>
      <c r="D84">
        <v>19</v>
      </c>
      <c r="E84">
        <v>73</v>
      </c>
      <c r="F84">
        <v>8</v>
      </c>
      <c r="G84" t="s">
        <v>33</v>
      </c>
      <c r="H84" t="s">
        <v>221</v>
      </c>
      <c r="I84" t="s">
        <v>58</v>
      </c>
      <c r="J84">
        <v>74</v>
      </c>
      <c r="K84" t="s">
        <v>222</v>
      </c>
      <c r="L84">
        <v>8</v>
      </c>
      <c r="M84">
        <v>3</v>
      </c>
      <c r="N84" t="s">
        <v>449</v>
      </c>
      <c r="O84" t="s">
        <v>33</v>
      </c>
      <c r="P84" t="s">
        <v>29</v>
      </c>
      <c r="Q84">
        <v>4</v>
      </c>
      <c r="R84" t="s">
        <v>1209</v>
      </c>
      <c r="S84" t="s">
        <v>1212</v>
      </c>
    </row>
    <row r="85" spans="1:19" x14ac:dyDescent="0.3">
      <c r="A85">
        <v>84</v>
      </c>
      <c r="B85" t="s">
        <v>451</v>
      </c>
      <c r="C85" t="s">
        <v>452</v>
      </c>
      <c r="D85">
        <v>19</v>
      </c>
      <c r="E85">
        <v>59</v>
      </c>
      <c r="F85">
        <v>6</v>
      </c>
      <c r="G85" t="s">
        <v>117</v>
      </c>
      <c r="H85" t="s">
        <v>453</v>
      </c>
      <c r="I85" t="s">
        <v>35</v>
      </c>
      <c r="J85">
        <v>60</v>
      </c>
      <c r="K85" t="s">
        <v>454</v>
      </c>
      <c r="L85">
        <v>6</v>
      </c>
      <c r="M85">
        <v>1</v>
      </c>
      <c r="N85" t="s">
        <v>121</v>
      </c>
      <c r="O85" t="s">
        <v>117</v>
      </c>
      <c r="P85" t="s">
        <v>29</v>
      </c>
      <c r="Q85">
        <v>2</v>
      </c>
      <c r="R85" t="s">
        <v>1209</v>
      </c>
      <c r="S85" t="s">
        <v>1215</v>
      </c>
    </row>
    <row r="86" spans="1:19" x14ac:dyDescent="0.3">
      <c r="A86">
        <v>84</v>
      </c>
      <c r="B86" t="s">
        <v>456</v>
      </c>
      <c r="C86" t="s">
        <v>457</v>
      </c>
      <c r="D86">
        <v>19</v>
      </c>
      <c r="E86">
        <v>55</v>
      </c>
      <c r="F86">
        <v>6</v>
      </c>
      <c r="G86" t="s">
        <v>117</v>
      </c>
      <c r="H86" t="s">
        <v>458</v>
      </c>
      <c r="I86" t="s">
        <v>303</v>
      </c>
      <c r="J86">
        <v>55</v>
      </c>
      <c r="K86" t="s">
        <v>459</v>
      </c>
      <c r="L86">
        <v>6</v>
      </c>
      <c r="M86">
        <v>1</v>
      </c>
      <c r="N86" t="s">
        <v>211</v>
      </c>
      <c r="O86" t="s">
        <v>117</v>
      </c>
      <c r="P86" t="s">
        <v>97</v>
      </c>
      <c r="Q86">
        <v>2</v>
      </c>
      <c r="R86" t="s">
        <v>1209</v>
      </c>
      <c r="S86" t="s">
        <v>1214</v>
      </c>
    </row>
    <row r="87" spans="1:19" x14ac:dyDescent="0.3">
      <c r="A87">
        <v>86</v>
      </c>
      <c r="B87" t="s">
        <v>460</v>
      </c>
      <c r="C87" t="s">
        <v>461</v>
      </c>
      <c r="D87">
        <v>18</v>
      </c>
      <c r="E87">
        <v>72</v>
      </c>
      <c r="F87">
        <v>8</v>
      </c>
      <c r="G87" t="s">
        <v>462</v>
      </c>
      <c r="H87" t="s">
        <v>463</v>
      </c>
      <c r="I87" t="s">
        <v>87</v>
      </c>
      <c r="J87">
        <v>73</v>
      </c>
      <c r="K87" t="s">
        <v>463</v>
      </c>
      <c r="L87">
        <v>6</v>
      </c>
      <c r="M87">
        <v>1</v>
      </c>
      <c r="N87" t="s">
        <v>464</v>
      </c>
      <c r="O87" t="s">
        <v>462</v>
      </c>
      <c r="P87" t="s">
        <v>29</v>
      </c>
      <c r="Q87">
        <v>4</v>
      </c>
      <c r="S87" t="s">
        <v>1214</v>
      </c>
    </row>
    <row r="88" spans="1:19" x14ac:dyDescent="0.3">
      <c r="A88">
        <v>86</v>
      </c>
      <c r="B88" t="s">
        <v>465</v>
      </c>
      <c r="C88" t="s">
        <v>466</v>
      </c>
      <c r="D88">
        <v>18</v>
      </c>
      <c r="E88">
        <v>57</v>
      </c>
      <c r="F88">
        <v>6</v>
      </c>
      <c r="G88" t="s">
        <v>117</v>
      </c>
      <c r="H88" t="s">
        <v>467</v>
      </c>
      <c r="I88" t="s">
        <v>119</v>
      </c>
      <c r="J88">
        <v>58</v>
      </c>
      <c r="K88" t="s">
        <v>468</v>
      </c>
      <c r="L88">
        <v>6</v>
      </c>
      <c r="M88">
        <v>1</v>
      </c>
      <c r="N88" t="s">
        <v>469</v>
      </c>
      <c r="O88" t="s">
        <v>117</v>
      </c>
      <c r="P88" t="s">
        <v>29</v>
      </c>
      <c r="Q88">
        <v>1</v>
      </c>
      <c r="R88" t="s">
        <v>1209</v>
      </c>
      <c r="S88" t="s">
        <v>1214</v>
      </c>
    </row>
    <row r="89" spans="1:19" x14ac:dyDescent="0.3">
      <c r="A89">
        <v>88</v>
      </c>
      <c r="B89" t="s">
        <v>470</v>
      </c>
      <c r="C89" t="s">
        <v>471</v>
      </c>
      <c r="D89">
        <v>18</v>
      </c>
      <c r="E89">
        <v>57</v>
      </c>
      <c r="F89">
        <v>6</v>
      </c>
      <c r="G89" t="s">
        <v>117</v>
      </c>
      <c r="H89" t="s">
        <v>472</v>
      </c>
      <c r="I89" t="s">
        <v>35</v>
      </c>
      <c r="J89">
        <v>57</v>
      </c>
      <c r="K89" t="s">
        <v>473</v>
      </c>
      <c r="L89">
        <v>6</v>
      </c>
      <c r="M89">
        <v>1</v>
      </c>
      <c r="N89" t="s">
        <v>211</v>
      </c>
      <c r="O89" t="s">
        <v>117</v>
      </c>
      <c r="P89" t="s">
        <v>29</v>
      </c>
      <c r="Q89">
        <v>2</v>
      </c>
      <c r="R89" t="s">
        <v>1209</v>
      </c>
      <c r="S89" t="s">
        <v>1212</v>
      </c>
    </row>
    <row r="90" spans="1:19" x14ac:dyDescent="0.3">
      <c r="A90">
        <v>89</v>
      </c>
      <c r="B90" t="s">
        <v>475</v>
      </c>
      <c r="C90" t="s">
        <v>476</v>
      </c>
      <c r="D90">
        <v>18</v>
      </c>
      <c r="E90">
        <v>77</v>
      </c>
      <c r="F90">
        <v>8</v>
      </c>
      <c r="G90" t="s">
        <v>33</v>
      </c>
      <c r="H90" t="s">
        <v>477</v>
      </c>
      <c r="I90" t="s">
        <v>322</v>
      </c>
      <c r="J90">
        <v>77</v>
      </c>
      <c r="K90" t="s">
        <v>478</v>
      </c>
      <c r="L90">
        <v>10</v>
      </c>
      <c r="M90">
        <v>1</v>
      </c>
      <c r="N90" t="s">
        <v>479</v>
      </c>
      <c r="O90" t="s">
        <v>33</v>
      </c>
      <c r="P90" t="s">
        <v>67</v>
      </c>
      <c r="Q90">
        <v>5</v>
      </c>
      <c r="R90" t="s">
        <v>1209</v>
      </c>
      <c r="S90" t="s">
        <v>1214</v>
      </c>
    </row>
    <row r="91" spans="1:19" x14ac:dyDescent="0.3">
      <c r="A91">
        <v>89</v>
      </c>
      <c r="B91" t="s">
        <v>481</v>
      </c>
      <c r="C91" t="s">
        <v>482</v>
      </c>
      <c r="D91">
        <v>18</v>
      </c>
      <c r="E91">
        <v>65</v>
      </c>
      <c r="F91">
        <v>7</v>
      </c>
      <c r="G91" t="s">
        <v>33</v>
      </c>
      <c r="H91" t="s">
        <v>221</v>
      </c>
      <c r="I91" t="s">
        <v>58</v>
      </c>
      <c r="J91">
        <v>65</v>
      </c>
      <c r="K91" t="s">
        <v>222</v>
      </c>
      <c r="L91">
        <v>8</v>
      </c>
      <c r="M91">
        <v>2</v>
      </c>
      <c r="N91" t="s">
        <v>329</v>
      </c>
      <c r="O91" t="s">
        <v>33</v>
      </c>
      <c r="P91" t="s">
        <v>29</v>
      </c>
      <c r="Q91">
        <v>3</v>
      </c>
      <c r="R91" t="s">
        <v>1209</v>
      </c>
      <c r="S91" t="s">
        <v>1212</v>
      </c>
    </row>
    <row r="92" spans="1:19" x14ac:dyDescent="0.3">
      <c r="A92">
        <v>89</v>
      </c>
      <c r="B92" t="s">
        <v>484</v>
      </c>
      <c r="C92" t="s">
        <v>485</v>
      </c>
      <c r="D92">
        <v>18</v>
      </c>
      <c r="E92">
        <v>70</v>
      </c>
      <c r="F92">
        <v>7</v>
      </c>
      <c r="G92" t="s">
        <v>333</v>
      </c>
      <c r="H92" t="s">
        <v>486</v>
      </c>
      <c r="I92" t="s">
        <v>322</v>
      </c>
      <c r="J92">
        <v>70</v>
      </c>
      <c r="K92" t="s">
        <v>487</v>
      </c>
      <c r="L92">
        <v>6</v>
      </c>
      <c r="M92">
        <v>1</v>
      </c>
      <c r="N92" t="s">
        <v>354</v>
      </c>
      <c r="O92" t="s">
        <v>333</v>
      </c>
      <c r="P92" t="s">
        <v>29</v>
      </c>
      <c r="Q92">
        <v>3</v>
      </c>
      <c r="R92" t="s">
        <v>1209</v>
      </c>
      <c r="S92" t="s">
        <v>1215</v>
      </c>
    </row>
    <row r="93" spans="1:19" x14ac:dyDescent="0.3">
      <c r="A93">
        <v>92</v>
      </c>
      <c r="B93" t="s">
        <v>489</v>
      </c>
      <c r="C93" t="s">
        <v>490</v>
      </c>
      <c r="D93">
        <v>18</v>
      </c>
      <c r="E93">
        <v>61</v>
      </c>
      <c r="F93">
        <v>7</v>
      </c>
      <c r="G93" t="s">
        <v>33</v>
      </c>
      <c r="H93" t="s">
        <v>491</v>
      </c>
      <c r="I93" t="s">
        <v>58</v>
      </c>
      <c r="J93">
        <v>61</v>
      </c>
      <c r="K93" t="s">
        <v>492</v>
      </c>
      <c r="L93">
        <v>8</v>
      </c>
      <c r="M93">
        <v>1</v>
      </c>
      <c r="N93" t="s">
        <v>493</v>
      </c>
      <c r="O93" t="s">
        <v>33</v>
      </c>
      <c r="P93" t="s">
        <v>29</v>
      </c>
      <c r="Q93">
        <v>5</v>
      </c>
      <c r="R93" t="s">
        <v>1209</v>
      </c>
      <c r="S93" t="s">
        <v>1210</v>
      </c>
    </row>
    <row r="94" spans="1:19" x14ac:dyDescent="0.3">
      <c r="A94">
        <v>93</v>
      </c>
      <c r="B94" t="s">
        <v>495</v>
      </c>
      <c r="C94" t="s">
        <v>496</v>
      </c>
      <c r="D94">
        <v>17</v>
      </c>
      <c r="E94">
        <v>72</v>
      </c>
      <c r="F94">
        <v>8</v>
      </c>
      <c r="G94" t="s">
        <v>86</v>
      </c>
      <c r="H94" t="s">
        <v>497</v>
      </c>
      <c r="I94" t="s">
        <v>303</v>
      </c>
      <c r="J94">
        <v>73</v>
      </c>
      <c r="K94" t="s">
        <v>497</v>
      </c>
      <c r="L94">
        <v>6</v>
      </c>
      <c r="M94">
        <v>1</v>
      </c>
      <c r="N94" t="s">
        <v>247</v>
      </c>
      <c r="O94" t="s">
        <v>86</v>
      </c>
      <c r="P94" t="s">
        <v>29</v>
      </c>
      <c r="Q94">
        <v>2</v>
      </c>
      <c r="S94" t="s">
        <v>1210</v>
      </c>
    </row>
    <row r="95" spans="1:19" x14ac:dyDescent="0.3">
      <c r="A95">
        <v>94</v>
      </c>
      <c r="B95" t="s">
        <v>499</v>
      </c>
      <c r="C95" t="s">
        <v>500</v>
      </c>
      <c r="D95">
        <v>17</v>
      </c>
      <c r="E95">
        <v>66</v>
      </c>
      <c r="F95">
        <v>7</v>
      </c>
      <c r="G95" t="s">
        <v>33</v>
      </c>
      <c r="H95" t="s">
        <v>221</v>
      </c>
      <c r="I95" t="s">
        <v>58</v>
      </c>
      <c r="J95">
        <v>67</v>
      </c>
      <c r="K95" t="s">
        <v>222</v>
      </c>
      <c r="L95">
        <v>8</v>
      </c>
      <c r="M95">
        <v>3</v>
      </c>
      <c r="N95" t="s">
        <v>449</v>
      </c>
      <c r="O95" t="s">
        <v>33</v>
      </c>
      <c r="P95" t="s">
        <v>29</v>
      </c>
      <c r="Q95">
        <v>7</v>
      </c>
      <c r="R95" t="s">
        <v>1209</v>
      </c>
      <c r="S95" t="s">
        <v>1210</v>
      </c>
    </row>
    <row r="96" spans="1:19" x14ac:dyDescent="0.3">
      <c r="A96">
        <v>94</v>
      </c>
      <c r="B96" t="s">
        <v>502</v>
      </c>
      <c r="C96" t="s">
        <v>503</v>
      </c>
      <c r="D96">
        <v>17</v>
      </c>
      <c r="E96">
        <v>87</v>
      </c>
      <c r="F96">
        <v>9</v>
      </c>
      <c r="G96" t="s">
        <v>33</v>
      </c>
      <c r="H96" t="s">
        <v>291</v>
      </c>
      <c r="I96" t="s">
        <v>58</v>
      </c>
      <c r="J96">
        <v>87</v>
      </c>
      <c r="K96" t="s">
        <v>292</v>
      </c>
      <c r="L96">
        <v>9</v>
      </c>
      <c r="M96">
        <v>2</v>
      </c>
      <c r="N96" t="s">
        <v>504</v>
      </c>
      <c r="O96" t="s">
        <v>33</v>
      </c>
      <c r="P96" t="s">
        <v>29</v>
      </c>
      <c r="Q96">
        <v>2</v>
      </c>
      <c r="R96" t="s">
        <v>1209</v>
      </c>
      <c r="S96" t="s">
        <v>1213</v>
      </c>
    </row>
    <row r="97" spans="1:19" x14ac:dyDescent="0.3">
      <c r="A97">
        <v>94</v>
      </c>
      <c r="B97" t="s">
        <v>506</v>
      </c>
      <c r="C97" t="s">
        <v>507</v>
      </c>
      <c r="D97">
        <v>17</v>
      </c>
      <c r="E97">
        <v>73</v>
      </c>
      <c r="F97">
        <v>8</v>
      </c>
      <c r="G97" t="s">
        <v>86</v>
      </c>
      <c r="H97" t="s">
        <v>497</v>
      </c>
      <c r="I97" t="s">
        <v>303</v>
      </c>
      <c r="J97">
        <v>73</v>
      </c>
      <c r="K97" t="s">
        <v>497</v>
      </c>
      <c r="L97">
        <v>6</v>
      </c>
      <c r="M97">
        <v>1</v>
      </c>
      <c r="N97" t="s">
        <v>508</v>
      </c>
      <c r="O97" t="s">
        <v>86</v>
      </c>
      <c r="P97" t="s">
        <v>82</v>
      </c>
      <c r="Q97">
        <v>9</v>
      </c>
      <c r="S97" t="s">
        <v>1214</v>
      </c>
    </row>
    <row r="98" spans="1:19" x14ac:dyDescent="0.3">
      <c r="A98">
        <v>97</v>
      </c>
      <c r="B98" t="s">
        <v>509</v>
      </c>
      <c r="C98" t="s">
        <v>510</v>
      </c>
      <c r="D98">
        <v>17</v>
      </c>
      <c r="E98">
        <v>90</v>
      </c>
      <c r="F98">
        <v>9</v>
      </c>
      <c r="G98" t="s">
        <v>33</v>
      </c>
      <c r="H98" t="s">
        <v>275</v>
      </c>
      <c r="I98" t="s">
        <v>276</v>
      </c>
      <c r="J98">
        <v>91</v>
      </c>
      <c r="K98" t="s">
        <v>277</v>
      </c>
      <c r="L98">
        <v>8</v>
      </c>
      <c r="M98">
        <v>4</v>
      </c>
      <c r="N98" t="s">
        <v>511</v>
      </c>
      <c r="O98" t="s">
        <v>33</v>
      </c>
      <c r="P98" t="s">
        <v>29</v>
      </c>
      <c r="Q98">
        <v>7</v>
      </c>
      <c r="R98" t="s">
        <v>1209</v>
      </c>
      <c r="S98" t="s">
        <v>1210</v>
      </c>
    </row>
    <row r="99" spans="1:19" x14ac:dyDescent="0.3">
      <c r="A99">
        <v>97</v>
      </c>
      <c r="B99" t="s">
        <v>513</v>
      </c>
      <c r="C99" t="s">
        <v>514</v>
      </c>
      <c r="D99">
        <v>17</v>
      </c>
      <c r="E99">
        <v>83</v>
      </c>
      <c r="F99">
        <v>9</v>
      </c>
      <c r="G99" t="s">
        <v>33</v>
      </c>
      <c r="H99" t="s">
        <v>515</v>
      </c>
      <c r="I99" t="s">
        <v>27</v>
      </c>
      <c r="J99">
        <v>83</v>
      </c>
      <c r="K99" t="s">
        <v>516</v>
      </c>
      <c r="L99">
        <v>9</v>
      </c>
      <c r="M99">
        <v>1</v>
      </c>
      <c r="N99" t="s">
        <v>517</v>
      </c>
      <c r="O99" t="s">
        <v>33</v>
      </c>
      <c r="P99" t="s">
        <v>29</v>
      </c>
      <c r="Q99">
        <v>6</v>
      </c>
      <c r="R99" t="s">
        <v>1209</v>
      </c>
      <c r="S99" t="s">
        <v>1210</v>
      </c>
    </row>
    <row r="100" spans="1:19" x14ac:dyDescent="0.3">
      <c r="A100">
        <v>99</v>
      </c>
      <c r="B100" t="s">
        <v>519</v>
      </c>
      <c r="C100" t="s">
        <v>520</v>
      </c>
      <c r="D100">
        <v>17</v>
      </c>
      <c r="E100">
        <v>92</v>
      </c>
      <c r="F100">
        <v>10</v>
      </c>
      <c r="G100" t="s">
        <v>33</v>
      </c>
      <c r="H100" t="s">
        <v>521</v>
      </c>
      <c r="I100" t="s">
        <v>72</v>
      </c>
      <c r="J100">
        <v>92</v>
      </c>
      <c r="K100" t="s">
        <v>521</v>
      </c>
      <c r="L100">
        <v>5</v>
      </c>
      <c r="M100">
        <v>1</v>
      </c>
      <c r="N100" t="s">
        <v>74</v>
      </c>
      <c r="O100" t="s">
        <v>33</v>
      </c>
      <c r="P100" t="s">
        <v>29</v>
      </c>
      <c r="Q100">
        <v>6</v>
      </c>
      <c r="S100" t="s">
        <v>1212</v>
      </c>
    </row>
    <row r="101" spans="1:19" x14ac:dyDescent="0.3">
      <c r="A101">
        <v>100</v>
      </c>
      <c r="B101" t="s">
        <v>523</v>
      </c>
      <c r="C101" t="s">
        <v>524</v>
      </c>
      <c r="D101">
        <v>16</v>
      </c>
      <c r="E101">
        <v>70</v>
      </c>
      <c r="F101">
        <v>7</v>
      </c>
      <c r="G101" t="s">
        <v>525</v>
      </c>
      <c r="H101" t="s">
        <v>526</v>
      </c>
      <c r="I101" t="s">
        <v>58</v>
      </c>
      <c r="J101">
        <v>70</v>
      </c>
      <c r="K101" t="s">
        <v>526</v>
      </c>
      <c r="L101">
        <v>6</v>
      </c>
      <c r="M101">
        <v>1</v>
      </c>
      <c r="N101" t="s">
        <v>527</v>
      </c>
      <c r="O101" t="s">
        <v>525</v>
      </c>
      <c r="P101" t="s">
        <v>82</v>
      </c>
      <c r="Q101">
        <v>4</v>
      </c>
      <c r="S101" t="s">
        <v>1214</v>
      </c>
    </row>
    <row r="102" spans="1:19" x14ac:dyDescent="0.3">
      <c r="A102">
        <v>101</v>
      </c>
      <c r="B102" t="s">
        <v>528</v>
      </c>
      <c r="C102" t="s">
        <v>529</v>
      </c>
      <c r="D102">
        <v>16</v>
      </c>
      <c r="E102">
        <v>72</v>
      </c>
      <c r="F102">
        <v>8</v>
      </c>
      <c r="G102" t="s">
        <v>176</v>
      </c>
      <c r="H102" t="s">
        <v>530</v>
      </c>
      <c r="I102" t="s">
        <v>27</v>
      </c>
      <c r="J102">
        <v>72</v>
      </c>
      <c r="K102" t="s">
        <v>530</v>
      </c>
      <c r="L102">
        <v>6</v>
      </c>
      <c r="M102">
        <v>1</v>
      </c>
      <c r="N102" t="s">
        <v>531</v>
      </c>
      <c r="O102" t="s">
        <v>176</v>
      </c>
      <c r="P102" t="s">
        <v>97</v>
      </c>
      <c r="Q102">
        <v>1</v>
      </c>
      <c r="S102" t="s">
        <v>1214</v>
      </c>
    </row>
    <row r="103" spans="1:19" x14ac:dyDescent="0.3">
      <c r="A103">
        <v>101</v>
      </c>
      <c r="B103" t="s">
        <v>532</v>
      </c>
      <c r="C103" t="s">
        <v>533</v>
      </c>
      <c r="D103">
        <v>16</v>
      </c>
      <c r="E103">
        <v>55</v>
      </c>
      <c r="F103">
        <v>6</v>
      </c>
      <c r="G103" t="s">
        <v>534</v>
      </c>
      <c r="H103" t="s">
        <v>535</v>
      </c>
      <c r="I103" t="s">
        <v>58</v>
      </c>
      <c r="J103">
        <v>56</v>
      </c>
      <c r="K103" t="s">
        <v>535</v>
      </c>
      <c r="L103">
        <v>6</v>
      </c>
      <c r="M103">
        <v>1</v>
      </c>
      <c r="N103" t="s">
        <v>536</v>
      </c>
      <c r="O103" t="s">
        <v>534</v>
      </c>
      <c r="P103" t="s">
        <v>82</v>
      </c>
      <c r="Q103">
        <v>4</v>
      </c>
      <c r="S103" t="s">
        <v>1214</v>
      </c>
    </row>
    <row r="104" spans="1:19" x14ac:dyDescent="0.3">
      <c r="A104">
        <v>103</v>
      </c>
      <c r="B104" t="s">
        <v>537</v>
      </c>
      <c r="C104" t="s">
        <v>538</v>
      </c>
      <c r="D104">
        <v>16</v>
      </c>
      <c r="E104">
        <v>72</v>
      </c>
      <c r="F104">
        <v>8</v>
      </c>
      <c r="G104" t="s">
        <v>539</v>
      </c>
      <c r="H104" t="s">
        <v>540</v>
      </c>
      <c r="I104" t="s">
        <v>378</v>
      </c>
      <c r="J104">
        <v>72</v>
      </c>
      <c r="K104" t="s">
        <v>541</v>
      </c>
      <c r="L104">
        <v>6</v>
      </c>
      <c r="M104">
        <v>1</v>
      </c>
      <c r="N104" t="s">
        <v>211</v>
      </c>
      <c r="O104" t="s">
        <v>539</v>
      </c>
      <c r="P104" t="s">
        <v>97</v>
      </c>
      <c r="Q104">
        <v>2</v>
      </c>
      <c r="R104" t="s">
        <v>1209</v>
      </c>
      <c r="S104" t="s">
        <v>1210</v>
      </c>
    </row>
    <row r="105" spans="1:19" x14ac:dyDescent="0.3">
      <c r="A105">
        <v>104</v>
      </c>
      <c r="B105" t="s">
        <v>543</v>
      </c>
      <c r="C105" t="s">
        <v>544</v>
      </c>
      <c r="D105">
        <v>16</v>
      </c>
      <c r="E105">
        <v>75</v>
      </c>
      <c r="F105">
        <v>8</v>
      </c>
      <c r="G105" t="s">
        <v>545</v>
      </c>
      <c r="H105" t="s">
        <v>546</v>
      </c>
      <c r="I105" t="s">
        <v>27</v>
      </c>
      <c r="J105">
        <v>75</v>
      </c>
      <c r="K105" t="s">
        <v>546</v>
      </c>
      <c r="L105">
        <v>6</v>
      </c>
      <c r="M105">
        <v>1</v>
      </c>
      <c r="N105" t="s">
        <v>547</v>
      </c>
      <c r="O105" t="s">
        <v>545</v>
      </c>
      <c r="P105" t="s">
        <v>29</v>
      </c>
      <c r="Q105">
        <v>3</v>
      </c>
      <c r="S105" t="s">
        <v>1214</v>
      </c>
    </row>
    <row r="106" spans="1:19" x14ac:dyDescent="0.3">
      <c r="A106">
        <v>104</v>
      </c>
      <c r="B106" t="s">
        <v>549</v>
      </c>
      <c r="C106" t="s">
        <v>550</v>
      </c>
      <c r="D106">
        <v>16</v>
      </c>
      <c r="E106">
        <v>67</v>
      </c>
      <c r="F106">
        <v>7</v>
      </c>
      <c r="G106" t="s">
        <v>33</v>
      </c>
      <c r="H106" t="s">
        <v>100</v>
      </c>
      <c r="I106" t="s">
        <v>43</v>
      </c>
      <c r="J106">
        <v>68</v>
      </c>
      <c r="K106" t="s">
        <v>101</v>
      </c>
      <c r="L106">
        <v>6</v>
      </c>
      <c r="M106">
        <v>2</v>
      </c>
      <c r="N106" t="s">
        <v>551</v>
      </c>
      <c r="O106" t="s">
        <v>33</v>
      </c>
      <c r="P106" t="s">
        <v>29</v>
      </c>
      <c r="Q106">
        <v>2</v>
      </c>
      <c r="R106" t="s">
        <v>1209</v>
      </c>
      <c r="S106" t="s">
        <v>1218</v>
      </c>
    </row>
    <row r="107" spans="1:19" x14ac:dyDescent="0.3">
      <c r="A107">
        <v>106</v>
      </c>
      <c r="B107" t="s">
        <v>553</v>
      </c>
      <c r="C107" t="s">
        <v>554</v>
      </c>
      <c r="D107">
        <v>16</v>
      </c>
      <c r="E107">
        <v>55</v>
      </c>
      <c r="F107">
        <v>6</v>
      </c>
      <c r="G107" t="s">
        <v>372</v>
      </c>
      <c r="H107" t="s">
        <v>221</v>
      </c>
      <c r="I107" t="s">
        <v>58</v>
      </c>
      <c r="J107">
        <v>55</v>
      </c>
      <c r="K107" t="s">
        <v>222</v>
      </c>
      <c r="L107">
        <v>6</v>
      </c>
      <c r="M107">
        <v>1</v>
      </c>
      <c r="N107" t="s">
        <v>258</v>
      </c>
      <c r="O107" t="s">
        <v>372</v>
      </c>
      <c r="P107" t="s">
        <v>97</v>
      </c>
      <c r="Q107">
        <v>2</v>
      </c>
      <c r="R107" t="s">
        <v>1209</v>
      </c>
      <c r="S107" t="s">
        <v>1210</v>
      </c>
    </row>
    <row r="108" spans="1:19" x14ac:dyDescent="0.3">
      <c r="A108">
        <v>107</v>
      </c>
      <c r="B108" t="s">
        <v>556</v>
      </c>
      <c r="C108" t="s">
        <v>557</v>
      </c>
      <c r="D108">
        <v>15</v>
      </c>
      <c r="E108">
        <v>67</v>
      </c>
      <c r="F108">
        <v>7</v>
      </c>
      <c r="G108" t="s">
        <v>117</v>
      </c>
      <c r="H108" t="s">
        <v>558</v>
      </c>
      <c r="I108" t="s">
        <v>119</v>
      </c>
      <c r="J108">
        <v>67</v>
      </c>
      <c r="K108" t="s">
        <v>559</v>
      </c>
      <c r="L108">
        <v>6</v>
      </c>
      <c r="M108">
        <v>1</v>
      </c>
      <c r="N108" t="s">
        <v>363</v>
      </c>
      <c r="O108" t="s">
        <v>117</v>
      </c>
      <c r="P108" t="s">
        <v>97</v>
      </c>
      <c r="Q108">
        <v>2</v>
      </c>
      <c r="R108" t="s">
        <v>1209</v>
      </c>
      <c r="S108" t="s">
        <v>1214</v>
      </c>
    </row>
    <row r="109" spans="1:19" x14ac:dyDescent="0.3">
      <c r="A109">
        <v>108</v>
      </c>
      <c r="B109" t="s">
        <v>560</v>
      </c>
      <c r="C109" t="s">
        <v>561</v>
      </c>
      <c r="D109">
        <v>15</v>
      </c>
      <c r="E109">
        <v>65</v>
      </c>
      <c r="F109">
        <v>0</v>
      </c>
      <c r="G109" t="s">
        <v>176</v>
      </c>
      <c r="H109" t="s">
        <v>562</v>
      </c>
      <c r="I109" t="s">
        <v>27</v>
      </c>
      <c r="J109">
        <v>65</v>
      </c>
      <c r="K109" t="s">
        <v>562</v>
      </c>
      <c r="L109">
        <v>6</v>
      </c>
      <c r="M109">
        <v>1</v>
      </c>
      <c r="N109" t="s">
        <v>176</v>
      </c>
      <c r="O109" t="s">
        <v>176</v>
      </c>
      <c r="P109" t="s">
        <v>97</v>
      </c>
      <c r="Q109">
        <v>2</v>
      </c>
      <c r="S109" t="s">
        <v>1214</v>
      </c>
    </row>
    <row r="110" spans="1:19" x14ac:dyDescent="0.3">
      <c r="A110">
        <v>108</v>
      </c>
      <c r="B110" t="s">
        <v>563</v>
      </c>
      <c r="C110" t="s">
        <v>564</v>
      </c>
      <c r="D110">
        <v>15</v>
      </c>
      <c r="E110">
        <v>65</v>
      </c>
      <c r="F110">
        <v>0</v>
      </c>
      <c r="G110" t="s">
        <v>176</v>
      </c>
      <c r="H110" t="s">
        <v>562</v>
      </c>
      <c r="I110" t="s">
        <v>27</v>
      </c>
      <c r="J110">
        <v>65</v>
      </c>
      <c r="K110" t="s">
        <v>562</v>
      </c>
      <c r="L110">
        <v>6</v>
      </c>
      <c r="M110">
        <v>1</v>
      </c>
      <c r="N110" t="s">
        <v>97</v>
      </c>
      <c r="O110" t="s">
        <v>176</v>
      </c>
      <c r="P110" t="s">
        <v>97</v>
      </c>
      <c r="Q110">
        <v>2</v>
      </c>
      <c r="S110" t="s">
        <v>1214</v>
      </c>
    </row>
    <row r="111" spans="1:19" x14ac:dyDescent="0.3">
      <c r="A111">
        <v>108</v>
      </c>
      <c r="B111" t="s">
        <v>565</v>
      </c>
      <c r="C111" t="s">
        <v>566</v>
      </c>
      <c r="D111">
        <v>15</v>
      </c>
      <c r="E111">
        <v>83</v>
      </c>
      <c r="F111">
        <v>9</v>
      </c>
      <c r="G111" t="s">
        <v>525</v>
      </c>
      <c r="H111" t="s">
        <v>567</v>
      </c>
      <c r="I111" t="s">
        <v>119</v>
      </c>
      <c r="J111">
        <v>84</v>
      </c>
      <c r="K111" t="s">
        <v>568</v>
      </c>
      <c r="L111">
        <v>6</v>
      </c>
      <c r="M111">
        <v>1</v>
      </c>
      <c r="N111" t="s">
        <v>569</v>
      </c>
      <c r="O111" t="s">
        <v>525</v>
      </c>
      <c r="P111" t="s">
        <v>29</v>
      </c>
      <c r="Q111">
        <v>5</v>
      </c>
      <c r="R111" t="s">
        <v>1209</v>
      </c>
      <c r="S111" t="s">
        <v>1210</v>
      </c>
    </row>
    <row r="112" spans="1:19" x14ac:dyDescent="0.3">
      <c r="A112">
        <v>108</v>
      </c>
      <c r="B112" t="s">
        <v>570</v>
      </c>
      <c r="C112" t="s">
        <v>571</v>
      </c>
      <c r="D112">
        <v>15</v>
      </c>
      <c r="E112">
        <v>76</v>
      </c>
      <c r="F112">
        <v>8</v>
      </c>
      <c r="G112" t="s">
        <v>205</v>
      </c>
      <c r="H112" t="s">
        <v>275</v>
      </c>
      <c r="I112" t="s">
        <v>276</v>
      </c>
      <c r="J112">
        <v>76</v>
      </c>
      <c r="K112" t="s">
        <v>275</v>
      </c>
      <c r="L112">
        <v>6</v>
      </c>
      <c r="M112">
        <v>1</v>
      </c>
      <c r="N112" t="s">
        <v>278</v>
      </c>
      <c r="O112" t="s">
        <v>205</v>
      </c>
      <c r="P112" t="s">
        <v>29</v>
      </c>
      <c r="Q112">
        <v>3</v>
      </c>
      <c r="S112" t="s">
        <v>1215</v>
      </c>
    </row>
    <row r="113" spans="1:19" x14ac:dyDescent="0.3">
      <c r="A113">
        <v>112</v>
      </c>
      <c r="B113" t="s">
        <v>573</v>
      </c>
      <c r="C113" t="s">
        <v>574</v>
      </c>
      <c r="D113">
        <v>15</v>
      </c>
      <c r="E113">
        <v>67</v>
      </c>
      <c r="F113">
        <v>7</v>
      </c>
      <c r="G113" t="s">
        <v>86</v>
      </c>
      <c r="H113" t="s">
        <v>575</v>
      </c>
      <c r="I113" t="s">
        <v>378</v>
      </c>
      <c r="J113">
        <v>67</v>
      </c>
      <c r="K113" t="s">
        <v>576</v>
      </c>
      <c r="L113">
        <v>6</v>
      </c>
      <c r="M113">
        <v>1</v>
      </c>
      <c r="N113" t="s">
        <v>88</v>
      </c>
      <c r="O113" t="s">
        <v>86</v>
      </c>
      <c r="P113" t="s">
        <v>29</v>
      </c>
      <c r="Q113">
        <v>2</v>
      </c>
      <c r="R113" t="s">
        <v>1209</v>
      </c>
      <c r="S113" t="s">
        <v>1210</v>
      </c>
    </row>
    <row r="114" spans="1:19" x14ac:dyDescent="0.3">
      <c r="A114">
        <v>113</v>
      </c>
      <c r="B114" t="s">
        <v>578</v>
      </c>
      <c r="C114" t="s">
        <v>579</v>
      </c>
      <c r="D114">
        <v>15</v>
      </c>
      <c r="E114">
        <v>45</v>
      </c>
      <c r="F114">
        <v>5</v>
      </c>
      <c r="G114" t="s">
        <v>33</v>
      </c>
      <c r="H114" t="s">
        <v>580</v>
      </c>
      <c r="I114" t="s">
        <v>43</v>
      </c>
      <c r="J114">
        <v>45</v>
      </c>
      <c r="K114" t="s">
        <v>581</v>
      </c>
      <c r="L114">
        <v>8</v>
      </c>
      <c r="M114">
        <v>1</v>
      </c>
      <c r="N114" t="s">
        <v>582</v>
      </c>
      <c r="O114" t="s">
        <v>33</v>
      </c>
      <c r="P114" t="s">
        <v>38</v>
      </c>
      <c r="Q114">
        <v>2</v>
      </c>
      <c r="R114" t="s">
        <v>1209</v>
      </c>
      <c r="S114" t="s">
        <v>1212</v>
      </c>
    </row>
    <row r="115" spans="1:19" x14ac:dyDescent="0.3">
      <c r="A115">
        <v>114</v>
      </c>
      <c r="B115" t="s">
        <v>584</v>
      </c>
      <c r="C115" t="s">
        <v>585</v>
      </c>
      <c r="D115">
        <v>15</v>
      </c>
      <c r="E115">
        <v>68</v>
      </c>
      <c r="F115">
        <v>7</v>
      </c>
      <c r="G115" t="s">
        <v>86</v>
      </c>
      <c r="H115" t="s">
        <v>586</v>
      </c>
      <c r="I115" t="s">
        <v>27</v>
      </c>
      <c r="J115">
        <v>68</v>
      </c>
      <c r="K115" t="s">
        <v>587</v>
      </c>
      <c r="L115">
        <v>6</v>
      </c>
      <c r="M115">
        <v>1</v>
      </c>
      <c r="N115" t="s">
        <v>88</v>
      </c>
      <c r="O115" t="s">
        <v>86</v>
      </c>
      <c r="P115" t="s">
        <v>29</v>
      </c>
      <c r="Q115">
        <v>3</v>
      </c>
      <c r="R115" t="s">
        <v>1209</v>
      </c>
      <c r="S115" t="s">
        <v>1214</v>
      </c>
    </row>
    <row r="116" spans="1:19" x14ac:dyDescent="0.3">
      <c r="A116">
        <v>115</v>
      </c>
      <c r="B116" t="s">
        <v>588</v>
      </c>
      <c r="C116" t="s">
        <v>589</v>
      </c>
      <c r="D116">
        <v>15</v>
      </c>
      <c r="E116">
        <v>56</v>
      </c>
      <c r="F116">
        <v>6</v>
      </c>
      <c r="G116" t="s">
        <v>117</v>
      </c>
      <c r="H116" t="s">
        <v>232</v>
      </c>
      <c r="I116" t="s">
        <v>35</v>
      </c>
      <c r="J116">
        <v>56</v>
      </c>
      <c r="K116" t="s">
        <v>233</v>
      </c>
      <c r="L116">
        <v>6</v>
      </c>
      <c r="M116">
        <v>1</v>
      </c>
      <c r="N116" t="s">
        <v>234</v>
      </c>
      <c r="O116" t="s">
        <v>117</v>
      </c>
      <c r="P116" t="s">
        <v>97</v>
      </c>
      <c r="Q116">
        <v>2</v>
      </c>
      <c r="R116" t="s">
        <v>1209</v>
      </c>
      <c r="S116" t="s">
        <v>1210</v>
      </c>
    </row>
    <row r="117" spans="1:19" x14ac:dyDescent="0.3">
      <c r="A117">
        <v>116</v>
      </c>
      <c r="B117" t="s">
        <v>591</v>
      </c>
      <c r="C117" t="s">
        <v>592</v>
      </c>
      <c r="D117">
        <v>14</v>
      </c>
      <c r="E117">
        <v>83</v>
      </c>
      <c r="F117">
        <v>9</v>
      </c>
      <c r="G117" t="s">
        <v>593</v>
      </c>
      <c r="H117" t="s">
        <v>87</v>
      </c>
      <c r="I117" t="s">
        <v>87</v>
      </c>
      <c r="J117">
        <v>84</v>
      </c>
      <c r="K117" t="s">
        <v>87</v>
      </c>
      <c r="L117">
        <v>6</v>
      </c>
      <c r="M117">
        <v>1</v>
      </c>
      <c r="N117" t="s">
        <v>594</v>
      </c>
      <c r="O117" t="s">
        <v>593</v>
      </c>
      <c r="P117" t="s">
        <v>82</v>
      </c>
      <c r="Q117">
        <v>5</v>
      </c>
      <c r="S117" t="s">
        <v>1214</v>
      </c>
    </row>
    <row r="118" spans="1:19" x14ac:dyDescent="0.3">
      <c r="A118">
        <v>116</v>
      </c>
      <c r="B118" t="s">
        <v>595</v>
      </c>
      <c r="C118" t="s">
        <v>596</v>
      </c>
      <c r="D118">
        <v>14</v>
      </c>
      <c r="E118">
        <v>81</v>
      </c>
      <c r="F118">
        <v>9</v>
      </c>
      <c r="G118" t="s">
        <v>33</v>
      </c>
      <c r="H118" t="s">
        <v>177</v>
      </c>
      <c r="I118" t="s">
        <v>27</v>
      </c>
      <c r="J118">
        <v>81</v>
      </c>
      <c r="K118" t="s">
        <v>597</v>
      </c>
      <c r="L118">
        <v>10</v>
      </c>
      <c r="M118">
        <v>2</v>
      </c>
      <c r="N118" t="s">
        <v>479</v>
      </c>
      <c r="O118" t="s">
        <v>33</v>
      </c>
      <c r="P118" t="s">
        <v>29</v>
      </c>
      <c r="Q118">
        <v>3</v>
      </c>
      <c r="R118" t="s">
        <v>1209</v>
      </c>
      <c r="S118" t="s">
        <v>1214</v>
      </c>
    </row>
    <row r="119" spans="1:19" x14ac:dyDescent="0.3">
      <c r="A119">
        <v>118</v>
      </c>
      <c r="B119" t="s">
        <v>598</v>
      </c>
      <c r="C119" t="s">
        <v>599</v>
      </c>
      <c r="D119">
        <v>14</v>
      </c>
      <c r="E119">
        <v>78</v>
      </c>
      <c r="F119">
        <v>8</v>
      </c>
      <c r="G119" t="s">
        <v>593</v>
      </c>
      <c r="H119" t="s">
        <v>600</v>
      </c>
      <c r="I119" t="s">
        <v>119</v>
      </c>
      <c r="J119">
        <v>79</v>
      </c>
      <c r="K119" t="s">
        <v>601</v>
      </c>
      <c r="L119">
        <v>6</v>
      </c>
      <c r="M119">
        <v>1</v>
      </c>
      <c r="N119" t="s">
        <v>594</v>
      </c>
      <c r="O119" t="s">
        <v>593</v>
      </c>
      <c r="P119" t="s">
        <v>82</v>
      </c>
      <c r="Q119">
        <v>5</v>
      </c>
      <c r="R119" t="s">
        <v>1209</v>
      </c>
      <c r="S119" t="s">
        <v>1214</v>
      </c>
    </row>
    <row r="120" spans="1:19" x14ac:dyDescent="0.3">
      <c r="A120">
        <v>119</v>
      </c>
      <c r="B120" t="s">
        <v>602</v>
      </c>
      <c r="C120" t="s">
        <v>603</v>
      </c>
      <c r="D120">
        <v>14</v>
      </c>
      <c r="E120">
        <v>68</v>
      </c>
      <c r="F120">
        <v>7</v>
      </c>
      <c r="G120" t="s">
        <v>604</v>
      </c>
      <c r="H120" t="s">
        <v>605</v>
      </c>
      <c r="I120" t="s">
        <v>119</v>
      </c>
      <c r="J120">
        <v>69</v>
      </c>
      <c r="K120" t="s">
        <v>605</v>
      </c>
      <c r="L120">
        <v>6</v>
      </c>
      <c r="M120">
        <v>1</v>
      </c>
      <c r="N120" t="s">
        <v>247</v>
      </c>
      <c r="O120" t="s">
        <v>604</v>
      </c>
      <c r="P120" t="s">
        <v>29</v>
      </c>
      <c r="Q120">
        <v>5</v>
      </c>
      <c r="S120" t="s">
        <v>1210</v>
      </c>
    </row>
    <row r="121" spans="1:19" x14ac:dyDescent="0.3">
      <c r="A121">
        <v>120</v>
      </c>
      <c r="B121" t="s">
        <v>607</v>
      </c>
      <c r="C121" t="s">
        <v>608</v>
      </c>
      <c r="D121">
        <v>14</v>
      </c>
      <c r="E121">
        <v>56</v>
      </c>
      <c r="F121">
        <v>6</v>
      </c>
      <c r="G121" t="s">
        <v>205</v>
      </c>
      <c r="H121" t="s">
        <v>609</v>
      </c>
      <c r="I121" t="s">
        <v>378</v>
      </c>
      <c r="J121">
        <v>61</v>
      </c>
      <c r="K121" t="s">
        <v>610</v>
      </c>
      <c r="L121">
        <v>6</v>
      </c>
      <c r="M121">
        <v>1</v>
      </c>
      <c r="N121" t="s">
        <v>211</v>
      </c>
      <c r="O121" t="s">
        <v>205</v>
      </c>
      <c r="P121" t="s">
        <v>97</v>
      </c>
      <c r="Q121">
        <v>2</v>
      </c>
      <c r="R121" t="s">
        <v>1209</v>
      </c>
      <c r="S121" t="s">
        <v>1212</v>
      </c>
    </row>
    <row r="122" spans="1:19" x14ac:dyDescent="0.3">
      <c r="A122">
        <v>121</v>
      </c>
      <c r="B122" t="s">
        <v>612</v>
      </c>
      <c r="C122" t="s">
        <v>613</v>
      </c>
      <c r="D122">
        <v>14</v>
      </c>
      <c r="E122">
        <v>59</v>
      </c>
      <c r="F122">
        <v>6</v>
      </c>
      <c r="G122" t="s">
        <v>117</v>
      </c>
      <c r="H122" t="s">
        <v>453</v>
      </c>
      <c r="I122" t="s">
        <v>35</v>
      </c>
      <c r="J122">
        <v>59</v>
      </c>
      <c r="K122" t="s">
        <v>454</v>
      </c>
      <c r="L122">
        <v>6</v>
      </c>
      <c r="M122">
        <v>1</v>
      </c>
      <c r="N122" t="s">
        <v>614</v>
      </c>
      <c r="O122" t="s">
        <v>117</v>
      </c>
      <c r="P122" t="s">
        <v>29</v>
      </c>
      <c r="Q122">
        <v>2</v>
      </c>
      <c r="R122" t="s">
        <v>1209</v>
      </c>
      <c r="S122" t="s">
        <v>1210</v>
      </c>
    </row>
    <row r="123" spans="1:19" x14ac:dyDescent="0.3">
      <c r="A123">
        <v>122</v>
      </c>
      <c r="B123" t="s">
        <v>616</v>
      </c>
      <c r="C123" t="s">
        <v>617</v>
      </c>
      <c r="D123">
        <v>14</v>
      </c>
      <c r="E123">
        <v>69</v>
      </c>
      <c r="F123">
        <v>7</v>
      </c>
      <c r="G123" t="s">
        <v>333</v>
      </c>
      <c r="H123" t="s">
        <v>618</v>
      </c>
      <c r="I123" t="s">
        <v>303</v>
      </c>
      <c r="J123">
        <v>69</v>
      </c>
      <c r="K123" t="s">
        <v>619</v>
      </c>
      <c r="L123">
        <v>6</v>
      </c>
      <c r="M123">
        <v>1</v>
      </c>
      <c r="N123" t="s">
        <v>620</v>
      </c>
      <c r="O123" t="s">
        <v>333</v>
      </c>
      <c r="P123" t="s">
        <v>67</v>
      </c>
      <c r="Q123">
        <v>2</v>
      </c>
      <c r="R123" t="s">
        <v>1209</v>
      </c>
      <c r="S123" t="s">
        <v>1215</v>
      </c>
    </row>
    <row r="124" spans="1:19" x14ac:dyDescent="0.3">
      <c r="A124">
        <v>123</v>
      </c>
      <c r="B124" t="s">
        <v>622</v>
      </c>
      <c r="C124" t="s">
        <v>623</v>
      </c>
      <c r="D124">
        <v>14</v>
      </c>
      <c r="E124">
        <v>95</v>
      </c>
      <c r="F124">
        <v>10</v>
      </c>
      <c r="G124" t="s">
        <v>539</v>
      </c>
      <c r="H124" t="s">
        <v>624</v>
      </c>
      <c r="I124" t="s">
        <v>270</v>
      </c>
      <c r="J124">
        <v>96</v>
      </c>
      <c r="K124" t="s">
        <v>625</v>
      </c>
      <c r="L124">
        <v>6</v>
      </c>
      <c r="M124">
        <v>1</v>
      </c>
      <c r="N124" t="s">
        <v>626</v>
      </c>
      <c r="O124" t="s">
        <v>539</v>
      </c>
      <c r="P124" t="s">
        <v>82</v>
      </c>
      <c r="Q124">
        <v>3</v>
      </c>
      <c r="R124" t="s">
        <v>1209</v>
      </c>
      <c r="S124" t="s">
        <v>1214</v>
      </c>
    </row>
    <row r="125" spans="1:19" x14ac:dyDescent="0.3">
      <c r="A125">
        <v>124</v>
      </c>
      <c r="B125" t="s">
        <v>627</v>
      </c>
      <c r="C125" t="s">
        <v>628</v>
      </c>
      <c r="D125">
        <v>14</v>
      </c>
      <c r="E125">
        <v>55</v>
      </c>
      <c r="F125">
        <v>6</v>
      </c>
      <c r="G125" t="s">
        <v>86</v>
      </c>
      <c r="H125" t="s">
        <v>629</v>
      </c>
      <c r="I125" t="s">
        <v>87</v>
      </c>
      <c r="J125">
        <v>56</v>
      </c>
      <c r="K125" t="s">
        <v>629</v>
      </c>
      <c r="L125">
        <v>6</v>
      </c>
      <c r="M125">
        <v>1</v>
      </c>
      <c r="N125" t="s">
        <v>88</v>
      </c>
      <c r="O125" t="s">
        <v>86</v>
      </c>
      <c r="P125" t="s">
        <v>29</v>
      </c>
      <c r="Q125">
        <v>3</v>
      </c>
      <c r="S125" t="s">
        <v>1212</v>
      </c>
    </row>
    <row r="126" spans="1:19" x14ac:dyDescent="0.3">
      <c r="A126">
        <v>124</v>
      </c>
      <c r="B126" t="s">
        <v>631</v>
      </c>
      <c r="C126" t="s">
        <v>632</v>
      </c>
      <c r="D126">
        <v>14</v>
      </c>
      <c r="E126">
        <v>65</v>
      </c>
      <c r="F126">
        <v>7</v>
      </c>
      <c r="G126" t="s">
        <v>633</v>
      </c>
      <c r="H126" t="s">
        <v>634</v>
      </c>
      <c r="I126" t="s">
        <v>270</v>
      </c>
      <c r="J126">
        <v>66</v>
      </c>
      <c r="K126" t="s">
        <v>635</v>
      </c>
      <c r="L126">
        <v>6</v>
      </c>
      <c r="M126">
        <v>1</v>
      </c>
      <c r="N126" t="s">
        <v>636</v>
      </c>
      <c r="O126" t="s">
        <v>633</v>
      </c>
      <c r="P126" t="s">
        <v>67</v>
      </c>
      <c r="Q126">
        <v>3</v>
      </c>
      <c r="R126" t="s">
        <v>1209</v>
      </c>
      <c r="S126" t="s">
        <v>1210</v>
      </c>
    </row>
    <row r="127" spans="1:19" x14ac:dyDescent="0.3">
      <c r="A127">
        <v>126</v>
      </c>
      <c r="B127" t="s">
        <v>638</v>
      </c>
      <c r="C127" t="s">
        <v>639</v>
      </c>
      <c r="D127">
        <v>14</v>
      </c>
      <c r="E127">
        <v>93</v>
      </c>
      <c r="F127">
        <v>10</v>
      </c>
      <c r="G127" t="s">
        <v>205</v>
      </c>
      <c r="H127" t="s">
        <v>275</v>
      </c>
      <c r="I127" t="s">
        <v>276</v>
      </c>
      <c r="J127">
        <v>93</v>
      </c>
      <c r="K127" t="s">
        <v>275</v>
      </c>
      <c r="L127">
        <v>6</v>
      </c>
      <c r="M127">
        <v>1</v>
      </c>
      <c r="N127" t="s">
        <v>278</v>
      </c>
      <c r="O127" t="s">
        <v>205</v>
      </c>
      <c r="P127" t="s">
        <v>82</v>
      </c>
      <c r="Q127">
        <v>4</v>
      </c>
      <c r="S127" t="s">
        <v>1214</v>
      </c>
    </row>
    <row r="128" spans="1:19" x14ac:dyDescent="0.3">
      <c r="A128">
        <v>127</v>
      </c>
      <c r="B128" t="s">
        <v>640</v>
      </c>
      <c r="C128" t="s">
        <v>641</v>
      </c>
      <c r="D128">
        <v>14</v>
      </c>
      <c r="E128">
        <v>67</v>
      </c>
      <c r="F128">
        <v>7</v>
      </c>
      <c r="G128" t="s">
        <v>462</v>
      </c>
      <c r="H128" t="s">
        <v>186</v>
      </c>
      <c r="I128" t="s">
        <v>87</v>
      </c>
      <c r="J128">
        <v>67</v>
      </c>
      <c r="K128" t="s">
        <v>186</v>
      </c>
      <c r="L128">
        <v>6</v>
      </c>
      <c r="M128">
        <v>1</v>
      </c>
      <c r="N128" t="s">
        <v>247</v>
      </c>
      <c r="O128" t="s">
        <v>462</v>
      </c>
      <c r="P128" t="s">
        <v>29</v>
      </c>
      <c r="Q128">
        <v>5</v>
      </c>
      <c r="S128" t="s">
        <v>1214</v>
      </c>
    </row>
    <row r="129" spans="1:19" x14ac:dyDescent="0.3">
      <c r="A129">
        <v>128</v>
      </c>
      <c r="B129" t="s">
        <v>642</v>
      </c>
      <c r="C129" t="s">
        <v>643</v>
      </c>
      <c r="D129">
        <v>13</v>
      </c>
      <c r="E129">
        <v>57</v>
      </c>
      <c r="F129">
        <v>6</v>
      </c>
      <c r="G129" t="s">
        <v>117</v>
      </c>
      <c r="H129" t="s">
        <v>439</v>
      </c>
      <c r="I129" t="s">
        <v>378</v>
      </c>
      <c r="J129">
        <v>57</v>
      </c>
      <c r="K129" t="s">
        <v>440</v>
      </c>
      <c r="L129">
        <v>6</v>
      </c>
      <c r="M129">
        <v>1</v>
      </c>
      <c r="N129" t="s">
        <v>644</v>
      </c>
      <c r="O129" t="s">
        <v>117</v>
      </c>
      <c r="P129" t="s">
        <v>29</v>
      </c>
      <c r="Q129">
        <v>2</v>
      </c>
      <c r="R129" t="s">
        <v>1209</v>
      </c>
      <c r="S129" t="s">
        <v>1215</v>
      </c>
    </row>
    <row r="130" spans="1:19" x14ac:dyDescent="0.3">
      <c r="A130">
        <v>128</v>
      </c>
      <c r="B130" t="s">
        <v>646</v>
      </c>
      <c r="C130" t="s">
        <v>647</v>
      </c>
      <c r="D130">
        <v>13</v>
      </c>
      <c r="E130">
        <v>94</v>
      </c>
      <c r="F130">
        <v>10</v>
      </c>
      <c r="G130" t="s">
        <v>205</v>
      </c>
      <c r="H130" t="s">
        <v>648</v>
      </c>
      <c r="I130" t="s">
        <v>216</v>
      </c>
      <c r="J130">
        <v>94</v>
      </c>
      <c r="K130" t="s">
        <v>649</v>
      </c>
      <c r="L130">
        <v>6</v>
      </c>
      <c r="M130">
        <v>1</v>
      </c>
      <c r="N130" t="s">
        <v>278</v>
      </c>
      <c r="O130" t="s">
        <v>205</v>
      </c>
      <c r="P130" t="s">
        <v>29</v>
      </c>
      <c r="Q130">
        <v>5</v>
      </c>
      <c r="R130" t="s">
        <v>1209</v>
      </c>
      <c r="S130" t="s">
        <v>1214</v>
      </c>
    </row>
    <row r="131" spans="1:19" x14ac:dyDescent="0.3">
      <c r="A131">
        <v>130</v>
      </c>
      <c r="B131" t="s">
        <v>650</v>
      </c>
      <c r="C131" t="s">
        <v>651</v>
      </c>
      <c r="D131">
        <v>13</v>
      </c>
      <c r="E131">
        <v>78</v>
      </c>
      <c r="F131">
        <v>8</v>
      </c>
      <c r="G131" t="s">
        <v>652</v>
      </c>
      <c r="H131" t="s">
        <v>186</v>
      </c>
      <c r="I131" t="s">
        <v>187</v>
      </c>
      <c r="J131">
        <v>78</v>
      </c>
      <c r="K131" t="s">
        <v>257</v>
      </c>
      <c r="L131">
        <v>6</v>
      </c>
      <c r="M131">
        <v>1</v>
      </c>
      <c r="N131" t="s">
        <v>247</v>
      </c>
      <c r="O131" t="s">
        <v>652</v>
      </c>
      <c r="P131" t="s">
        <v>82</v>
      </c>
      <c r="Q131">
        <v>2</v>
      </c>
      <c r="R131" t="s">
        <v>1209</v>
      </c>
      <c r="S131" t="s">
        <v>1214</v>
      </c>
    </row>
    <row r="132" spans="1:19" x14ac:dyDescent="0.3">
      <c r="A132">
        <v>130</v>
      </c>
      <c r="B132" t="s">
        <v>653</v>
      </c>
      <c r="C132" t="s">
        <v>654</v>
      </c>
      <c r="D132">
        <v>13</v>
      </c>
      <c r="E132">
        <v>76</v>
      </c>
      <c r="F132">
        <v>8</v>
      </c>
      <c r="G132" t="s">
        <v>33</v>
      </c>
      <c r="H132" t="s">
        <v>655</v>
      </c>
      <c r="I132" t="s">
        <v>656</v>
      </c>
      <c r="J132">
        <v>76</v>
      </c>
      <c r="K132" t="s">
        <v>657</v>
      </c>
      <c r="L132">
        <v>9</v>
      </c>
      <c r="M132">
        <v>1</v>
      </c>
      <c r="N132" t="s">
        <v>658</v>
      </c>
      <c r="O132" t="s">
        <v>33</v>
      </c>
      <c r="P132" t="s">
        <v>82</v>
      </c>
      <c r="Q132">
        <v>7</v>
      </c>
      <c r="R132" t="s">
        <v>1209</v>
      </c>
      <c r="S132" t="s">
        <v>1214</v>
      </c>
    </row>
    <row r="133" spans="1:19" x14ac:dyDescent="0.3">
      <c r="A133">
        <v>130</v>
      </c>
      <c r="B133" t="s">
        <v>659</v>
      </c>
      <c r="C133" t="s">
        <v>660</v>
      </c>
      <c r="D133">
        <v>13</v>
      </c>
      <c r="E133">
        <v>47</v>
      </c>
      <c r="F133">
        <v>5</v>
      </c>
      <c r="G133" t="s">
        <v>33</v>
      </c>
      <c r="H133" t="s">
        <v>661</v>
      </c>
      <c r="I133" t="s">
        <v>43</v>
      </c>
      <c r="J133">
        <v>47</v>
      </c>
      <c r="K133" t="s">
        <v>662</v>
      </c>
      <c r="L133">
        <v>10</v>
      </c>
      <c r="M133">
        <v>2</v>
      </c>
      <c r="N133" t="s">
        <v>551</v>
      </c>
      <c r="O133" t="s">
        <v>33</v>
      </c>
      <c r="P133" t="s">
        <v>38</v>
      </c>
      <c r="Q133">
        <v>2</v>
      </c>
      <c r="R133" t="s">
        <v>1209</v>
      </c>
      <c r="S133" t="s">
        <v>1211</v>
      </c>
    </row>
    <row r="134" spans="1:19" x14ac:dyDescent="0.3">
      <c r="A134">
        <v>133</v>
      </c>
      <c r="B134" t="s">
        <v>664</v>
      </c>
      <c r="C134" t="s">
        <v>665</v>
      </c>
      <c r="D134">
        <v>13</v>
      </c>
      <c r="E134">
        <v>80</v>
      </c>
      <c r="F134">
        <v>8</v>
      </c>
      <c r="G134" t="s">
        <v>33</v>
      </c>
      <c r="H134" t="s">
        <v>666</v>
      </c>
      <c r="I134" t="s">
        <v>667</v>
      </c>
      <c r="J134">
        <v>80</v>
      </c>
      <c r="K134" t="s">
        <v>668</v>
      </c>
      <c r="L134">
        <v>8</v>
      </c>
      <c r="M134">
        <v>1</v>
      </c>
      <c r="N134" t="s">
        <v>669</v>
      </c>
      <c r="O134" t="s">
        <v>33</v>
      </c>
      <c r="P134" t="s">
        <v>29</v>
      </c>
      <c r="Q134">
        <v>3</v>
      </c>
      <c r="R134" t="s">
        <v>1209</v>
      </c>
      <c r="S134" t="s">
        <v>1212</v>
      </c>
    </row>
    <row r="135" spans="1:19" x14ac:dyDescent="0.3">
      <c r="A135">
        <v>133</v>
      </c>
      <c r="B135" t="s">
        <v>671</v>
      </c>
      <c r="C135" t="s">
        <v>672</v>
      </c>
      <c r="D135">
        <v>13</v>
      </c>
      <c r="E135">
        <v>80</v>
      </c>
      <c r="F135">
        <v>8</v>
      </c>
      <c r="G135" t="s">
        <v>33</v>
      </c>
      <c r="H135" t="s">
        <v>673</v>
      </c>
      <c r="I135" t="s">
        <v>322</v>
      </c>
      <c r="J135">
        <v>81</v>
      </c>
      <c r="K135" t="s">
        <v>673</v>
      </c>
      <c r="L135">
        <v>5</v>
      </c>
      <c r="M135">
        <v>4</v>
      </c>
      <c r="N135" t="s">
        <v>674</v>
      </c>
      <c r="O135" t="s">
        <v>33</v>
      </c>
      <c r="P135" t="s">
        <v>29</v>
      </c>
      <c r="Q135">
        <v>3</v>
      </c>
      <c r="S135" t="s">
        <v>1212</v>
      </c>
    </row>
    <row r="136" spans="1:19" x14ac:dyDescent="0.3">
      <c r="A136">
        <v>133</v>
      </c>
      <c r="B136" t="s">
        <v>676</v>
      </c>
      <c r="C136" t="s">
        <v>677</v>
      </c>
      <c r="D136">
        <v>13</v>
      </c>
      <c r="E136">
        <v>71</v>
      </c>
      <c r="F136">
        <v>8</v>
      </c>
      <c r="G136" t="s">
        <v>205</v>
      </c>
      <c r="H136" t="s">
        <v>275</v>
      </c>
      <c r="I136" t="s">
        <v>276</v>
      </c>
      <c r="J136">
        <v>72</v>
      </c>
      <c r="K136" t="s">
        <v>277</v>
      </c>
      <c r="L136">
        <v>6</v>
      </c>
      <c r="M136">
        <v>1</v>
      </c>
      <c r="N136" t="s">
        <v>278</v>
      </c>
      <c r="O136" t="s">
        <v>205</v>
      </c>
      <c r="P136" t="s">
        <v>67</v>
      </c>
      <c r="Q136">
        <v>6</v>
      </c>
      <c r="R136" t="s">
        <v>1209</v>
      </c>
      <c r="S136" t="s">
        <v>1214</v>
      </c>
    </row>
    <row r="137" spans="1:19" x14ac:dyDescent="0.3">
      <c r="A137">
        <v>136</v>
      </c>
      <c r="B137" t="s">
        <v>678</v>
      </c>
      <c r="C137" t="s">
        <v>679</v>
      </c>
      <c r="D137">
        <v>13</v>
      </c>
      <c r="E137">
        <v>60</v>
      </c>
      <c r="F137">
        <v>6</v>
      </c>
      <c r="G137" t="s">
        <v>117</v>
      </c>
      <c r="H137" t="s">
        <v>680</v>
      </c>
      <c r="I137" t="s">
        <v>35</v>
      </c>
      <c r="J137">
        <v>60</v>
      </c>
      <c r="K137" t="s">
        <v>681</v>
      </c>
      <c r="L137">
        <v>6</v>
      </c>
      <c r="M137">
        <v>1</v>
      </c>
      <c r="N137" t="s">
        <v>682</v>
      </c>
      <c r="O137" t="s">
        <v>117</v>
      </c>
      <c r="P137" t="s">
        <v>29</v>
      </c>
      <c r="Q137">
        <v>2</v>
      </c>
      <c r="R137" t="s">
        <v>1209</v>
      </c>
      <c r="S137" t="s">
        <v>1214</v>
      </c>
    </row>
    <row r="138" spans="1:19" x14ac:dyDescent="0.3">
      <c r="A138">
        <v>137</v>
      </c>
      <c r="B138" t="s">
        <v>683</v>
      </c>
      <c r="C138" t="s">
        <v>684</v>
      </c>
      <c r="D138">
        <v>13</v>
      </c>
      <c r="E138">
        <v>90</v>
      </c>
      <c r="F138">
        <v>9</v>
      </c>
      <c r="G138" t="s">
        <v>301</v>
      </c>
      <c r="H138" t="s">
        <v>275</v>
      </c>
      <c r="I138" t="s">
        <v>276</v>
      </c>
      <c r="J138">
        <v>90</v>
      </c>
      <c r="K138" t="s">
        <v>277</v>
      </c>
      <c r="L138">
        <v>6</v>
      </c>
      <c r="M138">
        <v>1</v>
      </c>
      <c r="N138" t="s">
        <v>685</v>
      </c>
      <c r="O138" t="s">
        <v>301</v>
      </c>
      <c r="P138" t="s">
        <v>29</v>
      </c>
      <c r="Q138">
        <v>2</v>
      </c>
      <c r="R138" t="s">
        <v>1209</v>
      </c>
      <c r="S138" t="s">
        <v>1210</v>
      </c>
    </row>
    <row r="139" spans="1:19" x14ac:dyDescent="0.3">
      <c r="A139">
        <v>138</v>
      </c>
      <c r="B139" t="s">
        <v>687</v>
      </c>
      <c r="C139" t="s">
        <v>688</v>
      </c>
      <c r="D139">
        <v>12</v>
      </c>
      <c r="E139">
        <v>64</v>
      </c>
      <c r="F139">
        <v>7</v>
      </c>
      <c r="G139" t="s">
        <v>86</v>
      </c>
      <c r="H139" t="s">
        <v>526</v>
      </c>
      <c r="I139" t="s">
        <v>58</v>
      </c>
      <c r="J139">
        <v>64</v>
      </c>
      <c r="K139" t="s">
        <v>689</v>
      </c>
      <c r="L139">
        <v>6</v>
      </c>
      <c r="M139">
        <v>1</v>
      </c>
      <c r="N139" t="s">
        <v>88</v>
      </c>
      <c r="O139" t="s">
        <v>86</v>
      </c>
      <c r="P139" t="s">
        <v>29</v>
      </c>
      <c r="Q139">
        <v>2</v>
      </c>
      <c r="R139" t="s">
        <v>1209</v>
      </c>
      <c r="S139" t="s">
        <v>1212</v>
      </c>
    </row>
    <row r="140" spans="1:19" x14ac:dyDescent="0.3">
      <c r="A140">
        <v>138</v>
      </c>
      <c r="B140" t="s">
        <v>691</v>
      </c>
      <c r="C140" t="s">
        <v>692</v>
      </c>
      <c r="D140">
        <v>12</v>
      </c>
      <c r="E140">
        <v>75</v>
      </c>
      <c r="F140">
        <v>8</v>
      </c>
      <c r="G140" t="s">
        <v>33</v>
      </c>
      <c r="H140" t="s">
        <v>693</v>
      </c>
      <c r="I140" t="s">
        <v>667</v>
      </c>
      <c r="J140">
        <v>76</v>
      </c>
      <c r="K140" t="s">
        <v>694</v>
      </c>
      <c r="L140">
        <v>6</v>
      </c>
      <c r="M140">
        <v>1</v>
      </c>
      <c r="N140" t="s">
        <v>695</v>
      </c>
      <c r="O140" t="s">
        <v>33</v>
      </c>
      <c r="P140" t="s">
        <v>29</v>
      </c>
      <c r="Q140">
        <v>2</v>
      </c>
      <c r="R140" t="s">
        <v>1209</v>
      </c>
      <c r="S140" t="s">
        <v>1212</v>
      </c>
    </row>
    <row r="141" spans="1:19" x14ac:dyDescent="0.3">
      <c r="A141">
        <v>140</v>
      </c>
      <c r="B141" t="s">
        <v>697</v>
      </c>
      <c r="C141" t="s">
        <v>698</v>
      </c>
      <c r="D141">
        <v>12</v>
      </c>
      <c r="E141">
        <v>58</v>
      </c>
      <c r="F141">
        <v>6</v>
      </c>
      <c r="G141" t="s">
        <v>333</v>
      </c>
      <c r="H141" t="s">
        <v>699</v>
      </c>
      <c r="I141" t="s">
        <v>322</v>
      </c>
      <c r="J141">
        <v>59</v>
      </c>
      <c r="K141" t="s">
        <v>700</v>
      </c>
      <c r="L141">
        <v>6</v>
      </c>
      <c r="M141">
        <v>1</v>
      </c>
      <c r="N141" t="s">
        <v>247</v>
      </c>
      <c r="O141" t="s">
        <v>333</v>
      </c>
      <c r="P141" t="s">
        <v>67</v>
      </c>
      <c r="Q141">
        <v>5</v>
      </c>
      <c r="R141" t="s">
        <v>1209</v>
      </c>
      <c r="S141" t="s">
        <v>1215</v>
      </c>
    </row>
    <row r="142" spans="1:19" x14ac:dyDescent="0.3">
      <c r="A142">
        <v>141</v>
      </c>
      <c r="B142" t="s">
        <v>702</v>
      </c>
      <c r="C142" t="s">
        <v>703</v>
      </c>
      <c r="D142">
        <v>12</v>
      </c>
      <c r="E142">
        <v>57</v>
      </c>
      <c r="F142">
        <v>6</v>
      </c>
      <c r="G142" t="s">
        <v>593</v>
      </c>
      <c r="H142" t="s">
        <v>322</v>
      </c>
      <c r="I142" t="s">
        <v>322</v>
      </c>
      <c r="J142">
        <v>58</v>
      </c>
      <c r="K142" t="s">
        <v>704</v>
      </c>
      <c r="L142">
        <v>6</v>
      </c>
      <c r="M142">
        <v>1</v>
      </c>
      <c r="N142" t="s">
        <v>594</v>
      </c>
      <c r="O142" t="s">
        <v>593</v>
      </c>
      <c r="P142" t="s">
        <v>29</v>
      </c>
      <c r="Q142">
        <v>2</v>
      </c>
      <c r="R142" t="s">
        <v>1209</v>
      </c>
      <c r="S142" t="s">
        <v>1212</v>
      </c>
    </row>
    <row r="143" spans="1:19" x14ac:dyDescent="0.3">
      <c r="A143">
        <v>142</v>
      </c>
      <c r="B143" t="s">
        <v>706</v>
      </c>
      <c r="C143" t="s">
        <v>707</v>
      </c>
      <c r="D143">
        <v>12</v>
      </c>
      <c r="E143">
        <v>50</v>
      </c>
      <c r="F143">
        <v>5</v>
      </c>
      <c r="G143" t="s">
        <v>117</v>
      </c>
      <c r="H143" t="s">
        <v>321</v>
      </c>
      <c r="I143" t="s">
        <v>303</v>
      </c>
      <c r="J143">
        <v>50</v>
      </c>
      <c r="K143" t="s">
        <v>323</v>
      </c>
      <c r="L143">
        <v>6</v>
      </c>
      <c r="M143">
        <v>1</v>
      </c>
      <c r="N143" t="s">
        <v>708</v>
      </c>
      <c r="O143" t="s">
        <v>117</v>
      </c>
      <c r="P143" t="s">
        <v>97</v>
      </c>
      <c r="Q143">
        <v>2</v>
      </c>
      <c r="R143" t="s">
        <v>1209</v>
      </c>
      <c r="S143" t="s">
        <v>1215</v>
      </c>
    </row>
    <row r="144" spans="1:19" x14ac:dyDescent="0.3">
      <c r="A144">
        <v>142</v>
      </c>
      <c r="B144" t="s">
        <v>710</v>
      </c>
      <c r="C144" t="s">
        <v>711</v>
      </c>
      <c r="D144">
        <v>12</v>
      </c>
      <c r="E144">
        <v>69</v>
      </c>
      <c r="F144">
        <v>7</v>
      </c>
      <c r="G144" t="s">
        <v>117</v>
      </c>
      <c r="H144" t="s">
        <v>377</v>
      </c>
      <c r="I144" t="s">
        <v>378</v>
      </c>
      <c r="J144">
        <v>69</v>
      </c>
      <c r="K144" t="s">
        <v>712</v>
      </c>
      <c r="L144">
        <v>6</v>
      </c>
      <c r="M144">
        <v>1</v>
      </c>
      <c r="N144" t="s">
        <v>713</v>
      </c>
      <c r="O144" t="s">
        <v>117</v>
      </c>
      <c r="P144" t="s">
        <v>29</v>
      </c>
      <c r="Q144">
        <v>1</v>
      </c>
      <c r="R144" t="s">
        <v>1209</v>
      </c>
      <c r="S144" t="s">
        <v>1214</v>
      </c>
    </row>
    <row r="145" spans="1:19" x14ac:dyDescent="0.3">
      <c r="A145">
        <v>144</v>
      </c>
      <c r="B145" t="s">
        <v>715</v>
      </c>
      <c r="C145" t="s">
        <v>716</v>
      </c>
      <c r="D145">
        <v>12</v>
      </c>
      <c r="E145">
        <v>72</v>
      </c>
      <c r="F145">
        <v>8</v>
      </c>
      <c r="G145" t="s">
        <v>33</v>
      </c>
      <c r="H145" t="s">
        <v>717</v>
      </c>
      <c r="I145" t="s">
        <v>35</v>
      </c>
      <c r="J145">
        <v>73</v>
      </c>
      <c r="K145" t="s">
        <v>718</v>
      </c>
      <c r="L145">
        <v>10</v>
      </c>
      <c r="M145">
        <v>1</v>
      </c>
      <c r="N145" t="s">
        <v>719</v>
      </c>
      <c r="O145" t="s">
        <v>33</v>
      </c>
      <c r="P145" t="s">
        <v>29</v>
      </c>
      <c r="Q145">
        <v>2</v>
      </c>
      <c r="R145" t="s">
        <v>1209</v>
      </c>
      <c r="S145" t="s">
        <v>1210</v>
      </c>
    </row>
    <row r="146" spans="1:19" x14ac:dyDescent="0.3">
      <c r="A146">
        <v>145</v>
      </c>
      <c r="B146" t="s">
        <v>721</v>
      </c>
      <c r="C146" t="s">
        <v>722</v>
      </c>
      <c r="D146">
        <v>12</v>
      </c>
      <c r="E146">
        <v>59</v>
      </c>
      <c r="F146">
        <v>6</v>
      </c>
      <c r="G146" t="s">
        <v>33</v>
      </c>
      <c r="H146" t="s">
        <v>723</v>
      </c>
      <c r="I146" t="s">
        <v>43</v>
      </c>
      <c r="J146">
        <v>59</v>
      </c>
      <c r="K146" t="s">
        <v>723</v>
      </c>
      <c r="L146">
        <v>2</v>
      </c>
      <c r="M146">
        <v>1</v>
      </c>
      <c r="N146" t="s">
        <v>102</v>
      </c>
      <c r="O146" t="s">
        <v>33</v>
      </c>
      <c r="P146" t="s">
        <v>82</v>
      </c>
      <c r="Q146">
        <v>3</v>
      </c>
      <c r="S146" t="s">
        <v>1212</v>
      </c>
    </row>
    <row r="147" spans="1:19" x14ac:dyDescent="0.3">
      <c r="A147">
        <v>146</v>
      </c>
      <c r="B147" t="s">
        <v>725</v>
      </c>
      <c r="C147" t="s">
        <v>726</v>
      </c>
      <c r="D147">
        <v>11</v>
      </c>
      <c r="E147">
        <v>99</v>
      </c>
      <c r="F147">
        <v>10</v>
      </c>
      <c r="G147" t="s">
        <v>727</v>
      </c>
      <c r="H147" t="s">
        <v>728</v>
      </c>
      <c r="I147" t="s">
        <v>87</v>
      </c>
      <c r="J147">
        <v>99</v>
      </c>
      <c r="K147" t="s">
        <v>729</v>
      </c>
      <c r="L147">
        <v>6</v>
      </c>
      <c r="M147">
        <v>1</v>
      </c>
      <c r="N147" t="s">
        <v>278</v>
      </c>
      <c r="O147" t="s">
        <v>727</v>
      </c>
      <c r="P147" t="s">
        <v>29</v>
      </c>
      <c r="Q147">
        <v>8</v>
      </c>
      <c r="R147" t="s">
        <v>1209</v>
      </c>
      <c r="S147" t="s">
        <v>1210</v>
      </c>
    </row>
    <row r="148" spans="1:19" x14ac:dyDescent="0.3">
      <c r="A148">
        <v>147</v>
      </c>
      <c r="B148" t="s">
        <v>731</v>
      </c>
      <c r="C148" t="s">
        <v>732</v>
      </c>
      <c r="D148">
        <v>11</v>
      </c>
      <c r="E148">
        <v>82</v>
      </c>
      <c r="F148">
        <v>9</v>
      </c>
      <c r="G148" t="s">
        <v>33</v>
      </c>
      <c r="H148" t="s">
        <v>275</v>
      </c>
      <c r="I148" t="s">
        <v>276</v>
      </c>
      <c r="J148">
        <v>83</v>
      </c>
      <c r="K148" t="s">
        <v>277</v>
      </c>
      <c r="L148">
        <v>8</v>
      </c>
      <c r="M148">
        <v>2</v>
      </c>
      <c r="N148" t="s">
        <v>74</v>
      </c>
      <c r="O148" t="s">
        <v>33</v>
      </c>
      <c r="P148" t="s">
        <v>29</v>
      </c>
      <c r="Q148">
        <v>4</v>
      </c>
      <c r="R148" t="s">
        <v>1209</v>
      </c>
      <c r="S148" t="s">
        <v>1212</v>
      </c>
    </row>
    <row r="149" spans="1:19" x14ac:dyDescent="0.3">
      <c r="A149">
        <v>148</v>
      </c>
      <c r="B149" t="s">
        <v>734</v>
      </c>
      <c r="C149" t="s">
        <v>735</v>
      </c>
      <c r="D149">
        <v>11</v>
      </c>
      <c r="E149">
        <v>38</v>
      </c>
      <c r="F149">
        <v>4</v>
      </c>
      <c r="G149" t="s">
        <v>736</v>
      </c>
      <c r="H149" t="s">
        <v>737</v>
      </c>
      <c r="I149" t="s">
        <v>43</v>
      </c>
      <c r="J149">
        <v>38</v>
      </c>
      <c r="K149" t="s">
        <v>738</v>
      </c>
      <c r="L149">
        <v>6</v>
      </c>
      <c r="M149">
        <v>1</v>
      </c>
      <c r="N149" t="s">
        <v>739</v>
      </c>
      <c r="O149" t="s">
        <v>736</v>
      </c>
      <c r="P149" t="s">
        <v>38</v>
      </c>
      <c r="Q149">
        <v>2</v>
      </c>
      <c r="R149" t="s">
        <v>1209</v>
      </c>
      <c r="S149" t="s">
        <v>1215</v>
      </c>
    </row>
    <row r="150" spans="1:19" x14ac:dyDescent="0.3">
      <c r="A150">
        <v>148</v>
      </c>
      <c r="B150" t="s">
        <v>741</v>
      </c>
      <c r="C150" t="s">
        <v>742</v>
      </c>
      <c r="D150">
        <v>11</v>
      </c>
      <c r="E150">
        <v>73</v>
      </c>
      <c r="F150">
        <v>8</v>
      </c>
      <c r="G150" t="s">
        <v>176</v>
      </c>
      <c r="H150" t="s">
        <v>575</v>
      </c>
      <c r="I150" t="s">
        <v>378</v>
      </c>
      <c r="J150">
        <v>73</v>
      </c>
      <c r="K150" t="s">
        <v>576</v>
      </c>
      <c r="L150">
        <v>6</v>
      </c>
      <c r="M150">
        <v>1</v>
      </c>
      <c r="N150" t="s">
        <v>743</v>
      </c>
      <c r="O150" t="s">
        <v>176</v>
      </c>
      <c r="P150" t="s">
        <v>29</v>
      </c>
      <c r="Q150">
        <v>2</v>
      </c>
      <c r="R150" t="s">
        <v>1209</v>
      </c>
      <c r="S150" t="s">
        <v>1214</v>
      </c>
    </row>
    <row r="151" spans="1:19" x14ac:dyDescent="0.3">
      <c r="A151">
        <v>148</v>
      </c>
      <c r="B151" t="s">
        <v>745</v>
      </c>
      <c r="C151" t="s">
        <v>746</v>
      </c>
      <c r="D151">
        <v>11</v>
      </c>
      <c r="E151">
        <v>73</v>
      </c>
      <c r="F151">
        <v>8</v>
      </c>
      <c r="G151" t="s">
        <v>176</v>
      </c>
      <c r="H151" t="s">
        <v>575</v>
      </c>
      <c r="I151" t="s">
        <v>378</v>
      </c>
      <c r="J151">
        <v>73</v>
      </c>
      <c r="K151" t="s">
        <v>576</v>
      </c>
      <c r="L151">
        <v>6</v>
      </c>
      <c r="M151">
        <v>1</v>
      </c>
      <c r="N151" t="s">
        <v>743</v>
      </c>
      <c r="O151" t="s">
        <v>176</v>
      </c>
      <c r="P151" t="s">
        <v>29</v>
      </c>
      <c r="Q151">
        <v>4</v>
      </c>
      <c r="R151" t="s">
        <v>1209</v>
      </c>
      <c r="S151" t="s">
        <v>1215</v>
      </c>
    </row>
    <row r="152" spans="1:19" x14ac:dyDescent="0.3">
      <c r="A152">
        <v>151</v>
      </c>
      <c r="B152" t="s">
        <v>748</v>
      </c>
      <c r="C152" t="s">
        <v>749</v>
      </c>
      <c r="D152">
        <v>11</v>
      </c>
      <c r="E152">
        <v>59</v>
      </c>
      <c r="F152">
        <v>6</v>
      </c>
      <c r="G152" t="s">
        <v>117</v>
      </c>
      <c r="H152" t="s">
        <v>750</v>
      </c>
      <c r="I152" t="s">
        <v>119</v>
      </c>
      <c r="J152">
        <v>59</v>
      </c>
      <c r="K152" t="s">
        <v>751</v>
      </c>
      <c r="L152">
        <v>6</v>
      </c>
      <c r="M152">
        <v>1</v>
      </c>
      <c r="N152" t="s">
        <v>752</v>
      </c>
      <c r="O152" t="s">
        <v>117</v>
      </c>
      <c r="P152" t="s">
        <v>29</v>
      </c>
      <c r="Q152">
        <v>2</v>
      </c>
      <c r="R152" t="s">
        <v>1209</v>
      </c>
      <c r="S152" t="s">
        <v>1210</v>
      </c>
    </row>
    <row r="153" spans="1:19" x14ac:dyDescent="0.3">
      <c r="A153">
        <v>151</v>
      </c>
      <c r="B153" t="s">
        <v>754</v>
      </c>
      <c r="C153" t="s">
        <v>755</v>
      </c>
      <c r="D153">
        <v>11</v>
      </c>
      <c r="E153">
        <v>50</v>
      </c>
      <c r="F153">
        <v>5</v>
      </c>
      <c r="G153" t="s">
        <v>33</v>
      </c>
      <c r="H153" t="s">
        <v>756</v>
      </c>
      <c r="I153" t="s">
        <v>27</v>
      </c>
      <c r="J153">
        <v>51</v>
      </c>
      <c r="K153" t="s">
        <v>757</v>
      </c>
      <c r="L153">
        <v>8</v>
      </c>
      <c r="M153">
        <v>1</v>
      </c>
      <c r="N153" t="s">
        <v>758</v>
      </c>
      <c r="O153" t="s">
        <v>33</v>
      </c>
      <c r="P153" t="s">
        <v>67</v>
      </c>
      <c r="Q153">
        <v>1</v>
      </c>
      <c r="R153" t="s">
        <v>1209</v>
      </c>
      <c r="S153" t="s">
        <v>1211</v>
      </c>
    </row>
    <row r="154" spans="1:19" x14ac:dyDescent="0.3">
      <c r="A154">
        <v>153</v>
      </c>
      <c r="B154" t="s">
        <v>760</v>
      </c>
      <c r="C154" t="s">
        <v>761</v>
      </c>
      <c r="D154">
        <v>11</v>
      </c>
      <c r="E154">
        <v>74</v>
      </c>
      <c r="F154">
        <v>8</v>
      </c>
      <c r="G154" t="s">
        <v>33</v>
      </c>
      <c r="H154" t="s">
        <v>221</v>
      </c>
      <c r="I154" t="s">
        <v>58</v>
      </c>
      <c r="J154">
        <v>74</v>
      </c>
      <c r="K154" t="s">
        <v>222</v>
      </c>
      <c r="L154">
        <v>9</v>
      </c>
      <c r="M154">
        <v>1</v>
      </c>
      <c r="N154" t="s">
        <v>74</v>
      </c>
      <c r="O154" t="s">
        <v>33</v>
      </c>
      <c r="P154" t="s">
        <v>29</v>
      </c>
      <c r="Q154">
        <v>3</v>
      </c>
      <c r="R154" t="s">
        <v>1209</v>
      </c>
      <c r="S154" t="s">
        <v>1210</v>
      </c>
    </row>
    <row r="155" spans="1:19" x14ac:dyDescent="0.3">
      <c r="A155">
        <v>153</v>
      </c>
      <c r="B155" t="s">
        <v>763</v>
      </c>
      <c r="C155" t="s">
        <v>764</v>
      </c>
      <c r="D155">
        <v>11</v>
      </c>
      <c r="E155">
        <v>69</v>
      </c>
      <c r="F155">
        <v>7</v>
      </c>
      <c r="G155" t="s">
        <v>333</v>
      </c>
      <c r="H155" t="s">
        <v>765</v>
      </c>
      <c r="I155" t="s">
        <v>270</v>
      </c>
      <c r="J155">
        <v>69</v>
      </c>
      <c r="K155" t="s">
        <v>766</v>
      </c>
      <c r="L155">
        <v>6</v>
      </c>
      <c r="M155">
        <v>1</v>
      </c>
      <c r="N155" t="s">
        <v>767</v>
      </c>
      <c r="O155" t="s">
        <v>333</v>
      </c>
      <c r="P155" t="s">
        <v>29</v>
      </c>
      <c r="Q155">
        <v>5</v>
      </c>
      <c r="R155" t="s">
        <v>1209</v>
      </c>
      <c r="S155" t="s">
        <v>1214</v>
      </c>
    </row>
    <row r="156" spans="1:19" x14ac:dyDescent="0.3">
      <c r="A156">
        <v>153</v>
      </c>
      <c r="B156" t="s">
        <v>769</v>
      </c>
      <c r="C156" t="s">
        <v>770</v>
      </c>
      <c r="D156">
        <v>11</v>
      </c>
      <c r="E156">
        <v>62</v>
      </c>
      <c r="F156">
        <v>7</v>
      </c>
      <c r="G156" t="s">
        <v>301</v>
      </c>
      <c r="H156" t="s">
        <v>270</v>
      </c>
      <c r="I156" t="s">
        <v>270</v>
      </c>
      <c r="J156">
        <v>63</v>
      </c>
      <c r="K156" t="s">
        <v>270</v>
      </c>
      <c r="L156">
        <v>6</v>
      </c>
      <c r="M156">
        <v>1</v>
      </c>
      <c r="N156" t="s">
        <v>771</v>
      </c>
      <c r="O156" t="s">
        <v>301</v>
      </c>
      <c r="P156" t="s">
        <v>97</v>
      </c>
      <c r="Q156">
        <v>2</v>
      </c>
      <c r="S156" t="s">
        <v>1210</v>
      </c>
    </row>
    <row r="157" spans="1:19" x14ac:dyDescent="0.3">
      <c r="A157">
        <v>153</v>
      </c>
      <c r="B157" t="s">
        <v>773</v>
      </c>
      <c r="C157" t="s">
        <v>774</v>
      </c>
      <c r="D157">
        <v>11</v>
      </c>
      <c r="E157">
        <v>57</v>
      </c>
      <c r="F157">
        <v>6</v>
      </c>
      <c r="G157" t="s">
        <v>333</v>
      </c>
      <c r="H157" t="s">
        <v>291</v>
      </c>
      <c r="I157" t="s">
        <v>58</v>
      </c>
      <c r="J157">
        <v>58</v>
      </c>
      <c r="K157" t="s">
        <v>292</v>
      </c>
      <c r="L157">
        <v>6</v>
      </c>
      <c r="M157">
        <v>1</v>
      </c>
      <c r="N157" t="s">
        <v>775</v>
      </c>
      <c r="O157" t="s">
        <v>333</v>
      </c>
      <c r="P157" t="s">
        <v>38</v>
      </c>
      <c r="Q157">
        <v>2</v>
      </c>
      <c r="R157" t="s">
        <v>1209</v>
      </c>
      <c r="S157" t="s">
        <v>1215</v>
      </c>
    </row>
    <row r="158" spans="1:19" x14ac:dyDescent="0.3">
      <c r="A158">
        <v>157</v>
      </c>
      <c r="B158" t="s">
        <v>777</v>
      </c>
      <c r="C158" t="s">
        <v>778</v>
      </c>
      <c r="D158">
        <v>11</v>
      </c>
      <c r="E158">
        <v>88</v>
      </c>
      <c r="F158">
        <v>9</v>
      </c>
      <c r="G158" t="s">
        <v>191</v>
      </c>
      <c r="H158" t="s">
        <v>181</v>
      </c>
      <c r="I158" t="s">
        <v>27</v>
      </c>
      <c r="J158">
        <v>89</v>
      </c>
      <c r="K158" t="s">
        <v>182</v>
      </c>
      <c r="L158">
        <v>6</v>
      </c>
      <c r="M158">
        <v>1</v>
      </c>
      <c r="N158" t="s">
        <v>779</v>
      </c>
      <c r="O158" t="s">
        <v>191</v>
      </c>
      <c r="P158" t="s">
        <v>38</v>
      </c>
      <c r="Q158">
        <v>2</v>
      </c>
      <c r="R158" t="s">
        <v>1209</v>
      </c>
      <c r="S158" t="s">
        <v>1211</v>
      </c>
    </row>
    <row r="159" spans="1:19" x14ac:dyDescent="0.3">
      <c r="A159">
        <v>157</v>
      </c>
      <c r="B159" t="s">
        <v>781</v>
      </c>
      <c r="C159" t="s">
        <v>782</v>
      </c>
      <c r="D159">
        <v>11</v>
      </c>
      <c r="E159">
        <v>72</v>
      </c>
      <c r="F159">
        <v>8</v>
      </c>
      <c r="G159" t="s">
        <v>783</v>
      </c>
      <c r="H159" t="s">
        <v>181</v>
      </c>
      <c r="I159" t="s">
        <v>27</v>
      </c>
      <c r="J159">
        <v>73</v>
      </c>
      <c r="K159" t="s">
        <v>181</v>
      </c>
      <c r="L159">
        <v>6</v>
      </c>
      <c r="M159">
        <v>1</v>
      </c>
      <c r="N159" t="s">
        <v>784</v>
      </c>
      <c r="O159" t="s">
        <v>783</v>
      </c>
      <c r="P159" t="s">
        <v>29</v>
      </c>
      <c r="Q159">
        <v>3</v>
      </c>
      <c r="S159" t="s">
        <v>1214</v>
      </c>
    </row>
    <row r="160" spans="1:19" x14ac:dyDescent="0.3">
      <c r="A160">
        <v>159</v>
      </c>
      <c r="B160" t="s">
        <v>785</v>
      </c>
      <c r="C160" t="s">
        <v>786</v>
      </c>
      <c r="D160">
        <v>11</v>
      </c>
      <c r="E160">
        <v>58</v>
      </c>
      <c r="F160">
        <v>6</v>
      </c>
      <c r="G160" t="s">
        <v>205</v>
      </c>
      <c r="H160" t="s">
        <v>787</v>
      </c>
      <c r="I160" t="s">
        <v>58</v>
      </c>
      <c r="J160">
        <v>58</v>
      </c>
      <c r="K160" t="s">
        <v>788</v>
      </c>
      <c r="L160">
        <v>6</v>
      </c>
      <c r="M160">
        <v>1</v>
      </c>
      <c r="N160" t="s">
        <v>278</v>
      </c>
      <c r="O160" t="s">
        <v>205</v>
      </c>
      <c r="P160" t="s">
        <v>29</v>
      </c>
      <c r="Q160">
        <v>2</v>
      </c>
      <c r="R160" t="s">
        <v>1209</v>
      </c>
      <c r="S160" t="s">
        <v>1210</v>
      </c>
    </row>
    <row r="161" spans="1:19" x14ac:dyDescent="0.3">
      <c r="A161">
        <v>159</v>
      </c>
      <c r="B161" t="s">
        <v>790</v>
      </c>
      <c r="C161" t="s">
        <v>791</v>
      </c>
      <c r="D161">
        <v>11</v>
      </c>
      <c r="E161">
        <v>51</v>
      </c>
      <c r="F161">
        <v>6</v>
      </c>
      <c r="G161" t="s">
        <v>117</v>
      </c>
      <c r="H161" t="s">
        <v>209</v>
      </c>
      <c r="I161" t="s">
        <v>43</v>
      </c>
      <c r="J161">
        <v>51</v>
      </c>
      <c r="K161" t="s">
        <v>210</v>
      </c>
      <c r="L161">
        <v>6</v>
      </c>
      <c r="M161">
        <v>1</v>
      </c>
      <c r="N161" t="s">
        <v>211</v>
      </c>
      <c r="O161" t="s">
        <v>117</v>
      </c>
      <c r="P161" t="s">
        <v>97</v>
      </c>
      <c r="Q161">
        <v>2</v>
      </c>
      <c r="R161" t="s">
        <v>1209</v>
      </c>
      <c r="S161" t="s">
        <v>1212</v>
      </c>
    </row>
    <row r="162" spans="1:19" x14ac:dyDescent="0.3">
      <c r="A162">
        <v>161</v>
      </c>
      <c r="B162" t="s">
        <v>793</v>
      </c>
      <c r="C162" t="s">
        <v>794</v>
      </c>
      <c r="D162">
        <v>10</v>
      </c>
      <c r="E162">
        <v>83</v>
      </c>
      <c r="F162">
        <v>9</v>
      </c>
      <c r="G162" t="s">
        <v>33</v>
      </c>
      <c r="H162" t="s">
        <v>795</v>
      </c>
      <c r="I162" t="s">
        <v>58</v>
      </c>
      <c r="J162">
        <v>83</v>
      </c>
      <c r="K162" t="s">
        <v>795</v>
      </c>
      <c r="L162">
        <v>5</v>
      </c>
      <c r="M162">
        <v>3</v>
      </c>
      <c r="N162" t="s">
        <v>796</v>
      </c>
      <c r="O162" t="s">
        <v>33</v>
      </c>
      <c r="P162" t="s">
        <v>29</v>
      </c>
      <c r="Q162">
        <v>3</v>
      </c>
      <c r="S162" t="s">
        <v>1210</v>
      </c>
    </row>
    <row r="163" spans="1:19" x14ac:dyDescent="0.3">
      <c r="A163">
        <v>161</v>
      </c>
      <c r="B163" t="s">
        <v>798</v>
      </c>
      <c r="C163" t="s">
        <v>799</v>
      </c>
      <c r="D163">
        <v>10</v>
      </c>
      <c r="E163">
        <v>85</v>
      </c>
      <c r="F163">
        <v>9</v>
      </c>
      <c r="G163" t="s">
        <v>33</v>
      </c>
      <c r="H163" t="s">
        <v>800</v>
      </c>
      <c r="I163" t="s">
        <v>27</v>
      </c>
      <c r="J163">
        <v>86</v>
      </c>
      <c r="K163" t="s">
        <v>801</v>
      </c>
      <c r="L163">
        <v>9</v>
      </c>
      <c r="M163">
        <v>1</v>
      </c>
      <c r="N163" t="s">
        <v>479</v>
      </c>
      <c r="O163" t="s">
        <v>33</v>
      </c>
      <c r="P163" t="s">
        <v>82</v>
      </c>
      <c r="Q163">
        <v>4</v>
      </c>
      <c r="R163" t="s">
        <v>1209</v>
      </c>
      <c r="S163" t="s">
        <v>1213</v>
      </c>
    </row>
    <row r="164" spans="1:19" x14ac:dyDescent="0.3">
      <c r="A164">
        <v>161</v>
      </c>
      <c r="B164" t="s">
        <v>803</v>
      </c>
      <c r="C164" t="s">
        <v>804</v>
      </c>
      <c r="D164">
        <v>10</v>
      </c>
      <c r="E164">
        <v>67</v>
      </c>
      <c r="F164">
        <v>7</v>
      </c>
      <c r="G164" t="s">
        <v>78</v>
      </c>
      <c r="H164" t="s">
        <v>805</v>
      </c>
      <c r="I164" t="s">
        <v>27</v>
      </c>
      <c r="J164">
        <v>67</v>
      </c>
      <c r="K164" t="s">
        <v>805</v>
      </c>
      <c r="L164">
        <v>6</v>
      </c>
      <c r="M164">
        <v>1</v>
      </c>
      <c r="N164" t="s">
        <v>81</v>
      </c>
      <c r="O164" t="s">
        <v>78</v>
      </c>
      <c r="P164" t="s">
        <v>29</v>
      </c>
      <c r="Q164">
        <v>6</v>
      </c>
      <c r="S164" t="s">
        <v>1212</v>
      </c>
    </row>
    <row r="165" spans="1:19" x14ac:dyDescent="0.3">
      <c r="A165">
        <v>164</v>
      </c>
      <c r="B165" t="s">
        <v>807</v>
      </c>
      <c r="C165" t="s">
        <v>808</v>
      </c>
      <c r="D165">
        <v>10</v>
      </c>
      <c r="E165">
        <v>93</v>
      </c>
      <c r="F165">
        <v>10</v>
      </c>
      <c r="G165" t="s">
        <v>33</v>
      </c>
      <c r="H165" t="s">
        <v>149</v>
      </c>
      <c r="I165" t="s">
        <v>72</v>
      </c>
      <c r="J165">
        <v>94</v>
      </c>
      <c r="K165" t="s">
        <v>149</v>
      </c>
      <c r="L165">
        <v>5</v>
      </c>
      <c r="M165">
        <v>2</v>
      </c>
      <c r="N165" t="s">
        <v>74</v>
      </c>
      <c r="O165" t="s">
        <v>33</v>
      </c>
      <c r="P165" t="s">
        <v>82</v>
      </c>
      <c r="Q165">
        <v>3</v>
      </c>
      <c r="S165" t="s">
        <v>1211</v>
      </c>
    </row>
    <row r="166" spans="1:19" x14ac:dyDescent="0.3">
      <c r="A166">
        <v>165</v>
      </c>
      <c r="B166" t="s">
        <v>810</v>
      </c>
      <c r="C166" t="s">
        <v>811</v>
      </c>
      <c r="D166">
        <v>10</v>
      </c>
      <c r="E166">
        <v>81</v>
      </c>
      <c r="F166">
        <v>9</v>
      </c>
      <c r="G166" t="s">
        <v>33</v>
      </c>
      <c r="H166" t="s">
        <v>812</v>
      </c>
      <c r="I166" t="s">
        <v>667</v>
      </c>
      <c r="J166">
        <v>82</v>
      </c>
      <c r="K166" t="s">
        <v>813</v>
      </c>
      <c r="L166">
        <v>8</v>
      </c>
      <c r="M166">
        <v>3</v>
      </c>
      <c r="N166" t="s">
        <v>814</v>
      </c>
      <c r="O166" t="s">
        <v>33</v>
      </c>
      <c r="P166" t="s">
        <v>61</v>
      </c>
      <c r="Q166">
        <v>4</v>
      </c>
      <c r="R166" t="s">
        <v>1209</v>
      </c>
      <c r="S166" t="s">
        <v>1212</v>
      </c>
    </row>
    <row r="167" spans="1:19" x14ac:dyDescent="0.3">
      <c r="A167">
        <v>165</v>
      </c>
      <c r="B167" t="s">
        <v>816</v>
      </c>
      <c r="C167" t="s">
        <v>817</v>
      </c>
      <c r="D167">
        <v>10</v>
      </c>
      <c r="E167">
        <v>73</v>
      </c>
      <c r="F167">
        <v>8</v>
      </c>
      <c r="G167" t="s">
        <v>525</v>
      </c>
      <c r="H167" t="s">
        <v>567</v>
      </c>
      <c r="I167" t="s">
        <v>119</v>
      </c>
      <c r="J167">
        <v>73</v>
      </c>
      <c r="K167" t="s">
        <v>568</v>
      </c>
      <c r="L167">
        <v>6</v>
      </c>
      <c r="M167">
        <v>1</v>
      </c>
      <c r="N167" t="s">
        <v>818</v>
      </c>
      <c r="O167" t="s">
        <v>525</v>
      </c>
      <c r="P167" t="s">
        <v>29</v>
      </c>
      <c r="Q167">
        <v>2</v>
      </c>
      <c r="R167" t="s">
        <v>1209</v>
      </c>
      <c r="S167" t="s">
        <v>1210</v>
      </c>
    </row>
    <row r="168" spans="1:19" x14ac:dyDescent="0.3">
      <c r="A168">
        <v>167</v>
      </c>
      <c r="B168" t="s">
        <v>820</v>
      </c>
      <c r="C168" t="s">
        <v>821</v>
      </c>
      <c r="D168">
        <v>10</v>
      </c>
      <c r="E168">
        <v>57</v>
      </c>
      <c r="F168">
        <v>6</v>
      </c>
      <c r="G168" t="s">
        <v>333</v>
      </c>
      <c r="H168" t="s">
        <v>822</v>
      </c>
      <c r="I168" t="s">
        <v>58</v>
      </c>
      <c r="J168">
        <v>57</v>
      </c>
      <c r="K168" t="s">
        <v>823</v>
      </c>
      <c r="L168">
        <v>6</v>
      </c>
      <c r="M168">
        <v>1</v>
      </c>
      <c r="N168" t="s">
        <v>354</v>
      </c>
      <c r="O168" t="s">
        <v>333</v>
      </c>
      <c r="P168" t="s">
        <v>29</v>
      </c>
      <c r="Q168">
        <v>3</v>
      </c>
      <c r="R168" t="s">
        <v>1209</v>
      </c>
      <c r="S168" t="s">
        <v>1215</v>
      </c>
    </row>
    <row r="169" spans="1:19" x14ac:dyDescent="0.3">
      <c r="A169">
        <v>167</v>
      </c>
      <c r="B169" t="s">
        <v>825</v>
      </c>
      <c r="C169" t="s">
        <v>826</v>
      </c>
      <c r="D169">
        <v>10</v>
      </c>
      <c r="E169">
        <v>39</v>
      </c>
      <c r="F169">
        <v>4</v>
      </c>
      <c r="G169" t="s">
        <v>117</v>
      </c>
      <c r="H169" t="s">
        <v>263</v>
      </c>
      <c r="I169" t="s">
        <v>27</v>
      </c>
      <c r="J169">
        <v>39</v>
      </c>
      <c r="K169" t="s">
        <v>264</v>
      </c>
      <c r="L169">
        <v>6</v>
      </c>
      <c r="M169">
        <v>1</v>
      </c>
      <c r="N169" t="s">
        <v>682</v>
      </c>
      <c r="O169" t="s">
        <v>117</v>
      </c>
      <c r="P169" t="s">
        <v>97</v>
      </c>
      <c r="Q169">
        <v>2</v>
      </c>
      <c r="R169" t="s">
        <v>1209</v>
      </c>
      <c r="S169" t="s">
        <v>1210</v>
      </c>
    </row>
    <row r="170" spans="1:19" x14ac:dyDescent="0.3">
      <c r="A170">
        <v>167</v>
      </c>
      <c r="B170" t="s">
        <v>828</v>
      </c>
      <c r="C170" t="s">
        <v>829</v>
      </c>
      <c r="D170">
        <v>10</v>
      </c>
      <c r="E170">
        <v>45</v>
      </c>
      <c r="F170">
        <v>5</v>
      </c>
      <c r="G170" t="s">
        <v>148</v>
      </c>
      <c r="H170" t="s">
        <v>830</v>
      </c>
      <c r="I170" t="s">
        <v>58</v>
      </c>
      <c r="J170">
        <v>45</v>
      </c>
      <c r="K170" t="s">
        <v>831</v>
      </c>
      <c r="L170">
        <v>6</v>
      </c>
      <c r="M170">
        <v>1</v>
      </c>
      <c r="N170" t="s">
        <v>739</v>
      </c>
      <c r="O170" t="s">
        <v>148</v>
      </c>
      <c r="P170" t="s">
        <v>97</v>
      </c>
      <c r="Q170">
        <v>2</v>
      </c>
      <c r="R170" t="s">
        <v>1209</v>
      </c>
      <c r="S170" t="s">
        <v>1214</v>
      </c>
    </row>
    <row r="171" spans="1:19" x14ac:dyDescent="0.3">
      <c r="A171">
        <v>170</v>
      </c>
      <c r="B171" t="s">
        <v>832</v>
      </c>
      <c r="C171" t="s">
        <v>833</v>
      </c>
      <c r="D171">
        <v>10</v>
      </c>
      <c r="E171">
        <v>70</v>
      </c>
      <c r="F171">
        <v>7</v>
      </c>
      <c r="G171" t="s">
        <v>33</v>
      </c>
      <c r="H171" t="s">
        <v>834</v>
      </c>
      <c r="I171" t="s">
        <v>58</v>
      </c>
      <c r="J171">
        <v>70</v>
      </c>
      <c r="K171" t="s">
        <v>835</v>
      </c>
      <c r="L171">
        <v>8</v>
      </c>
      <c r="M171">
        <v>1</v>
      </c>
      <c r="N171" t="s">
        <v>669</v>
      </c>
      <c r="O171" t="s">
        <v>33</v>
      </c>
      <c r="P171" t="s">
        <v>67</v>
      </c>
      <c r="Q171">
        <v>6</v>
      </c>
      <c r="R171" t="s">
        <v>1209</v>
      </c>
      <c r="S171" t="s">
        <v>1211</v>
      </c>
    </row>
    <row r="172" spans="1:19" x14ac:dyDescent="0.3">
      <c r="A172">
        <v>171</v>
      </c>
      <c r="B172" t="s">
        <v>837</v>
      </c>
      <c r="C172" t="s">
        <v>838</v>
      </c>
      <c r="D172">
        <v>10</v>
      </c>
      <c r="E172">
        <v>43</v>
      </c>
      <c r="F172">
        <v>5</v>
      </c>
      <c r="G172" t="s">
        <v>301</v>
      </c>
      <c r="H172" t="s">
        <v>839</v>
      </c>
      <c r="I172" t="s">
        <v>43</v>
      </c>
      <c r="J172">
        <v>43</v>
      </c>
      <c r="K172" t="s">
        <v>840</v>
      </c>
      <c r="L172">
        <v>6</v>
      </c>
      <c r="M172">
        <v>1</v>
      </c>
      <c r="N172" t="s">
        <v>685</v>
      </c>
      <c r="O172" t="s">
        <v>301</v>
      </c>
      <c r="P172" t="s">
        <v>29</v>
      </c>
      <c r="Q172">
        <v>4</v>
      </c>
      <c r="R172" t="s">
        <v>1209</v>
      </c>
      <c r="S172" t="s">
        <v>1210</v>
      </c>
    </row>
    <row r="173" spans="1:19" x14ac:dyDescent="0.3">
      <c r="A173">
        <v>171</v>
      </c>
      <c r="B173" t="s">
        <v>842</v>
      </c>
      <c r="C173" t="s">
        <v>843</v>
      </c>
      <c r="D173">
        <v>10</v>
      </c>
      <c r="E173">
        <v>60</v>
      </c>
      <c r="F173">
        <v>6</v>
      </c>
      <c r="G173" t="s">
        <v>33</v>
      </c>
      <c r="H173" t="s">
        <v>609</v>
      </c>
      <c r="I173" t="s">
        <v>378</v>
      </c>
      <c r="J173">
        <v>61</v>
      </c>
      <c r="K173" t="s">
        <v>609</v>
      </c>
      <c r="L173">
        <v>3</v>
      </c>
      <c r="M173">
        <v>1</v>
      </c>
      <c r="N173" t="s">
        <v>844</v>
      </c>
      <c r="O173" t="s">
        <v>33</v>
      </c>
      <c r="P173" t="s">
        <v>29</v>
      </c>
      <c r="Q173">
        <v>2</v>
      </c>
      <c r="S173" t="s">
        <v>1212</v>
      </c>
    </row>
    <row r="174" spans="1:19" x14ac:dyDescent="0.3">
      <c r="A174">
        <v>171</v>
      </c>
      <c r="B174" t="s">
        <v>846</v>
      </c>
      <c r="C174" t="s">
        <v>847</v>
      </c>
      <c r="D174">
        <v>10</v>
      </c>
      <c r="E174">
        <v>82</v>
      </c>
      <c r="F174">
        <v>9</v>
      </c>
      <c r="G174" t="s">
        <v>33</v>
      </c>
      <c r="H174" t="s">
        <v>848</v>
      </c>
      <c r="I174" t="s">
        <v>43</v>
      </c>
      <c r="J174">
        <v>82</v>
      </c>
      <c r="K174" t="s">
        <v>849</v>
      </c>
      <c r="L174">
        <v>8</v>
      </c>
      <c r="M174">
        <v>3</v>
      </c>
      <c r="N174" t="s">
        <v>850</v>
      </c>
      <c r="O174" t="s">
        <v>33</v>
      </c>
      <c r="P174" t="s">
        <v>29</v>
      </c>
      <c r="Q174">
        <v>10</v>
      </c>
      <c r="R174" t="s">
        <v>1209</v>
      </c>
      <c r="S174" t="s">
        <v>1212</v>
      </c>
    </row>
    <row r="175" spans="1:19" x14ac:dyDescent="0.3">
      <c r="A175">
        <v>171</v>
      </c>
      <c r="B175" t="s">
        <v>852</v>
      </c>
      <c r="C175" t="s">
        <v>853</v>
      </c>
      <c r="D175">
        <v>10</v>
      </c>
      <c r="E175">
        <v>64</v>
      </c>
      <c r="F175">
        <v>7</v>
      </c>
      <c r="G175" t="s">
        <v>33</v>
      </c>
      <c r="H175" t="s">
        <v>434</v>
      </c>
      <c r="I175" t="s">
        <v>322</v>
      </c>
      <c r="J175">
        <v>64</v>
      </c>
      <c r="K175" t="s">
        <v>435</v>
      </c>
      <c r="L175">
        <v>8</v>
      </c>
      <c r="M175">
        <v>2</v>
      </c>
      <c r="N175" t="s">
        <v>854</v>
      </c>
      <c r="O175" t="s">
        <v>33</v>
      </c>
      <c r="P175" t="s">
        <v>29</v>
      </c>
      <c r="Q175">
        <v>3</v>
      </c>
      <c r="R175" t="s">
        <v>1209</v>
      </c>
      <c r="S175" t="s">
        <v>1212</v>
      </c>
    </row>
    <row r="176" spans="1:19" x14ac:dyDescent="0.3">
      <c r="A176">
        <v>171</v>
      </c>
      <c r="B176" t="s">
        <v>856</v>
      </c>
      <c r="C176" t="s">
        <v>857</v>
      </c>
      <c r="D176">
        <v>10</v>
      </c>
      <c r="E176">
        <v>74</v>
      </c>
      <c r="F176">
        <v>8</v>
      </c>
      <c r="G176" t="s">
        <v>333</v>
      </c>
      <c r="H176" t="s">
        <v>497</v>
      </c>
      <c r="I176" t="s">
        <v>270</v>
      </c>
      <c r="J176">
        <v>74</v>
      </c>
      <c r="K176" t="s">
        <v>858</v>
      </c>
      <c r="L176">
        <v>6</v>
      </c>
      <c r="M176">
        <v>1</v>
      </c>
      <c r="N176" t="s">
        <v>859</v>
      </c>
      <c r="O176" t="s">
        <v>333</v>
      </c>
      <c r="P176" t="s">
        <v>29</v>
      </c>
      <c r="Q176">
        <v>2</v>
      </c>
      <c r="R176" t="s">
        <v>1209</v>
      </c>
      <c r="S176" t="s">
        <v>1215</v>
      </c>
    </row>
    <row r="177" spans="1:19" x14ac:dyDescent="0.3">
      <c r="A177">
        <v>171</v>
      </c>
      <c r="B177" t="s">
        <v>861</v>
      </c>
      <c r="C177" t="s">
        <v>862</v>
      </c>
      <c r="D177">
        <v>10</v>
      </c>
      <c r="E177">
        <v>41</v>
      </c>
      <c r="F177">
        <v>5</v>
      </c>
      <c r="G177" t="s">
        <v>525</v>
      </c>
      <c r="H177" t="s">
        <v>124</v>
      </c>
      <c r="I177" t="s">
        <v>43</v>
      </c>
      <c r="J177">
        <v>41</v>
      </c>
      <c r="K177" t="s">
        <v>125</v>
      </c>
      <c r="L177">
        <v>6</v>
      </c>
      <c r="M177">
        <v>1</v>
      </c>
      <c r="N177" t="s">
        <v>626</v>
      </c>
      <c r="O177" t="s">
        <v>525</v>
      </c>
      <c r="P177" t="s">
        <v>29</v>
      </c>
      <c r="Q177">
        <v>1</v>
      </c>
      <c r="R177" t="s">
        <v>1209</v>
      </c>
      <c r="S177" t="s">
        <v>1210</v>
      </c>
    </row>
    <row r="178" spans="1:19" x14ac:dyDescent="0.3">
      <c r="A178">
        <v>171</v>
      </c>
      <c r="B178" t="s">
        <v>863</v>
      </c>
      <c r="C178" t="s">
        <v>864</v>
      </c>
      <c r="D178">
        <v>10</v>
      </c>
      <c r="E178">
        <v>58</v>
      </c>
      <c r="F178">
        <v>6</v>
      </c>
      <c r="G178" t="s">
        <v>176</v>
      </c>
      <c r="H178" t="s">
        <v>717</v>
      </c>
      <c r="I178" t="s">
        <v>35</v>
      </c>
      <c r="J178">
        <v>58</v>
      </c>
      <c r="K178" t="s">
        <v>717</v>
      </c>
      <c r="L178">
        <v>6</v>
      </c>
      <c r="M178">
        <v>1</v>
      </c>
      <c r="N178" t="s">
        <v>865</v>
      </c>
      <c r="O178" t="s">
        <v>176</v>
      </c>
      <c r="P178" t="s">
        <v>67</v>
      </c>
      <c r="Q178">
        <v>4</v>
      </c>
      <c r="S178" t="s">
        <v>1214</v>
      </c>
    </row>
    <row r="179" spans="1:19" x14ac:dyDescent="0.3">
      <c r="A179">
        <v>171</v>
      </c>
      <c r="B179" t="s">
        <v>866</v>
      </c>
      <c r="C179" t="s">
        <v>867</v>
      </c>
      <c r="D179">
        <v>10</v>
      </c>
      <c r="E179">
        <v>74</v>
      </c>
      <c r="F179">
        <v>8</v>
      </c>
      <c r="G179" t="s">
        <v>33</v>
      </c>
      <c r="H179" t="s">
        <v>136</v>
      </c>
      <c r="I179" t="s">
        <v>27</v>
      </c>
      <c r="J179">
        <v>74</v>
      </c>
      <c r="K179" t="s">
        <v>136</v>
      </c>
      <c r="L179">
        <v>1</v>
      </c>
      <c r="M179">
        <v>1</v>
      </c>
      <c r="N179" t="s">
        <v>201</v>
      </c>
      <c r="O179" t="s">
        <v>33</v>
      </c>
      <c r="P179" t="s">
        <v>82</v>
      </c>
      <c r="Q179">
        <v>1</v>
      </c>
      <c r="S179" t="s">
        <v>1214</v>
      </c>
    </row>
    <row r="180" spans="1:19" x14ac:dyDescent="0.3">
      <c r="A180">
        <v>179</v>
      </c>
      <c r="B180" t="s">
        <v>869</v>
      </c>
      <c r="C180" t="s">
        <v>870</v>
      </c>
      <c r="D180">
        <v>10</v>
      </c>
      <c r="E180">
        <v>43</v>
      </c>
      <c r="F180">
        <v>5</v>
      </c>
      <c r="G180" t="s">
        <v>301</v>
      </c>
      <c r="H180" t="s">
        <v>839</v>
      </c>
      <c r="I180" t="s">
        <v>43</v>
      </c>
      <c r="J180">
        <v>43</v>
      </c>
      <c r="K180" t="s">
        <v>840</v>
      </c>
      <c r="L180">
        <v>6</v>
      </c>
      <c r="M180">
        <v>1</v>
      </c>
      <c r="N180" t="s">
        <v>685</v>
      </c>
      <c r="O180" t="s">
        <v>301</v>
      </c>
      <c r="P180" t="s">
        <v>29</v>
      </c>
      <c r="Q180">
        <v>2</v>
      </c>
      <c r="R180" t="s">
        <v>1209</v>
      </c>
      <c r="S180" t="s">
        <v>1210</v>
      </c>
    </row>
    <row r="181" spans="1:19" x14ac:dyDescent="0.3">
      <c r="A181">
        <v>179</v>
      </c>
      <c r="B181" t="s">
        <v>871</v>
      </c>
      <c r="C181" t="s">
        <v>872</v>
      </c>
      <c r="D181">
        <v>10</v>
      </c>
      <c r="E181">
        <v>81</v>
      </c>
      <c r="F181">
        <v>9</v>
      </c>
      <c r="G181" t="s">
        <v>727</v>
      </c>
      <c r="H181" t="s">
        <v>873</v>
      </c>
      <c r="I181" t="s">
        <v>87</v>
      </c>
      <c r="J181">
        <v>82</v>
      </c>
      <c r="K181" t="s">
        <v>873</v>
      </c>
      <c r="L181">
        <v>6</v>
      </c>
      <c r="M181">
        <v>1</v>
      </c>
      <c r="N181" t="s">
        <v>874</v>
      </c>
      <c r="O181" t="s">
        <v>727</v>
      </c>
      <c r="P181" t="s">
        <v>29</v>
      </c>
      <c r="Q181">
        <v>3</v>
      </c>
      <c r="S181" t="s">
        <v>1214</v>
      </c>
    </row>
    <row r="182" spans="1:19" x14ac:dyDescent="0.3">
      <c r="A182">
        <v>179</v>
      </c>
      <c r="B182" t="s">
        <v>876</v>
      </c>
      <c r="C182" t="s">
        <v>877</v>
      </c>
      <c r="D182">
        <v>10</v>
      </c>
      <c r="E182">
        <v>59</v>
      </c>
      <c r="F182">
        <v>6</v>
      </c>
      <c r="G182" t="s">
        <v>117</v>
      </c>
      <c r="H182" t="s">
        <v>275</v>
      </c>
      <c r="I182" t="s">
        <v>276</v>
      </c>
      <c r="J182">
        <v>59</v>
      </c>
      <c r="K182" t="s">
        <v>277</v>
      </c>
      <c r="L182">
        <v>6</v>
      </c>
      <c r="M182">
        <v>1</v>
      </c>
      <c r="N182" t="s">
        <v>172</v>
      </c>
      <c r="O182" t="s">
        <v>117</v>
      </c>
      <c r="P182" t="s">
        <v>67</v>
      </c>
      <c r="Q182">
        <v>1</v>
      </c>
      <c r="R182" t="s">
        <v>1209</v>
      </c>
      <c r="S182" t="s">
        <v>1210</v>
      </c>
    </row>
    <row r="183" spans="1:19" x14ac:dyDescent="0.3">
      <c r="A183">
        <v>182</v>
      </c>
      <c r="B183" t="s">
        <v>879</v>
      </c>
      <c r="C183" t="s">
        <v>880</v>
      </c>
      <c r="D183">
        <v>10</v>
      </c>
      <c r="E183">
        <v>85</v>
      </c>
      <c r="F183">
        <v>9</v>
      </c>
      <c r="G183" t="s">
        <v>33</v>
      </c>
      <c r="H183" t="s">
        <v>434</v>
      </c>
      <c r="I183" t="s">
        <v>322</v>
      </c>
      <c r="J183">
        <v>85</v>
      </c>
      <c r="K183" t="s">
        <v>435</v>
      </c>
      <c r="L183">
        <v>9</v>
      </c>
      <c r="M183">
        <v>1</v>
      </c>
      <c r="N183" t="s">
        <v>881</v>
      </c>
      <c r="O183" t="s">
        <v>33</v>
      </c>
      <c r="P183" t="s">
        <v>29</v>
      </c>
      <c r="Q183">
        <v>2</v>
      </c>
      <c r="R183" t="s">
        <v>1209</v>
      </c>
      <c r="S183" t="s">
        <v>1215</v>
      </c>
    </row>
    <row r="184" spans="1:19" x14ac:dyDescent="0.3">
      <c r="A184">
        <v>183</v>
      </c>
      <c r="B184" t="s">
        <v>883</v>
      </c>
      <c r="C184" t="s">
        <v>884</v>
      </c>
      <c r="D184">
        <v>9</v>
      </c>
      <c r="E184">
        <v>74</v>
      </c>
      <c r="F184">
        <v>8</v>
      </c>
      <c r="G184" t="s">
        <v>117</v>
      </c>
      <c r="H184" t="s">
        <v>87</v>
      </c>
      <c r="I184" t="s">
        <v>412</v>
      </c>
      <c r="J184">
        <v>75</v>
      </c>
      <c r="K184" t="s">
        <v>206</v>
      </c>
      <c r="L184">
        <v>6</v>
      </c>
      <c r="M184">
        <v>1</v>
      </c>
      <c r="N184" t="s">
        <v>265</v>
      </c>
      <c r="O184" t="s">
        <v>117</v>
      </c>
      <c r="P184" t="s">
        <v>29</v>
      </c>
      <c r="Q184">
        <v>1</v>
      </c>
      <c r="R184" t="s">
        <v>1209</v>
      </c>
      <c r="S184" t="s">
        <v>1214</v>
      </c>
    </row>
    <row r="185" spans="1:19" x14ac:dyDescent="0.3">
      <c r="A185">
        <v>184</v>
      </c>
      <c r="B185" t="s">
        <v>885</v>
      </c>
      <c r="C185" t="s">
        <v>886</v>
      </c>
      <c r="D185">
        <v>9</v>
      </c>
      <c r="E185">
        <v>74</v>
      </c>
      <c r="F185">
        <v>8</v>
      </c>
      <c r="G185" t="s">
        <v>652</v>
      </c>
      <c r="H185" t="s">
        <v>159</v>
      </c>
      <c r="I185" t="s">
        <v>87</v>
      </c>
      <c r="J185">
        <v>74</v>
      </c>
      <c r="K185" t="s">
        <v>160</v>
      </c>
      <c r="L185">
        <v>6</v>
      </c>
      <c r="M185">
        <v>1</v>
      </c>
      <c r="N185" t="s">
        <v>739</v>
      </c>
      <c r="O185" t="s">
        <v>652</v>
      </c>
      <c r="P185" t="s">
        <v>29</v>
      </c>
      <c r="Q185">
        <v>2</v>
      </c>
      <c r="R185" t="s">
        <v>1209</v>
      </c>
      <c r="S185" t="s">
        <v>1214</v>
      </c>
    </row>
    <row r="186" spans="1:19" x14ac:dyDescent="0.3">
      <c r="A186">
        <v>184</v>
      </c>
      <c r="B186" t="s">
        <v>887</v>
      </c>
      <c r="C186" t="s">
        <v>888</v>
      </c>
      <c r="D186">
        <v>9</v>
      </c>
      <c r="E186">
        <v>80</v>
      </c>
      <c r="F186">
        <v>8</v>
      </c>
      <c r="G186" t="s">
        <v>25</v>
      </c>
      <c r="H186" t="s">
        <v>889</v>
      </c>
      <c r="I186" t="s">
        <v>27</v>
      </c>
      <c r="J186">
        <v>80</v>
      </c>
      <c r="K186" t="s">
        <v>889</v>
      </c>
      <c r="L186">
        <v>6</v>
      </c>
      <c r="M186">
        <v>1</v>
      </c>
      <c r="N186" t="s">
        <v>890</v>
      </c>
      <c r="O186" t="s">
        <v>25</v>
      </c>
      <c r="P186" t="s">
        <v>97</v>
      </c>
      <c r="Q186">
        <v>2</v>
      </c>
      <c r="S186" t="s">
        <v>1214</v>
      </c>
    </row>
    <row r="187" spans="1:19" x14ac:dyDescent="0.3">
      <c r="A187">
        <v>184</v>
      </c>
      <c r="B187" t="s">
        <v>891</v>
      </c>
      <c r="C187" t="s">
        <v>892</v>
      </c>
      <c r="D187">
        <v>9</v>
      </c>
      <c r="E187">
        <v>51</v>
      </c>
      <c r="F187">
        <v>6</v>
      </c>
      <c r="G187" t="s">
        <v>25</v>
      </c>
      <c r="H187" t="s">
        <v>186</v>
      </c>
      <c r="I187" t="s">
        <v>187</v>
      </c>
      <c r="J187">
        <v>52</v>
      </c>
      <c r="K187" t="s">
        <v>186</v>
      </c>
      <c r="L187">
        <v>6</v>
      </c>
      <c r="M187">
        <v>1</v>
      </c>
      <c r="N187" t="s">
        <v>893</v>
      </c>
      <c r="O187" t="s">
        <v>25</v>
      </c>
      <c r="P187" t="s">
        <v>97</v>
      </c>
      <c r="Q187">
        <v>2</v>
      </c>
      <c r="S187" t="s">
        <v>1214</v>
      </c>
    </row>
    <row r="188" spans="1:19" x14ac:dyDescent="0.3">
      <c r="A188">
        <v>184</v>
      </c>
      <c r="B188" t="s">
        <v>894</v>
      </c>
      <c r="C188" t="s">
        <v>895</v>
      </c>
      <c r="D188">
        <v>9</v>
      </c>
      <c r="E188">
        <v>53</v>
      </c>
      <c r="F188">
        <v>6</v>
      </c>
      <c r="G188" t="s">
        <v>25</v>
      </c>
      <c r="H188" t="s">
        <v>186</v>
      </c>
      <c r="I188" t="s">
        <v>187</v>
      </c>
      <c r="J188">
        <v>53</v>
      </c>
      <c r="K188" t="s">
        <v>186</v>
      </c>
      <c r="L188">
        <v>6</v>
      </c>
      <c r="M188">
        <v>1</v>
      </c>
      <c r="N188" t="s">
        <v>893</v>
      </c>
      <c r="O188" t="s">
        <v>25</v>
      </c>
      <c r="P188" t="s">
        <v>97</v>
      </c>
      <c r="Q188">
        <v>2</v>
      </c>
      <c r="S188" t="s">
        <v>1210</v>
      </c>
    </row>
    <row r="189" spans="1:19" x14ac:dyDescent="0.3">
      <c r="A189">
        <v>184</v>
      </c>
      <c r="B189" t="s">
        <v>897</v>
      </c>
      <c r="C189" t="s">
        <v>898</v>
      </c>
      <c r="D189">
        <v>9</v>
      </c>
      <c r="E189">
        <v>55</v>
      </c>
      <c r="F189">
        <v>6</v>
      </c>
      <c r="G189" t="s">
        <v>25</v>
      </c>
      <c r="H189" t="s">
        <v>186</v>
      </c>
      <c r="I189" t="s">
        <v>187</v>
      </c>
      <c r="J189">
        <v>55</v>
      </c>
      <c r="K189" t="s">
        <v>186</v>
      </c>
      <c r="L189">
        <v>6</v>
      </c>
      <c r="M189">
        <v>1</v>
      </c>
      <c r="N189" t="s">
        <v>893</v>
      </c>
      <c r="O189" t="s">
        <v>25</v>
      </c>
      <c r="P189" t="s">
        <v>29</v>
      </c>
      <c r="Q189">
        <v>1</v>
      </c>
      <c r="S189" t="s">
        <v>1214</v>
      </c>
    </row>
    <row r="190" spans="1:19" x14ac:dyDescent="0.3">
      <c r="A190">
        <v>184</v>
      </c>
      <c r="B190" t="s">
        <v>899</v>
      </c>
      <c r="C190" t="s">
        <v>900</v>
      </c>
      <c r="D190">
        <v>9</v>
      </c>
      <c r="E190">
        <v>75</v>
      </c>
      <c r="F190">
        <v>8</v>
      </c>
      <c r="G190" t="s">
        <v>545</v>
      </c>
      <c r="H190" t="s">
        <v>291</v>
      </c>
      <c r="I190" t="s">
        <v>58</v>
      </c>
      <c r="J190">
        <v>76</v>
      </c>
      <c r="K190" t="s">
        <v>292</v>
      </c>
      <c r="L190">
        <v>6</v>
      </c>
      <c r="M190">
        <v>1</v>
      </c>
      <c r="N190" t="s">
        <v>547</v>
      </c>
      <c r="O190" t="s">
        <v>545</v>
      </c>
      <c r="P190" t="s">
        <v>29</v>
      </c>
      <c r="Q190">
        <v>2</v>
      </c>
      <c r="R190" t="s">
        <v>1209</v>
      </c>
      <c r="S190" t="s">
        <v>1215</v>
      </c>
    </row>
    <row r="191" spans="1:19" x14ac:dyDescent="0.3">
      <c r="A191">
        <v>190</v>
      </c>
      <c r="B191" t="s">
        <v>902</v>
      </c>
      <c r="C191" t="s">
        <v>903</v>
      </c>
      <c r="D191">
        <v>9</v>
      </c>
      <c r="E191">
        <v>63</v>
      </c>
      <c r="F191">
        <v>7</v>
      </c>
      <c r="G191" t="s">
        <v>333</v>
      </c>
      <c r="H191" t="s">
        <v>904</v>
      </c>
      <c r="I191" t="s">
        <v>270</v>
      </c>
      <c r="J191">
        <v>63</v>
      </c>
      <c r="K191" t="s">
        <v>905</v>
      </c>
      <c r="L191">
        <v>6</v>
      </c>
      <c r="M191">
        <v>1</v>
      </c>
      <c r="N191" t="s">
        <v>354</v>
      </c>
      <c r="O191" t="s">
        <v>333</v>
      </c>
      <c r="P191" t="s">
        <v>29</v>
      </c>
      <c r="Q191">
        <v>2</v>
      </c>
      <c r="R191" t="s">
        <v>1209</v>
      </c>
      <c r="S191" t="s">
        <v>1212</v>
      </c>
    </row>
    <row r="192" spans="1:19" x14ac:dyDescent="0.3">
      <c r="A192">
        <v>190</v>
      </c>
      <c r="B192" t="s">
        <v>907</v>
      </c>
      <c r="C192" t="s">
        <v>908</v>
      </c>
      <c r="D192">
        <v>9</v>
      </c>
      <c r="E192">
        <v>59</v>
      </c>
      <c r="F192">
        <v>6</v>
      </c>
      <c r="G192" t="s">
        <v>33</v>
      </c>
      <c r="H192" t="s">
        <v>909</v>
      </c>
      <c r="I192" t="s">
        <v>58</v>
      </c>
      <c r="J192">
        <v>59</v>
      </c>
      <c r="K192" t="s">
        <v>910</v>
      </c>
      <c r="L192">
        <v>7</v>
      </c>
      <c r="M192">
        <v>1</v>
      </c>
      <c r="N192" t="s">
        <v>911</v>
      </c>
      <c r="O192" t="s">
        <v>33</v>
      </c>
      <c r="P192" t="s">
        <v>29</v>
      </c>
      <c r="Q192">
        <v>2</v>
      </c>
      <c r="R192" t="s">
        <v>1209</v>
      </c>
      <c r="S192" t="s">
        <v>1212</v>
      </c>
    </row>
    <row r="193" spans="1:19" x14ac:dyDescent="0.3">
      <c r="A193">
        <v>190</v>
      </c>
      <c r="B193" t="s">
        <v>913</v>
      </c>
      <c r="C193" t="s">
        <v>914</v>
      </c>
      <c r="D193">
        <v>9</v>
      </c>
      <c r="E193">
        <v>53</v>
      </c>
      <c r="F193">
        <v>6</v>
      </c>
      <c r="G193" t="s">
        <v>117</v>
      </c>
      <c r="H193" t="s">
        <v>915</v>
      </c>
      <c r="I193" t="s">
        <v>43</v>
      </c>
      <c r="J193">
        <v>53</v>
      </c>
      <c r="K193" t="s">
        <v>916</v>
      </c>
      <c r="L193">
        <v>6</v>
      </c>
      <c r="M193">
        <v>1</v>
      </c>
      <c r="N193" t="s">
        <v>172</v>
      </c>
      <c r="O193" t="s">
        <v>117</v>
      </c>
      <c r="P193" t="s">
        <v>29</v>
      </c>
      <c r="Q193">
        <v>2</v>
      </c>
      <c r="R193" t="s">
        <v>1209</v>
      </c>
      <c r="S193" t="s">
        <v>1210</v>
      </c>
    </row>
    <row r="194" spans="1:19" x14ac:dyDescent="0.3">
      <c r="A194">
        <v>190</v>
      </c>
      <c r="B194" t="s">
        <v>918</v>
      </c>
      <c r="C194" t="s">
        <v>919</v>
      </c>
      <c r="D194">
        <v>9</v>
      </c>
      <c r="E194">
        <v>76</v>
      </c>
      <c r="F194">
        <v>8</v>
      </c>
      <c r="G194" t="s">
        <v>176</v>
      </c>
      <c r="H194" t="s">
        <v>270</v>
      </c>
      <c r="I194" t="s">
        <v>270</v>
      </c>
      <c r="J194">
        <v>77</v>
      </c>
      <c r="K194" t="s">
        <v>270</v>
      </c>
      <c r="L194">
        <v>6</v>
      </c>
      <c r="M194">
        <v>1</v>
      </c>
      <c r="N194" t="s">
        <v>920</v>
      </c>
      <c r="O194" t="s">
        <v>176</v>
      </c>
      <c r="P194" t="s">
        <v>29</v>
      </c>
      <c r="Q194">
        <v>3</v>
      </c>
      <c r="S194" t="s">
        <v>1214</v>
      </c>
    </row>
    <row r="195" spans="1:19" x14ac:dyDescent="0.3">
      <c r="A195">
        <v>190</v>
      </c>
      <c r="B195" t="s">
        <v>921</v>
      </c>
      <c r="C195" t="s">
        <v>922</v>
      </c>
      <c r="D195">
        <v>9</v>
      </c>
      <c r="E195">
        <v>64</v>
      </c>
      <c r="F195">
        <v>7</v>
      </c>
      <c r="G195" t="s">
        <v>117</v>
      </c>
      <c r="H195" t="s">
        <v>575</v>
      </c>
      <c r="I195" t="s">
        <v>378</v>
      </c>
      <c r="J195">
        <v>64</v>
      </c>
      <c r="K195" t="s">
        <v>576</v>
      </c>
      <c r="L195">
        <v>6</v>
      </c>
      <c r="M195">
        <v>1</v>
      </c>
      <c r="N195" t="s">
        <v>923</v>
      </c>
      <c r="O195" t="s">
        <v>117</v>
      </c>
      <c r="P195" t="s">
        <v>29</v>
      </c>
      <c r="Q195">
        <v>1</v>
      </c>
      <c r="R195" t="s">
        <v>1209</v>
      </c>
      <c r="S195" t="s">
        <v>1217</v>
      </c>
    </row>
    <row r="196" spans="1:19" x14ac:dyDescent="0.3">
      <c r="A196">
        <v>195</v>
      </c>
      <c r="B196" t="s">
        <v>925</v>
      </c>
      <c r="C196" t="s">
        <v>926</v>
      </c>
      <c r="D196">
        <v>9</v>
      </c>
      <c r="E196">
        <v>70</v>
      </c>
      <c r="F196">
        <v>7</v>
      </c>
      <c r="G196" t="s">
        <v>33</v>
      </c>
      <c r="H196" t="s">
        <v>927</v>
      </c>
      <c r="I196" t="s">
        <v>43</v>
      </c>
      <c r="J196">
        <v>71</v>
      </c>
      <c r="K196" t="s">
        <v>927</v>
      </c>
      <c r="L196">
        <v>5</v>
      </c>
      <c r="M196">
        <v>1</v>
      </c>
      <c r="N196" t="s">
        <v>928</v>
      </c>
      <c r="O196" t="s">
        <v>33</v>
      </c>
      <c r="P196" t="s">
        <v>29</v>
      </c>
      <c r="Q196">
        <v>3</v>
      </c>
      <c r="S196" t="s">
        <v>1214</v>
      </c>
    </row>
    <row r="197" spans="1:19" x14ac:dyDescent="0.3">
      <c r="A197">
        <v>195</v>
      </c>
      <c r="B197" t="s">
        <v>929</v>
      </c>
      <c r="C197" t="s">
        <v>930</v>
      </c>
      <c r="D197">
        <v>9</v>
      </c>
      <c r="E197">
        <v>70</v>
      </c>
      <c r="F197">
        <v>7</v>
      </c>
      <c r="G197" t="s">
        <v>117</v>
      </c>
      <c r="H197" t="s">
        <v>931</v>
      </c>
      <c r="I197" t="s">
        <v>322</v>
      </c>
      <c r="J197">
        <v>70</v>
      </c>
      <c r="K197" t="s">
        <v>932</v>
      </c>
      <c r="L197">
        <v>6</v>
      </c>
      <c r="M197">
        <v>1</v>
      </c>
      <c r="N197" t="s">
        <v>933</v>
      </c>
      <c r="O197" t="s">
        <v>117</v>
      </c>
      <c r="P197" t="s">
        <v>29</v>
      </c>
      <c r="Q197">
        <v>2</v>
      </c>
      <c r="R197" t="s">
        <v>1209</v>
      </c>
      <c r="S197" t="s">
        <v>1214</v>
      </c>
    </row>
    <row r="198" spans="1:19" x14ac:dyDescent="0.3">
      <c r="A198">
        <v>195</v>
      </c>
      <c r="B198" t="s">
        <v>935</v>
      </c>
      <c r="C198" t="s">
        <v>936</v>
      </c>
      <c r="D198">
        <v>9</v>
      </c>
      <c r="E198">
        <v>67</v>
      </c>
      <c r="F198">
        <v>7</v>
      </c>
      <c r="G198" t="s">
        <v>117</v>
      </c>
      <c r="H198" t="s">
        <v>373</v>
      </c>
      <c r="I198" t="s">
        <v>270</v>
      </c>
      <c r="J198">
        <v>67</v>
      </c>
      <c r="K198" t="s">
        <v>374</v>
      </c>
      <c r="L198">
        <v>6</v>
      </c>
      <c r="M198">
        <v>1</v>
      </c>
      <c r="N198" t="s">
        <v>937</v>
      </c>
      <c r="O198" t="s">
        <v>117</v>
      </c>
      <c r="P198" t="s">
        <v>29</v>
      </c>
      <c r="Q198">
        <v>2</v>
      </c>
      <c r="R198" t="s">
        <v>1209</v>
      </c>
      <c r="S198" t="s">
        <v>1214</v>
      </c>
    </row>
    <row r="199" spans="1:19" x14ac:dyDescent="0.3">
      <c r="A199">
        <v>195</v>
      </c>
      <c r="B199" t="s">
        <v>938</v>
      </c>
      <c r="C199" t="s">
        <v>939</v>
      </c>
      <c r="D199">
        <v>9</v>
      </c>
      <c r="E199">
        <v>58</v>
      </c>
      <c r="F199">
        <v>6</v>
      </c>
      <c r="G199" t="s">
        <v>33</v>
      </c>
      <c r="H199" t="s">
        <v>196</v>
      </c>
      <c r="I199" t="s">
        <v>119</v>
      </c>
      <c r="J199">
        <v>59</v>
      </c>
      <c r="K199" t="s">
        <v>196</v>
      </c>
      <c r="L199">
        <v>2</v>
      </c>
      <c r="M199">
        <v>1</v>
      </c>
      <c r="N199" t="s">
        <v>940</v>
      </c>
      <c r="O199" t="s">
        <v>33</v>
      </c>
      <c r="P199" t="s">
        <v>67</v>
      </c>
      <c r="Q199">
        <v>2</v>
      </c>
      <c r="S199" t="s">
        <v>1210</v>
      </c>
    </row>
    <row r="200" spans="1:19" x14ac:dyDescent="0.3">
      <c r="A200">
        <v>195</v>
      </c>
      <c r="B200" t="s">
        <v>942</v>
      </c>
      <c r="C200" t="s">
        <v>943</v>
      </c>
      <c r="D200">
        <v>9</v>
      </c>
      <c r="E200">
        <v>62</v>
      </c>
      <c r="F200">
        <v>7</v>
      </c>
      <c r="G200" t="s">
        <v>33</v>
      </c>
      <c r="H200" t="s">
        <v>196</v>
      </c>
      <c r="I200" t="s">
        <v>119</v>
      </c>
      <c r="J200">
        <v>63</v>
      </c>
      <c r="K200" t="s">
        <v>196</v>
      </c>
      <c r="L200">
        <v>2</v>
      </c>
      <c r="M200">
        <v>1</v>
      </c>
      <c r="N200" t="s">
        <v>944</v>
      </c>
      <c r="O200" t="s">
        <v>33</v>
      </c>
      <c r="P200" t="s">
        <v>29</v>
      </c>
      <c r="Q200">
        <v>3</v>
      </c>
      <c r="S200" t="s">
        <v>1210</v>
      </c>
    </row>
    <row r="201" spans="1:19" x14ac:dyDescent="0.3">
      <c r="A201">
        <v>195</v>
      </c>
      <c r="B201" t="s">
        <v>946</v>
      </c>
      <c r="C201" t="s">
        <v>947</v>
      </c>
      <c r="D201">
        <v>9</v>
      </c>
      <c r="E201">
        <v>64</v>
      </c>
      <c r="F201">
        <v>7</v>
      </c>
      <c r="G201" t="s">
        <v>33</v>
      </c>
      <c r="H201" t="s">
        <v>196</v>
      </c>
      <c r="I201" t="s">
        <v>119</v>
      </c>
      <c r="J201">
        <v>64</v>
      </c>
      <c r="K201" t="s">
        <v>196</v>
      </c>
      <c r="L201">
        <v>2</v>
      </c>
      <c r="M201">
        <v>1</v>
      </c>
      <c r="N201" t="s">
        <v>74</v>
      </c>
      <c r="O201" t="s">
        <v>33</v>
      </c>
      <c r="P201" t="s">
        <v>29</v>
      </c>
      <c r="Q201">
        <v>2</v>
      </c>
      <c r="S201" t="s">
        <v>1212</v>
      </c>
    </row>
    <row r="202" spans="1:19" x14ac:dyDescent="0.3">
      <c r="A202">
        <v>195</v>
      </c>
      <c r="B202" t="s">
        <v>949</v>
      </c>
      <c r="C202" t="s">
        <v>950</v>
      </c>
      <c r="D202">
        <v>9</v>
      </c>
      <c r="E202">
        <v>66</v>
      </c>
      <c r="F202">
        <v>7</v>
      </c>
      <c r="G202" t="s">
        <v>33</v>
      </c>
      <c r="H202" t="s">
        <v>196</v>
      </c>
      <c r="I202" t="s">
        <v>119</v>
      </c>
      <c r="J202">
        <v>66</v>
      </c>
      <c r="K202" t="s">
        <v>196</v>
      </c>
      <c r="L202">
        <v>2</v>
      </c>
      <c r="M202">
        <v>1</v>
      </c>
      <c r="N202" t="s">
        <v>951</v>
      </c>
      <c r="O202" t="s">
        <v>33</v>
      </c>
      <c r="P202" t="s">
        <v>29</v>
      </c>
      <c r="Q202">
        <v>4</v>
      </c>
      <c r="S202" t="s">
        <v>1212</v>
      </c>
    </row>
    <row r="203" spans="1:19" x14ac:dyDescent="0.3">
      <c r="A203">
        <v>202</v>
      </c>
      <c r="B203" t="s">
        <v>953</v>
      </c>
      <c r="C203" t="s">
        <v>954</v>
      </c>
      <c r="D203">
        <v>9</v>
      </c>
      <c r="E203">
        <v>71</v>
      </c>
      <c r="F203">
        <v>8</v>
      </c>
      <c r="G203" t="s">
        <v>25</v>
      </c>
      <c r="H203" t="s">
        <v>291</v>
      </c>
      <c r="I203" t="s">
        <v>58</v>
      </c>
      <c r="J203">
        <v>71</v>
      </c>
      <c r="K203" t="s">
        <v>291</v>
      </c>
      <c r="L203">
        <v>6</v>
      </c>
      <c r="M203">
        <v>1</v>
      </c>
      <c r="N203" t="s">
        <v>28</v>
      </c>
      <c r="O203" t="s">
        <v>25</v>
      </c>
      <c r="P203" t="s">
        <v>29</v>
      </c>
      <c r="Q203">
        <v>4</v>
      </c>
      <c r="S203" t="s">
        <v>1214</v>
      </c>
    </row>
    <row r="204" spans="1:19" x14ac:dyDescent="0.3">
      <c r="A204">
        <v>202</v>
      </c>
      <c r="B204" t="s">
        <v>956</v>
      </c>
      <c r="C204" t="s">
        <v>957</v>
      </c>
      <c r="D204">
        <v>9</v>
      </c>
      <c r="E204">
        <v>94</v>
      </c>
      <c r="F204">
        <v>10</v>
      </c>
      <c r="G204" t="s">
        <v>148</v>
      </c>
      <c r="H204" t="s">
        <v>87</v>
      </c>
      <c r="I204" t="s">
        <v>87</v>
      </c>
      <c r="J204">
        <v>94</v>
      </c>
      <c r="K204" t="s">
        <v>206</v>
      </c>
      <c r="L204">
        <v>6</v>
      </c>
      <c r="M204">
        <v>1</v>
      </c>
      <c r="N204" t="s">
        <v>958</v>
      </c>
      <c r="O204" t="s">
        <v>148</v>
      </c>
      <c r="P204" t="s">
        <v>29</v>
      </c>
      <c r="Q204">
        <v>3</v>
      </c>
      <c r="R204" t="s">
        <v>1209</v>
      </c>
      <c r="S204" t="s">
        <v>1214</v>
      </c>
    </row>
    <row r="205" spans="1:19" x14ac:dyDescent="0.3">
      <c r="A205">
        <v>204</v>
      </c>
      <c r="B205" t="s">
        <v>959</v>
      </c>
      <c r="C205" t="s">
        <v>960</v>
      </c>
      <c r="D205">
        <v>9</v>
      </c>
      <c r="E205">
        <v>57</v>
      </c>
      <c r="F205">
        <v>6</v>
      </c>
      <c r="G205" t="s">
        <v>256</v>
      </c>
      <c r="H205" t="s">
        <v>961</v>
      </c>
      <c r="I205" t="s">
        <v>378</v>
      </c>
      <c r="J205">
        <v>57</v>
      </c>
      <c r="K205" t="s">
        <v>961</v>
      </c>
      <c r="L205">
        <v>6</v>
      </c>
      <c r="M205">
        <v>1</v>
      </c>
      <c r="N205" t="s">
        <v>962</v>
      </c>
      <c r="O205" t="s">
        <v>256</v>
      </c>
      <c r="P205" t="s">
        <v>67</v>
      </c>
      <c r="Q205">
        <v>3</v>
      </c>
      <c r="S205" t="s">
        <v>1212</v>
      </c>
    </row>
    <row r="206" spans="1:19" x14ac:dyDescent="0.3">
      <c r="A206">
        <v>204</v>
      </c>
      <c r="B206" t="s">
        <v>964</v>
      </c>
      <c r="C206" t="s">
        <v>965</v>
      </c>
      <c r="D206">
        <v>9</v>
      </c>
      <c r="E206">
        <v>44</v>
      </c>
      <c r="F206">
        <v>5</v>
      </c>
      <c r="G206" t="s">
        <v>117</v>
      </c>
      <c r="H206" t="s">
        <v>263</v>
      </c>
      <c r="I206" t="s">
        <v>43</v>
      </c>
      <c r="J206">
        <v>44</v>
      </c>
      <c r="K206" t="s">
        <v>264</v>
      </c>
      <c r="L206">
        <v>6</v>
      </c>
      <c r="M206">
        <v>1</v>
      </c>
      <c r="N206" t="s">
        <v>172</v>
      </c>
      <c r="O206" t="s">
        <v>117</v>
      </c>
      <c r="P206" t="s">
        <v>97</v>
      </c>
      <c r="Q206">
        <v>2</v>
      </c>
      <c r="R206" t="s">
        <v>1209</v>
      </c>
      <c r="S206" t="s">
        <v>1214</v>
      </c>
    </row>
    <row r="207" spans="1:19" x14ac:dyDescent="0.3">
      <c r="A207">
        <v>206</v>
      </c>
      <c r="B207" t="s">
        <v>967</v>
      </c>
      <c r="C207" t="s">
        <v>968</v>
      </c>
      <c r="D207">
        <v>9</v>
      </c>
      <c r="E207">
        <v>41</v>
      </c>
      <c r="F207">
        <v>5</v>
      </c>
      <c r="G207" t="s">
        <v>33</v>
      </c>
      <c r="H207" t="s">
        <v>969</v>
      </c>
      <c r="I207" t="s">
        <v>43</v>
      </c>
      <c r="J207">
        <v>41</v>
      </c>
      <c r="K207" t="s">
        <v>970</v>
      </c>
      <c r="L207">
        <v>8</v>
      </c>
      <c r="M207">
        <v>1</v>
      </c>
      <c r="N207" t="s">
        <v>971</v>
      </c>
      <c r="O207" t="s">
        <v>33</v>
      </c>
      <c r="P207" t="s">
        <v>38</v>
      </c>
      <c r="Q207">
        <v>2</v>
      </c>
      <c r="R207" t="s">
        <v>1209</v>
      </c>
      <c r="S207" t="s">
        <v>1210</v>
      </c>
    </row>
    <row r="208" spans="1:19" x14ac:dyDescent="0.3">
      <c r="A208">
        <v>206</v>
      </c>
      <c r="B208" t="s">
        <v>973</v>
      </c>
      <c r="C208" t="s">
        <v>974</v>
      </c>
      <c r="D208">
        <v>9</v>
      </c>
      <c r="E208">
        <v>75</v>
      </c>
      <c r="F208">
        <v>8</v>
      </c>
      <c r="G208" t="s">
        <v>372</v>
      </c>
      <c r="H208" t="s">
        <v>975</v>
      </c>
      <c r="I208" t="s">
        <v>270</v>
      </c>
      <c r="J208">
        <v>76</v>
      </c>
      <c r="K208" t="s">
        <v>976</v>
      </c>
      <c r="L208">
        <v>6</v>
      </c>
      <c r="M208">
        <v>1</v>
      </c>
      <c r="N208" t="s">
        <v>977</v>
      </c>
      <c r="O208" t="s">
        <v>372</v>
      </c>
      <c r="P208" t="s">
        <v>29</v>
      </c>
      <c r="Q208">
        <v>3</v>
      </c>
      <c r="R208" t="s">
        <v>1209</v>
      </c>
      <c r="S208" t="s">
        <v>1214</v>
      </c>
    </row>
    <row r="209" spans="1:19" x14ac:dyDescent="0.3">
      <c r="A209">
        <v>208</v>
      </c>
      <c r="B209" t="s">
        <v>978</v>
      </c>
      <c r="C209" t="s">
        <v>979</v>
      </c>
      <c r="D209">
        <v>9</v>
      </c>
      <c r="E209">
        <v>56</v>
      </c>
      <c r="F209">
        <v>6</v>
      </c>
      <c r="G209" t="s">
        <v>333</v>
      </c>
      <c r="H209" t="s">
        <v>429</v>
      </c>
      <c r="I209" t="s">
        <v>87</v>
      </c>
      <c r="J209">
        <v>56</v>
      </c>
      <c r="K209" t="s">
        <v>430</v>
      </c>
      <c r="L209">
        <v>6</v>
      </c>
      <c r="M209">
        <v>1</v>
      </c>
      <c r="N209" t="s">
        <v>354</v>
      </c>
      <c r="O209" t="s">
        <v>333</v>
      </c>
      <c r="P209" t="s">
        <v>29</v>
      </c>
      <c r="Q209">
        <v>7</v>
      </c>
      <c r="R209" t="s">
        <v>1209</v>
      </c>
      <c r="S209" t="s">
        <v>1215</v>
      </c>
    </row>
    <row r="210" spans="1:19" x14ac:dyDescent="0.3">
      <c r="A210">
        <v>208</v>
      </c>
      <c r="B210" t="s">
        <v>981</v>
      </c>
      <c r="C210" t="s">
        <v>982</v>
      </c>
      <c r="D210">
        <v>9</v>
      </c>
      <c r="E210">
        <v>79</v>
      </c>
      <c r="F210">
        <v>8</v>
      </c>
      <c r="G210" t="s">
        <v>545</v>
      </c>
      <c r="H210" t="s">
        <v>87</v>
      </c>
      <c r="I210" t="s">
        <v>87</v>
      </c>
      <c r="J210">
        <v>79</v>
      </c>
      <c r="K210" t="s">
        <v>87</v>
      </c>
      <c r="L210">
        <v>6</v>
      </c>
      <c r="M210">
        <v>1</v>
      </c>
      <c r="N210" t="s">
        <v>547</v>
      </c>
      <c r="O210" t="s">
        <v>545</v>
      </c>
      <c r="P210" t="s">
        <v>29</v>
      </c>
      <c r="Q210">
        <v>4</v>
      </c>
      <c r="S210" t="s">
        <v>1215</v>
      </c>
    </row>
    <row r="211" spans="1:19" x14ac:dyDescent="0.3">
      <c r="A211">
        <v>208</v>
      </c>
      <c r="B211" t="s">
        <v>984</v>
      </c>
      <c r="C211" t="s">
        <v>985</v>
      </c>
      <c r="D211">
        <v>9</v>
      </c>
      <c r="E211">
        <v>47</v>
      </c>
      <c r="F211">
        <v>5</v>
      </c>
      <c r="G211" t="s">
        <v>534</v>
      </c>
      <c r="H211" t="s">
        <v>986</v>
      </c>
      <c r="I211" t="s">
        <v>322</v>
      </c>
      <c r="J211">
        <v>48</v>
      </c>
      <c r="K211" t="s">
        <v>987</v>
      </c>
      <c r="L211">
        <v>6</v>
      </c>
      <c r="M211">
        <v>1</v>
      </c>
      <c r="N211" t="s">
        <v>536</v>
      </c>
      <c r="O211" t="s">
        <v>534</v>
      </c>
      <c r="P211" t="s">
        <v>53</v>
      </c>
      <c r="Q211">
        <v>1</v>
      </c>
      <c r="R211" t="s">
        <v>1209</v>
      </c>
      <c r="S211" t="s">
        <v>1214</v>
      </c>
    </row>
    <row r="212" spans="1:19" x14ac:dyDescent="0.3">
      <c r="A212">
        <v>208</v>
      </c>
      <c r="B212" t="s">
        <v>989</v>
      </c>
      <c r="C212" t="s">
        <v>990</v>
      </c>
      <c r="D212">
        <v>9</v>
      </c>
      <c r="E212">
        <v>82</v>
      </c>
      <c r="F212">
        <v>9</v>
      </c>
      <c r="G212" t="s">
        <v>33</v>
      </c>
      <c r="H212" t="s">
        <v>991</v>
      </c>
      <c r="I212" t="s">
        <v>72</v>
      </c>
      <c r="J212">
        <v>82</v>
      </c>
      <c r="K212" t="s">
        <v>992</v>
      </c>
      <c r="L212">
        <v>8</v>
      </c>
      <c r="M212">
        <v>3</v>
      </c>
      <c r="N212" t="s">
        <v>993</v>
      </c>
      <c r="O212" t="s">
        <v>33</v>
      </c>
      <c r="P212" t="s">
        <v>29</v>
      </c>
      <c r="Q212">
        <v>2</v>
      </c>
      <c r="R212" t="s">
        <v>1209</v>
      </c>
      <c r="S212" t="s">
        <v>1218</v>
      </c>
    </row>
    <row r="213" spans="1:19" x14ac:dyDescent="0.3">
      <c r="A213">
        <v>208</v>
      </c>
      <c r="B213" t="s">
        <v>995</v>
      </c>
      <c r="C213" t="s">
        <v>996</v>
      </c>
      <c r="D213">
        <v>9</v>
      </c>
      <c r="E213">
        <v>77</v>
      </c>
      <c r="F213">
        <v>8</v>
      </c>
      <c r="G213" t="s">
        <v>86</v>
      </c>
      <c r="H213" t="s">
        <v>997</v>
      </c>
      <c r="I213" t="s">
        <v>43</v>
      </c>
      <c r="J213">
        <v>78</v>
      </c>
      <c r="K213" t="s">
        <v>997</v>
      </c>
      <c r="L213">
        <v>6</v>
      </c>
      <c r="M213">
        <v>1</v>
      </c>
      <c r="N213" t="s">
        <v>998</v>
      </c>
      <c r="O213" t="s">
        <v>86</v>
      </c>
      <c r="P213" t="s">
        <v>29</v>
      </c>
      <c r="Q213">
        <v>2</v>
      </c>
      <c r="S213" t="s">
        <v>1210</v>
      </c>
    </row>
    <row r="214" spans="1:19" x14ac:dyDescent="0.3">
      <c r="A214">
        <v>208</v>
      </c>
      <c r="B214" t="s">
        <v>1000</v>
      </c>
      <c r="C214" t="s">
        <v>1001</v>
      </c>
      <c r="D214">
        <v>9</v>
      </c>
      <c r="E214">
        <v>85</v>
      </c>
      <c r="F214">
        <v>9</v>
      </c>
      <c r="G214" t="s">
        <v>33</v>
      </c>
      <c r="H214" t="s">
        <v>327</v>
      </c>
      <c r="I214" t="s">
        <v>58</v>
      </c>
      <c r="J214">
        <v>86</v>
      </c>
      <c r="K214" t="s">
        <v>328</v>
      </c>
      <c r="L214">
        <v>8</v>
      </c>
      <c r="M214">
        <v>3</v>
      </c>
      <c r="N214" t="s">
        <v>1002</v>
      </c>
      <c r="O214" t="s">
        <v>33</v>
      </c>
      <c r="P214" t="s">
        <v>29</v>
      </c>
      <c r="Q214">
        <v>5</v>
      </c>
      <c r="R214" t="s">
        <v>1209</v>
      </c>
      <c r="S214" t="s">
        <v>1212</v>
      </c>
    </row>
    <row r="215" spans="1:19" x14ac:dyDescent="0.3">
      <c r="A215">
        <v>208</v>
      </c>
      <c r="B215" t="s">
        <v>1004</v>
      </c>
      <c r="C215" t="s">
        <v>1005</v>
      </c>
      <c r="D215">
        <v>9</v>
      </c>
      <c r="E215">
        <v>63</v>
      </c>
      <c r="F215">
        <v>7</v>
      </c>
      <c r="G215" t="s">
        <v>33</v>
      </c>
      <c r="H215" t="s">
        <v>1006</v>
      </c>
      <c r="I215" t="s">
        <v>27</v>
      </c>
      <c r="J215">
        <v>63</v>
      </c>
      <c r="K215" t="s">
        <v>1007</v>
      </c>
      <c r="L215">
        <v>10</v>
      </c>
      <c r="M215">
        <v>1</v>
      </c>
      <c r="N215" t="s">
        <v>1008</v>
      </c>
      <c r="O215" t="s">
        <v>33</v>
      </c>
      <c r="P215" t="s">
        <v>29</v>
      </c>
      <c r="Q215">
        <v>2</v>
      </c>
      <c r="R215" t="s">
        <v>1209</v>
      </c>
      <c r="S215" t="s">
        <v>1214</v>
      </c>
    </row>
    <row r="216" spans="1:19" x14ac:dyDescent="0.3">
      <c r="A216">
        <v>215</v>
      </c>
      <c r="B216" t="s">
        <v>1009</v>
      </c>
      <c r="C216" t="s">
        <v>1010</v>
      </c>
      <c r="D216">
        <v>9</v>
      </c>
      <c r="E216">
        <v>72</v>
      </c>
      <c r="F216">
        <v>8</v>
      </c>
      <c r="G216" t="s">
        <v>148</v>
      </c>
      <c r="H216" t="s">
        <v>100</v>
      </c>
      <c r="I216" t="s">
        <v>43</v>
      </c>
      <c r="J216">
        <v>72</v>
      </c>
      <c r="K216" t="s">
        <v>101</v>
      </c>
      <c r="L216">
        <v>6</v>
      </c>
      <c r="M216">
        <v>1</v>
      </c>
      <c r="N216" t="s">
        <v>102</v>
      </c>
      <c r="O216" t="s">
        <v>148</v>
      </c>
      <c r="P216" t="s">
        <v>67</v>
      </c>
      <c r="Q216">
        <v>4</v>
      </c>
      <c r="R216" t="s">
        <v>1209</v>
      </c>
      <c r="S216" t="s">
        <v>1218</v>
      </c>
    </row>
    <row r="217" spans="1:19" x14ac:dyDescent="0.3">
      <c r="A217">
        <v>215</v>
      </c>
      <c r="B217" t="s">
        <v>1012</v>
      </c>
      <c r="C217" t="s">
        <v>1013</v>
      </c>
      <c r="D217">
        <v>9</v>
      </c>
      <c r="E217">
        <v>66</v>
      </c>
      <c r="F217">
        <v>7</v>
      </c>
      <c r="G217" t="s">
        <v>256</v>
      </c>
      <c r="H217" t="s">
        <v>302</v>
      </c>
      <c r="I217" t="s">
        <v>303</v>
      </c>
      <c r="J217">
        <v>66</v>
      </c>
      <c r="K217" t="s">
        <v>445</v>
      </c>
      <c r="L217">
        <v>6</v>
      </c>
      <c r="M217">
        <v>1</v>
      </c>
      <c r="N217" t="s">
        <v>1014</v>
      </c>
      <c r="O217" t="s">
        <v>256</v>
      </c>
      <c r="P217" t="s">
        <v>29</v>
      </c>
      <c r="Q217">
        <v>2</v>
      </c>
      <c r="R217" t="s">
        <v>1209</v>
      </c>
      <c r="S217" t="s">
        <v>1212</v>
      </c>
    </row>
    <row r="218" spans="1:19" x14ac:dyDescent="0.3">
      <c r="A218">
        <v>215</v>
      </c>
      <c r="B218" t="s">
        <v>1016</v>
      </c>
      <c r="C218" t="s">
        <v>1017</v>
      </c>
      <c r="D218">
        <v>9</v>
      </c>
      <c r="E218">
        <v>55</v>
      </c>
      <c r="F218">
        <v>6</v>
      </c>
      <c r="G218" t="s">
        <v>176</v>
      </c>
      <c r="H218" t="s">
        <v>275</v>
      </c>
      <c r="I218" t="s">
        <v>276</v>
      </c>
      <c r="J218">
        <v>56</v>
      </c>
      <c r="K218" t="s">
        <v>275</v>
      </c>
      <c r="L218">
        <v>6</v>
      </c>
      <c r="M218">
        <v>1</v>
      </c>
      <c r="N218" t="s">
        <v>1018</v>
      </c>
      <c r="O218" t="s">
        <v>176</v>
      </c>
      <c r="P218" t="s">
        <v>29</v>
      </c>
      <c r="Q218">
        <v>2</v>
      </c>
      <c r="S218" t="s">
        <v>1212</v>
      </c>
    </row>
    <row r="219" spans="1:19" x14ac:dyDescent="0.3">
      <c r="A219">
        <v>215</v>
      </c>
      <c r="B219" t="s">
        <v>1020</v>
      </c>
      <c r="C219" t="s">
        <v>1021</v>
      </c>
      <c r="D219">
        <v>9</v>
      </c>
      <c r="E219">
        <v>73</v>
      </c>
      <c r="F219">
        <v>8</v>
      </c>
      <c r="G219" t="s">
        <v>148</v>
      </c>
      <c r="H219" t="s">
        <v>1022</v>
      </c>
      <c r="I219" t="s">
        <v>119</v>
      </c>
      <c r="J219">
        <v>73</v>
      </c>
      <c r="K219" t="s">
        <v>1023</v>
      </c>
      <c r="L219">
        <v>8</v>
      </c>
      <c r="M219">
        <v>1</v>
      </c>
      <c r="N219" t="s">
        <v>958</v>
      </c>
      <c r="O219" t="s">
        <v>148</v>
      </c>
      <c r="P219" t="s">
        <v>97</v>
      </c>
      <c r="Q219">
        <v>2</v>
      </c>
      <c r="R219" t="s">
        <v>1209</v>
      </c>
      <c r="S219" t="s">
        <v>1210</v>
      </c>
    </row>
    <row r="220" spans="1:19" x14ac:dyDescent="0.3">
      <c r="A220">
        <v>215</v>
      </c>
      <c r="B220" t="s">
        <v>1025</v>
      </c>
      <c r="C220" t="s">
        <v>1026</v>
      </c>
      <c r="D220">
        <v>9</v>
      </c>
      <c r="E220">
        <v>57</v>
      </c>
      <c r="F220">
        <v>6</v>
      </c>
      <c r="G220" t="s">
        <v>117</v>
      </c>
      <c r="H220" t="s">
        <v>1027</v>
      </c>
      <c r="I220" t="s">
        <v>270</v>
      </c>
      <c r="J220">
        <v>57</v>
      </c>
      <c r="K220" t="s">
        <v>1028</v>
      </c>
      <c r="L220">
        <v>6</v>
      </c>
      <c r="M220">
        <v>1</v>
      </c>
      <c r="N220" t="s">
        <v>1029</v>
      </c>
      <c r="O220" t="s">
        <v>117</v>
      </c>
      <c r="P220" t="s">
        <v>29</v>
      </c>
      <c r="Q220">
        <v>2</v>
      </c>
      <c r="R220" t="s">
        <v>1209</v>
      </c>
      <c r="S220" t="s">
        <v>1214</v>
      </c>
    </row>
    <row r="221" spans="1:19" x14ac:dyDescent="0.3">
      <c r="A221">
        <v>220</v>
      </c>
      <c r="B221" t="s">
        <v>1030</v>
      </c>
      <c r="C221" t="s">
        <v>1031</v>
      </c>
      <c r="D221">
        <v>8</v>
      </c>
      <c r="E221">
        <v>68</v>
      </c>
      <c r="F221">
        <v>7</v>
      </c>
      <c r="G221" t="s">
        <v>545</v>
      </c>
      <c r="H221" t="s">
        <v>1032</v>
      </c>
      <c r="I221" t="s">
        <v>119</v>
      </c>
      <c r="J221">
        <v>68</v>
      </c>
      <c r="K221" t="s">
        <v>1032</v>
      </c>
      <c r="L221">
        <v>6</v>
      </c>
      <c r="M221">
        <v>1</v>
      </c>
      <c r="N221" t="s">
        <v>247</v>
      </c>
      <c r="O221" t="s">
        <v>545</v>
      </c>
      <c r="P221" t="s">
        <v>97</v>
      </c>
      <c r="Q221">
        <v>2</v>
      </c>
      <c r="S221" t="s">
        <v>1214</v>
      </c>
    </row>
    <row r="222" spans="1:19" x14ac:dyDescent="0.3">
      <c r="A222">
        <v>220</v>
      </c>
      <c r="B222" t="s">
        <v>1033</v>
      </c>
      <c r="C222" t="s">
        <v>1034</v>
      </c>
      <c r="D222">
        <v>8</v>
      </c>
      <c r="E222">
        <v>63</v>
      </c>
      <c r="F222">
        <v>7</v>
      </c>
      <c r="G222" t="s">
        <v>545</v>
      </c>
      <c r="H222" t="s">
        <v>1032</v>
      </c>
      <c r="I222" t="s">
        <v>119</v>
      </c>
      <c r="J222">
        <v>63</v>
      </c>
      <c r="K222" t="s">
        <v>1032</v>
      </c>
      <c r="L222">
        <v>6</v>
      </c>
      <c r="M222">
        <v>1</v>
      </c>
      <c r="N222" t="s">
        <v>1035</v>
      </c>
      <c r="O222" t="s">
        <v>545</v>
      </c>
      <c r="P222" t="s">
        <v>97</v>
      </c>
      <c r="Q222">
        <v>2</v>
      </c>
      <c r="S222" t="s">
        <v>1214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283"/>
  <sheetViews>
    <sheetView tabSelected="1" topLeftCell="A50" workbookViewId="0">
      <selection activeCell="P65" sqref="P65"/>
    </sheetView>
  </sheetViews>
  <sheetFormatPr defaultRowHeight="14.4" x14ac:dyDescent="0.3"/>
  <cols>
    <col min="1" max="1" width="34.44140625" customWidth="1"/>
    <col min="2" max="2" width="10.44140625" customWidth="1"/>
    <col min="3" max="3" width="21.5546875" customWidth="1"/>
    <col min="4" max="4" width="5.44140625" customWidth="1"/>
    <col min="5" max="5" width="7.33203125" customWidth="1"/>
    <col min="6" max="6" width="5.33203125" customWidth="1"/>
    <col min="7" max="7" width="5.77734375" customWidth="1"/>
    <col min="8" max="8" width="18.44140625" customWidth="1"/>
    <col min="9" max="9" width="5.21875" customWidth="1"/>
    <col min="10" max="10" width="6.5546875" customWidth="1"/>
    <col min="11" max="11" width="8.6640625" customWidth="1"/>
    <col min="12" max="12" width="10.21875" customWidth="1"/>
    <col min="13" max="13" width="5.33203125" customWidth="1"/>
    <col min="14" max="14" width="9.21875" customWidth="1"/>
    <col min="15" max="15" width="5.44140625" customWidth="1"/>
    <col min="16" max="16" width="5.33203125" customWidth="1"/>
    <col min="17" max="17" width="5.88671875" customWidth="1"/>
    <col min="18" max="18" width="8.44140625" customWidth="1"/>
    <col min="19" max="19" width="7.109375" customWidth="1"/>
    <col min="20" max="20" width="11.21875" customWidth="1"/>
    <col min="21" max="21" width="6.88671875" customWidth="1"/>
    <col min="22" max="22" width="6.21875" customWidth="1"/>
    <col min="23" max="23" width="9.44140625" bestFit="1" customWidth="1"/>
    <col min="24" max="24" width="11.33203125" bestFit="1" customWidth="1"/>
    <col min="25" max="25" width="5.6640625" customWidth="1"/>
    <col min="26" max="26" width="7.6640625" customWidth="1"/>
    <col min="27" max="27" width="10.6640625" bestFit="1" customWidth="1"/>
    <col min="28" max="28" width="8.21875" customWidth="1"/>
    <col min="29" max="29" width="19" bestFit="1" customWidth="1"/>
    <col min="30" max="30" width="14.77734375" bestFit="1" customWidth="1"/>
    <col min="31" max="31" width="12.21875" bestFit="1" customWidth="1"/>
    <col min="32" max="32" width="10.77734375" bestFit="1" customWidth="1"/>
  </cols>
  <sheetData>
    <row r="3" spans="1:4" x14ac:dyDescent="0.3">
      <c r="A3" s="5" t="s">
        <v>1205</v>
      </c>
      <c r="B3" s="5" t="s">
        <v>1203</v>
      </c>
    </row>
    <row r="4" spans="1:4" x14ac:dyDescent="0.3">
      <c r="A4" s="5" t="s">
        <v>1201</v>
      </c>
      <c r="B4" t="s">
        <v>1045</v>
      </c>
      <c r="C4" t="s">
        <v>1039</v>
      </c>
      <c r="D4" t="s">
        <v>1202</v>
      </c>
    </row>
    <row r="5" spans="1:4" x14ac:dyDescent="0.3">
      <c r="A5" s="6" t="s">
        <v>67</v>
      </c>
      <c r="B5" s="7">
        <v>1788</v>
      </c>
      <c r="C5" s="7">
        <v>384</v>
      </c>
      <c r="D5" s="7">
        <v>2172</v>
      </c>
    </row>
    <row r="6" spans="1:4" x14ac:dyDescent="0.3">
      <c r="A6" s="6" t="s">
        <v>46</v>
      </c>
      <c r="B6" s="7">
        <v>3</v>
      </c>
      <c r="C6" s="7"/>
      <c r="D6" s="7">
        <v>3</v>
      </c>
    </row>
    <row r="7" spans="1:4" x14ac:dyDescent="0.3">
      <c r="A7" s="6" t="s">
        <v>53</v>
      </c>
      <c r="B7" s="7">
        <v>215</v>
      </c>
      <c r="C7" s="7">
        <v>4</v>
      </c>
      <c r="D7" s="7">
        <v>219</v>
      </c>
    </row>
    <row r="8" spans="1:4" x14ac:dyDescent="0.3">
      <c r="A8" s="6" t="s">
        <v>29</v>
      </c>
      <c r="B8" s="7">
        <v>15070</v>
      </c>
      <c r="C8" s="7">
        <v>180</v>
      </c>
      <c r="D8" s="7">
        <v>15250</v>
      </c>
    </row>
    <row r="9" spans="1:4" x14ac:dyDescent="0.3">
      <c r="A9" s="6" t="s">
        <v>113</v>
      </c>
      <c r="B9" s="7">
        <v>96</v>
      </c>
      <c r="C9" s="7"/>
      <c r="D9" s="7">
        <v>96</v>
      </c>
    </row>
    <row r="10" spans="1:4" x14ac:dyDescent="0.3">
      <c r="A10" s="6" t="s">
        <v>38</v>
      </c>
      <c r="B10" s="7">
        <v>659</v>
      </c>
      <c r="C10" s="7">
        <v>287</v>
      </c>
      <c r="D10" s="7">
        <v>946</v>
      </c>
    </row>
    <row r="11" spans="1:4" x14ac:dyDescent="0.3">
      <c r="A11" s="6" t="s">
        <v>97</v>
      </c>
      <c r="B11" s="7">
        <v>3473</v>
      </c>
      <c r="C11" s="7"/>
      <c r="D11" s="7">
        <v>3473</v>
      </c>
    </row>
    <row r="12" spans="1:4" x14ac:dyDescent="0.3">
      <c r="A12" s="6" t="s">
        <v>82</v>
      </c>
      <c r="B12" s="7">
        <v>1599</v>
      </c>
      <c r="C12" s="7">
        <v>358</v>
      </c>
      <c r="D12" s="7">
        <v>1957</v>
      </c>
    </row>
    <row r="13" spans="1:4" x14ac:dyDescent="0.3">
      <c r="A13" s="6" t="s">
        <v>61</v>
      </c>
      <c r="B13" s="7">
        <v>247</v>
      </c>
      <c r="C13" s="7"/>
      <c r="D13" s="7">
        <v>247</v>
      </c>
    </row>
    <row r="14" spans="1:4" x14ac:dyDescent="0.3">
      <c r="A14" s="6" t="s">
        <v>1202</v>
      </c>
      <c r="B14" s="7">
        <v>23150</v>
      </c>
      <c r="C14" s="7">
        <v>1213</v>
      </c>
      <c r="D14" s="7">
        <v>24363</v>
      </c>
    </row>
    <row r="20" spans="1:9" x14ac:dyDescent="0.3">
      <c r="A20" s="5" t="s">
        <v>1201</v>
      </c>
      <c r="B20" t="s">
        <v>1206</v>
      </c>
      <c r="H20" s="5" t="s">
        <v>1201</v>
      </c>
      <c r="I20" t="s">
        <v>1223</v>
      </c>
    </row>
    <row r="21" spans="1:9" x14ac:dyDescent="0.3">
      <c r="A21" s="6" t="s">
        <v>148</v>
      </c>
      <c r="B21" s="7">
        <v>2</v>
      </c>
      <c r="H21" s="6" t="s">
        <v>301</v>
      </c>
      <c r="I21" s="7">
        <v>6</v>
      </c>
    </row>
    <row r="22" spans="1:9" x14ac:dyDescent="0.3">
      <c r="A22" s="6" t="s">
        <v>117</v>
      </c>
      <c r="B22" s="7">
        <v>1</v>
      </c>
      <c r="H22" s="6" t="s">
        <v>227</v>
      </c>
      <c r="I22" s="7">
        <v>1</v>
      </c>
    </row>
    <row r="23" spans="1:9" x14ac:dyDescent="0.3">
      <c r="A23" s="6" t="s">
        <v>176</v>
      </c>
      <c r="B23" s="7">
        <v>1</v>
      </c>
      <c r="H23" s="6" t="s">
        <v>525</v>
      </c>
      <c r="I23" s="7">
        <v>4</v>
      </c>
    </row>
    <row r="24" spans="1:9" x14ac:dyDescent="0.3">
      <c r="A24" s="6" t="s">
        <v>205</v>
      </c>
      <c r="B24" s="7">
        <v>2</v>
      </c>
      <c r="H24" s="6" t="s">
        <v>148</v>
      </c>
      <c r="I24" s="7">
        <v>5</v>
      </c>
    </row>
    <row r="25" spans="1:9" x14ac:dyDescent="0.3">
      <c r="A25" s="6" t="s">
        <v>633</v>
      </c>
      <c r="B25" s="7">
        <v>1</v>
      </c>
      <c r="H25" s="6" t="s">
        <v>366</v>
      </c>
      <c r="I25" s="7">
        <v>1</v>
      </c>
    </row>
    <row r="26" spans="1:9" x14ac:dyDescent="0.3">
      <c r="A26" s="6" t="s">
        <v>333</v>
      </c>
      <c r="B26" s="7">
        <v>2</v>
      </c>
      <c r="H26" s="6" t="s">
        <v>117</v>
      </c>
      <c r="I26" s="7">
        <v>30</v>
      </c>
    </row>
    <row r="27" spans="1:9" x14ac:dyDescent="0.3">
      <c r="A27" s="6" t="s">
        <v>256</v>
      </c>
      <c r="B27" s="7">
        <v>1</v>
      </c>
      <c r="H27" s="6" t="s">
        <v>652</v>
      </c>
      <c r="I27" s="7">
        <v>2</v>
      </c>
    </row>
    <row r="28" spans="1:9" x14ac:dyDescent="0.3">
      <c r="A28" s="6" t="s">
        <v>33</v>
      </c>
      <c r="B28" s="7">
        <v>10</v>
      </c>
      <c r="H28" s="6" t="s">
        <v>534</v>
      </c>
      <c r="I28" s="7">
        <v>2</v>
      </c>
    </row>
    <row r="29" spans="1:9" x14ac:dyDescent="0.3">
      <c r="A29" s="6" t="s">
        <v>1202</v>
      </c>
      <c r="B29" s="7">
        <v>20</v>
      </c>
      <c r="H29" s="6" t="s">
        <v>25</v>
      </c>
      <c r="I29" s="7">
        <v>11</v>
      </c>
    </row>
    <row r="30" spans="1:9" x14ac:dyDescent="0.3">
      <c r="H30" s="6" t="s">
        <v>176</v>
      </c>
      <c r="I30" s="7">
        <v>13</v>
      </c>
    </row>
    <row r="31" spans="1:9" x14ac:dyDescent="0.3">
      <c r="H31" s="6" t="s">
        <v>205</v>
      </c>
      <c r="I31" s="7">
        <v>9</v>
      </c>
    </row>
    <row r="32" spans="1:9" x14ac:dyDescent="0.3">
      <c r="H32" s="6" t="s">
        <v>86</v>
      </c>
      <c r="I32" s="7">
        <v>11</v>
      </c>
    </row>
    <row r="33" spans="1:9" x14ac:dyDescent="0.3">
      <c r="H33" s="6" t="s">
        <v>320</v>
      </c>
      <c r="I33" s="7">
        <v>3</v>
      </c>
    </row>
    <row r="34" spans="1:9" x14ac:dyDescent="0.3">
      <c r="H34" s="6" t="s">
        <v>462</v>
      </c>
      <c r="I34" s="7">
        <v>2</v>
      </c>
    </row>
    <row r="35" spans="1:9" x14ac:dyDescent="0.3">
      <c r="A35" s="5" t="s">
        <v>1201</v>
      </c>
      <c r="B35" t="s">
        <v>1207</v>
      </c>
      <c r="H35" s="6" t="s">
        <v>191</v>
      </c>
      <c r="I35" s="7">
        <v>2</v>
      </c>
    </row>
    <row r="36" spans="1:9" x14ac:dyDescent="0.3">
      <c r="A36" s="6" t="s">
        <v>35</v>
      </c>
      <c r="B36" s="9">
        <v>33.18181818181818</v>
      </c>
      <c r="H36" s="6" t="s">
        <v>238</v>
      </c>
      <c r="I36" s="7">
        <v>3</v>
      </c>
    </row>
    <row r="37" spans="1:9" x14ac:dyDescent="0.3">
      <c r="A37" s="6" t="s">
        <v>656</v>
      </c>
      <c r="B37" s="9">
        <v>13</v>
      </c>
      <c r="H37" s="6" t="s">
        <v>727</v>
      </c>
      <c r="I37" s="7">
        <v>2</v>
      </c>
    </row>
    <row r="38" spans="1:9" x14ac:dyDescent="0.3">
      <c r="A38" s="6" t="s">
        <v>87</v>
      </c>
      <c r="B38" s="9">
        <v>27.1875</v>
      </c>
      <c r="H38" s="6" t="s">
        <v>78</v>
      </c>
      <c r="I38" s="7">
        <v>3</v>
      </c>
    </row>
    <row r="39" spans="1:9" x14ac:dyDescent="0.3">
      <c r="A39" s="6" t="s">
        <v>322</v>
      </c>
      <c r="B39" s="9">
        <v>14.75</v>
      </c>
      <c r="H39" s="6" t="s">
        <v>604</v>
      </c>
      <c r="I39" s="7">
        <v>1</v>
      </c>
    </row>
    <row r="40" spans="1:9" x14ac:dyDescent="0.3">
      <c r="A40" s="6" t="s">
        <v>27</v>
      </c>
      <c r="B40" s="9">
        <v>33.366666666666667</v>
      </c>
      <c r="H40" s="6" t="s">
        <v>633</v>
      </c>
      <c r="I40" s="7">
        <v>1</v>
      </c>
    </row>
    <row r="41" spans="1:9" x14ac:dyDescent="0.3">
      <c r="A41" s="6" t="s">
        <v>58</v>
      </c>
      <c r="B41" s="9">
        <v>19.714285714285715</v>
      </c>
      <c r="H41" s="6" t="s">
        <v>333</v>
      </c>
      <c r="I41" s="7">
        <v>15</v>
      </c>
    </row>
    <row r="42" spans="1:9" x14ac:dyDescent="0.3">
      <c r="A42" s="6" t="s">
        <v>119</v>
      </c>
      <c r="B42" s="9">
        <v>19.8</v>
      </c>
      <c r="H42" s="6" t="s">
        <v>539</v>
      </c>
      <c r="I42" s="7">
        <v>2</v>
      </c>
    </row>
    <row r="43" spans="1:9" x14ac:dyDescent="0.3">
      <c r="A43" s="6" t="s">
        <v>216</v>
      </c>
      <c r="B43" s="9">
        <v>24</v>
      </c>
      <c r="H43" s="6" t="s">
        <v>783</v>
      </c>
      <c r="I43" s="7">
        <v>1</v>
      </c>
    </row>
    <row r="44" spans="1:9" x14ac:dyDescent="0.3">
      <c r="A44" s="6" t="s">
        <v>378</v>
      </c>
      <c r="B44" s="9">
        <v>13.5</v>
      </c>
      <c r="H44" s="6" t="s">
        <v>106</v>
      </c>
      <c r="I44" s="7">
        <v>1</v>
      </c>
    </row>
    <row r="45" spans="1:9" x14ac:dyDescent="0.3">
      <c r="A45" s="6" t="s">
        <v>187</v>
      </c>
      <c r="B45" s="9">
        <v>20.142857142857142</v>
      </c>
      <c r="H45" s="6" t="s">
        <v>545</v>
      </c>
      <c r="I45" s="7">
        <v>5</v>
      </c>
    </row>
    <row r="46" spans="1:9" x14ac:dyDescent="0.3">
      <c r="A46" s="6" t="s">
        <v>270</v>
      </c>
      <c r="B46" s="9">
        <v>14.866666666666667</v>
      </c>
      <c r="H46" s="6" t="s">
        <v>256</v>
      </c>
      <c r="I46" s="7">
        <v>4</v>
      </c>
    </row>
    <row r="47" spans="1:9" x14ac:dyDescent="0.3">
      <c r="A47" s="6" t="s">
        <v>72</v>
      </c>
      <c r="B47" s="9">
        <v>36.799999999999997</v>
      </c>
      <c r="H47" s="6" t="s">
        <v>593</v>
      </c>
      <c r="I47" s="7">
        <v>3</v>
      </c>
    </row>
    <row r="48" spans="1:9" x14ac:dyDescent="0.3">
      <c r="A48" s="6" t="s">
        <v>303</v>
      </c>
      <c r="B48" s="9">
        <v>19.5</v>
      </c>
      <c r="H48" s="6" t="s">
        <v>736</v>
      </c>
      <c r="I48" s="7">
        <v>1</v>
      </c>
    </row>
    <row r="49" spans="1:9" x14ac:dyDescent="0.3">
      <c r="A49" s="6" t="s">
        <v>276</v>
      </c>
      <c r="B49" s="9">
        <v>14.555555555555555</v>
      </c>
      <c r="H49" s="6" t="s">
        <v>372</v>
      </c>
      <c r="I49" s="7">
        <v>3</v>
      </c>
    </row>
    <row r="50" spans="1:9" x14ac:dyDescent="0.3">
      <c r="A50" s="6" t="s">
        <v>412</v>
      </c>
      <c r="B50" s="9">
        <v>15</v>
      </c>
      <c r="H50" s="6" t="s">
        <v>33</v>
      </c>
      <c r="I50" s="7">
        <v>74</v>
      </c>
    </row>
    <row r="51" spans="1:9" x14ac:dyDescent="0.3">
      <c r="A51" s="6" t="s">
        <v>667</v>
      </c>
      <c r="B51" s="9">
        <v>11.666666666666666</v>
      </c>
      <c r="H51" s="6" t="s">
        <v>1202</v>
      </c>
      <c r="I51" s="7">
        <v>221</v>
      </c>
    </row>
    <row r="52" spans="1:9" x14ac:dyDescent="0.3">
      <c r="A52" s="6" t="s">
        <v>43</v>
      </c>
      <c r="B52" s="9">
        <v>33.59375</v>
      </c>
    </row>
    <row r="53" spans="1:9" x14ac:dyDescent="0.3">
      <c r="A53" s="6" t="s">
        <v>79</v>
      </c>
      <c r="B53" s="9">
        <v>57.5</v>
      </c>
    </row>
    <row r="54" spans="1:9" x14ac:dyDescent="0.3">
      <c r="A54" s="6" t="s">
        <v>1202</v>
      </c>
      <c r="B54" s="9">
        <v>24.235294117647058</v>
      </c>
    </row>
    <row r="61" spans="1:9" x14ac:dyDescent="0.3">
      <c r="A61" s="5" t="s">
        <v>1201</v>
      </c>
      <c r="B61" t="s">
        <v>1220</v>
      </c>
      <c r="C61" t="s">
        <v>1221</v>
      </c>
    </row>
    <row r="62" spans="1:9" x14ac:dyDescent="0.3">
      <c r="A62" s="6" t="s">
        <v>23</v>
      </c>
      <c r="B62" s="7">
        <v>74</v>
      </c>
      <c r="C62" s="7">
        <v>211</v>
      </c>
    </row>
    <row r="63" spans="1:9" x14ac:dyDescent="0.3">
      <c r="A63" s="6" t="s">
        <v>31</v>
      </c>
      <c r="B63" s="7">
        <v>51</v>
      </c>
      <c r="C63" s="7">
        <v>180</v>
      </c>
    </row>
    <row r="64" spans="1:9" x14ac:dyDescent="0.3">
      <c r="A64" s="6" t="s">
        <v>40</v>
      </c>
      <c r="B64" s="7">
        <v>59</v>
      </c>
      <c r="C64" s="7">
        <v>114</v>
      </c>
    </row>
    <row r="65" spans="1:16" x14ac:dyDescent="0.3">
      <c r="A65" s="6" t="s">
        <v>48</v>
      </c>
      <c r="B65" s="7">
        <v>78</v>
      </c>
      <c r="C65" s="7">
        <v>107</v>
      </c>
      <c r="P65" t="str">
        <f>UPPER(A62)</f>
        <v>BERNARD ARNAULT &amp; FAMILY</v>
      </c>
    </row>
    <row r="66" spans="1:16" x14ac:dyDescent="0.3">
      <c r="A66" s="6" t="s">
        <v>55</v>
      </c>
      <c r="B66" s="7">
        <v>92</v>
      </c>
      <c r="C66" s="7">
        <v>106</v>
      </c>
    </row>
    <row r="67" spans="1:16" x14ac:dyDescent="0.3">
      <c r="A67" s="6" t="s">
        <v>63</v>
      </c>
      <c r="B67" s="7">
        <v>67</v>
      </c>
      <c r="C67" s="7">
        <v>104</v>
      </c>
      <c r="P67" t="s">
        <v>1224</v>
      </c>
    </row>
    <row r="68" spans="1:16" x14ac:dyDescent="0.3">
      <c r="A68" s="6" t="s">
        <v>69</v>
      </c>
      <c r="B68" s="7">
        <v>81</v>
      </c>
      <c r="C68" s="7">
        <v>94</v>
      </c>
    </row>
    <row r="69" spans="1:16" x14ac:dyDescent="0.3">
      <c r="A69" s="6" t="s">
        <v>76</v>
      </c>
      <c r="B69" s="7">
        <v>83</v>
      </c>
      <c r="C69" s="7">
        <v>93</v>
      </c>
    </row>
    <row r="70" spans="1:16" x14ac:dyDescent="0.3">
      <c r="A70" s="6" t="s">
        <v>84</v>
      </c>
      <c r="B70" s="7">
        <v>65</v>
      </c>
      <c r="C70" s="7">
        <v>83</v>
      </c>
    </row>
    <row r="71" spans="1:16" x14ac:dyDescent="0.3">
      <c r="A71" s="6" t="s">
        <v>94</v>
      </c>
      <c r="B71" s="7">
        <v>69</v>
      </c>
      <c r="C71" s="7">
        <v>80</v>
      </c>
    </row>
    <row r="72" spans="1:16" x14ac:dyDescent="0.3">
      <c r="A72" s="6" t="s">
        <v>90</v>
      </c>
      <c r="B72" s="7">
        <v>67</v>
      </c>
      <c r="C72" s="7">
        <v>80</v>
      </c>
    </row>
    <row r="73" spans="1:16" x14ac:dyDescent="0.3">
      <c r="A73" s="6" t="s">
        <v>98</v>
      </c>
      <c r="B73" s="7">
        <v>50</v>
      </c>
      <c r="C73" s="7">
        <v>79</v>
      </c>
    </row>
    <row r="74" spans="1:16" x14ac:dyDescent="0.3">
      <c r="A74" s="6" t="s">
        <v>104</v>
      </c>
      <c r="B74" s="7">
        <v>87</v>
      </c>
      <c r="C74" s="7">
        <v>77</v>
      </c>
    </row>
    <row r="75" spans="1:16" x14ac:dyDescent="0.3">
      <c r="A75" s="6" t="s">
        <v>110</v>
      </c>
      <c r="B75" s="7">
        <v>49</v>
      </c>
      <c r="C75" s="7">
        <v>76</v>
      </c>
    </row>
    <row r="76" spans="1:16" x14ac:dyDescent="0.3">
      <c r="A76" s="6" t="s">
        <v>115</v>
      </c>
      <c r="B76" s="7">
        <v>68</v>
      </c>
      <c r="C76" s="7">
        <v>68</v>
      </c>
    </row>
    <row r="77" spans="1:16" x14ac:dyDescent="0.3">
      <c r="A77" s="6" t="s">
        <v>122</v>
      </c>
      <c r="B77" s="7">
        <v>38</v>
      </c>
      <c r="C77" s="7">
        <v>64</v>
      </c>
    </row>
    <row r="78" spans="1:16" x14ac:dyDescent="0.3">
      <c r="A78" s="6" t="s">
        <v>126</v>
      </c>
      <c r="B78" s="7">
        <v>87</v>
      </c>
      <c r="C78" s="7">
        <v>59</v>
      </c>
    </row>
    <row r="79" spans="1:16" x14ac:dyDescent="0.3">
      <c r="A79" s="6" t="s">
        <v>131</v>
      </c>
      <c r="B79" s="7">
        <v>60</v>
      </c>
      <c r="C79" s="7">
        <v>59</v>
      </c>
    </row>
    <row r="80" spans="1:16" x14ac:dyDescent="0.3">
      <c r="A80" s="6" t="s">
        <v>134</v>
      </c>
      <c r="B80" s="7">
        <v>74</v>
      </c>
      <c r="C80" s="7">
        <v>58</v>
      </c>
    </row>
    <row r="81" spans="1:3" x14ac:dyDescent="0.3">
      <c r="A81" s="6" t="s">
        <v>139</v>
      </c>
      <c r="B81" s="7">
        <v>78</v>
      </c>
      <c r="C81" s="7">
        <v>57</v>
      </c>
    </row>
    <row r="82" spans="1:3" x14ac:dyDescent="0.3">
      <c r="A82" s="6" t="s">
        <v>142</v>
      </c>
      <c r="B82" s="7">
        <v>73</v>
      </c>
      <c r="C82" s="7">
        <v>56</v>
      </c>
    </row>
    <row r="83" spans="1:3" x14ac:dyDescent="0.3">
      <c r="A83" s="6" t="s">
        <v>146</v>
      </c>
      <c r="B83" s="7">
        <v>65</v>
      </c>
      <c r="C83" s="7">
        <v>54</v>
      </c>
    </row>
    <row r="84" spans="1:3" x14ac:dyDescent="0.3">
      <c r="A84" s="6" t="s">
        <v>152</v>
      </c>
      <c r="B84" s="7">
        <v>58</v>
      </c>
      <c r="C84" s="7">
        <v>50</v>
      </c>
    </row>
    <row r="85" spans="1:3" x14ac:dyDescent="0.3">
      <c r="A85" s="6" t="s">
        <v>157</v>
      </c>
      <c r="B85" s="7">
        <v>60</v>
      </c>
      <c r="C85" s="7">
        <v>47</v>
      </c>
    </row>
    <row r="86" spans="1:3" x14ac:dyDescent="0.3">
      <c r="A86" s="6" t="s">
        <v>168</v>
      </c>
      <c r="B86" s="7">
        <v>39</v>
      </c>
      <c r="C86" s="7">
        <v>45</v>
      </c>
    </row>
    <row r="87" spans="1:3" x14ac:dyDescent="0.3">
      <c r="A87" s="6" t="s">
        <v>162</v>
      </c>
      <c r="B87" s="7">
        <v>85</v>
      </c>
      <c r="C87" s="7">
        <v>45</v>
      </c>
    </row>
    <row r="88" spans="1:3" x14ac:dyDescent="0.3">
      <c r="A88" s="6" t="s">
        <v>174</v>
      </c>
      <c r="B88" s="7">
        <v>83</v>
      </c>
      <c r="C88" s="7">
        <v>42</v>
      </c>
    </row>
    <row r="89" spans="1:3" x14ac:dyDescent="0.3">
      <c r="A89" s="6" t="s">
        <v>179</v>
      </c>
      <c r="B89" s="7">
        <v>86</v>
      </c>
      <c r="C89" s="7">
        <v>40</v>
      </c>
    </row>
    <row r="90" spans="1:3" x14ac:dyDescent="0.3">
      <c r="A90" s="6" t="s">
        <v>184</v>
      </c>
      <c r="B90" s="7">
        <v>85</v>
      </c>
      <c r="C90" s="7">
        <v>39</v>
      </c>
    </row>
    <row r="91" spans="1:3" x14ac:dyDescent="0.3">
      <c r="A91" s="6" t="s">
        <v>194</v>
      </c>
      <c r="B91" s="7">
        <v>83</v>
      </c>
      <c r="C91" s="7">
        <v>38</v>
      </c>
    </row>
    <row r="92" spans="1:3" x14ac:dyDescent="0.3">
      <c r="A92" s="6" t="s">
        <v>199</v>
      </c>
      <c r="B92" s="7">
        <v>87</v>
      </c>
      <c r="C92" s="7">
        <v>38</v>
      </c>
    </row>
    <row r="93" spans="1:3" x14ac:dyDescent="0.3">
      <c r="A93" s="6" t="s">
        <v>189</v>
      </c>
      <c r="B93" s="7">
        <v>58</v>
      </c>
      <c r="C93" s="7">
        <v>38</v>
      </c>
    </row>
    <row r="94" spans="1:3" x14ac:dyDescent="0.3">
      <c r="A94" s="6" t="s">
        <v>203</v>
      </c>
      <c r="B94" s="7">
        <v>94</v>
      </c>
      <c r="C94" s="7">
        <v>38</v>
      </c>
    </row>
    <row r="95" spans="1:3" x14ac:dyDescent="0.3">
      <c r="A95" s="6" t="s">
        <v>213</v>
      </c>
      <c r="B95" s="7">
        <v>77</v>
      </c>
      <c r="C95" s="7">
        <v>35</v>
      </c>
    </row>
    <row r="96" spans="1:3" x14ac:dyDescent="0.3">
      <c r="A96" s="6" t="s">
        <v>207</v>
      </c>
      <c r="B96" s="7">
        <v>51</v>
      </c>
      <c r="C96" s="7">
        <v>35</v>
      </c>
    </row>
    <row r="97" spans="1:3" x14ac:dyDescent="0.3">
      <c r="A97" s="6" t="s">
        <v>219</v>
      </c>
      <c r="B97" s="7">
        <v>54</v>
      </c>
      <c r="C97" s="7">
        <v>35</v>
      </c>
    </row>
    <row r="98" spans="1:3" x14ac:dyDescent="0.3">
      <c r="A98" s="6" t="s">
        <v>225</v>
      </c>
      <c r="B98" s="7">
        <v>30</v>
      </c>
      <c r="C98" s="7">
        <v>34</v>
      </c>
    </row>
    <row r="99" spans="1:3" x14ac:dyDescent="0.3">
      <c r="A99" s="6" t="s">
        <v>230</v>
      </c>
      <c r="B99" s="7">
        <v>54</v>
      </c>
      <c r="C99" s="7">
        <v>33</v>
      </c>
    </row>
    <row r="100" spans="1:3" x14ac:dyDescent="0.3">
      <c r="A100" s="6" t="s">
        <v>236</v>
      </c>
      <c r="B100" s="7">
        <v>74</v>
      </c>
      <c r="C100" s="7">
        <v>32</v>
      </c>
    </row>
    <row r="101" spans="1:3" x14ac:dyDescent="0.3">
      <c r="A101" s="6" t="s">
        <v>243</v>
      </c>
      <c r="B101" s="7">
        <v>65</v>
      </c>
      <c r="C101" s="7">
        <v>32</v>
      </c>
    </row>
    <row r="102" spans="1:3" x14ac:dyDescent="0.3">
      <c r="A102" s="6" t="s">
        <v>249</v>
      </c>
      <c r="B102" s="7">
        <v>74</v>
      </c>
      <c r="C102" s="7">
        <v>31</v>
      </c>
    </row>
    <row r="103" spans="1:3" x14ac:dyDescent="0.3">
      <c r="A103" s="6" t="s">
        <v>252</v>
      </c>
      <c r="B103" s="7">
        <v>72</v>
      </c>
      <c r="C103" s="7">
        <v>31</v>
      </c>
    </row>
    <row r="104" spans="1:3" x14ac:dyDescent="0.3">
      <c r="A104" s="6" t="s">
        <v>259</v>
      </c>
      <c r="B104" s="7">
        <v>78</v>
      </c>
      <c r="C104" s="7">
        <v>31</v>
      </c>
    </row>
    <row r="105" spans="1:3" x14ac:dyDescent="0.3">
      <c r="A105" s="6" t="s">
        <v>254</v>
      </c>
      <c r="B105" s="7">
        <v>82</v>
      </c>
      <c r="C105" s="7">
        <v>31</v>
      </c>
    </row>
    <row r="106" spans="1:3" x14ac:dyDescent="0.3">
      <c r="A106" s="6" t="s">
        <v>261</v>
      </c>
      <c r="B106" s="7">
        <v>43</v>
      </c>
      <c r="C106" s="7">
        <v>30</v>
      </c>
    </row>
    <row r="107" spans="1:3" x14ac:dyDescent="0.3">
      <c r="A107" s="6" t="s">
        <v>267</v>
      </c>
      <c r="B107" s="7">
        <v>87</v>
      </c>
      <c r="C107" s="7">
        <v>29</v>
      </c>
    </row>
    <row r="108" spans="1:3" x14ac:dyDescent="0.3">
      <c r="A108" s="6" t="s">
        <v>273</v>
      </c>
      <c r="B108" s="7">
        <v>95</v>
      </c>
      <c r="C108" s="7">
        <v>29</v>
      </c>
    </row>
    <row r="109" spans="1:3" x14ac:dyDescent="0.3">
      <c r="A109" s="6" t="s">
        <v>285</v>
      </c>
      <c r="B109" s="7">
        <v>84</v>
      </c>
      <c r="C109" s="7">
        <v>28</v>
      </c>
    </row>
    <row r="110" spans="1:3" x14ac:dyDescent="0.3">
      <c r="A110" s="6" t="s">
        <v>279</v>
      </c>
      <c r="B110" s="7">
        <v>64</v>
      </c>
      <c r="C110" s="7">
        <v>28</v>
      </c>
    </row>
    <row r="111" spans="1:3" x14ac:dyDescent="0.3">
      <c r="A111" s="6" t="s">
        <v>289</v>
      </c>
      <c r="B111" s="7">
        <v>76</v>
      </c>
      <c r="C111" s="7">
        <v>27</v>
      </c>
    </row>
    <row r="112" spans="1:3" x14ac:dyDescent="0.3">
      <c r="A112" s="6" t="s">
        <v>294</v>
      </c>
      <c r="B112" s="7">
        <v>60</v>
      </c>
      <c r="C112" s="7">
        <v>27</v>
      </c>
    </row>
    <row r="113" spans="1:3" x14ac:dyDescent="0.3">
      <c r="A113" s="6" t="s">
        <v>299</v>
      </c>
      <c r="B113" s="7">
        <v>69</v>
      </c>
      <c r="C113" s="7">
        <v>27</v>
      </c>
    </row>
    <row r="114" spans="1:3" x14ac:dyDescent="0.3">
      <c r="A114" s="6" t="s">
        <v>310</v>
      </c>
      <c r="B114" s="7">
        <v>69</v>
      </c>
      <c r="C114" s="7">
        <v>26</v>
      </c>
    </row>
    <row r="115" spans="1:3" x14ac:dyDescent="0.3">
      <c r="A115" s="6" t="s">
        <v>305</v>
      </c>
      <c r="B115" s="7">
        <v>51</v>
      </c>
      <c r="C115" s="7">
        <v>26</v>
      </c>
    </row>
    <row r="116" spans="1:3" x14ac:dyDescent="0.3">
      <c r="A116" s="6" t="s">
        <v>325</v>
      </c>
      <c r="B116" s="7">
        <v>78</v>
      </c>
      <c r="C116" s="7">
        <v>25</v>
      </c>
    </row>
    <row r="117" spans="1:3" x14ac:dyDescent="0.3">
      <c r="A117" s="6" t="s">
        <v>318</v>
      </c>
      <c r="B117" s="7">
        <v>74</v>
      </c>
      <c r="C117" s="7">
        <v>25</v>
      </c>
    </row>
    <row r="118" spans="1:3" x14ac:dyDescent="0.3">
      <c r="A118" s="6" t="s">
        <v>312</v>
      </c>
      <c r="B118" s="7">
        <v>77</v>
      </c>
      <c r="C118" s="7">
        <v>25</v>
      </c>
    </row>
    <row r="119" spans="1:3" x14ac:dyDescent="0.3">
      <c r="A119" s="6" t="s">
        <v>331</v>
      </c>
      <c r="B119" s="7">
        <v>51</v>
      </c>
      <c r="C119" s="7">
        <v>25</v>
      </c>
    </row>
    <row r="120" spans="1:3" x14ac:dyDescent="0.3">
      <c r="A120" s="6" t="s">
        <v>343</v>
      </c>
      <c r="B120" s="7">
        <v>52</v>
      </c>
      <c r="C120" s="7">
        <v>24</v>
      </c>
    </row>
    <row r="121" spans="1:3" x14ac:dyDescent="0.3">
      <c r="A121" s="6" t="s">
        <v>338</v>
      </c>
      <c r="B121" s="7">
        <v>56</v>
      </c>
      <c r="C121" s="7">
        <v>24</v>
      </c>
    </row>
    <row r="122" spans="1:3" x14ac:dyDescent="0.3">
      <c r="A122" s="6" t="s">
        <v>346</v>
      </c>
      <c r="B122" s="7">
        <v>82</v>
      </c>
      <c r="C122" s="7">
        <v>24</v>
      </c>
    </row>
    <row r="123" spans="1:3" x14ac:dyDescent="0.3">
      <c r="A123" s="6" t="s">
        <v>364</v>
      </c>
      <c r="B123" s="7">
        <v>80</v>
      </c>
      <c r="C123" s="7">
        <v>23</v>
      </c>
    </row>
    <row r="124" spans="1:3" x14ac:dyDescent="0.3">
      <c r="A124" s="6" t="s">
        <v>350</v>
      </c>
      <c r="B124" s="7">
        <v>62</v>
      </c>
      <c r="C124" s="7">
        <v>23</v>
      </c>
    </row>
    <row r="125" spans="1:3" x14ac:dyDescent="0.3">
      <c r="A125" s="6" t="s">
        <v>368</v>
      </c>
      <c r="B125" s="7">
        <v>83</v>
      </c>
      <c r="C125" s="7">
        <v>23</v>
      </c>
    </row>
    <row r="126" spans="1:3" x14ac:dyDescent="0.3">
      <c r="A126" s="6" t="s">
        <v>356</v>
      </c>
      <c r="B126" s="7">
        <v>58</v>
      </c>
      <c r="C126" s="7">
        <v>23</v>
      </c>
    </row>
    <row r="127" spans="1:3" x14ac:dyDescent="0.3">
      <c r="A127" s="6" t="s">
        <v>359</v>
      </c>
      <c r="B127" s="7">
        <v>80</v>
      </c>
      <c r="C127" s="7">
        <v>23</v>
      </c>
    </row>
    <row r="128" spans="1:3" x14ac:dyDescent="0.3">
      <c r="A128" s="6" t="s">
        <v>391</v>
      </c>
      <c r="B128" s="7">
        <v>52</v>
      </c>
      <c r="C128" s="7">
        <v>22</v>
      </c>
    </row>
    <row r="129" spans="1:3" x14ac:dyDescent="0.3">
      <c r="A129" s="6" t="s">
        <v>370</v>
      </c>
      <c r="B129" s="7">
        <v>70</v>
      </c>
      <c r="C129" s="7">
        <v>22</v>
      </c>
    </row>
    <row r="130" spans="1:3" x14ac:dyDescent="0.3">
      <c r="A130" s="6" t="s">
        <v>375</v>
      </c>
      <c r="B130" s="7">
        <v>81</v>
      </c>
      <c r="C130" s="7">
        <v>22</v>
      </c>
    </row>
    <row r="131" spans="1:3" x14ac:dyDescent="0.3">
      <c r="A131" s="6" t="s">
        <v>386</v>
      </c>
      <c r="B131" s="7">
        <v>66</v>
      </c>
      <c r="C131" s="7">
        <v>22</v>
      </c>
    </row>
    <row r="132" spans="1:3" x14ac:dyDescent="0.3">
      <c r="A132" s="6" t="s">
        <v>381</v>
      </c>
      <c r="B132" s="7">
        <v>65</v>
      </c>
      <c r="C132" s="7">
        <v>22</v>
      </c>
    </row>
    <row r="133" spans="1:3" x14ac:dyDescent="0.3">
      <c r="A133" s="6" t="s">
        <v>414</v>
      </c>
      <c r="B133" s="7">
        <v>60</v>
      </c>
      <c r="C133" s="7">
        <v>21</v>
      </c>
    </row>
    <row r="134" spans="1:3" x14ac:dyDescent="0.3">
      <c r="A134" s="6" t="s">
        <v>409</v>
      </c>
      <c r="B134" s="7">
        <v>52</v>
      </c>
      <c r="C134" s="7">
        <v>21</v>
      </c>
    </row>
    <row r="135" spans="1:3" x14ac:dyDescent="0.3">
      <c r="A135" s="6" t="s">
        <v>405</v>
      </c>
      <c r="B135" s="7">
        <v>36</v>
      </c>
      <c r="C135" s="7">
        <v>21</v>
      </c>
    </row>
    <row r="136" spans="1:3" x14ac:dyDescent="0.3">
      <c r="A136" s="6" t="s">
        <v>422</v>
      </c>
      <c r="B136" s="7">
        <v>77</v>
      </c>
      <c r="C136" s="7">
        <v>21</v>
      </c>
    </row>
    <row r="137" spans="1:3" x14ac:dyDescent="0.3">
      <c r="A137" s="6" t="s">
        <v>400</v>
      </c>
      <c r="B137" s="7">
        <v>67</v>
      </c>
      <c r="C137" s="7">
        <v>21</v>
      </c>
    </row>
    <row r="138" spans="1:3" x14ac:dyDescent="0.3">
      <c r="A138" s="6" t="s">
        <v>419</v>
      </c>
      <c r="B138" s="7">
        <v>90</v>
      </c>
      <c r="C138" s="7">
        <v>21</v>
      </c>
    </row>
    <row r="139" spans="1:3" x14ac:dyDescent="0.3">
      <c r="A139" s="6" t="s">
        <v>395</v>
      </c>
      <c r="B139" s="7">
        <v>61</v>
      </c>
      <c r="C139" s="7">
        <v>21</v>
      </c>
    </row>
    <row r="140" spans="1:3" x14ac:dyDescent="0.3">
      <c r="A140" s="6" t="s">
        <v>437</v>
      </c>
      <c r="B140" s="7">
        <v>84</v>
      </c>
      <c r="C140" s="7">
        <v>20</v>
      </c>
    </row>
    <row r="141" spans="1:3" x14ac:dyDescent="0.3">
      <c r="A141" s="6" t="s">
        <v>427</v>
      </c>
      <c r="B141" s="7">
        <v>57</v>
      </c>
      <c r="C141" s="7">
        <v>20</v>
      </c>
    </row>
    <row r="142" spans="1:3" x14ac:dyDescent="0.3">
      <c r="A142" s="6" t="s">
        <v>432</v>
      </c>
      <c r="B142" s="7">
        <v>72</v>
      </c>
      <c r="C142" s="7">
        <v>20</v>
      </c>
    </row>
    <row r="143" spans="1:3" x14ac:dyDescent="0.3">
      <c r="A143" s="6" t="s">
        <v>451</v>
      </c>
      <c r="B143" s="7">
        <v>59</v>
      </c>
      <c r="C143" s="7">
        <v>19</v>
      </c>
    </row>
    <row r="144" spans="1:3" x14ac:dyDescent="0.3">
      <c r="A144" s="6" t="s">
        <v>447</v>
      </c>
      <c r="B144" s="7">
        <v>73</v>
      </c>
      <c r="C144" s="7">
        <v>19</v>
      </c>
    </row>
    <row r="145" spans="1:3" x14ac:dyDescent="0.3">
      <c r="A145" s="6" t="s">
        <v>456</v>
      </c>
      <c r="B145" s="7">
        <v>55</v>
      </c>
      <c r="C145" s="7">
        <v>19</v>
      </c>
    </row>
    <row r="146" spans="1:3" x14ac:dyDescent="0.3">
      <c r="A146" s="6" t="s">
        <v>443</v>
      </c>
      <c r="B146" s="7">
        <v>61</v>
      </c>
      <c r="C146" s="7">
        <v>19</v>
      </c>
    </row>
    <row r="147" spans="1:3" x14ac:dyDescent="0.3">
      <c r="A147" s="6" t="s">
        <v>489</v>
      </c>
      <c r="B147" s="7">
        <v>61</v>
      </c>
      <c r="C147" s="7">
        <v>18</v>
      </c>
    </row>
    <row r="148" spans="1:3" x14ac:dyDescent="0.3">
      <c r="A148" s="6" t="s">
        <v>470</v>
      </c>
      <c r="B148" s="7">
        <v>57</v>
      </c>
      <c r="C148" s="7">
        <v>18</v>
      </c>
    </row>
    <row r="149" spans="1:3" x14ac:dyDescent="0.3">
      <c r="A149" s="6" t="s">
        <v>484</v>
      </c>
      <c r="B149" s="7">
        <v>70</v>
      </c>
      <c r="C149" s="7">
        <v>18</v>
      </c>
    </row>
    <row r="150" spans="1:3" x14ac:dyDescent="0.3">
      <c r="A150" s="6" t="s">
        <v>475</v>
      </c>
      <c r="B150" s="7">
        <v>77</v>
      </c>
      <c r="C150" s="7">
        <v>18</v>
      </c>
    </row>
    <row r="151" spans="1:3" x14ac:dyDescent="0.3">
      <c r="A151" s="6" t="s">
        <v>465</v>
      </c>
      <c r="B151" s="7">
        <v>57</v>
      </c>
      <c r="C151" s="7">
        <v>18</v>
      </c>
    </row>
    <row r="152" spans="1:3" x14ac:dyDescent="0.3">
      <c r="A152" s="6" t="s">
        <v>460</v>
      </c>
      <c r="B152" s="7">
        <v>72</v>
      </c>
      <c r="C152" s="7">
        <v>18</v>
      </c>
    </row>
    <row r="153" spans="1:3" x14ac:dyDescent="0.3">
      <c r="A153" s="6" t="s">
        <v>481</v>
      </c>
      <c r="B153" s="7">
        <v>65</v>
      </c>
      <c r="C153" s="7">
        <v>18</v>
      </c>
    </row>
    <row r="154" spans="1:3" x14ac:dyDescent="0.3">
      <c r="A154" s="6" t="s">
        <v>499</v>
      </c>
      <c r="B154" s="7">
        <v>66</v>
      </c>
      <c r="C154" s="7">
        <v>17</v>
      </c>
    </row>
    <row r="155" spans="1:3" x14ac:dyDescent="0.3">
      <c r="A155" s="6" t="s">
        <v>509</v>
      </c>
      <c r="B155" s="7">
        <v>90</v>
      </c>
      <c r="C155" s="7">
        <v>17</v>
      </c>
    </row>
    <row r="156" spans="1:3" x14ac:dyDescent="0.3">
      <c r="A156" s="6" t="s">
        <v>513</v>
      </c>
      <c r="B156" s="7">
        <v>83</v>
      </c>
      <c r="C156" s="7">
        <v>17</v>
      </c>
    </row>
    <row r="157" spans="1:3" x14ac:dyDescent="0.3">
      <c r="A157" s="6" t="s">
        <v>506</v>
      </c>
      <c r="B157" s="7">
        <v>73</v>
      </c>
      <c r="C157" s="7">
        <v>17</v>
      </c>
    </row>
    <row r="158" spans="1:3" x14ac:dyDescent="0.3">
      <c r="A158" s="6" t="s">
        <v>519</v>
      </c>
      <c r="B158" s="7">
        <v>92</v>
      </c>
      <c r="C158" s="7">
        <v>17</v>
      </c>
    </row>
    <row r="159" spans="1:3" x14ac:dyDescent="0.3">
      <c r="A159" s="6" t="s">
        <v>502</v>
      </c>
      <c r="B159" s="7">
        <v>87</v>
      </c>
      <c r="C159" s="7">
        <v>17</v>
      </c>
    </row>
    <row r="160" spans="1:3" x14ac:dyDescent="0.3">
      <c r="A160" s="6" t="s">
        <v>495</v>
      </c>
      <c r="B160" s="7">
        <v>72</v>
      </c>
      <c r="C160" s="7">
        <v>17</v>
      </c>
    </row>
    <row r="161" spans="1:3" x14ac:dyDescent="0.3">
      <c r="A161" s="6" t="s">
        <v>553</v>
      </c>
      <c r="B161" s="7">
        <v>55</v>
      </c>
      <c r="C161" s="7">
        <v>16</v>
      </c>
    </row>
    <row r="162" spans="1:3" x14ac:dyDescent="0.3">
      <c r="A162" s="6" t="s">
        <v>537</v>
      </c>
      <c r="B162" s="7">
        <v>72</v>
      </c>
      <c r="C162" s="7">
        <v>16</v>
      </c>
    </row>
    <row r="163" spans="1:3" x14ac:dyDescent="0.3">
      <c r="A163" s="6" t="s">
        <v>523</v>
      </c>
      <c r="B163" s="7">
        <v>70</v>
      </c>
      <c r="C163" s="7">
        <v>16</v>
      </c>
    </row>
    <row r="164" spans="1:3" x14ac:dyDescent="0.3">
      <c r="A164" s="6" t="s">
        <v>549</v>
      </c>
      <c r="B164" s="7">
        <v>67</v>
      </c>
      <c r="C164" s="7">
        <v>16</v>
      </c>
    </row>
    <row r="165" spans="1:3" x14ac:dyDescent="0.3">
      <c r="A165" s="6" t="s">
        <v>532</v>
      </c>
      <c r="B165" s="7">
        <v>55</v>
      </c>
      <c r="C165" s="7">
        <v>16</v>
      </c>
    </row>
    <row r="166" spans="1:3" x14ac:dyDescent="0.3">
      <c r="A166" s="6" t="s">
        <v>543</v>
      </c>
      <c r="B166" s="7">
        <v>75</v>
      </c>
      <c r="C166" s="7">
        <v>16</v>
      </c>
    </row>
    <row r="167" spans="1:3" x14ac:dyDescent="0.3">
      <c r="A167" s="6" t="s">
        <v>528</v>
      </c>
      <c r="B167" s="7">
        <v>72</v>
      </c>
      <c r="C167" s="7">
        <v>16</v>
      </c>
    </row>
    <row r="168" spans="1:3" x14ac:dyDescent="0.3">
      <c r="A168" s="6" t="s">
        <v>573</v>
      </c>
      <c r="B168" s="7">
        <v>67</v>
      </c>
      <c r="C168" s="7">
        <v>15</v>
      </c>
    </row>
    <row r="169" spans="1:3" x14ac:dyDescent="0.3">
      <c r="A169" s="6" t="s">
        <v>570</v>
      </c>
      <c r="B169" s="7">
        <v>76</v>
      </c>
      <c r="C169" s="7">
        <v>15</v>
      </c>
    </row>
    <row r="170" spans="1:3" x14ac:dyDescent="0.3">
      <c r="A170" s="6" t="s">
        <v>565</v>
      </c>
      <c r="B170" s="7">
        <v>83</v>
      </c>
      <c r="C170" s="7">
        <v>15</v>
      </c>
    </row>
    <row r="171" spans="1:3" x14ac:dyDescent="0.3">
      <c r="A171" s="6" t="s">
        <v>560</v>
      </c>
      <c r="B171" s="7">
        <v>65</v>
      </c>
      <c r="C171" s="7">
        <v>15</v>
      </c>
    </row>
    <row r="172" spans="1:3" x14ac:dyDescent="0.3">
      <c r="A172" s="6" t="s">
        <v>563</v>
      </c>
      <c r="B172" s="7">
        <v>65</v>
      </c>
      <c r="C172" s="7">
        <v>15</v>
      </c>
    </row>
    <row r="173" spans="1:3" x14ac:dyDescent="0.3">
      <c r="A173" s="6" t="s">
        <v>588</v>
      </c>
      <c r="B173" s="7">
        <v>56</v>
      </c>
      <c r="C173" s="7">
        <v>15</v>
      </c>
    </row>
    <row r="174" spans="1:3" x14ac:dyDescent="0.3">
      <c r="A174" s="6" t="s">
        <v>578</v>
      </c>
      <c r="B174" s="7">
        <v>45</v>
      </c>
      <c r="C174" s="7">
        <v>15</v>
      </c>
    </row>
    <row r="175" spans="1:3" x14ac:dyDescent="0.3">
      <c r="A175" s="6" t="s">
        <v>584</v>
      </c>
      <c r="B175" s="7">
        <v>68</v>
      </c>
      <c r="C175" s="7">
        <v>15</v>
      </c>
    </row>
    <row r="176" spans="1:3" x14ac:dyDescent="0.3">
      <c r="A176" s="6" t="s">
        <v>556</v>
      </c>
      <c r="B176" s="7">
        <v>67</v>
      </c>
      <c r="C176" s="7">
        <v>15</v>
      </c>
    </row>
    <row r="177" spans="1:3" x14ac:dyDescent="0.3">
      <c r="A177" s="6" t="s">
        <v>612</v>
      </c>
      <c r="B177" s="7">
        <v>59</v>
      </c>
      <c r="C177" s="7">
        <v>14</v>
      </c>
    </row>
    <row r="178" spans="1:3" x14ac:dyDescent="0.3">
      <c r="A178" s="6" t="s">
        <v>627</v>
      </c>
      <c r="B178" s="7">
        <v>55</v>
      </c>
      <c r="C178" s="7">
        <v>14</v>
      </c>
    </row>
    <row r="179" spans="1:3" x14ac:dyDescent="0.3">
      <c r="A179" s="6" t="s">
        <v>607</v>
      </c>
      <c r="B179" s="7">
        <v>56</v>
      </c>
      <c r="C179" s="7">
        <v>14</v>
      </c>
    </row>
    <row r="180" spans="1:3" x14ac:dyDescent="0.3">
      <c r="A180" s="6" t="s">
        <v>598</v>
      </c>
      <c r="B180" s="7">
        <v>78</v>
      </c>
      <c r="C180" s="7">
        <v>14</v>
      </c>
    </row>
    <row r="181" spans="1:3" x14ac:dyDescent="0.3">
      <c r="A181" s="6" t="s">
        <v>602</v>
      </c>
      <c r="B181" s="7">
        <v>68</v>
      </c>
      <c r="C181" s="7">
        <v>14</v>
      </c>
    </row>
    <row r="182" spans="1:3" x14ac:dyDescent="0.3">
      <c r="A182" s="6" t="s">
        <v>631</v>
      </c>
      <c r="B182" s="7">
        <v>65</v>
      </c>
      <c r="C182" s="7">
        <v>14</v>
      </c>
    </row>
    <row r="183" spans="1:3" x14ac:dyDescent="0.3">
      <c r="A183" s="6" t="s">
        <v>595</v>
      </c>
      <c r="B183" s="7">
        <v>81</v>
      </c>
      <c r="C183" s="7">
        <v>14</v>
      </c>
    </row>
    <row r="184" spans="1:3" x14ac:dyDescent="0.3">
      <c r="A184" s="6" t="s">
        <v>622</v>
      </c>
      <c r="B184" s="7">
        <v>95</v>
      </c>
      <c r="C184" s="7">
        <v>14</v>
      </c>
    </row>
    <row r="185" spans="1:3" x14ac:dyDescent="0.3">
      <c r="A185" s="6" t="s">
        <v>591</v>
      </c>
      <c r="B185" s="7">
        <v>83</v>
      </c>
      <c r="C185" s="7">
        <v>14</v>
      </c>
    </row>
    <row r="186" spans="1:3" x14ac:dyDescent="0.3">
      <c r="A186" s="6" t="s">
        <v>640</v>
      </c>
      <c r="B186" s="7">
        <v>67</v>
      </c>
      <c r="C186" s="7">
        <v>14</v>
      </c>
    </row>
    <row r="187" spans="1:3" x14ac:dyDescent="0.3">
      <c r="A187" s="6" t="s">
        <v>616</v>
      </c>
      <c r="B187" s="7">
        <v>69</v>
      </c>
      <c r="C187" s="7">
        <v>14</v>
      </c>
    </row>
    <row r="188" spans="1:3" x14ac:dyDescent="0.3">
      <c r="A188" s="6" t="s">
        <v>638</v>
      </c>
      <c r="B188" s="7">
        <v>93</v>
      </c>
      <c r="C188" s="7">
        <v>14</v>
      </c>
    </row>
    <row r="189" spans="1:3" x14ac:dyDescent="0.3">
      <c r="A189" s="6" t="s">
        <v>642</v>
      </c>
      <c r="B189" s="7">
        <v>57</v>
      </c>
      <c r="C189" s="7">
        <v>13</v>
      </c>
    </row>
    <row r="190" spans="1:3" x14ac:dyDescent="0.3">
      <c r="A190" s="6" t="s">
        <v>678</v>
      </c>
      <c r="B190" s="7">
        <v>60</v>
      </c>
      <c r="C190" s="7">
        <v>13</v>
      </c>
    </row>
    <row r="191" spans="1:3" x14ac:dyDescent="0.3">
      <c r="A191" s="6" t="s">
        <v>671</v>
      </c>
      <c r="B191" s="7">
        <v>80</v>
      </c>
      <c r="C191" s="7">
        <v>13</v>
      </c>
    </row>
    <row r="192" spans="1:3" x14ac:dyDescent="0.3">
      <c r="A192" s="6" t="s">
        <v>653</v>
      </c>
      <c r="B192" s="7">
        <v>76</v>
      </c>
      <c r="C192" s="7">
        <v>13</v>
      </c>
    </row>
    <row r="193" spans="1:3" x14ac:dyDescent="0.3">
      <c r="A193" s="6" t="s">
        <v>646</v>
      </c>
      <c r="B193" s="7">
        <v>94</v>
      </c>
      <c r="C193" s="7">
        <v>13</v>
      </c>
    </row>
    <row r="194" spans="1:3" x14ac:dyDescent="0.3">
      <c r="A194" s="6" t="s">
        <v>659</v>
      </c>
      <c r="B194" s="7">
        <v>47</v>
      </c>
      <c r="C194" s="7">
        <v>13</v>
      </c>
    </row>
    <row r="195" spans="1:3" x14ac:dyDescent="0.3">
      <c r="A195" s="6" t="s">
        <v>676</v>
      </c>
      <c r="B195" s="7">
        <v>71</v>
      </c>
      <c r="C195" s="7">
        <v>13</v>
      </c>
    </row>
    <row r="196" spans="1:3" x14ac:dyDescent="0.3">
      <c r="A196" s="6" t="s">
        <v>664</v>
      </c>
      <c r="B196" s="7">
        <v>80</v>
      </c>
      <c r="C196" s="7">
        <v>13</v>
      </c>
    </row>
    <row r="197" spans="1:3" x14ac:dyDescent="0.3">
      <c r="A197" s="6" t="s">
        <v>650</v>
      </c>
      <c r="B197" s="7">
        <v>78</v>
      </c>
      <c r="C197" s="7">
        <v>13</v>
      </c>
    </row>
    <row r="198" spans="1:3" x14ac:dyDescent="0.3">
      <c r="A198" s="6" t="s">
        <v>683</v>
      </c>
      <c r="B198" s="7">
        <v>90</v>
      </c>
      <c r="C198" s="7">
        <v>13</v>
      </c>
    </row>
    <row r="199" spans="1:3" x14ac:dyDescent="0.3">
      <c r="A199" s="6" t="s">
        <v>721</v>
      </c>
      <c r="B199" s="7">
        <v>59</v>
      </c>
      <c r="C199" s="7">
        <v>12</v>
      </c>
    </row>
    <row r="200" spans="1:3" x14ac:dyDescent="0.3">
      <c r="A200" s="6" t="s">
        <v>706</v>
      </c>
      <c r="B200" s="7">
        <v>50</v>
      </c>
      <c r="C200" s="7">
        <v>12</v>
      </c>
    </row>
    <row r="201" spans="1:3" x14ac:dyDescent="0.3">
      <c r="A201" s="6" t="s">
        <v>691</v>
      </c>
      <c r="B201" s="7">
        <v>75</v>
      </c>
      <c r="C201" s="7">
        <v>12</v>
      </c>
    </row>
    <row r="202" spans="1:3" x14ac:dyDescent="0.3">
      <c r="A202" s="6" t="s">
        <v>710</v>
      </c>
      <c r="B202" s="7">
        <v>69</v>
      </c>
      <c r="C202" s="7">
        <v>12</v>
      </c>
    </row>
    <row r="203" spans="1:3" x14ac:dyDescent="0.3">
      <c r="A203" s="6" t="s">
        <v>687</v>
      </c>
      <c r="B203" s="7">
        <v>64</v>
      </c>
      <c r="C203" s="7">
        <v>12</v>
      </c>
    </row>
    <row r="204" spans="1:3" x14ac:dyDescent="0.3">
      <c r="A204" s="6" t="s">
        <v>697</v>
      </c>
      <c r="B204" s="7">
        <v>58</v>
      </c>
      <c r="C204" s="7">
        <v>12</v>
      </c>
    </row>
    <row r="205" spans="1:3" x14ac:dyDescent="0.3">
      <c r="A205" s="6" t="s">
        <v>702</v>
      </c>
      <c r="B205" s="7">
        <v>57</v>
      </c>
      <c r="C205" s="7">
        <v>12</v>
      </c>
    </row>
    <row r="206" spans="1:3" x14ac:dyDescent="0.3">
      <c r="A206" s="6" t="s">
        <v>715</v>
      </c>
      <c r="B206" s="7">
        <v>72</v>
      </c>
      <c r="C206" s="7">
        <v>12</v>
      </c>
    </row>
    <row r="207" spans="1:3" x14ac:dyDescent="0.3">
      <c r="A207" s="6" t="s">
        <v>748</v>
      </c>
      <c r="B207" s="7">
        <v>59</v>
      </c>
      <c r="C207" s="7">
        <v>11</v>
      </c>
    </row>
    <row r="208" spans="1:3" x14ac:dyDescent="0.3">
      <c r="A208" s="6" t="s">
        <v>763</v>
      </c>
      <c r="B208" s="7">
        <v>69</v>
      </c>
      <c r="C208" s="7">
        <v>11</v>
      </c>
    </row>
    <row r="209" spans="1:3" x14ac:dyDescent="0.3">
      <c r="A209" s="6" t="s">
        <v>754</v>
      </c>
      <c r="B209" s="7">
        <v>50</v>
      </c>
      <c r="C209" s="7">
        <v>11</v>
      </c>
    </row>
    <row r="210" spans="1:3" x14ac:dyDescent="0.3">
      <c r="A210" s="6" t="s">
        <v>773</v>
      </c>
      <c r="B210" s="7">
        <v>57</v>
      </c>
      <c r="C210" s="7">
        <v>11</v>
      </c>
    </row>
    <row r="211" spans="1:3" x14ac:dyDescent="0.3">
      <c r="A211" s="6" t="s">
        <v>785</v>
      </c>
      <c r="B211" s="7">
        <v>58</v>
      </c>
      <c r="C211" s="7">
        <v>11</v>
      </c>
    </row>
    <row r="212" spans="1:3" x14ac:dyDescent="0.3">
      <c r="A212" s="6" t="s">
        <v>769</v>
      </c>
      <c r="B212" s="7">
        <v>62</v>
      </c>
      <c r="C212" s="7">
        <v>11</v>
      </c>
    </row>
    <row r="213" spans="1:3" x14ac:dyDescent="0.3">
      <c r="A213" s="6" t="s">
        <v>745</v>
      </c>
      <c r="B213" s="7">
        <v>73</v>
      </c>
      <c r="C213" s="7">
        <v>11</v>
      </c>
    </row>
    <row r="214" spans="1:3" x14ac:dyDescent="0.3">
      <c r="A214" s="6" t="s">
        <v>760</v>
      </c>
      <c r="B214" s="7">
        <v>74</v>
      </c>
      <c r="C214" s="7">
        <v>11</v>
      </c>
    </row>
    <row r="215" spans="1:3" x14ac:dyDescent="0.3">
      <c r="A215" s="6" t="s">
        <v>781</v>
      </c>
      <c r="B215" s="7">
        <v>72</v>
      </c>
      <c r="C215" s="7">
        <v>11</v>
      </c>
    </row>
    <row r="216" spans="1:3" x14ac:dyDescent="0.3">
      <c r="A216" s="6" t="s">
        <v>741</v>
      </c>
      <c r="B216" s="7">
        <v>73</v>
      </c>
      <c r="C216" s="7">
        <v>11</v>
      </c>
    </row>
    <row r="217" spans="1:3" x14ac:dyDescent="0.3">
      <c r="A217" s="6" t="s">
        <v>777</v>
      </c>
      <c r="B217" s="7">
        <v>88</v>
      </c>
      <c r="C217" s="7">
        <v>11</v>
      </c>
    </row>
    <row r="218" spans="1:3" x14ac:dyDescent="0.3">
      <c r="A218" s="6" t="s">
        <v>731</v>
      </c>
      <c r="B218" s="7">
        <v>82</v>
      </c>
      <c r="C218" s="7">
        <v>11</v>
      </c>
    </row>
    <row r="219" spans="1:3" x14ac:dyDescent="0.3">
      <c r="A219" s="6" t="s">
        <v>725</v>
      </c>
      <c r="B219" s="7">
        <v>99</v>
      </c>
      <c r="C219" s="7">
        <v>11</v>
      </c>
    </row>
    <row r="220" spans="1:3" x14ac:dyDescent="0.3">
      <c r="A220" s="6" t="s">
        <v>734</v>
      </c>
      <c r="B220" s="7">
        <v>38</v>
      </c>
      <c r="C220" s="7">
        <v>11</v>
      </c>
    </row>
    <row r="221" spans="1:3" x14ac:dyDescent="0.3">
      <c r="A221" s="6" t="s">
        <v>790</v>
      </c>
      <c r="B221" s="7">
        <v>51</v>
      </c>
      <c r="C221" s="7">
        <v>11</v>
      </c>
    </row>
    <row r="222" spans="1:3" x14ac:dyDescent="0.3">
      <c r="A222" s="6" t="s">
        <v>861</v>
      </c>
      <c r="B222" s="7">
        <v>41</v>
      </c>
      <c r="C222" s="7">
        <v>10</v>
      </c>
    </row>
    <row r="223" spans="1:3" x14ac:dyDescent="0.3">
      <c r="A223" s="6" t="s">
        <v>866</v>
      </c>
      <c r="B223" s="7">
        <v>74</v>
      </c>
      <c r="C223" s="7">
        <v>10</v>
      </c>
    </row>
    <row r="224" spans="1:3" x14ac:dyDescent="0.3">
      <c r="A224" s="6" t="s">
        <v>856</v>
      </c>
      <c r="B224" s="7">
        <v>74</v>
      </c>
      <c r="C224" s="7">
        <v>10</v>
      </c>
    </row>
    <row r="225" spans="1:3" x14ac:dyDescent="0.3">
      <c r="A225" s="6" t="s">
        <v>879</v>
      </c>
      <c r="B225" s="7">
        <v>85</v>
      </c>
      <c r="C225" s="7">
        <v>10</v>
      </c>
    </row>
    <row r="226" spans="1:3" x14ac:dyDescent="0.3">
      <c r="A226" s="6" t="s">
        <v>828</v>
      </c>
      <c r="B226" s="7">
        <v>45</v>
      </c>
      <c r="C226" s="7">
        <v>10</v>
      </c>
    </row>
    <row r="227" spans="1:3" x14ac:dyDescent="0.3">
      <c r="A227" s="6" t="s">
        <v>803</v>
      </c>
      <c r="B227" s="7">
        <v>67</v>
      </c>
      <c r="C227" s="7">
        <v>10</v>
      </c>
    </row>
    <row r="228" spans="1:3" x14ac:dyDescent="0.3">
      <c r="A228" s="6" t="s">
        <v>852</v>
      </c>
      <c r="B228" s="7">
        <v>64</v>
      </c>
      <c r="C228" s="7">
        <v>10</v>
      </c>
    </row>
    <row r="229" spans="1:3" x14ac:dyDescent="0.3">
      <c r="A229" s="6" t="s">
        <v>810</v>
      </c>
      <c r="B229" s="7">
        <v>81</v>
      </c>
      <c r="C229" s="7">
        <v>10</v>
      </c>
    </row>
    <row r="230" spans="1:3" x14ac:dyDescent="0.3">
      <c r="A230" s="6" t="s">
        <v>846</v>
      </c>
      <c r="B230" s="7">
        <v>82</v>
      </c>
      <c r="C230" s="7">
        <v>10</v>
      </c>
    </row>
    <row r="231" spans="1:3" x14ac:dyDescent="0.3">
      <c r="A231" s="6" t="s">
        <v>816</v>
      </c>
      <c r="B231" s="7">
        <v>73</v>
      </c>
      <c r="C231" s="7">
        <v>10</v>
      </c>
    </row>
    <row r="232" spans="1:3" x14ac:dyDescent="0.3">
      <c r="A232" s="6" t="s">
        <v>820</v>
      </c>
      <c r="B232" s="7">
        <v>57</v>
      </c>
      <c r="C232" s="7">
        <v>10</v>
      </c>
    </row>
    <row r="233" spans="1:3" x14ac:dyDescent="0.3">
      <c r="A233" s="6" t="s">
        <v>837</v>
      </c>
      <c r="B233" s="7">
        <v>43</v>
      </c>
      <c r="C233" s="7">
        <v>10</v>
      </c>
    </row>
    <row r="234" spans="1:3" x14ac:dyDescent="0.3">
      <c r="A234" s="6" t="s">
        <v>863</v>
      </c>
      <c r="B234" s="7">
        <v>58</v>
      </c>
      <c r="C234" s="7">
        <v>10</v>
      </c>
    </row>
    <row r="235" spans="1:3" x14ac:dyDescent="0.3">
      <c r="A235" s="6" t="s">
        <v>842</v>
      </c>
      <c r="B235" s="7">
        <v>60</v>
      </c>
      <c r="C235" s="7">
        <v>10</v>
      </c>
    </row>
    <row r="236" spans="1:3" x14ac:dyDescent="0.3">
      <c r="A236" s="6" t="s">
        <v>832</v>
      </c>
      <c r="B236" s="7">
        <v>70</v>
      </c>
      <c r="C236" s="7">
        <v>10</v>
      </c>
    </row>
    <row r="237" spans="1:3" x14ac:dyDescent="0.3">
      <c r="A237" s="6" t="s">
        <v>869</v>
      </c>
      <c r="B237" s="7">
        <v>43</v>
      </c>
      <c r="C237" s="7">
        <v>10</v>
      </c>
    </row>
    <row r="238" spans="1:3" x14ac:dyDescent="0.3">
      <c r="A238" s="6" t="s">
        <v>793</v>
      </c>
      <c r="B238" s="7">
        <v>83</v>
      </c>
      <c r="C238" s="7">
        <v>10</v>
      </c>
    </row>
    <row r="239" spans="1:3" x14ac:dyDescent="0.3">
      <c r="A239" s="6" t="s">
        <v>807</v>
      </c>
      <c r="B239" s="7">
        <v>93</v>
      </c>
      <c r="C239" s="7">
        <v>10</v>
      </c>
    </row>
    <row r="240" spans="1:3" x14ac:dyDescent="0.3">
      <c r="A240" s="6" t="s">
        <v>871</v>
      </c>
      <c r="B240" s="7">
        <v>81</v>
      </c>
      <c r="C240" s="7">
        <v>10</v>
      </c>
    </row>
    <row r="241" spans="1:3" x14ac:dyDescent="0.3">
      <c r="A241" s="6" t="s">
        <v>798</v>
      </c>
      <c r="B241" s="7">
        <v>85</v>
      </c>
      <c r="C241" s="7">
        <v>10</v>
      </c>
    </row>
    <row r="242" spans="1:3" x14ac:dyDescent="0.3">
      <c r="A242" s="6" t="s">
        <v>825</v>
      </c>
      <c r="B242" s="7">
        <v>39</v>
      </c>
      <c r="C242" s="7">
        <v>10</v>
      </c>
    </row>
    <row r="243" spans="1:3" x14ac:dyDescent="0.3">
      <c r="A243" s="6" t="s">
        <v>876</v>
      </c>
      <c r="B243" s="7">
        <v>59</v>
      </c>
      <c r="C243" s="7">
        <v>10</v>
      </c>
    </row>
    <row r="244" spans="1:3" x14ac:dyDescent="0.3">
      <c r="A244" s="6" t="s">
        <v>989</v>
      </c>
      <c r="B244" s="7">
        <v>82</v>
      </c>
      <c r="C244" s="7">
        <v>9</v>
      </c>
    </row>
    <row r="245" spans="1:3" x14ac:dyDescent="0.3">
      <c r="A245" s="6" t="s">
        <v>1009</v>
      </c>
      <c r="B245" s="7">
        <v>72</v>
      </c>
      <c r="C245" s="7">
        <v>9</v>
      </c>
    </row>
    <row r="246" spans="1:3" x14ac:dyDescent="0.3">
      <c r="A246" s="6" t="s">
        <v>887</v>
      </c>
      <c r="B246" s="7">
        <v>80</v>
      </c>
      <c r="C246" s="7">
        <v>9</v>
      </c>
    </row>
    <row r="247" spans="1:3" x14ac:dyDescent="0.3">
      <c r="A247" s="6" t="s">
        <v>973</v>
      </c>
      <c r="B247" s="7">
        <v>75</v>
      </c>
      <c r="C247" s="7">
        <v>9</v>
      </c>
    </row>
    <row r="248" spans="1:3" x14ac:dyDescent="0.3">
      <c r="A248" s="6" t="s">
        <v>1016</v>
      </c>
      <c r="B248" s="7">
        <v>55</v>
      </c>
      <c r="C248" s="7">
        <v>9</v>
      </c>
    </row>
    <row r="249" spans="1:3" x14ac:dyDescent="0.3">
      <c r="A249" s="6" t="s">
        <v>918</v>
      </c>
      <c r="B249" s="7">
        <v>76</v>
      </c>
      <c r="C249" s="7">
        <v>9</v>
      </c>
    </row>
    <row r="250" spans="1:3" x14ac:dyDescent="0.3">
      <c r="A250" s="6" t="s">
        <v>984</v>
      </c>
      <c r="B250" s="7">
        <v>47</v>
      </c>
      <c r="C250" s="7">
        <v>9</v>
      </c>
    </row>
    <row r="251" spans="1:3" x14ac:dyDescent="0.3">
      <c r="A251" s="6" t="s">
        <v>1004</v>
      </c>
      <c r="B251" s="7">
        <v>63</v>
      </c>
      <c r="C251" s="7">
        <v>9</v>
      </c>
    </row>
    <row r="252" spans="1:3" x14ac:dyDescent="0.3">
      <c r="A252" s="6" t="s">
        <v>885</v>
      </c>
      <c r="B252" s="7">
        <v>74</v>
      </c>
      <c r="C252" s="7">
        <v>9</v>
      </c>
    </row>
    <row r="253" spans="1:3" x14ac:dyDescent="0.3">
      <c r="A253" s="6" t="s">
        <v>925</v>
      </c>
      <c r="B253" s="7">
        <v>70</v>
      </c>
      <c r="C253" s="7">
        <v>9</v>
      </c>
    </row>
    <row r="254" spans="1:3" x14ac:dyDescent="0.3">
      <c r="A254" s="6" t="s">
        <v>1025</v>
      </c>
      <c r="B254" s="7">
        <v>57</v>
      </c>
      <c r="C254" s="7">
        <v>9</v>
      </c>
    </row>
    <row r="255" spans="1:3" x14ac:dyDescent="0.3">
      <c r="A255" s="6" t="s">
        <v>883</v>
      </c>
      <c r="B255" s="7">
        <v>74</v>
      </c>
      <c r="C255" s="7">
        <v>9</v>
      </c>
    </row>
    <row r="256" spans="1:3" x14ac:dyDescent="0.3">
      <c r="A256" s="6" t="s">
        <v>899</v>
      </c>
      <c r="B256" s="7">
        <v>75</v>
      </c>
      <c r="C256" s="7">
        <v>9</v>
      </c>
    </row>
    <row r="257" spans="1:3" x14ac:dyDescent="0.3">
      <c r="A257" s="6" t="s">
        <v>902</v>
      </c>
      <c r="B257" s="7">
        <v>63</v>
      </c>
      <c r="C257" s="7">
        <v>9</v>
      </c>
    </row>
    <row r="258" spans="1:3" x14ac:dyDescent="0.3">
      <c r="A258" s="6" t="s">
        <v>1000</v>
      </c>
      <c r="B258" s="7">
        <v>85</v>
      </c>
      <c r="C258" s="7">
        <v>9</v>
      </c>
    </row>
    <row r="259" spans="1:3" x14ac:dyDescent="0.3">
      <c r="A259" s="6" t="s">
        <v>938</v>
      </c>
      <c r="B259" s="7">
        <v>58</v>
      </c>
      <c r="C259" s="7">
        <v>9</v>
      </c>
    </row>
    <row r="260" spans="1:3" x14ac:dyDescent="0.3">
      <c r="A260" s="6" t="s">
        <v>949</v>
      </c>
      <c r="B260" s="7">
        <v>66</v>
      </c>
      <c r="C260" s="7">
        <v>9</v>
      </c>
    </row>
    <row r="261" spans="1:3" x14ac:dyDescent="0.3">
      <c r="A261" s="6" t="s">
        <v>897</v>
      </c>
      <c r="B261" s="7">
        <v>55</v>
      </c>
      <c r="C261" s="7">
        <v>9</v>
      </c>
    </row>
    <row r="262" spans="1:3" x14ac:dyDescent="0.3">
      <c r="A262" s="6" t="s">
        <v>953</v>
      </c>
      <c r="B262" s="7">
        <v>71</v>
      </c>
      <c r="C262" s="7">
        <v>9</v>
      </c>
    </row>
    <row r="263" spans="1:3" x14ac:dyDescent="0.3">
      <c r="A263" s="6" t="s">
        <v>1020</v>
      </c>
      <c r="B263" s="7">
        <v>73</v>
      </c>
      <c r="C263" s="7">
        <v>9</v>
      </c>
    </row>
    <row r="264" spans="1:3" x14ac:dyDescent="0.3">
      <c r="A264" s="6" t="s">
        <v>913</v>
      </c>
      <c r="B264" s="7">
        <v>53</v>
      </c>
      <c r="C264" s="7">
        <v>9</v>
      </c>
    </row>
    <row r="265" spans="1:3" x14ac:dyDescent="0.3">
      <c r="A265" s="6" t="s">
        <v>1012</v>
      </c>
      <c r="B265" s="7">
        <v>66</v>
      </c>
      <c r="C265" s="7">
        <v>9</v>
      </c>
    </row>
    <row r="266" spans="1:3" x14ac:dyDescent="0.3">
      <c r="A266" s="6" t="s">
        <v>907</v>
      </c>
      <c r="B266" s="7">
        <v>59</v>
      </c>
      <c r="C266" s="7">
        <v>9</v>
      </c>
    </row>
    <row r="267" spans="1:3" x14ac:dyDescent="0.3">
      <c r="A267" s="6" t="s">
        <v>929</v>
      </c>
      <c r="B267" s="7">
        <v>70</v>
      </c>
      <c r="C267" s="7">
        <v>9</v>
      </c>
    </row>
    <row r="268" spans="1:3" x14ac:dyDescent="0.3">
      <c r="A268" s="6" t="s">
        <v>942</v>
      </c>
      <c r="B268" s="7">
        <v>62</v>
      </c>
      <c r="C268" s="7">
        <v>9</v>
      </c>
    </row>
    <row r="269" spans="1:3" x14ac:dyDescent="0.3">
      <c r="A269" s="6" t="s">
        <v>981</v>
      </c>
      <c r="B269" s="7">
        <v>79</v>
      </c>
      <c r="C269" s="7">
        <v>9</v>
      </c>
    </row>
    <row r="270" spans="1:3" x14ac:dyDescent="0.3">
      <c r="A270" s="6" t="s">
        <v>964</v>
      </c>
      <c r="B270" s="7">
        <v>44</v>
      </c>
      <c r="C270" s="7">
        <v>9</v>
      </c>
    </row>
    <row r="271" spans="1:3" x14ac:dyDescent="0.3">
      <c r="A271" s="6" t="s">
        <v>891</v>
      </c>
      <c r="B271" s="7">
        <v>51</v>
      </c>
      <c r="C271" s="7">
        <v>9</v>
      </c>
    </row>
    <row r="272" spans="1:3" x14ac:dyDescent="0.3">
      <c r="A272" s="6" t="s">
        <v>967</v>
      </c>
      <c r="B272" s="7">
        <v>41</v>
      </c>
      <c r="C272" s="7">
        <v>9</v>
      </c>
    </row>
    <row r="273" spans="1:3" x14ac:dyDescent="0.3">
      <c r="A273" s="6" t="s">
        <v>935</v>
      </c>
      <c r="B273" s="7">
        <v>67</v>
      </c>
      <c r="C273" s="7">
        <v>9</v>
      </c>
    </row>
    <row r="274" spans="1:3" x14ac:dyDescent="0.3">
      <c r="A274" s="6" t="s">
        <v>946</v>
      </c>
      <c r="B274" s="7">
        <v>64</v>
      </c>
      <c r="C274" s="7">
        <v>9</v>
      </c>
    </row>
    <row r="275" spans="1:3" x14ac:dyDescent="0.3">
      <c r="A275" s="6" t="s">
        <v>921</v>
      </c>
      <c r="B275" s="7">
        <v>64</v>
      </c>
      <c r="C275" s="7">
        <v>9</v>
      </c>
    </row>
    <row r="276" spans="1:3" x14ac:dyDescent="0.3">
      <c r="A276" s="6" t="s">
        <v>956</v>
      </c>
      <c r="B276" s="7">
        <v>94</v>
      </c>
      <c r="C276" s="7">
        <v>9</v>
      </c>
    </row>
    <row r="277" spans="1:3" x14ac:dyDescent="0.3">
      <c r="A277" s="6" t="s">
        <v>995</v>
      </c>
      <c r="B277" s="7">
        <v>77</v>
      </c>
      <c r="C277" s="7">
        <v>9</v>
      </c>
    </row>
    <row r="278" spans="1:3" x14ac:dyDescent="0.3">
      <c r="A278" s="6" t="s">
        <v>894</v>
      </c>
      <c r="B278" s="7">
        <v>53</v>
      </c>
      <c r="C278" s="7">
        <v>9</v>
      </c>
    </row>
    <row r="279" spans="1:3" x14ac:dyDescent="0.3">
      <c r="A279" s="6" t="s">
        <v>978</v>
      </c>
      <c r="B279" s="7">
        <v>56</v>
      </c>
      <c r="C279" s="7">
        <v>9</v>
      </c>
    </row>
    <row r="280" spans="1:3" x14ac:dyDescent="0.3">
      <c r="A280" s="6" t="s">
        <v>959</v>
      </c>
      <c r="B280" s="7">
        <v>57</v>
      </c>
      <c r="C280" s="7">
        <v>9</v>
      </c>
    </row>
    <row r="281" spans="1:3" x14ac:dyDescent="0.3">
      <c r="A281" s="6" t="s">
        <v>1030</v>
      </c>
      <c r="B281" s="7">
        <v>68</v>
      </c>
      <c r="C281" s="7">
        <v>8</v>
      </c>
    </row>
    <row r="282" spans="1:3" x14ac:dyDescent="0.3">
      <c r="A282" s="6" t="s">
        <v>1033</v>
      </c>
      <c r="B282" s="7">
        <v>63</v>
      </c>
      <c r="C282" s="7">
        <v>8</v>
      </c>
    </row>
    <row r="283" spans="1:3" x14ac:dyDescent="0.3">
      <c r="A283" s="6" t="s">
        <v>1202</v>
      </c>
      <c r="B283" s="7">
        <v>15020</v>
      </c>
      <c r="C283" s="7">
        <v>5356</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C8"/>
  <sheetViews>
    <sheetView workbookViewId="0">
      <selection activeCell="C8" sqref="C8"/>
    </sheetView>
  </sheetViews>
  <sheetFormatPr defaultRowHeight="14.4" x14ac:dyDescent="0.3"/>
  <sheetData>
    <row r="4" spans="3:3" x14ac:dyDescent="0.3">
      <c r="C4" t="s">
        <v>1036</v>
      </c>
    </row>
    <row r="5" spans="3:3" x14ac:dyDescent="0.3">
      <c r="C5" t="s">
        <v>1038</v>
      </c>
    </row>
    <row r="6" spans="3:3" x14ac:dyDescent="0.3">
      <c r="C6" t="s">
        <v>1037</v>
      </c>
    </row>
    <row r="7" spans="3:3" x14ac:dyDescent="0.3">
      <c r="C7" t="s">
        <v>1197</v>
      </c>
    </row>
    <row r="8" spans="3:3" x14ac:dyDescent="0.3">
      <c r="C8" t="s">
        <v>1198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B48"/>
  <sheetViews>
    <sheetView showGridLines="0" zoomScale="56" zoomScaleNormal="56" workbookViewId="0">
      <selection activeCell="G52" sqref="G52"/>
    </sheetView>
  </sheetViews>
  <sheetFormatPr defaultRowHeight="14.4" x14ac:dyDescent="0.3"/>
  <cols>
    <col min="1" max="27" width="8.88671875" style="8"/>
    <col min="28" max="28" width="12.6640625" style="8" customWidth="1"/>
    <col min="29" max="16384" width="8.88671875" style="8"/>
  </cols>
  <sheetData>
    <row r="3" spans="2:28" ht="15" thickBot="1" x14ac:dyDescent="0.35"/>
    <row r="4" spans="2:28" ht="14.4" customHeight="1" x14ac:dyDescent="0.3">
      <c r="B4" s="18" t="s">
        <v>1208</v>
      </c>
      <c r="C4" s="19"/>
      <c r="D4" s="19"/>
      <c r="E4" s="19"/>
      <c r="F4" s="19"/>
      <c r="G4" s="19"/>
      <c r="H4" s="19"/>
      <c r="I4" s="19"/>
      <c r="J4" s="19"/>
      <c r="K4" s="19"/>
      <c r="L4" s="19"/>
      <c r="M4" s="19"/>
      <c r="N4" s="19"/>
      <c r="O4" s="19"/>
      <c r="P4" s="19"/>
      <c r="Q4" s="19"/>
      <c r="R4" s="19"/>
      <c r="S4" s="19"/>
      <c r="T4" s="19"/>
      <c r="U4" s="19"/>
      <c r="V4" s="19"/>
      <c r="W4" s="19"/>
      <c r="X4" s="19"/>
      <c r="Y4" s="19"/>
      <c r="Z4" s="19"/>
      <c r="AA4" s="19"/>
      <c r="AB4" s="20"/>
    </row>
    <row r="5" spans="2:28" ht="29.4" customHeight="1" x14ac:dyDescent="0.3">
      <c r="B5" s="21"/>
      <c r="C5" s="22"/>
      <c r="D5" s="22"/>
      <c r="E5" s="22"/>
      <c r="F5" s="22"/>
      <c r="G5" s="22"/>
      <c r="H5" s="22"/>
      <c r="I5" s="22"/>
      <c r="J5" s="22"/>
      <c r="K5" s="22"/>
      <c r="L5" s="22"/>
      <c r="M5" s="22"/>
      <c r="N5" s="22"/>
      <c r="O5" s="22"/>
      <c r="P5" s="22"/>
      <c r="Q5" s="22"/>
      <c r="R5" s="22"/>
      <c r="S5" s="22"/>
      <c r="T5" s="22"/>
      <c r="U5" s="22"/>
      <c r="V5" s="22"/>
      <c r="W5" s="22"/>
      <c r="X5" s="22"/>
      <c r="Y5" s="22"/>
      <c r="Z5" s="22"/>
      <c r="AA5" s="22"/>
      <c r="AB5" s="23"/>
    </row>
    <row r="6" spans="2:28" x14ac:dyDescent="0.3">
      <c r="B6" s="12"/>
      <c r="C6" s="10"/>
      <c r="D6" s="10"/>
      <c r="E6" s="10"/>
      <c r="F6" s="10"/>
      <c r="G6" s="10"/>
      <c r="H6" s="10"/>
      <c r="I6" s="10"/>
      <c r="J6" s="10"/>
      <c r="K6" s="10"/>
      <c r="L6" s="10"/>
      <c r="M6" s="10"/>
      <c r="N6" s="10"/>
      <c r="O6" s="10"/>
      <c r="P6" s="10"/>
      <c r="Q6" s="10"/>
      <c r="R6" s="10"/>
      <c r="S6" s="10"/>
      <c r="T6" s="10"/>
      <c r="U6" s="10"/>
      <c r="V6" s="10"/>
      <c r="W6" s="10"/>
      <c r="X6" s="16" t="s">
        <v>1222</v>
      </c>
      <c r="Z6" s="16"/>
      <c r="AA6" s="16"/>
      <c r="AB6" s="17"/>
    </row>
    <row r="7" spans="2:28" x14ac:dyDescent="0.3">
      <c r="B7" s="12"/>
      <c r="C7" s="10"/>
      <c r="D7" s="10"/>
      <c r="F7" s="10"/>
      <c r="G7" s="10"/>
      <c r="H7" s="10"/>
      <c r="I7" s="10"/>
      <c r="J7" s="10"/>
      <c r="K7" s="10"/>
      <c r="L7" s="10"/>
      <c r="M7" s="10"/>
      <c r="N7" s="10"/>
      <c r="O7" s="10"/>
      <c r="P7" s="10"/>
      <c r="Q7" s="10"/>
      <c r="R7" s="10"/>
      <c r="S7" s="10"/>
      <c r="T7" s="10"/>
      <c r="U7" s="10"/>
      <c r="V7" s="10"/>
      <c r="W7" s="10"/>
      <c r="Y7" s="10"/>
      <c r="Z7" s="10"/>
      <c r="AA7" s="10"/>
      <c r="AB7" s="11"/>
    </row>
    <row r="8" spans="2:28" x14ac:dyDescent="0.3">
      <c r="B8" s="12"/>
      <c r="C8" s="10"/>
      <c r="D8" s="10"/>
      <c r="E8" s="10"/>
      <c r="F8" s="10"/>
      <c r="G8" s="10"/>
      <c r="H8" s="10"/>
      <c r="I8" s="10"/>
      <c r="J8" s="10"/>
      <c r="K8" s="10"/>
      <c r="L8" s="10"/>
      <c r="M8" s="10"/>
      <c r="N8" s="10"/>
      <c r="O8" s="10"/>
      <c r="P8" s="10"/>
      <c r="Q8" s="10"/>
      <c r="R8" s="10"/>
      <c r="S8" s="10"/>
      <c r="T8" s="10"/>
      <c r="U8" s="10"/>
      <c r="V8" s="10"/>
      <c r="W8" s="10"/>
      <c r="X8" s="10"/>
      <c r="Y8" s="10"/>
      <c r="Z8" s="10"/>
      <c r="AA8" s="10"/>
      <c r="AB8" s="11"/>
    </row>
    <row r="9" spans="2:28" x14ac:dyDescent="0.3">
      <c r="B9" s="12"/>
      <c r="C9" s="10"/>
      <c r="D9" s="10"/>
      <c r="E9" s="10"/>
      <c r="F9" s="10"/>
      <c r="G9" s="10"/>
      <c r="H9" s="10"/>
      <c r="I9" s="10"/>
      <c r="J9" s="10"/>
      <c r="K9" s="10"/>
      <c r="L9" s="10"/>
      <c r="M9" s="10"/>
      <c r="N9" s="10"/>
      <c r="O9" s="10"/>
      <c r="P9" s="10"/>
      <c r="Q9" s="10"/>
      <c r="R9" s="10"/>
      <c r="S9" s="10"/>
      <c r="T9" s="10"/>
      <c r="U9" s="10"/>
      <c r="V9" s="10"/>
      <c r="W9" s="10"/>
      <c r="X9" s="10"/>
      <c r="Y9" s="10"/>
      <c r="Z9" s="10"/>
      <c r="AA9" s="10"/>
      <c r="AB9" s="11"/>
    </row>
    <row r="10" spans="2:28" x14ac:dyDescent="0.3">
      <c r="B10" s="12"/>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1"/>
    </row>
    <row r="11" spans="2:28" x14ac:dyDescent="0.3">
      <c r="B11" s="12"/>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1"/>
    </row>
    <row r="12" spans="2:28" ht="10.199999999999999" customHeight="1" x14ac:dyDescent="0.3">
      <c r="B12" s="12"/>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1"/>
    </row>
    <row r="13" spans="2:28" x14ac:dyDescent="0.3">
      <c r="B13" s="12"/>
      <c r="C13" s="10"/>
      <c r="D13" s="10"/>
      <c r="F13" s="10"/>
      <c r="G13" s="10"/>
      <c r="H13" s="10"/>
      <c r="I13" s="10"/>
      <c r="J13" s="10"/>
      <c r="K13" s="10"/>
      <c r="L13" s="10"/>
      <c r="M13" s="10"/>
      <c r="N13" s="10"/>
      <c r="O13" s="10"/>
      <c r="P13" s="10"/>
      <c r="Q13" s="10"/>
      <c r="R13" s="10"/>
      <c r="S13" s="10"/>
      <c r="T13" s="10"/>
      <c r="U13" s="10"/>
      <c r="V13" s="10"/>
      <c r="W13" s="10"/>
      <c r="X13" s="10"/>
      <c r="Y13" s="10"/>
      <c r="Z13" s="10"/>
      <c r="AA13" s="10"/>
      <c r="AB13" s="11"/>
    </row>
    <row r="14" spans="2:28" ht="4.8" customHeight="1" x14ac:dyDescent="0.3">
      <c r="B14" s="12"/>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1"/>
    </row>
    <row r="15" spans="2:28" x14ac:dyDescent="0.3">
      <c r="B15" s="12"/>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1"/>
    </row>
    <row r="16" spans="2:28" x14ac:dyDescent="0.3">
      <c r="B16" s="12"/>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1"/>
    </row>
    <row r="17" spans="2:28" x14ac:dyDescent="0.3">
      <c r="B17" s="12"/>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1"/>
    </row>
    <row r="18" spans="2:28" x14ac:dyDescent="0.3">
      <c r="B18" s="12"/>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1"/>
    </row>
    <row r="19" spans="2:28" x14ac:dyDescent="0.3">
      <c r="B19" s="12"/>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1"/>
    </row>
    <row r="20" spans="2:28" x14ac:dyDescent="0.3">
      <c r="B20" s="12"/>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1"/>
    </row>
    <row r="21" spans="2:28" x14ac:dyDescent="0.3">
      <c r="B21" s="12"/>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1"/>
    </row>
    <row r="22" spans="2:28" x14ac:dyDescent="0.3">
      <c r="B22" s="12"/>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1"/>
    </row>
    <row r="23" spans="2:28" x14ac:dyDescent="0.3">
      <c r="B23" s="12"/>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1"/>
    </row>
    <row r="24" spans="2:28" x14ac:dyDescent="0.3">
      <c r="B24" s="12"/>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1"/>
    </row>
    <row r="25" spans="2:28" x14ac:dyDescent="0.3">
      <c r="B25" s="12"/>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1"/>
    </row>
    <row r="26" spans="2:28" x14ac:dyDescent="0.3">
      <c r="B26" s="12"/>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1"/>
    </row>
    <row r="27" spans="2:28" x14ac:dyDescent="0.3">
      <c r="B27" s="12"/>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1"/>
    </row>
    <row r="28" spans="2:28" x14ac:dyDescent="0.3">
      <c r="B28" s="12"/>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1"/>
    </row>
    <row r="29" spans="2:28" x14ac:dyDescent="0.3">
      <c r="B29" s="12"/>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1"/>
    </row>
    <row r="30" spans="2:28" x14ac:dyDescent="0.3">
      <c r="B30" s="12"/>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1"/>
    </row>
    <row r="31" spans="2:28" x14ac:dyDescent="0.3">
      <c r="B31" s="12"/>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1"/>
    </row>
    <row r="32" spans="2:28" x14ac:dyDescent="0.3">
      <c r="B32" s="12"/>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1"/>
    </row>
    <row r="33" spans="2:28" x14ac:dyDescent="0.3">
      <c r="B33" s="12"/>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1"/>
    </row>
    <row r="34" spans="2:28" x14ac:dyDescent="0.3">
      <c r="B34" s="12"/>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1"/>
    </row>
    <row r="35" spans="2:28" x14ac:dyDescent="0.3">
      <c r="B35" s="12"/>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1"/>
    </row>
    <row r="36" spans="2:28" x14ac:dyDescent="0.3">
      <c r="B36" s="12"/>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1"/>
    </row>
    <row r="37" spans="2:28" x14ac:dyDescent="0.3">
      <c r="B37" s="12"/>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1"/>
    </row>
    <row r="38" spans="2:28" x14ac:dyDescent="0.3">
      <c r="B38" s="12"/>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1"/>
    </row>
    <row r="39" spans="2:28" x14ac:dyDescent="0.3">
      <c r="B39" s="12"/>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1"/>
    </row>
    <row r="40" spans="2:28" x14ac:dyDescent="0.3">
      <c r="B40" s="12"/>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1"/>
    </row>
    <row r="41" spans="2:28" x14ac:dyDescent="0.3">
      <c r="B41" s="12"/>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1"/>
    </row>
    <row r="42" spans="2:28" x14ac:dyDescent="0.3">
      <c r="B42" s="12"/>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1"/>
    </row>
    <row r="43" spans="2:28" x14ac:dyDescent="0.3">
      <c r="B43" s="12"/>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1"/>
    </row>
    <row r="44" spans="2:28" x14ac:dyDescent="0.3">
      <c r="B44" s="12"/>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1"/>
    </row>
    <row r="45" spans="2:28" x14ac:dyDescent="0.3">
      <c r="B45" s="12"/>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1"/>
    </row>
    <row r="46" spans="2:28" x14ac:dyDescent="0.3">
      <c r="B46" s="12"/>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1"/>
    </row>
    <row r="47" spans="2:28" x14ac:dyDescent="0.3">
      <c r="B47" s="12"/>
      <c r="C47" s="10"/>
      <c r="D47" s="10"/>
      <c r="E47" s="10"/>
      <c r="F47" s="10"/>
      <c r="G47" s="10"/>
      <c r="H47" s="10"/>
      <c r="I47" s="10"/>
      <c r="J47" s="10"/>
      <c r="K47" s="10"/>
      <c r="L47" s="10"/>
      <c r="M47" s="10"/>
      <c r="N47" s="10"/>
      <c r="O47" s="10"/>
      <c r="P47" s="10"/>
      <c r="Q47" s="10"/>
      <c r="R47" s="10"/>
      <c r="S47" s="10"/>
      <c r="T47" s="10"/>
      <c r="U47" s="10"/>
      <c r="V47" s="10"/>
      <c r="W47" s="10"/>
      <c r="X47" s="10"/>
      <c r="AA47" s="10"/>
      <c r="AB47" s="11"/>
    </row>
    <row r="48" spans="2:28" ht="15" thickBot="1" x14ac:dyDescent="0.35">
      <c r="B48" s="13"/>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5"/>
    </row>
  </sheetData>
  <mergeCells count="1">
    <mergeCell ref="B4:AB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22"/>
  <sheetViews>
    <sheetView workbookViewId="0">
      <selection sqref="A1:XFD1048576"/>
    </sheetView>
  </sheetViews>
  <sheetFormatPr defaultRowHeight="14.4" x14ac:dyDescent="0.3"/>
  <cols>
    <col min="1" max="1" width="5" bestFit="1" customWidth="1"/>
    <col min="2" max="2" width="34.44140625" bestFit="1" customWidth="1"/>
    <col min="3" max="3" width="26.77734375" bestFit="1" customWidth="1"/>
    <col min="4" max="4" width="14.5546875" bestFit="1" customWidth="1"/>
    <col min="5" max="5" width="12.44140625" customWidth="1"/>
    <col min="6" max="6" width="18.77734375" bestFit="1" customWidth="1"/>
    <col min="7" max="7" width="18.44140625" bestFit="1" customWidth="1"/>
    <col min="8" max="8" width="31.6640625" bestFit="1" customWidth="1"/>
    <col min="9" max="9" width="23.33203125" bestFit="1" customWidth="1"/>
    <col min="10" max="10" width="4" bestFit="1" customWidth="1"/>
    <col min="11" max="11" width="40.88671875" bestFit="1" customWidth="1"/>
    <col min="12" max="12" width="14.44140625" bestFit="1" customWidth="1"/>
    <col min="13" max="13" width="16.33203125" bestFit="1" customWidth="1"/>
    <col min="14" max="14" width="32" bestFit="1" customWidth="1"/>
    <col min="15" max="15" width="18.44140625" bestFit="1" customWidth="1"/>
    <col min="16" max="16" width="18.33203125" bestFit="1" customWidth="1"/>
    <col min="17" max="17" width="7.6640625" bestFit="1" customWidth="1"/>
    <col min="18" max="18" width="127.109375" bestFit="1" customWidth="1"/>
    <col min="19" max="19" width="8.21875" bestFit="1" customWidth="1"/>
    <col min="20" max="20" width="6.77734375" bestFit="1" customWidth="1"/>
    <col min="21" max="21" width="9.33203125" bestFit="1" customWidth="1"/>
    <col min="22" max="22" width="8.44140625" bestFit="1" customWidth="1"/>
    <col min="23" max="23" width="9.109375" bestFit="1" customWidth="1"/>
  </cols>
  <sheetData>
    <row r="1" spans="1:23" s="4" customFormat="1" x14ac:dyDescent="0.3">
      <c r="A1" s="4" t="s">
        <v>0</v>
      </c>
      <c r="B1" s="4" t="s">
        <v>1</v>
      </c>
      <c r="C1" s="4" t="s">
        <v>2</v>
      </c>
      <c r="D1" s="4" t="s">
        <v>3</v>
      </c>
      <c r="E1" s="4" t="s">
        <v>4</v>
      </c>
      <c r="F1" s="4" t="s">
        <v>5</v>
      </c>
      <c r="G1" s="4" t="s">
        <v>6</v>
      </c>
      <c r="H1" s="4" t="s">
        <v>1204</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row>
    <row r="2" spans="1:23" x14ac:dyDescent="0.3">
      <c r="A2" t="s">
        <v>1039</v>
      </c>
      <c r="B2" t="s">
        <v>23</v>
      </c>
      <c r="C2" t="s">
        <v>24</v>
      </c>
      <c r="D2" t="s">
        <v>1040</v>
      </c>
      <c r="E2" t="s">
        <v>1041</v>
      </c>
      <c r="F2" t="s">
        <v>1042</v>
      </c>
      <c r="G2" t="s">
        <v>25</v>
      </c>
      <c r="H2" t="s">
        <v>26</v>
      </c>
      <c r="I2" t="s">
        <v>27</v>
      </c>
      <c r="J2" t="s">
        <v>1041</v>
      </c>
      <c r="K2" t="s">
        <v>26</v>
      </c>
      <c r="L2" t="s">
        <v>1043</v>
      </c>
      <c r="M2" t="s">
        <v>1039</v>
      </c>
      <c r="N2" t="s">
        <v>28</v>
      </c>
      <c r="O2" t="s">
        <v>25</v>
      </c>
      <c r="P2" t="s">
        <v>29</v>
      </c>
      <c r="Q2" t="s">
        <v>1044</v>
      </c>
      <c r="R2" t="s">
        <v>30</v>
      </c>
      <c r="S2" t="s">
        <v>1039</v>
      </c>
      <c r="T2" t="s">
        <v>1045</v>
      </c>
      <c r="U2" t="s">
        <v>1045</v>
      </c>
      <c r="V2" t="s">
        <v>1045</v>
      </c>
      <c r="W2" t="s">
        <v>1045</v>
      </c>
    </row>
    <row r="3" spans="1:23" x14ac:dyDescent="0.3">
      <c r="A3" t="s">
        <v>1046</v>
      </c>
      <c r="B3" t="s">
        <v>31</v>
      </c>
      <c r="C3" t="s">
        <v>32</v>
      </c>
      <c r="D3" t="s">
        <v>1047</v>
      </c>
      <c r="E3" t="s">
        <v>1048</v>
      </c>
      <c r="F3" t="s">
        <v>1043</v>
      </c>
      <c r="G3" t="s">
        <v>33</v>
      </c>
      <c r="H3" t="s">
        <v>34</v>
      </c>
      <c r="I3" t="s">
        <v>35</v>
      </c>
      <c r="J3" t="s">
        <v>1049</v>
      </c>
      <c r="K3" t="s">
        <v>36</v>
      </c>
      <c r="L3" t="s">
        <v>1042</v>
      </c>
      <c r="M3" t="s">
        <v>1039</v>
      </c>
      <c r="N3" t="s">
        <v>37</v>
      </c>
      <c r="O3" t="s">
        <v>33</v>
      </c>
      <c r="P3" t="s">
        <v>38</v>
      </c>
      <c r="Q3" t="s">
        <v>1050</v>
      </c>
      <c r="R3" t="s">
        <v>39</v>
      </c>
      <c r="S3" t="s">
        <v>1039</v>
      </c>
      <c r="T3" t="s">
        <v>1045</v>
      </c>
      <c r="U3" t="s">
        <v>1045</v>
      </c>
      <c r="V3" t="s">
        <v>1045</v>
      </c>
      <c r="W3" t="s">
        <v>1039</v>
      </c>
    </row>
    <row r="4" spans="1:23" x14ac:dyDescent="0.3">
      <c r="A4" t="s">
        <v>1051</v>
      </c>
      <c r="B4" t="s">
        <v>40</v>
      </c>
      <c r="C4" t="s">
        <v>41</v>
      </c>
      <c r="D4" t="s">
        <v>1052</v>
      </c>
      <c r="E4" t="s">
        <v>1053</v>
      </c>
      <c r="F4" t="s">
        <v>1043</v>
      </c>
      <c r="G4" t="s">
        <v>33</v>
      </c>
      <c r="H4" t="s">
        <v>42</v>
      </c>
      <c r="I4" t="s">
        <v>43</v>
      </c>
      <c r="J4" t="s">
        <v>1053</v>
      </c>
      <c r="K4" t="s">
        <v>44</v>
      </c>
      <c r="L4" t="s">
        <v>1042</v>
      </c>
      <c r="M4" t="s">
        <v>1046</v>
      </c>
      <c r="N4" t="s">
        <v>45</v>
      </c>
      <c r="O4" t="s">
        <v>33</v>
      </c>
      <c r="P4" t="s">
        <v>46</v>
      </c>
      <c r="Q4" t="s">
        <v>1054</v>
      </c>
      <c r="R4" t="s">
        <v>47</v>
      </c>
      <c r="S4" t="s">
        <v>1039</v>
      </c>
      <c r="T4" t="s">
        <v>1045</v>
      </c>
      <c r="U4" t="s">
        <v>1045</v>
      </c>
      <c r="V4" t="s">
        <v>1045</v>
      </c>
      <c r="W4" t="s">
        <v>1039</v>
      </c>
    </row>
    <row r="5" spans="1:23" x14ac:dyDescent="0.3">
      <c r="A5" t="s">
        <v>1054</v>
      </c>
      <c r="B5" t="s">
        <v>48</v>
      </c>
      <c r="C5" t="s">
        <v>49</v>
      </c>
      <c r="D5" t="s">
        <v>1055</v>
      </c>
      <c r="E5" t="s">
        <v>1056</v>
      </c>
      <c r="F5" t="s">
        <v>1042</v>
      </c>
      <c r="G5" t="s">
        <v>33</v>
      </c>
      <c r="H5" t="s">
        <v>50</v>
      </c>
      <c r="I5" t="s">
        <v>43</v>
      </c>
      <c r="J5" t="s">
        <v>1057</v>
      </c>
      <c r="K5" t="s">
        <v>51</v>
      </c>
      <c r="L5" t="s">
        <v>1058</v>
      </c>
      <c r="M5" t="s">
        <v>1039</v>
      </c>
      <c r="N5" t="s">
        <v>52</v>
      </c>
      <c r="O5" t="s">
        <v>33</v>
      </c>
      <c r="P5" t="s">
        <v>53</v>
      </c>
      <c r="Q5" t="s">
        <v>1054</v>
      </c>
      <c r="R5" t="s">
        <v>54</v>
      </c>
      <c r="S5" t="s">
        <v>1045</v>
      </c>
      <c r="T5" t="s">
        <v>1045</v>
      </c>
      <c r="U5" t="s">
        <v>1045</v>
      </c>
      <c r="V5" t="s">
        <v>1039</v>
      </c>
      <c r="W5" t="s">
        <v>1039</v>
      </c>
    </row>
    <row r="6" spans="1:23" x14ac:dyDescent="0.3">
      <c r="A6" t="s">
        <v>1044</v>
      </c>
      <c r="B6" t="s">
        <v>55</v>
      </c>
      <c r="C6" t="s">
        <v>56</v>
      </c>
      <c r="D6" t="s">
        <v>1059</v>
      </c>
      <c r="E6" t="s">
        <v>1060</v>
      </c>
      <c r="F6" t="s">
        <v>1050</v>
      </c>
      <c r="G6" t="s">
        <v>33</v>
      </c>
      <c r="H6" t="s">
        <v>57</v>
      </c>
      <c r="I6" t="s">
        <v>58</v>
      </c>
      <c r="J6" t="s">
        <v>1060</v>
      </c>
      <c r="K6" t="s">
        <v>59</v>
      </c>
      <c r="L6" t="s">
        <v>1042</v>
      </c>
      <c r="M6" t="s">
        <v>1044</v>
      </c>
      <c r="N6" t="s">
        <v>60</v>
      </c>
      <c r="O6" t="s">
        <v>33</v>
      </c>
      <c r="P6" t="s">
        <v>61</v>
      </c>
      <c r="Q6" t="s">
        <v>1051</v>
      </c>
      <c r="R6" t="s">
        <v>62</v>
      </c>
      <c r="S6" t="s">
        <v>1039</v>
      </c>
      <c r="T6" t="s">
        <v>1039</v>
      </c>
      <c r="U6" t="s">
        <v>1045</v>
      </c>
      <c r="V6" t="s">
        <v>1045</v>
      </c>
      <c r="W6" t="s">
        <v>1039</v>
      </c>
    </row>
    <row r="7" spans="1:23" x14ac:dyDescent="0.3">
      <c r="A7" t="s">
        <v>1043</v>
      </c>
      <c r="B7" t="s">
        <v>63</v>
      </c>
      <c r="C7" t="s">
        <v>64</v>
      </c>
      <c r="D7" t="s">
        <v>1061</v>
      </c>
      <c r="E7" t="s">
        <v>1062</v>
      </c>
      <c r="F7" t="s">
        <v>1063</v>
      </c>
      <c r="G7" t="s">
        <v>33</v>
      </c>
      <c r="H7" t="s">
        <v>65</v>
      </c>
      <c r="I7" t="s">
        <v>43</v>
      </c>
      <c r="J7" t="s">
        <v>1062</v>
      </c>
      <c r="K7" t="s">
        <v>66</v>
      </c>
      <c r="L7" t="s">
        <v>1042</v>
      </c>
      <c r="M7" t="s">
        <v>1044</v>
      </c>
      <c r="N7" t="s">
        <v>45</v>
      </c>
      <c r="O7" t="s">
        <v>33</v>
      </c>
      <c r="P7" t="s">
        <v>67</v>
      </c>
      <c r="Q7" t="s">
        <v>1051</v>
      </c>
      <c r="R7" t="s">
        <v>68</v>
      </c>
      <c r="S7" t="s">
        <v>1045</v>
      </c>
      <c r="T7" t="s">
        <v>1045</v>
      </c>
      <c r="U7" t="s">
        <v>1045</v>
      </c>
      <c r="V7" t="s">
        <v>1039</v>
      </c>
      <c r="W7" t="s">
        <v>1039</v>
      </c>
    </row>
    <row r="8" spans="1:23" x14ac:dyDescent="0.3">
      <c r="A8" t="s">
        <v>1063</v>
      </c>
      <c r="B8" t="s">
        <v>69</v>
      </c>
      <c r="C8" t="s">
        <v>70</v>
      </c>
      <c r="D8" t="s">
        <v>1064</v>
      </c>
      <c r="E8" t="s">
        <v>1065</v>
      </c>
      <c r="F8" t="s">
        <v>1058</v>
      </c>
      <c r="G8" t="s">
        <v>33</v>
      </c>
      <c r="H8" t="s">
        <v>71</v>
      </c>
      <c r="I8" t="s">
        <v>72</v>
      </c>
      <c r="J8" t="s">
        <v>1065</v>
      </c>
      <c r="K8" t="s">
        <v>73</v>
      </c>
      <c r="L8" t="s">
        <v>1042</v>
      </c>
      <c r="M8" t="s">
        <v>1054</v>
      </c>
      <c r="N8" t="s">
        <v>74</v>
      </c>
      <c r="O8" t="s">
        <v>33</v>
      </c>
      <c r="P8" t="s">
        <v>53</v>
      </c>
      <c r="Q8" t="s">
        <v>1046</v>
      </c>
      <c r="R8" t="s">
        <v>75</v>
      </c>
      <c r="S8" t="s">
        <v>1039</v>
      </c>
      <c r="T8" t="s">
        <v>1039</v>
      </c>
      <c r="U8" t="s">
        <v>1045</v>
      </c>
      <c r="V8" t="s">
        <v>1045</v>
      </c>
      <c r="W8" t="s">
        <v>1039</v>
      </c>
    </row>
    <row r="9" spans="1:23" x14ac:dyDescent="0.3">
      <c r="A9" t="s">
        <v>1042</v>
      </c>
      <c r="B9" t="s">
        <v>76</v>
      </c>
      <c r="C9" t="s">
        <v>77</v>
      </c>
      <c r="D9" t="s">
        <v>1066</v>
      </c>
      <c r="E9" t="s">
        <v>1067</v>
      </c>
      <c r="F9" t="s">
        <v>1058</v>
      </c>
      <c r="G9" t="s">
        <v>78</v>
      </c>
      <c r="H9" t="s">
        <v>79</v>
      </c>
      <c r="I9" t="s">
        <v>79</v>
      </c>
      <c r="J9" t="s">
        <v>1067</v>
      </c>
      <c r="K9" t="s">
        <v>80</v>
      </c>
      <c r="L9" t="s">
        <v>1043</v>
      </c>
      <c r="M9" t="s">
        <v>1039</v>
      </c>
      <c r="N9" t="s">
        <v>81</v>
      </c>
      <c r="O9" t="s">
        <v>78</v>
      </c>
      <c r="P9" t="s">
        <v>82</v>
      </c>
      <c r="Q9" t="s">
        <v>1043</v>
      </c>
      <c r="R9" t="s">
        <v>83</v>
      </c>
      <c r="S9" t="s">
        <v>1039</v>
      </c>
      <c r="T9" t="s">
        <v>1045</v>
      </c>
      <c r="U9" t="s">
        <v>1045</v>
      </c>
      <c r="V9" t="s">
        <v>1045</v>
      </c>
      <c r="W9" t="s">
        <v>1039</v>
      </c>
    </row>
    <row r="10" spans="1:23" x14ac:dyDescent="0.3">
      <c r="A10" t="s">
        <v>1058</v>
      </c>
      <c r="B10" t="s">
        <v>84</v>
      </c>
      <c r="C10" t="s">
        <v>85</v>
      </c>
      <c r="D10" t="s">
        <v>1067</v>
      </c>
      <c r="E10" t="s">
        <v>1068</v>
      </c>
      <c r="F10" t="s">
        <v>1063</v>
      </c>
      <c r="G10" t="s">
        <v>86</v>
      </c>
      <c r="H10" t="s">
        <v>87</v>
      </c>
      <c r="I10" t="s">
        <v>87</v>
      </c>
      <c r="J10" t="s">
        <v>1069</v>
      </c>
      <c r="K10" t="s">
        <v>87</v>
      </c>
      <c r="L10" t="s">
        <v>1043</v>
      </c>
      <c r="M10" t="s">
        <v>1039</v>
      </c>
      <c r="N10" t="s">
        <v>88</v>
      </c>
      <c r="O10" t="s">
        <v>86</v>
      </c>
      <c r="P10" t="s">
        <v>29</v>
      </c>
      <c r="Q10" t="s">
        <v>1051</v>
      </c>
      <c r="R10" t="s">
        <v>89</v>
      </c>
      <c r="S10" t="s">
        <v>1039</v>
      </c>
      <c r="T10" t="s">
        <v>1045</v>
      </c>
      <c r="U10" t="s">
        <v>1045</v>
      </c>
      <c r="V10" t="s">
        <v>1039</v>
      </c>
      <c r="W10" t="s">
        <v>1045</v>
      </c>
    </row>
    <row r="11" spans="1:23" x14ac:dyDescent="0.3">
      <c r="A11" t="s">
        <v>1050</v>
      </c>
      <c r="B11" t="s">
        <v>90</v>
      </c>
      <c r="C11" t="s">
        <v>91</v>
      </c>
      <c r="D11" t="s">
        <v>1070</v>
      </c>
      <c r="E11" t="s">
        <v>1062</v>
      </c>
      <c r="F11" t="s">
        <v>1063</v>
      </c>
      <c r="G11" t="s">
        <v>33</v>
      </c>
      <c r="H11" t="s">
        <v>65</v>
      </c>
      <c r="I11" t="s">
        <v>43</v>
      </c>
      <c r="J11" t="s">
        <v>1062</v>
      </c>
      <c r="K11" t="s">
        <v>66</v>
      </c>
      <c r="L11" t="s">
        <v>1043</v>
      </c>
      <c r="M11" t="s">
        <v>1046</v>
      </c>
      <c r="N11" t="s">
        <v>92</v>
      </c>
      <c r="O11" t="s">
        <v>33</v>
      </c>
      <c r="P11" t="s">
        <v>29</v>
      </c>
      <c r="Q11" t="s">
        <v>1051</v>
      </c>
      <c r="R11" t="s">
        <v>93</v>
      </c>
      <c r="S11" t="s">
        <v>1039</v>
      </c>
      <c r="T11" t="s">
        <v>1045</v>
      </c>
      <c r="U11" t="s">
        <v>1045</v>
      </c>
      <c r="V11" t="s">
        <v>1039</v>
      </c>
      <c r="W11" t="s">
        <v>1039</v>
      </c>
    </row>
    <row r="12" spans="1:23" x14ac:dyDescent="0.3">
      <c r="A12" t="s">
        <v>1071</v>
      </c>
      <c r="B12" t="s">
        <v>94</v>
      </c>
      <c r="C12" t="s">
        <v>95</v>
      </c>
      <c r="D12" t="s">
        <v>1070</v>
      </c>
      <c r="E12" t="s">
        <v>1072</v>
      </c>
      <c r="F12" t="s">
        <v>1063</v>
      </c>
      <c r="G12" t="s">
        <v>25</v>
      </c>
      <c r="H12" t="s">
        <v>96</v>
      </c>
      <c r="I12" t="s">
        <v>27</v>
      </c>
      <c r="J12" t="s">
        <v>1073</v>
      </c>
      <c r="K12" t="s">
        <v>96</v>
      </c>
      <c r="L12" t="s">
        <v>1043</v>
      </c>
      <c r="M12" t="s">
        <v>1039</v>
      </c>
      <c r="N12" t="s">
        <v>28</v>
      </c>
      <c r="O12" t="s">
        <v>25</v>
      </c>
      <c r="P12" t="s">
        <v>29</v>
      </c>
      <c r="Q12" t="s">
        <v>1046</v>
      </c>
      <c r="R12" t="s">
        <v>97</v>
      </c>
      <c r="S12" t="s">
        <v>1045</v>
      </c>
      <c r="T12" t="s">
        <v>1045</v>
      </c>
      <c r="U12" t="s">
        <v>1045</v>
      </c>
      <c r="V12" t="s">
        <v>1045</v>
      </c>
      <c r="W12" t="s">
        <v>1045</v>
      </c>
    </row>
    <row r="13" spans="1:23" x14ac:dyDescent="0.3">
      <c r="A13" t="s">
        <v>1074</v>
      </c>
      <c r="B13" t="s">
        <v>98</v>
      </c>
      <c r="C13" t="s">
        <v>99</v>
      </c>
      <c r="D13" t="s">
        <v>1057</v>
      </c>
      <c r="E13" t="s">
        <v>1075</v>
      </c>
      <c r="F13" t="s">
        <v>1044</v>
      </c>
      <c r="G13" t="s">
        <v>33</v>
      </c>
      <c r="H13" t="s">
        <v>100</v>
      </c>
      <c r="I13" t="s">
        <v>43</v>
      </c>
      <c r="J13" t="s">
        <v>1075</v>
      </c>
      <c r="K13" t="s">
        <v>101</v>
      </c>
      <c r="L13" t="s">
        <v>1042</v>
      </c>
      <c r="M13" t="s">
        <v>1039</v>
      </c>
      <c r="N13" t="s">
        <v>102</v>
      </c>
      <c r="O13" t="s">
        <v>33</v>
      </c>
      <c r="P13" t="s">
        <v>29</v>
      </c>
      <c r="Q13" t="s">
        <v>1039</v>
      </c>
      <c r="R13" t="s">
        <v>103</v>
      </c>
      <c r="S13" t="s">
        <v>1039</v>
      </c>
      <c r="T13" t="s">
        <v>1039</v>
      </c>
      <c r="U13" t="s">
        <v>1045</v>
      </c>
      <c r="V13" t="s">
        <v>1045</v>
      </c>
      <c r="W13" t="s">
        <v>1039</v>
      </c>
    </row>
    <row r="14" spans="1:23" x14ac:dyDescent="0.3">
      <c r="A14" t="s">
        <v>1076</v>
      </c>
      <c r="B14" t="s">
        <v>104</v>
      </c>
      <c r="C14" t="s">
        <v>105</v>
      </c>
      <c r="D14" t="s">
        <v>1077</v>
      </c>
      <c r="E14" t="s">
        <v>1078</v>
      </c>
      <c r="F14" t="s">
        <v>1058</v>
      </c>
      <c r="G14" t="s">
        <v>106</v>
      </c>
      <c r="H14" t="s">
        <v>107</v>
      </c>
      <c r="I14" t="s">
        <v>27</v>
      </c>
      <c r="J14" t="s">
        <v>1078</v>
      </c>
      <c r="K14" t="s">
        <v>108</v>
      </c>
      <c r="L14" t="s">
        <v>1043</v>
      </c>
      <c r="M14" t="s">
        <v>1039</v>
      </c>
      <c r="N14" t="s">
        <v>109</v>
      </c>
      <c r="O14" t="s">
        <v>106</v>
      </c>
      <c r="P14" t="s">
        <v>29</v>
      </c>
      <c r="Q14" t="s">
        <v>1051</v>
      </c>
      <c r="R14" t="s">
        <v>97</v>
      </c>
      <c r="S14" t="s">
        <v>1045</v>
      </c>
      <c r="T14" t="s">
        <v>1045</v>
      </c>
      <c r="U14" t="s">
        <v>1045</v>
      </c>
      <c r="V14" t="s">
        <v>1045</v>
      </c>
      <c r="W14" t="s">
        <v>1039</v>
      </c>
    </row>
    <row r="15" spans="1:23" x14ac:dyDescent="0.3">
      <c r="A15" t="s">
        <v>1079</v>
      </c>
      <c r="B15" t="s">
        <v>110</v>
      </c>
      <c r="C15" t="s">
        <v>111</v>
      </c>
      <c r="D15" t="s">
        <v>1080</v>
      </c>
      <c r="E15" t="s">
        <v>1081</v>
      </c>
      <c r="F15" t="s">
        <v>1044</v>
      </c>
      <c r="G15" t="s">
        <v>33</v>
      </c>
      <c r="H15" t="s">
        <v>100</v>
      </c>
      <c r="I15" t="s">
        <v>43</v>
      </c>
      <c r="J15" t="s">
        <v>1075</v>
      </c>
      <c r="K15" t="s">
        <v>101</v>
      </c>
      <c r="L15" t="s">
        <v>1058</v>
      </c>
      <c r="M15" t="s">
        <v>1046</v>
      </c>
      <c r="N15" t="s">
        <v>112</v>
      </c>
      <c r="O15" t="s">
        <v>33</v>
      </c>
      <c r="P15" t="s">
        <v>113</v>
      </c>
      <c r="Q15" t="s">
        <v>1051</v>
      </c>
      <c r="R15" t="s">
        <v>114</v>
      </c>
      <c r="S15" t="s">
        <v>1039</v>
      </c>
      <c r="T15" t="s">
        <v>1039</v>
      </c>
      <c r="U15" t="s">
        <v>1045</v>
      </c>
      <c r="V15" t="s">
        <v>1045</v>
      </c>
      <c r="W15" t="s">
        <v>1039</v>
      </c>
    </row>
    <row r="16" spans="1:23" x14ac:dyDescent="0.3">
      <c r="A16" t="s">
        <v>1082</v>
      </c>
      <c r="B16" t="s">
        <v>115</v>
      </c>
      <c r="C16" t="s">
        <v>116</v>
      </c>
      <c r="D16" t="s">
        <v>1083</v>
      </c>
      <c r="E16" t="s">
        <v>1083</v>
      </c>
      <c r="F16" t="s">
        <v>1063</v>
      </c>
      <c r="G16" t="s">
        <v>117</v>
      </c>
      <c r="H16" t="s">
        <v>118</v>
      </c>
      <c r="I16" t="s">
        <v>119</v>
      </c>
      <c r="J16" t="s">
        <v>1083</v>
      </c>
      <c r="K16" t="s">
        <v>120</v>
      </c>
      <c r="L16" t="s">
        <v>1043</v>
      </c>
      <c r="M16" t="s">
        <v>1039</v>
      </c>
      <c r="N16" t="s">
        <v>121</v>
      </c>
      <c r="O16" t="s">
        <v>117</v>
      </c>
      <c r="P16" t="s">
        <v>97</v>
      </c>
      <c r="Q16" t="s">
        <v>1039</v>
      </c>
      <c r="R16" t="s">
        <v>97</v>
      </c>
      <c r="S16" t="s">
        <v>1045</v>
      </c>
      <c r="T16" t="s">
        <v>1045</v>
      </c>
      <c r="U16" t="s">
        <v>1045</v>
      </c>
      <c r="V16" t="s">
        <v>1045</v>
      </c>
      <c r="W16" t="s">
        <v>1039</v>
      </c>
    </row>
    <row r="17" spans="1:23" x14ac:dyDescent="0.3">
      <c r="A17" t="s">
        <v>1084</v>
      </c>
      <c r="B17" t="s">
        <v>122</v>
      </c>
      <c r="C17" t="s">
        <v>123</v>
      </c>
      <c r="D17" t="s">
        <v>1085</v>
      </c>
      <c r="E17" t="s">
        <v>1086</v>
      </c>
      <c r="F17" t="s">
        <v>1054</v>
      </c>
      <c r="G17" t="s">
        <v>33</v>
      </c>
      <c r="H17" t="s">
        <v>124</v>
      </c>
      <c r="I17" t="s">
        <v>43</v>
      </c>
      <c r="J17" t="s">
        <v>1087</v>
      </c>
      <c r="K17" t="s">
        <v>125</v>
      </c>
      <c r="L17" t="s">
        <v>1042</v>
      </c>
      <c r="M17" t="s">
        <v>1051</v>
      </c>
      <c r="N17" t="s">
        <v>102</v>
      </c>
      <c r="O17" t="s">
        <v>33</v>
      </c>
      <c r="P17" t="s">
        <v>29</v>
      </c>
      <c r="Q17" t="s">
        <v>1051</v>
      </c>
      <c r="R17" t="s">
        <v>68</v>
      </c>
      <c r="S17" t="s">
        <v>1045</v>
      </c>
      <c r="T17" t="s">
        <v>1045</v>
      </c>
      <c r="U17" t="s">
        <v>1045</v>
      </c>
      <c r="V17" t="s">
        <v>1039</v>
      </c>
      <c r="W17" t="s">
        <v>1039</v>
      </c>
    </row>
    <row r="18" spans="1:23" x14ac:dyDescent="0.3">
      <c r="A18" t="s">
        <v>1088</v>
      </c>
      <c r="B18" t="s">
        <v>126</v>
      </c>
      <c r="C18" t="s">
        <v>127</v>
      </c>
      <c r="D18" t="s">
        <v>1053</v>
      </c>
      <c r="E18" t="s">
        <v>1078</v>
      </c>
      <c r="F18" t="s">
        <v>1058</v>
      </c>
      <c r="G18" t="s">
        <v>33</v>
      </c>
      <c r="H18" t="s">
        <v>128</v>
      </c>
      <c r="I18" t="s">
        <v>87</v>
      </c>
      <c r="J18" t="s">
        <v>1078</v>
      </c>
      <c r="K18" t="s">
        <v>128</v>
      </c>
      <c r="L18" t="s">
        <v>1044</v>
      </c>
      <c r="M18" t="s">
        <v>1046</v>
      </c>
      <c r="N18" t="s">
        <v>129</v>
      </c>
      <c r="O18" t="s">
        <v>33</v>
      </c>
      <c r="P18" t="s">
        <v>29</v>
      </c>
      <c r="Q18" t="s">
        <v>1046</v>
      </c>
      <c r="R18" t="s">
        <v>130</v>
      </c>
      <c r="S18" t="s">
        <v>1039</v>
      </c>
      <c r="T18" t="s">
        <v>1039</v>
      </c>
      <c r="U18" t="s">
        <v>1045</v>
      </c>
      <c r="V18" t="s">
        <v>1045</v>
      </c>
      <c r="W18" t="s">
        <v>1045</v>
      </c>
    </row>
    <row r="19" spans="1:23" x14ac:dyDescent="0.3">
      <c r="A19" t="s">
        <v>1088</v>
      </c>
      <c r="B19" t="s">
        <v>131</v>
      </c>
      <c r="C19" t="s">
        <v>132</v>
      </c>
      <c r="D19" t="s">
        <v>1053</v>
      </c>
      <c r="E19" t="s">
        <v>1089</v>
      </c>
      <c r="F19" t="s">
        <v>1043</v>
      </c>
      <c r="G19" t="s">
        <v>33</v>
      </c>
      <c r="H19" t="s">
        <v>128</v>
      </c>
      <c r="I19" t="s">
        <v>87</v>
      </c>
      <c r="J19" t="s">
        <v>1090</v>
      </c>
      <c r="K19" t="s">
        <v>128</v>
      </c>
      <c r="L19" t="s">
        <v>1039</v>
      </c>
      <c r="M19" t="s">
        <v>1046</v>
      </c>
      <c r="N19" t="s">
        <v>74</v>
      </c>
      <c r="O19" t="s">
        <v>33</v>
      </c>
      <c r="P19" t="s">
        <v>82</v>
      </c>
      <c r="Q19" t="s">
        <v>1051</v>
      </c>
      <c r="R19" t="s">
        <v>133</v>
      </c>
      <c r="S19" t="s">
        <v>1039</v>
      </c>
      <c r="T19" t="s">
        <v>1045</v>
      </c>
      <c r="U19" t="s">
        <v>1045</v>
      </c>
      <c r="V19" t="s">
        <v>1045</v>
      </c>
      <c r="W19" t="s">
        <v>1045</v>
      </c>
    </row>
    <row r="20" spans="1:23" x14ac:dyDescent="0.3">
      <c r="A20" t="s">
        <v>1091</v>
      </c>
      <c r="B20" t="s">
        <v>134</v>
      </c>
      <c r="C20" t="s">
        <v>135</v>
      </c>
      <c r="D20" t="s">
        <v>1092</v>
      </c>
      <c r="E20" t="s">
        <v>1041</v>
      </c>
      <c r="F20" t="s">
        <v>1042</v>
      </c>
      <c r="G20" t="s">
        <v>33</v>
      </c>
      <c r="H20" t="s">
        <v>136</v>
      </c>
      <c r="I20" t="s">
        <v>27</v>
      </c>
      <c r="J20" t="s">
        <v>1093</v>
      </c>
      <c r="K20" t="s">
        <v>136</v>
      </c>
      <c r="L20" t="s">
        <v>1046</v>
      </c>
      <c r="M20" t="s">
        <v>1039</v>
      </c>
      <c r="N20" t="s">
        <v>137</v>
      </c>
      <c r="O20" t="s">
        <v>33</v>
      </c>
      <c r="P20" t="s">
        <v>29</v>
      </c>
      <c r="Q20" t="s">
        <v>1054</v>
      </c>
      <c r="R20" t="s">
        <v>138</v>
      </c>
      <c r="S20" t="s">
        <v>1039</v>
      </c>
      <c r="T20" t="s">
        <v>1045</v>
      </c>
      <c r="U20" t="s">
        <v>1045</v>
      </c>
      <c r="V20" t="s">
        <v>1045</v>
      </c>
      <c r="W20" t="s">
        <v>1045</v>
      </c>
    </row>
    <row r="21" spans="1:23" x14ac:dyDescent="0.3">
      <c r="A21" t="s">
        <v>1094</v>
      </c>
      <c r="B21" t="s">
        <v>139</v>
      </c>
      <c r="C21" t="s">
        <v>140</v>
      </c>
      <c r="D21" t="s">
        <v>1095</v>
      </c>
      <c r="E21" t="s">
        <v>1056</v>
      </c>
      <c r="F21" t="s">
        <v>1042</v>
      </c>
      <c r="G21" t="s">
        <v>33</v>
      </c>
      <c r="H21" t="s">
        <v>136</v>
      </c>
      <c r="I21" t="s">
        <v>27</v>
      </c>
      <c r="J21" t="s">
        <v>1056</v>
      </c>
      <c r="K21" t="s">
        <v>136</v>
      </c>
      <c r="L21" t="s">
        <v>1054</v>
      </c>
      <c r="M21" t="s">
        <v>1039</v>
      </c>
      <c r="N21" t="s">
        <v>137</v>
      </c>
      <c r="O21" t="s">
        <v>33</v>
      </c>
      <c r="P21" t="s">
        <v>29</v>
      </c>
      <c r="Q21" t="s">
        <v>1051</v>
      </c>
      <c r="R21" t="s">
        <v>141</v>
      </c>
      <c r="S21" t="s">
        <v>1039</v>
      </c>
      <c r="T21" t="s">
        <v>1045</v>
      </c>
      <c r="U21" t="s">
        <v>1045</v>
      </c>
      <c r="V21" t="s">
        <v>1045</v>
      </c>
      <c r="W21" t="s">
        <v>1045</v>
      </c>
    </row>
    <row r="22" spans="1:23" x14ac:dyDescent="0.3">
      <c r="A22" t="s">
        <v>1096</v>
      </c>
      <c r="B22" t="s">
        <v>142</v>
      </c>
      <c r="C22" t="s">
        <v>143</v>
      </c>
      <c r="D22" t="s">
        <v>1097</v>
      </c>
      <c r="E22" t="s">
        <v>1098</v>
      </c>
      <c r="F22" t="s">
        <v>1042</v>
      </c>
      <c r="G22" t="s">
        <v>33</v>
      </c>
      <c r="H22" t="s">
        <v>136</v>
      </c>
      <c r="I22" t="s">
        <v>27</v>
      </c>
      <c r="J22" t="s">
        <v>1098</v>
      </c>
      <c r="K22" t="s">
        <v>136</v>
      </c>
      <c r="L22" t="s">
        <v>1039</v>
      </c>
      <c r="M22" t="s">
        <v>1046</v>
      </c>
      <c r="N22" t="s">
        <v>144</v>
      </c>
      <c r="O22" t="s">
        <v>33</v>
      </c>
      <c r="P22" t="s">
        <v>67</v>
      </c>
      <c r="Q22" t="s">
        <v>1046</v>
      </c>
      <c r="R22" t="s">
        <v>145</v>
      </c>
      <c r="S22" t="s">
        <v>1039</v>
      </c>
      <c r="T22" t="s">
        <v>1045</v>
      </c>
      <c r="U22" t="s">
        <v>1045</v>
      </c>
      <c r="V22" t="s">
        <v>1045</v>
      </c>
      <c r="W22" t="s">
        <v>1045</v>
      </c>
    </row>
    <row r="23" spans="1:23" x14ac:dyDescent="0.3">
      <c r="A23" t="s">
        <v>1099</v>
      </c>
      <c r="B23" t="s">
        <v>146</v>
      </c>
      <c r="C23" t="s">
        <v>147</v>
      </c>
      <c r="D23" t="s">
        <v>1100</v>
      </c>
      <c r="E23" t="s">
        <v>1068</v>
      </c>
      <c r="F23" t="s">
        <v>1063</v>
      </c>
      <c r="G23" t="s">
        <v>148</v>
      </c>
      <c r="H23" t="s">
        <v>149</v>
      </c>
      <c r="I23" t="s">
        <v>72</v>
      </c>
      <c r="J23" t="s">
        <v>1069</v>
      </c>
      <c r="K23" t="s">
        <v>149</v>
      </c>
      <c r="L23" t="s">
        <v>1043</v>
      </c>
      <c r="M23" t="s">
        <v>1039</v>
      </c>
      <c r="N23" t="s">
        <v>150</v>
      </c>
      <c r="O23" t="s">
        <v>148</v>
      </c>
      <c r="P23" t="s">
        <v>67</v>
      </c>
      <c r="Q23" t="s">
        <v>1054</v>
      </c>
      <c r="R23" t="s">
        <v>151</v>
      </c>
      <c r="S23" t="s">
        <v>1045</v>
      </c>
      <c r="T23" t="s">
        <v>1039</v>
      </c>
      <c r="U23" t="s">
        <v>1045</v>
      </c>
      <c r="V23" t="s">
        <v>1045</v>
      </c>
      <c r="W23" t="s">
        <v>1045</v>
      </c>
    </row>
    <row r="24" spans="1:23" x14ac:dyDescent="0.3">
      <c r="A24" t="s">
        <v>1101</v>
      </c>
      <c r="B24" t="s">
        <v>152</v>
      </c>
      <c r="C24" t="s">
        <v>153</v>
      </c>
      <c r="D24" t="s">
        <v>1075</v>
      </c>
      <c r="E24" t="s">
        <v>1092</v>
      </c>
      <c r="F24" t="s">
        <v>1043</v>
      </c>
      <c r="G24" t="s">
        <v>33</v>
      </c>
      <c r="H24" t="s">
        <v>154</v>
      </c>
      <c r="I24" t="s">
        <v>43</v>
      </c>
      <c r="J24" t="s">
        <v>1092</v>
      </c>
      <c r="K24" t="s">
        <v>155</v>
      </c>
      <c r="L24" t="s">
        <v>1042</v>
      </c>
      <c r="M24" t="s">
        <v>1046</v>
      </c>
      <c r="N24" t="s">
        <v>37</v>
      </c>
      <c r="O24" t="s">
        <v>33</v>
      </c>
      <c r="P24" t="s">
        <v>29</v>
      </c>
      <c r="Q24" t="s">
        <v>1054</v>
      </c>
      <c r="R24" t="s">
        <v>156</v>
      </c>
      <c r="S24" t="s">
        <v>1045</v>
      </c>
      <c r="T24" t="s">
        <v>1045</v>
      </c>
      <c r="U24" t="s">
        <v>1045</v>
      </c>
      <c r="V24" t="s">
        <v>1039</v>
      </c>
      <c r="W24" t="s">
        <v>1039</v>
      </c>
    </row>
    <row r="25" spans="1:23" x14ac:dyDescent="0.3">
      <c r="A25" t="s">
        <v>1102</v>
      </c>
      <c r="B25" t="s">
        <v>157</v>
      </c>
      <c r="C25" t="s">
        <v>158</v>
      </c>
      <c r="D25" t="s">
        <v>1103</v>
      </c>
      <c r="E25" t="s">
        <v>1089</v>
      </c>
      <c r="F25" t="s">
        <v>1043</v>
      </c>
      <c r="G25" t="s">
        <v>86</v>
      </c>
      <c r="H25" t="s">
        <v>159</v>
      </c>
      <c r="I25" t="s">
        <v>87</v>
      </c>
      <c r="J25" t="s">
        <v>1090</v>
      </c>
      <c r="K25" t="s">
        <v>160</v>
      </c>
      <c r="L25" t="s">
        <v>1043</v>
      </c>
      <c r="M25" t="s">
        <v>1039</v>
      </c>
      <c r="N25" t="s">
        <v>161</v>
      </c>
      <c r="O25" t="s">
        <v>86</v>
      </c>
      <c r="P25" t="s">
        <v>29</v>
      </c>
      <c r="Q25" t="s">
        <v>1046</v>
      </c>
      <c r="R25" t="s">
        <v>97</v>
      </c>
      <c r="S25" t="s">
        <v>1045</v>
      </c>
      <c r="T25" t="s">
        <v>1045</v>
      </c>
      <c r="U25" t="s">
        <v>1045</v>
      </c>
      <c r="V25" t="s">
        <v>1045</v>
      </c>
      <c r="W25" t="s">
        <v>1039</v>
      </c>
    </row>
    <row r="26" spans="1:23" x14ac:dyDescent="0.3">
      <c r="A26" t="s">
        <v>1104</v>
      </c>
      <c r="B26" t="s">
        <v>162</v>
      </c>
      <c r="C26" t="s">
        <v>163</v>
      </c>
      <c r="D26" t="s">
        <v>1105</v>
      </c>
      <c r="E26" t="s">
        <v>1106</v>
      </c>
      <c r="F26" t="s">
        <v>1058</v>
      </c>
      <c r="G26" t="s">
        <v>33</v>
      </c>
      <c r="H26" t="s">
        <v>164</v>
      </c>
      <c r="I26" t="s">
        <v>27</v>
      </c>
      <c r="J26" t="s">
        <v>1106</v>
      </c>
      <c r="K26" t="s">
        <v>165</v>
      </c>
      <c r="L26" t="s">
        <v>1042</v>
      </c>
      <c r="M26" t="s">
        <v>1051</v>
      </c>
      <c r="N26" t="s">
        <v>166</v>
      </c>
      <c r="O26" t="s">
        <v>33</v>
      </c>
      <c r="P26" t="s">
        <v>29</v>
      </c>
      <c r="Q26" t="s">
        <v>1051</v>
      </c>
      <c r="R26" t="s">
        <v>167</v>
      </c>
      <c r="S26" t="s">
        <v>1039</v>
      </c>
      <c r="T26" t="s">
        <v>1039</v>
      </c>
      <c r="U26" t="s">
        <v>1045</v>
      </c>
      <c r="V26" t="s">
        <v>1045</v>
      </c>
      <c r="W26" t="s">
        <v>1039</v>
      </c>
    </row>
    <row r="27" spans="1:23" x14ac:dyDescent="0.3">
      <c r="A27" t="s">
        <v>1107</v>
      </c>
      <c r="B27" t="s">
        <v>168</v>
      </c>
      <c r="C27" t="s">
        <v>169</v>
      </c>
      <c r="D27" t="s">
        <v>1105</v>
      </c>
      <c r="E27" t="s">
        <v>1087</v>
      </c>
      <c r="F27" t="s">
        <v>1054</v>
      </c>
      <c r="G27" t="s">
        <v>117</v>
      </c>
      <c r="H27" t="s">
        <v>170</v>
      </c>
      <c r="I27" t="s">
        <v>43</v>
      </c>
      <c r="J27" t="s">
        <v>1087</v>
      </c>
      <c r="K27" t="s">
        <v>171</v>
      </c>
      <c r="L27" t="s">
        <v>1043</v>
      </c>
      <c r="M27" t="s">
        <v>1039</v>
      </c>
      <c r="N27" t="s">
        <v>172</v>
      </c>
      <c r="O27" t="s">
        <v>117</v>
      </c>
      <c r="P27" t="s">
        <v>97</v>
      </c>
      <c r="Q27" t="s">
        <v>1046</v>
      </c>
      <c r="R27" t="s">
        <v>173</v>
      </c>
      <c r="S27" t="s">
        <v>1039</v>
      </c>
      <c r="T27" t="s">
        <v>1045</v>
      </c>
      <c r="U27" t="s">
        <v>1045</v>
      </c>
      <c r="V27" t="s">
        <v>1045</v>
      </c>
      <c r="W27" t="s">
        <v>1039</v>
      </c>
    </row>
    <row r="28" spans="1:23" x14ac:dyDescent="0.3">
      <c r="A28" t="s">
        <v>1108</v>
      </c>
      <c r="B28" t="s">
        <v>174</v>
      </c>
      <c r="C28" t="s">
        <v>175</v>
      </c>
      <c r="D28" t="s">
        <v>1109</v>
      </c>
      <c r="E28" t="s">
        <v>1067</v>
      </c>
      <c r="F28" t="s">
        <v>1058</v>
      </c>
      <c r="G28" t="s">
        <v>176</v>
      </c>
      <c r="H28" t="s">
        <v>177</v>
      </c>
      <c r="I28" t="s">
        <v>27</v>
      </c>
      <c r="J28" t="s">
        <v>1067</v>
      </c>
      <c r="K28" t="s">
        <v>177</v>
      </c>
      <c r="L28" t="s">
        <v>1043</v>
      </c>
      <c r="M28" t="s">
        <v>1039</v>
      </c>
      <c r="N28" t="s">
        <v>178</v>
      </c>
      <c r="O28" t="s">
        <v>176</v>
      </c>
      <c r="P28" t="s">
        <v>29</v>
      </c>
      <c r="Q28" t="s">
        <v>1046</v>
      </c>
      <c r="R28" t="s">
        <v>97</v>
      </c>
      <c r="S28" t="s">
        <v>1045</v>
      </c>
      <c r="T28" t="s">
        <v>1045</v>
      </c>
      <c r="U28" t="s">
        <v>1045</v>
      </c>
      <c r="V28" t="s">
        <v>1045</v>
      </c>
      <c r="W28" t="s">
        <v>1045</v>
      </c>
    </row>
    <row r="29" spans="1:23" x14ac:dyDescent="0.3">
      <c r="A29" t="s">
        <v>1110</v>
      </c>
      <c r="B29" t="s">
        <v>179</v>
      </c>
      <c r="C29" t="s">
        <v>180</v>
      </c>
      <c r="D29" t="s">
        <v>1111</v>
      </c>
      <c r="E29" t="s">
        <v>1112</v>
      </c>
      <c r="F29" t="s">
        <v>1058</v>
      </c>
      <c r="G29" t="s">
        <v>25</v>
      </c>
      <c r="H29" t="s">
        <v>181</v>
      </c>
      <c r="I29" t="s">
        <v>27</v>
      </c>
      <c r="J29" t="s">
        <v>1078</v>
      </c>
      <c r="K29" t="s">
        <v>182</v>
      </c>
      <c r="L29" t="s">
        <v>1043</v>
      </c>
      <c r="M29" t="s">
        <v>1039</v>
      </c>
      <c r="N29" t="s">
        <v>28</v>
      </c>
      <c r="O29" t="s">
        <v>25</v>
      </c>
      <c r="P29" t="s">
        <v>29</v>
      </c>
      <c r="Q29" t="s">
        <v>1051</v>
      </c>
      <c r="R29" t="s">
        <v>183</v>
      </c>
      <c r="S29" t="s">
        <v>1045</v>
      </c>
      <c r="T29" t="s">
        <v>1045</v>
      </c>
      <c r="U29" t="s">
        <v>1045</v>
      </c>
      <c r="V29" t="s">
        <v>1039</v>
      </c>
      <c r="W29" t="s">
        <v>1039</v>
      </c>
    </row>
    <row r="30" spans="1:23" x14ac:dyDescent="0.3">
      <c r="A30" t="s">
        <v>1113</v>
      </c>
      <c r="B30" t="s">
        <v>184</v>
      </c>
      <c r="C30" t="s">
        <v>185</v>
      </c>
      <c r="D30" t="s">
        <v>1087</v>
      </c>
      <c r="E30" t="s">
        <v>1106</v>
      </c>
      <c r="F30" t="s">
        <v>1058</v>
      </c>
      <c r="G30" t="s">
        <v>176</v>
      </c>
      <c r="H30" t="s">
        <v>186</v>
      </c>
      <c r="I30" t="s">
        <v>187</v>
      </c>
      <c r="J30" t="s">
        <v>1112</v>
      </c>
      <c r="K30" t="s">
        <v>186</v>
      </c>
      <c r="L30" t="s">
        <v>1043</v>
      </c>
      <c r="M30" t="s">
        <v>1039</v>
      </c>
      <c r="N30" t="s">
        <v>188</v>
      </c>
      <c r="O30" t="s">
        <v>176</v>
      </c>
      <c r="P30" t="s">
        <v>29</v>
      </c>
      <c r="Q30" t="s">
        <v>1046</v>
      </c>
      <c r="R30" t="s">
        <v>97</v>
      </c>
      <c r="S30" t="s">
        <v>1045</v>
      </c>
      <c r="T30" t="s">
        <v>1045</v>
      </c>
      <c r="U30" t="s">
        <v>1045</v>
      </c>
      <c r="V30" t="s">
        <v>1045</v>
      </c>
      <c r="W30" t="s">
        <v>1045</v>
      </c>
    </row>
    <row r="31" spans="1:23" x14ac:dyDescent="0.3">
      <c r="A31" t="s">
        <v>1114</v>
      </c>
      <c r="B31" t="s">
        <v>189</v>
      </c>
      <c r="C31" t="s">
        <v>190</v>
      </c>
      <c r="D31" t="s">
        <v>1086</v>
      </c>
      <c r="E31" t="s">
        <v>1092</v>
      </c>
      <c r="F31" t="s">
        <v>1043</v>
      </c>
      <c r="G31" t="s">
        <v>191</v>
      </c>
      <c r="H31" t="s">
        <v>192</v>
      </c>
      <c r="I31" t="s">
        <v>119</v>
      </c>
      <c r="J31" t="s">
        <v>1092</v>
      </c>
      <c r="K31" t="s">
        <v>192</v>
      </c>
      <c r="L31" t="s">
        <v>1054</v>
      </c>
      <c r="M31" t="s">
        <v>1039</v>
      </c>
      <c r="N31" t="s">
        <v>193</v>
      </c>
      <c r="O31" t="s">
        <v>191</v>
      </c>
      <c r="P31" t="s">
        <v>29</v>
      </c>
      <c r="Q31" t="s">
        <v>1046</v>
      </c>
      <c r="R31" t="s">
        <v>97</v>
      </c>
      <c r="S31" t="s">
        <v>1045</v>
      </c>
      <c r="T31" t="s">
        <v>1045</v>
      </c>
      <c r="U31" t="s">
        <v>1045</v>
      </c>
      <c r="V31" t="s">
        <v>1045</v>
      </c>
      <c r="W31" t="s">
        <v>1045</v>
      </c>
    </row>
    <row r="32" spans="1:23" x14ac:dyDescent="0.3">
      <c r="A32" t="s">
        <v>1115</v>
      </c>
      <c r="B32" t="s">
        <v>194</v>
      </c>
      <c r="C32" t="s">
        <v>195</v>
      </c>
      <c r="D32" t="s">
        <v>1086</v>
      </c>
      <c r="E32" t="s">
        <v>1067</v>
      </c>
      <c r="F32" t="s">
        <v>1058</v>
      </c>
      <c r="G32" t="s">
        <v>33</v>
      </c>
      <c r="H32" t="s">
        <v>196</v>
      </c>
      <c r="I32" t="s">
        <v>119</v>
      </c>
      <c r="J32" t="s">
        <v>1067</v>
      </c>
      <c r="K32" t="s">
        <v>196</v>
      </c>
      <c r="L32" t="s">
        <v>1046</v>
      </c>
      <c r="M32" t="s">
        <v>1039</v>
      </c>
      <c r="N32" t="s">
        <v>197</v>
      </c>
      <c r="O32" t="s">
        <v>33</v>
      </c>
      <c r="P32" t="s">
        <v>67</v>
      </c>
      <c r="Q32" t="s">
        <v>1051</v>
      </c>
      <c r="R32" t="s">
        <v>198</v>
      </c>
      <c r="S32" t="s">
        <v>1039</v>
      </c>
      <c r="T32" t="s">
        <v>1045</v>
      </c>
      <c r="U32" t="s">
        <v>1045</v>
      </c>
      <c r="V32" t="s">
        <v>1045</v>
      </c>
      <c r="W32" t="s">
        <v>1045</v>
      </c>
    </row>
    <row r="33" spans="1:23" x14ac:dyDescent="0.3">
      <c r="A33" t="s">
        <v>1115</v>
      </c>
      <c r="B33" t="s">
        <v>199</v>
      </c>
      <c r="C33" t="s">
        <v>200</v>
      </c>
      <c r="D33" t="s">
        <v>1086</v>
      </c>
      <c r="E33" t="s">
        <v>1078</v>
      </c>
      <c r="F33" t="s">
        <v>1058</v>
      </c>
      <c r="G33" t="s">
        <v>33</v>
      </c>
      <c r="H33" t="s">
        <v>196</v>
      </c>
      <c r="I33" t="s">
        <v>119</v>
      </c>
      <c r="J33" t="s">
        <v>1078</v>
      </c>
      <c r="K33" t="s">
        <v>196</v>
      </c>
      <c r="L33" t="s">
        <v>1046</v>
      </c>
      <c r="M33" t="s">
        <v>1039</v>
      </c>
      <c r="N33" t="s">
        <v>201</v>
      </c>
      <c r="O33" t="s">
        <v>33</v>
      </c>
      <c r="P33" t="s">
        <v>29</v>
      </c>
      <c r="Q33" t="s">
        <v>1051</v>
      </c>
      <c r="R33" t="s">
        <v>202</v>
      </c>
      <c r="S33" t="s">
        <v>1039</v>
      </c>
      <c r="T33" t="s">
        <v>1045</v>
      </c>
      <c r="U33" t="s">
        <v>1045</v>
      </c>
      <c r="V33" t="s">
        <v>1045</v>
      </c>
      <c r="W33" t="s">
        <v>1045</v>
      </c>
    </row>
    <row r="34" spans="1:23" x14ac:dyDescent="0.3">
      <c r="A34" t="s">
        <v>1116</v>
      </c>
      <c r="B34" t="s">
        <v>203</v>
      </c>
      <c r="C34" t="s">
        <v>204</v>
      </c>
      <c r="D34" t="s">
        <v>1086</v>
      </c>
      <c r="E34" t="s">
        <v>1064</v>
      </c>
      <c r="F34" t="s">
        <v>1050</v>
      </c>
      <c r="G34" t="s">
        <v>205</v>
      </c>
      <c r="H34" t="s">
        <v>87</v>
      </c>
      <c r="I34" t="s">
        <v>87</v>
      </c>
      <c r="J34" t="s">
        <v>1117</v>
      </c>
      <c r="K34" t="s">
        <v>206</v>
      </c>
      <c r="L34" t="s">
        <v>1043</v>
      </c>
      <c r="M34" t="s">
        <v>1039</v>
      </c>
      <c r="N34" t="s">
        <v>205</v>
      </c>
      <c r="O34" t="s">
        <v>205</v>
      </c>
      <c r="P34" t="s">
        <v>82</v>
      </c>
      <c r="Q34" t="s">
        <v>1046</v>
      </c>
      <c r="R34" t="s">
        <v>183</v>
      </c>
      <c r="S34" t="s">
        <v>1045</v>
      </c>
      <c r="T34" t="s">
        <v>1045</v>
      </c>
      <c r="U34" t="s">
        <v>1045</v>
      </c>
      <c r="V34" t="s">
        <v>1039</v>
      </c>
      <c r="W34" t="s">
        <v>1039</v>
      </c>
    </row>
    <row r="35" spans="1:23" x14ac:dyDescent="0.3">
      <c r="A35" t="s">
        <v>1118</v>
      </c>
      <c r="B35" t="s">
        <v>207</v>
      </c>
      <c r="C35" t="s">
        <v>208</v>
      </c>
      <c r="D35" t="s">
        <v>1119</v>
      </c>
      <c r="E35" t="s">
        <v>1048</v>
      </c>
      <c r="F35" t="s">
        <v>1043</v>
      </c>
      <c r="G35" t="s">
        <v>117</v>
      </c>
      <c r="H35" t="s">
        <v>209</v>
      </c>
      <c r="I35" t="s">
        <v>43</v>
      </c>
      <c r="J35" t="s">
        <v>1048</v>
      </c>
      <c r="K35" t="s">
        <v>210</v>
      </c>
      <c r="L35" t="s">
        <v>1043</v>
      </c>
      <c r="M35" t="s">
        <v>1039</v>
      </c>
      <c r="N35" t="s">
        <v>211</v>
      </c>
      <c r="O35" t="s">
        <v>117</v>
      </c>
      <c r="P35" t="s">
        <v>29</v>
      </c>
      <c r="Q35" t="s">
        <v>1046</v>
      </c>
      <c r="R35" t="s">
        <v>212</v>
      </c>
      <c r="S35" t="s">
        <v>1039</v>
      </c>
      <c r="T35" t="s">
        <v>1045</v>
      </c>
      <c r="U35" t="s">
        <v>1045</v>
      </c>
      <c r="V35" t="s">
        <v>1045</v>
      </c>
      <c r="W35" t="s">
        <v>1039</v>
      </c>
    </row>
    <row r="36" spans="1:23" x14ac:dyDescent="0.3">
      <c r="A36" t="s">
        <v>1119</v>
      </c>
      <c r="B36" t="s">
        <v>213</v>
      </c>
      <c r="C36" t="s">
        <v>214</v>
      </c>
      <c r="D36" t="s">
        <v>1119</v>
      </c>
      <c r="E36" t="s">
        <v>1077</v>
      </c>
      <c r="F36" t="s">
        <v>1042</v>
      </c>
      <c r="G36" t="s">
        <v>33</v>
      </c>
      <c r="H36" t="s">
        <v>215</v>
      </c>
      <c r="I36" t="s">
        <v>216</v>
      </c>
      <c r="J36" t="s">
        <v>1077</v>
      </c>
      <c r="K36" t="s">
        <v>215</v>
      </c>
      <c r="L36" t="s">
        <v>1046</v>
      </c>
      <c r="M36" t="s">
        <v>1046</v>
      </c>
      <c r="N36" t="s">
        <v>217</v>
      </c>
      <c r="O36" t="s">
        <v>33</v>
      </c>
      <c r="P36" t="s">
        <v>82</v>
      </c>
      <c r="Q36" t="s">
        <v>1044</v>
      </c>
      <c r="R36" t="s">
        <v>218</v>
      </c>
      <c r="S36" t="s">
        <v>1039</v>
      </c>
      <c r="T36" t="s">
        <v>1045</v>
      </c>
      <c r="U36" t="s">
        <v>1045</v>
      </c>
      <c r="V36" t="s">
        <v>1045</v>
      </c>
      <c r="W36" t="s">
        <v>1045</v>
      </c>
    </row>
    <row r="37" spans="1:23" x14ac:dyDescent="0.3">
      <c r="A37" t="s">
        <v>1119</v>
      </c>
      <c r="B37" t="s">
        <v>219</v>
      </c>
      <c r="C37" t="s">
        <v>220</v>
      </c>
      <c r="D37" t="s">
        <v>1119</v>
      </c>
      <c r="E37" t="s">
        <v>1100</v>
      </c>
      <c r="F37" t="s">
        <v>1043</v>
      </c>
      <c r="G37" t="s">
        <v>33</v>
      </c>
      <c r="H37" t="s">
        <v>221</v>
      </c>
      <c r="I37" t="s">
        <v>58</v>
      </c>
      <c r="J37" t="s">
        <v>1100</v>
      </c>
      <c r="K37" t="s">
        <v>222</v>
      </c>
      <c r="L37" t="s">
        <v>1042</v>
      </c>
      <c r="M37" t="s">
        <v>1039</v>
      </c>
      <c r="N37" t="s">
        <v>223</v>
      </c>
      <c r="O37" t="s">
        <v>33</v>
      </c>
      <c r="P37" t="s">
        <v>67</v>
      </c>
      <c r="Q37" t="s">
        <v>1051</v>
      </c>
      <c r="R37" t="s">
        <v>224</v>
      </c>
      <c r="S37" t="s">
        <v>1039</v>
      </c>
      <c r="T37" t="s">
        <v>1045</v>
      </c>
      <c r="U37" t="s">
        <v>1045</v>
      </c>
      <c r="V37" t="s">
        <v>1045</v>
      </c>
      <c r="W37" t="s">
        <v>1039</v>
      </c>
    </row>
    <row r="38" spans="1:23" x14ac:dyDescent="0.3">
      <c r="A38" t="s">
        <v>1120</v>
      </c>
      <c r="B38" t="s">
        <v>225</v>
      </c>
      <c r="C38" t="s">
        <v>226</v>
      </c>
      <c r="D38" t="s">
        <v>1118</v>
      </c>
      <c r="E38" t="s">
        <v>1114</v>
      </c>
      <c r="F38" t="s">
        <v>1051</v>
      </c>
      <c r="G38" t="s">
        <v>227</v>
      </c>
      <c r="H38" t="s">
        <v>228</v>
      </c>
      <c r="I38" t="s">
        <v>119</v>
      </c>
      <c r="J38" t="s">
        <v>1115</v>
      </c>
      <c r="K38" t="s">
        <v>228</v>
      </c>
      <c r="L38" t="s">
        <v>1043</v>
      </c>
      <c r="M38" t="s">
        <v>1039</v>
      </c>
      <c r="N38" t="s">
        <v>229</v>
      </c>
      <c r="O38" t="s">
        <v>227</v>
      </c>
      <c r="P38" t="s">
        <v>38</v>
      </c>
      <c r="Q38" t="s">
        <v>1046</v>
      </c>
      <c r="R38" t="s">
        <v>97</v>
      </c>
      <c r="S38" t="s">
        <v>1045</v>
      </c>
      <c r="T38" t="s">
        <v>1045</v>
      </c>
      <c r="U38" t="s">
        <v>1045</v>
      </c>
      <c r="V38" t="s">
        <v>1045</v>
      </c>
      <c r="W38" t="s">
        <v>1045</v>
      </c>
    </row>
    <row r="39" spans="1:23" x14ac:dyDescent="0.3">
      <c r="A39" t="s">
        <v>1086</v>
      </c>
      <c r="B39" t="s">
        <v>230</v>
      </c>
      <c r="C39" t="s">
        <v>231</v>
      </c>
      <c r="D39" t="s">
        <v>1116</v>
      </c>
      <c r="E39" t="s">
        <v>1100</v>
      </c>
      <c r="F39" t="s">
        <v>1043</v>
      </c>
      <c r="G39" t="s">
        <v>205</v>
      </c>
      <c r="H39" t="s">
        <v>232</v>
      </c>
      <c r="I39" t="s">
        <v>35</v>
      </c>
      <c r="J39" t="s">
        <v>1100</v>
      </c>
      <c r="K39" t="s">
        <v>233</v>
      </c>
      <c r="L39" t="s">
        <v>1043</v>
      </c>
      <c r="M39" t="s">
        <v>1039</v>
      </c>
      <c r="N39" t="s">
        <v>234</v>
      </c>
      <c r="O39" t="s">
        <v>205</v>
      </c>
      <c r="P39" t="s">
        <v>97</v>
      </c>
      <c r="Q39" t="s">
        <v>1046</v>
      </c>
      <c r="R39" t="s">
        <v>235</v>
      </c>
      <c r="S39" t="s">
        <v>1045</v>
      </c>
      <c r="T39" t="s">
        <v>1045</v>
      </c>
      <c r="U39" t="s">
        <v>1039</v>
      </c>
      <c r="V39" t="s">
        <v>1045</v>
      </c>
      <c r="W39" t="s">
        <v>1039</v>
      </c>
    </row>
    <row r="40" spans="1:23" x14ac:dyDescent="0.3">
      <c r="A40" t="s">
        <v>1087</v>
      </c>
      <c r="B40" t="s">
        <v>236</v>
      </c>
      <c r="C40" t="s">
        <v>237</v>
      </c>
      <c r="D40" t="s">
        <v>1121</v>
      </c>
      <c r="E40" t="s">
        <v>1041</v>
      </c>
      <c r="F40" t="s">
        <v>1042</v>
      </c>
      <c r="G40" t="s">
        <v>238</v>
      </c>
      <c r="H40" t="s">
        <v>239</v>
      </c>
      <c r="I40" t="s">
        <v>27</v>
      </c>
      <c r="J40" t="s">
        <v>1041</v>
      </c>
      <c r="K40" t="s">
        <v>240</v>
      </c>
      <c r="L40" t="s">
        <v>1043</v>
      </c>
      <c r="M40" t="s">
        <v>1039</v>
      </c>
      <c r="N40" t="s">
        <v>241</v>
      </c>
      <c r="O40" t="s">
        <v>238</v>
      </c>
      <c r="P40" t="s">
        <v>29</v>
      </c>
      <c r="Q40" t="s">
        <v>1046</v>
      </c>
      <c r="R40" t="s">
        <v>242</v>
      </c>
      <c r="S40" t="s">
        <v>1039</v>
      </c>
      <c r="T40" t="s">
        <v>1045</v>
      </c>
      <c r="U40" t="s">
        <v>1045</v>
      </c>
      <c r="V40" t="s">
        <v>1045</v>
      </c>
      <c r="W40" t="s">
        <v>1039</v>
      </c>
    </row>
    <row r="41" spans="1:23" x14ac:dyDescent="0.3">
      <c r="A41" t="s">
        <v>1111</v>
      </c>
      <c r="B41" t="s">
        <v>243</v>
      </c>
      <c r="C41" t="s">
        <v>244</v>
      </c>
      <c r="D41" t="s">
        <v>1121</v>
      </c>
      <c r="E41" t="s">
        <v>1068</v>
      </c>
      <c r="F41" t="s">
        <v>1063</v>
      </c>
      <c r="G41" t="s">
        <v>33</v>
      </c>
      <c r="H41" t="s">
        <v>245</v>
      </c>
      <c r="I41" t="s">
        <v>87</v>
      </c>
      <c r="J41" t="s">
        <v>1069</v>
      </c>
      <c r="K41" t="s">
        <v>246</v>
      </c>
      <c r="L41" t="s">
        <v>1058</v>
      </c>
      <c r="M41" t="s">
        <v>1046</v>
      </c>
      <c r="N41" t="s">
        <v>247</v>
      </c>
      <c r="O41" t="s">
        <v>33</v>
      </c>
      <c r="P41" t="s">
        <v>29</v>
      </c>
      <c r="Q41" t="s">
        <v>1046</v>
      </c>
      <c r="R41" t="s">
        <v>248</v>
      </c>
      <c r="S41" t="s">
        <v>1039</v>
      </c>
      <c r="T41" t="s">
        <v>1039</v>
      </c>
      <c r="U41" t="s">
        <v>1045</v>
      </c>
      <c r="V41" t="s">
        <v>1045</v>
      </c>
      <c r="W41" t="s">
        <v>1039</v>
      </c>
    </row>
    <row r="42" spans="1:23" x14ac:dyDescent="0.3">
      <c r="A42" t="s">
        <v>1122</v>
      </c>
      <c r="B42" t="s">
        <v>249</v>
      </c>
      <c r="C42" t="s">
        <v>250</v>
      </c>
      <c r="D42" t="s">
        <v>1115</v>
      </c>
      <c r="E42" t="s">
        <v>1041</v>
      </c>
      <c r="F42" t="s">
        <v>1042</v>
      </c>
      <c r="G42" t="s">
        <v>25</v>
      </c>
      <c r="H42" t="s">
        <v>251</v>
      </c>
      <c r="I42" t="s">
        <v>27</v>
      </c>
      <c r="J42" t="s">
        <v>1041</v>
      </c>
      <c r="K42" t="s">
        <v>251</v>
      </c>
      <c r="L42" t="s">
        <v>1043</v>
      </c>
      <c r="M42" t="s">
        <v>1039</v>
      </c>
      <c r="N42" t="s">
        <v>74</v>
      </c>
      <c r="O42" t="s">
        <v>25</v>
      </c>
      <c r="P42" t="s">
        <v>29</v>
      </c>
      <c r="Q42" t="s">
        <v>1051</v>
      </c>
      <c r="R42" t="s">
        <v>97</v>
      </c>
      <c r="S42" t="s">
        <v>1045</v>
      </c>
      <c r="T42" t="s">
        <v>1045</v>
      </c>
      <c r="U42" t="s">
        <v>1045</v>
      </c>
      <c r="V42" t="s">
        <v>1045</v>
      </c>
      <c r="W42" t="s">
        <v>1045</v>
      </c>
    </row>
    <row r="43" spans="1:23" x14ac:dyDescent="0.3">
      <c r="A43" t="s">
        <v>1122</v>
      </c>
      <c r="B43" t="s">
        <v>252</v>
      </c>
      <c r="C43" t="s">
        <v>253</v>
      </c>
      <c r="D43" t="s">
        <v>1115</v>
      </c>
      <c r="E43" t="s">
        <v>1123</v>
      </c>
      <c r="F43" t="s">
        <v>1042</v>
      </c>
      <c r="G43" t="s">
        <v>25</v>
      </c>
      <c r="H43" t="s">
        <v>251</v>
      </c>
      <c r="I43" t="s">
        <v>27</v>
      </c>
      <c r="J43" t="s">
        <v>1123</v>
      </c>
      <c r="K43" t="s">
        <v>251</v>
      </c>
      <c r="L43" t="s">
        <v>1043</v>
      </c>
      <c r="M43" t="s">
        <v>1039</v>
      </c>
      <c r="N43" t="s">
        <v>74</v>
      </c>
      <c r="O43" t="s">
        <v>25</v>
      </c>
      <c r="P43" t="s">
        <v>29</v>
      </c>
      <c r="Q43" t="s">
        <v>1046</v>
      </c>
      <c r="R43" t="s">
        <v>97</v>
      </c>
      <c r="S43" t="s">
        <v>1045</v>
      </c>
      <c r="T43" t="s">
        <v>1045</v>
      </c>
      <c r="U43" t="s">
        <v>1045</v>
      </c>
      <c r="V43" t="s">
        <v>1045</v>
      </c>
      <c r="W43" t="s">
        <v>1045</v>
      </c>
    </row>
    <row r="44" spans="1:23" x14ac:dyDescent="0.3">
      <c r="A44" t="s">
        <v>1124</v>
      </c>
      <c r="B44" t="s">
        <v>254</v>
      </c>
      <c r="C44" t="s">
        <v>255</v>
      </c>
      <c r="D44" t="s">
        <v>1115</v>
      </c>
      <c r="E44" t="s">
        <v>1125</v>
      </c>
      <c r="F44" t="s">
        <v>1058</v>
      </c>
      <c r="G44" t="s">
        <v>256</v>
      </c>
      <c r="H44" t="s">
        <v>186</v>
      </c>
      <c r="I44" t="s">
        <v>187</v>
      </c>
      <c r="J44" t="s">
        <v>1067</v>
      </c>
      <c r="K44" t="s">
        <v>257</v>
      </c>
      <c r="L44" t="s">
        <v>1043</v>
      </c>
      <c r="M44" t="s">
        <v>1039</v>
      </c>
      <c r="N44" t="s">
        <v>258</v>
      </c>
      <c r="O44" t="s">
        <v>256</v>
      </c>
      <c r="P44" t="s">
        <v>29</v>
      </c>
      <c r="Q44" t="s">
        <v>1046</v>
      </c>
      <c r="R44" t="s">
        <v>97</v>
      </c>
      <c r="S44" t="s">
        <v>1045</v>
      </c>
      <c r="T44" t="s">
        <v>1045</v>
      </c>
      <c r="U44" t="s">
        <v>1045</v>
      </c>
      <c r="V44" t="s">
        <v>1045</v>
      </c>
      <c r="W44" t="s">
        <v>1039</v>
      </c>
    </row>
    <row r="45" spans="1:23" x14ac:dyDescent="0.3">
      <c r="A45" t="s">
        <v>1124</v>
      </c>
      <c r="B45" t="s">
        <v>259</v>
      </c>
      <c r="C45" t="s">
        <v>260</v>
      </c>
      <c r="D45" t="s">
        <v>1115</v>
      </c>
      <c r="E45" t="s">
        <v>1056</v>
      </c>
      <c r="F45" t="s">
        <v>1042</v>
      </c>
      <c r="G45" t="s">
        <v>256</v>
      </c>
      <c r="H45" t="s">
        <v>186</v>
      </c>
      <c r="I45" t="s">
        <v>187</v>
      </c>
      <c r="J45" t="s">
        <v>1056</v>
      </c>
      <c r="K45" t="s">
        <v>257</v>
      </c>
      <c r="L45" t="s">
        <v>1043</v>
      </c>
      <c r="M45" t="s">
        <v>1039</v>
      </c>
      <c r="N45" t="s">
        <v>258</v>
      </c>
      <c r="O45" t="s">
        <v>256</v>
      </c>
      <c r="P45" t="s">
        <v>29</v>
      </c>
      <c r="Q45" t="s">
        <v>1046</v>
      </c>
      <c r="R45" t="s">
        <v>97</v>
      </c>
      <c r="S45" t="s">
        <v>1045</v>
      </c>
      <c r="T45" t="s">
        <v>1045</v>
      </c>
      <c r="U45" t="s">
        <v>1045</v>
      </c>
      <c r="V45" t="s">
        <v>1045</v>
      </c>
      <c r="W45" t="s">
        <v>1039</v>
      </c>
    </row>
    <row r="46" spans="1:23" x14ac:dyDescent="0.3">
      <c r="A46" t="s">
        <v>1105</v>
      </c>
      <c r="B46" t="s">
        <v>261</v>
      </c>
      <c r="C46" t="s">
        <v>262</v>
      </c>
      <c r="D46" t="s">
        <v>1114</v>
      </c>
      <c r="E46" t="s">
        <v>1124</v>
      </c>
      <c r="F46" t="s">
        <v>1044</v>
      </c>
      <c r="G46" t="s">
        <v>117</v>
      </c>
      <c r="H46" t="s">
        <v>263</v>
      </c>
      <c r="I46" t="s">
        <v>43</v>
      </c>
      <c r="J46" t="s">
        <v>1124</v>
      </c>
      <c r="K46" t="s">
        <v>264</v>
      </c>
      <c r="L46" t="s">
        <v>1043</v>
      </c>
      <c r="M46" t="s">
        <v>1039</v>
      </c>
      <c r="N46" t="s">
        <v>265</v>
      </c>
      <c r="O46" t="s">
        <v>117</v>
      </c>
      <c r="P46" t="s">
        <v>97</v>
      </c>
      <c r="Q46" t="s">
        <v>1046</v>
      </c>
      <c r="R46" t="s">
        <v>266</v>
      </c>
      <c r="S46" t="s">
        <v>1039</v>
      </c>
      <c r="T46" t="s">
        <v>1039</v>
      </c>
      <c r="U46" t="s">
        <v>1045</v>
      </c>
      <c r="V46" t="s">
        <v>1045</v>
      </c>
      <c r="W46" t="s">
        <v>1039</v>
      </c>
    </row>
    <row r="47" spans="1:23" x14ac:dyDescent="0.3">
      <c r="A47" t="s">
        <v>1126</v>
      </c>
      <c r="B47" t="s">
        <v>267</v>
      </c>
      <c r="C47" t="s">
        <v>268</v>
      </c>
      <c r="D47" t="s">
        <v>1113</v>
      </c>
      <c r="E47" t="s">
        <v>1078</v>
      </c>
      <c r="F47" t="s">
        <v>1058</v>
      </c>
      <c r="G47" t="s">
        <v>176</v>
      </c>
      <c r="H47" t="s">
        <v>269</v>
      </c>
      <c r="I47" t="s">
        <v>270</v>
      </c>
      <c r="J47" t="s">
        <v>1127</v>
      </c>
      <c r="K47" t="s">
        <v>271</v>
      </c>
      <c r="L47" t="s">
        <v>1043</v>
      </c>
      <c r="M47" t="s">
        <v>1039</v>
      </c>
      <c r="N47" t="s">
        <v>272</v>
      </c>
      <c r="O47" t="s">
        <v>176</v>
      </c>
      <c r="P47" t="s">
        <v>29</v>
      </c>
      <c r="Q47" t="s">
        <v>1051</v>
      </c>
      <c r="R47" t="s">
        <v>97</v>
      </c>
      <c r="S47" t="s">
        <v>1045</v>
      </c>
      <c r="T47" t="s">
        <v>1045</v>
      </c>
      <c r="U47" t="s">
        <v>1045</v>
      </c>
      <c r="V47" t="s">
        <v>1045</v>
      </c>
      <c r="W47" t="s">
        <v>1039</v>
      </c>
    </row>
    <row r="48" spans="1:23" x14ac:dyDescent="0.3">
      <c r="A48" t="s">
        <v>1103</v>
      </c>
      <c r="B48" t="s">
        <v>273</v>
      </c>
      <c r="C48" t="s">
        <v>274</v>
      </c>
      <c r="D48" t="s">
        <v>1113</v>
      </c>
      <c r="E48" t="s">
        <v>1117</v>
      </c>
      <c r="F48" t="s">
        <v>1050</v>
      </c>
      <c r="G48" t="s">
        <v>205</v>
      </c>
      <c r="H48" t="s">
        <v>275</v>
      </c>
      <c r="I48" t="s">
        <v>276</v>
      </c>
      <c r="J48" t="s">
        <v>1117</v>
      </c>
      <c r="K48" t="s">
        <v>277</v>
      </c>
      <c r="L48" t="s">
        <v>1043</v>
      </c>
      <c r="M48" t="s">
        <v>1039</v>
      </c>
      <c r="N48" t="s">
        <v>278</v>
      </c>
      <c r="O48" t="s">
        <v>205</v>
      </c>
      <c r="P48" t="s">
        <v>67</v>
      </c>
      <c r="Q48" t="s">
        <v>1044</v>
      </c>
      <c r="R48" t="s">
        <v>97</v>
      </c>
      <c r="S48" t="s">
        <v>1045</v>
      </c>
      <c r="T48" t="s">
        <v>1045</v>
      </c>
      <c r="U48" t="s">
        <v>1045</v>
      </c>
      <c r="V48" t="s">
        <v>1045</v>
      </c>
      <c r="W48" t="s">
        <v>1039</v>
      </c>
    </row>
    <row r="49" spans="1:23" x14ac:dyDescent="0.3">
      <c r="A49" t="s">
        <v>1128</v>
      </c>
      <c r="B49" t="s">
        <v>279</v>
      </c>
      <c r="C49" t="s">
        <v>280</v>
      </c>
      <c r="D49" t="s">
        <v>1110</v>
      </c>
      <c r="E49" t="s">
        <v>1085</v>
      </c>
      <c r="F49" t="s">
        <v>1063</v>
      </c>
      <c r="G49" t="s">
        <v>33</v>
      </c>
      <c r="H49" t="s">
        <v>281</v>
      </c>
      <c r="I49" t="s">
        <v>58</v>
      </c>
      <c r="J49" t="s">
        <v>1068</v>
      </c>
      <c r="K49" t="s">
        <v>282</v>
      </c>
      <c r="L49" t="s">
        <v>1042</v>
      </c>
      <c r="M49" t="s">
        <v>1039</v>
      </c>
      <c r="N49" t="s">
        <v>283</v>
      </c>
      <c r="O49" t="s">
        <v>33</v>
      </c>
      <c r="P49" t="s">
        <v>29</v>
      </c>
      <c r="Q49" t="s">
        <v>1054</v>
      </c>
      <c r="R49" t="s">
        <v>284</v>
      </c>
      <c r="S49" t="s">
        <v>1039</v>
      </c>
      <c r="T49" t="s">
        <v>1045</v>
      </c>
      <c r="U49" t="s">
        <v>1045</v>
      </c>
      <c r="V49" t="s">
        <v>1045</v>
      </c>
      <c r="W49" t="s">
        <v>1039</v>
      </c>
    </row>
    <row r="50" spans="1:23" x14ac:dyDescent="0.3">
      <c r="A50" t="s">
        <v>1081</v>
      </c>
      <c r="B50" t="s">
        <v>285</v>
      </c>
      <c r="C50" t="s">
        <v>286</v>
      </c>
      <c r="D50" t="s">
        <v>1110</v>
      </c>
      <c r="E50" t="s">
        <v>1129</v>
      </c>
      <c r="F50" t="s">
        <v>1058</v>
      </c>
      <c r="G50" t="s">
        <v>33</v>
      </c>
      <c r="H50" t="s">
        <v>221</v>
      </c>
      <c r="I50" t="s">
        <v>58</v>
      </c>
      <c r="J50" t="s">
        <v>1106</v>
      </c>
      <c r="K50" t="s">
        <v>222</v>
      </c>
      <c r="L50" t="s">
        <v>1042</v>
      </c>
      <c r="M50" t="s">
        <v>1054</v>
      </c>
      <c r="N50" t="s">
        <v>287</v>
      </c>
      <c r="O50" t="s">
        <v>33</v>
      </c>
      <c r="P50" t="s">
        <v>29</v>
      </c>
      <c r="Q50" t="s">
        <v>1051</v>
      </c>
      <c r="R50" t="s">
        <v>288</v>
      </c>
      <c r="S50" t="s">
        <v>1039</v>
      </c>
      <c r="T50" t="s">
        <v>1045</v>
      </c>
      <c r="U50" t="s">
        <v>1039</v>
      </c>
      <c r="V50" t="s">
        <v>1045</v>
      </c>
      <c r="W50" t="s">
        <v>1039</v>
      </c>
    </row>
    <row r="51" spans="1:23" x14ac:dyDescent="0.3">
      <c r="A51" t="s">
        <v>1075</v>
      </c>
      <c r="B51" t="s">
        <v>289</v>
      </c>
      <c r="C51" t="s">
        <v>290</v>
      </c>
      <c r="D51" t="s">
        <v>1108</v>
      </c>
      <c r="E51" t="s">
        <v>1080</v>
      </c>
      <c r="F51" t="s">
        <v>1042</v>
      </c>
      <c r="G51" t="s">
        <v>33</v>
      </c>
      <c r="H51" t="s">
        <v>291</v>
      </c>
      <c r="I51" t="s">
        <v>58</v>
      </c>
      <c r="J51" t="s">
        <v>1080</v>
      </c>
      <c r="K51" t="s">
        <v>292</v>
      </c>
      <c r="L51" t="s">
        <v>1042</v>
      </c>
      <c r="M51" t="s">
        <v>1046</v>
      </c>
      <c r="N51" t="s">
        <v>74</v>
      </c>
      <c r="O51" t="s">
        <v>33</v>
      </c>
      <c r="P51" t="s">
        <v>29</v>
      </c>
      <c r="Q51" t="s">
        <v>1051</v>
      </c>
      <c r="R51" t="s">
        <v>293</v>
      </c>
      <c r="S51" t="s">
        <v>1039</v>
      </c>
      <c r="T51" t="s">
        <v>1039</v>
      </c>
      <c r="U51" t="s">
        <v>1045</v>
      </c>
      <c r="V51" t="s">
        <v>1045</v>
      </c>
      <c r="W51" t="s">
        <v>1039</v>
      </c>
    </row>
    <row r="52" spans="1:23" x14ac:dyDescent="0.3">
      <c r="A52" t="s">
        <v>1048</v>
      </c>
      <c r="B52" t="s">
        <v>294</v>
      </c>
      <c r="C52" t="s">
        <v>295</v>
      </c>
      <c r="D52" t="s">
        <v>1108</v>
      </c>
      <c r="E52" t="s">
        <v>1089</v>
      </c>
      <c r="F52" t="s">
        <v>1043</v>
      </c>
      <c r="G52" t="s">
        <v>176</v>
      </c>
      <c r="H52" t="s">
        <v>296</v>
      </c>
      <c r="I52" t="s">
        <v>35</v>
      </c>
      <c r="J52" t="s">
        <v>1090</v>
      </c>
      <c r="K52" t="s">
        <v>296</v>
      </c>
      <c r="L52" t="s">
        <v>1043</v>
      </c>
      <c r="M52" t="s">
        <v>1039</v>
      </c>
      <c r="N52" t="s">
        <v>297</v>
      </c>
      <c r="O52" t="s">
        <v>176</v>
      </c>
      <c r="P52" t="s">
        <v>29</v>
      </c>
      <c r="Q52" t="s">
        <v>1051</v>
      </c>
      <c r="R52" t="s">
        <v>298</v>
      </c>
      <c r="S52" t="s">
        <v>1045</v>
      </c>
      <c r="T52" t="s">
        <v>1039</v>
      </c>
      <c r="U52" t="s">
        <v>1045</v>
      </c>
      <c r="V52" t="s">
        <v>1045</v>
      </c>
      <c r="W52" t="s">
        <v>1045</v>
      </c>
    </row>
    <row r="53" spans="1:23" x14ac:dyDescent="0.3">
      <c r="A53" t="s">
        <v>1049</v>
      </c>
      <c r="B53" t="s">
        <v>299</v>
      </c>
      <c r="C53" t="s">
        <v>300</v>
      </c>
      <c r="D53" t="s">
        <v>1108</v>
      </c>
      <c r="E53" t="s">
        <v>1072</v>
      </c>
      <c r="F53" t="s">
        <v>1063</v>
      </c>
      <c r="G53" t="s">
        <v>301</v>
      </c>
      <c r="H53" t="s">
        <v>302</v>
      </c>
      <c r="I53" t="s">
        <v>303</v>
      </c>
      <c r="J53" t="s">
        <v>1072</v>
      </c>
      <c r="K53" t="s">
        <v>302</v>
      </c>
      <c r="L53" t="s">
        <v>1043</v>
      </c>
      <c r="M53" t="s">
        <v>1039</v>
      </c>
      <c r="N53" t="s">
        <v>304</v>
      </c>
      <c r="O53" t="s">
        <v>301</v>
      </c>
      <c r="P53" t="s">
        <v>82</v>
      </c>
      <c r="Q53" t="s">
        <v>1054</v>
      </c>
      <c r="R53" t="s">
        <v>97</v>
      </c>
      <c r="S53" t="s">
        <v>1045</v>
      </c>
      <c r="T53" t="s">
        <v>1045</v>
      </c>
      <c r="U53" t="s">
        <v>1045</v>
      </c>
      <c r="V53" t="s">
        <v>1045</v>
      </c>
      <c r="W53" t="s">
        <v>1045</v>
      </c>
    </row>
    <row r="54" spans="1:23" x14ac:dyDescent="0.3">
      <c r="A54" t="s">
        <v>1130</v>
      </c>
      <c r="B54" t="s">
        <v>305</v>
      </c>
      <c r="C54" t="s">
        <v>306</v>
      </c>
      <c r="D54" t="s">
        <v>1107</v>
      </c>
      <c r="E54" t="s">
        <v>1048</v>
      </c>
      <c r="F54" t="s">
        <v>1043</v>
      </c>
      <c r="G54" t="s">
        <v>117</v>
      </c>
      <c r="H54" t="s">
        <v>307</v>
      </c>
      <c r="I54" t="s">
        <v>43</v>
      </c>
      <c r="J54" t="s">
        <v>1048</v>
      </c>
      <c r="K54" t="s">
        <v>308</v>
      </c>
      <c r="L54" t="s">
        <v>1043</v>
      </c>
      <c r="M54" t="s">
        <v>1039</v>
      </c>
      <c r="N54" t="s">
        <v>121</v>
      </c>
      <c r="O54" t="s">
        <v>117</v>
      </c>
      <c r="P54" t="s">
        <v>97</v>
      </c>
      <c r="Q54" t="s">
        <v>1046</v>
      </c>
      <c r="R54" t="s">
        <v>309</v>
      </c>
      <c r="S54" t="s">
        <v>1039</v>
      </c>
      <c r="T54" t="s">
        <v>1045</v>
      </c>
      <c r="U54" t="s">
        <v>1045</v>
      </c>
      <c r="V54" t="s">
        <v>1045</v>
      </c>
      <c r="W54" t="s">
        <v>1039</v>
      </c>
    </row>
    <row r="55" spans="1:23" x14ac:dyDescent="0.3">
      <c r="A55" t="s">
        <v>1100</v>
      </c>
      <c r="B55" t="s">
        <v>310</v>
      </c>
      <c r="C55" t="s">
        <v>311</v>
      </c>
      <c r="D55" t="s">
        <v>1107</v>
      </c>
      <c r="E55" t="s">
        <v>1072</v>
      </c>
      <c r="F55" t="s">
        <v>1063</v>
      </c>
      <c r="G55" t="s">
        <v>78</v>
      </c>
      <c r="H55" t="s">
        <v>302</v>
      </c>
      <c r="I55" t="s">
        <v>303</v>
      </c>
      <c r="J55" t="s">
        <v>1072</v>
      </c>
      <c r="K55" t="s">
        <v>302</v>
      </c>
      <c r="L55" t="s">
        <v>1043</v>
      </c>
      <c r="M55" t="s">
        <v>1039</v>
      </c>
      <c r="N55" t="s">
        <v>81</v>
      </c>
      <c r="O55" t="s">
        <v>78</v>
      </c>
      <c r="P55" t="s">
        <v>29</v>
      </c>
      <c r="Q55" t="s">
        <v>1046</v>
      </c>
      <c r="R55" t="s">
        <v>97</v>
      </c>
      <c r="S55" t="s">
        <v>1045</v>
      </c>
      <c r="T55" t="s">
        <v>1045</v>
      </c>
      <c r="U55" t="s">
        <v>1045</v>
      </c>
      <c r="V55" t="s">
        <v>1045</v>
      </c>
      <c r="W55" t="s">
        <v>1045</v>
      </c>
    </row>
    <row r="56" spans="1:23" x14ac:dyDescent="0.3">
      <c r="A56" t="s">
        <v>1131</v>
      </c>
      <c r="B56" t="s">
        <v>312</v>
      </c>
      <c r="C56" t="s">
        <v>313</v>
      </c>
      <c r="D56" t="s">
        <v>1104</v>
      </c>
      <c r="E56" t="s">
        <v>1077</v>
      </c>
      <c r="F56" t="s">
        <v>1042</v>
      </c>
      <c r="G56" t="s">
        <v>86</v>
      </c>
      <c r="H56" t="s">
        <v>314</v>
      </c>
      <c r="I56" t="s">
        <v>43</v>
      </c>
      <c r="J56" t="s">
        <v>1056</v>
      </c>
      <c r="K56" t="s">
        <v>315</v>
      </c>
      <c r="L56" t="s">
        <v>1043</v>
      </c>
      <c r="M56" t="s">
        <v>1039</v>
      </c>
      <c r="N56" t="s">
        <v>316</v>
      </c>
      <c r="O56" t="s">
        <v>86</v>
      </c>
      <c r="P56" t="s">
        <v>29</v>
      </c>
      <c r="Q56" t="s">
        <v>1039</v>
      </c>
      <c r="R56" t="s">
        <v>317</v>
      </c>
      <c r="S56" t="s">
        <v>1039</v>
      </c>
      <c r="T56" t="s">
        <v>1045</v>
      </c>
      <c r="U56" t="s">
        <v>1045</v>
      </c>
      <c r="V56" t="s">
        <v>1045</v>
      </c>
      <c r="W56" t="s">
        <v>1039</v>
      </c>
    </row>
    <row r="57" spans="1:23" x14ac:dyDescent="0.3">
      <c r="A57" t="s">
        <v>1097</v>
      </c>
      <c r="B57" t="s">
        <v>318</v>
      </c>
      <c r="C57" t="s">
        <v>319</v>
      </c>
      <c r="D57" t="s">
        <v>1104</v>
      </c>
      <c r="E57" t="s">
        <v>1041</v>
      </c>
      <c r="F57" t="s">
        <v>1042</v>
      </c>
      <c r="G57" t="s">
        <v>320</v>
      </c>
      <c r="H57" t="s">
        <v>321</v>
      </c>
      <c r="I57" t="s">
        <v>322</v>
      </c>
      <c r="J57" t="s">
        <v>1093</v>
      </c>
      <c r="K57" t="s">
        <v>323</v>
      </c>
      <c r="L57" t="s">
        <v>1043</v>
      </c>
      <c r="M57" t="s">
        <v>1039</v>
      </c>
      <c r="N57" t="s">
        <v>324</v>
      </c>
      <c r="O57" t="s">
        <v>320</v>
      </c>
      <c r="P57" t="s">
        <v>29</v>
      </c>
      <c r="Q57" t="s">
        <v>1046</v>
      </c>
      <c r="R57" t="s">
        <v>97</v>
      </c>
      <c r="S57" t="s">
        <v>1045</v>
      </c>
      <c r="T57" t="s">
        <v>1045</v>
      </c>
      <c r="U57" t="s">
        <v>1045</v>
      </c>
      <c r="V57" t="s">
        <v>1045</v>
      </c>
      <c r="W57" t="s">
        <v>1039</v>
      </c>
    </row>
    <row r="58" spans="1:23" x14ac:dyDescent="0.3">
      <c r="A58" t="s">
        <v>1095</v>
      </c>
      <c r="B58" t="s">
        <v>325</v>
      </c>
      <c r="C58" t="s">
        <v>326</v>
      </c>
      <c r="D58" t="s">
        <v>1104</v>
      </c>
      <c r="E58" t="s">
        <v>1056</v>
      </c>
      <c r="F58" t="s">
        <v>1042</v>
      </c>
      <c r="G58" t="s">
        <v>33</v>
      </c>
      <c r="H58" t="s">
        <v>327</v>
      </c>
      <c r="I58" t="s">
        <v>58</v>
      </c>
      <c r="J58" t="s">
        <v>1056</v>
      </c>
      <c r="K58" t="s">
        <v>328</v>
      </c>
      <c r="L58" t="s">
        <v>1050</v>
      </c>
      <c r="M58" t="s">
        <v>1039</v>
      </c>
      <c r="N58" t="s">
        <v>329</v>
      </c>
      <c r="O58" t="s">
        <v>33</v>
      </c>
      <c r="P58" t="s">
        <v>67</v>
      </c>
      <c r="Q58" t="s">
        <v>1051</v>
      </c>
      <c r="R58" t="s">
        <v>330</v>
      </c>
      <c r="S58" t="s">
        <v>1045</v>
      </c>
      <c r="T58" t="s">
        <v>1045</v>
      </c>
      <c r="U58" t="s">
        <v>1045</v>
      </c>
      <c r="V58" t="s">
        <v>1039</v>
      </c>
      <c r="W58" t="s">
        <v>1039</v>
      </c>
    </row>
    <row r="59" spans="1:23" x14ac:dyDescent="0.3">
      <c r="A59" t="s">
        <v>1092</v>
      </c>
      <c r="B59" t="s">
        <v>331</v>
      </c>
      <c r="C59" t="s">
        <v>332</v>
      </c>
      <c r="D59" t="s">
        <v>1104</v>
      </c>
      <c r="E59" t="s">
        <v>1048</v>
      </c>
      <c r="F59" t="s">
        <v>1043</v>
      </c>
      <c r="G59" t="s">
        <v>333</v>
      </c>
      <c r="H59" t="s">
        <v>334</v>
      </c>
      <c r="I59" t="s">
        <v>303</v>
      </c>
      <c r="J59" t="s">
        <v>1048</v>
      </c>
      <c r="K59" t="s">
        <v>335</v>
      </c>
      <c r="L59" t="s">
        <v>1043</v>
      </c>
      <c r="M59" t="s">
        <v>1039</v>
      </c>
      <c r="N59" t="s">
        <v>336</v>
      </c>
      <c r="O59" t="s">
        <v>333</v>
      </c>
      <c r="P59" t="s">
        <v>29</v>
      </c>
      <c r="Q59" t="s">
        <v>1046</v>
      </c>
      <c r="R59" t="s">
        <v>337</v>
      </c>
      <c r="S59" t="s">
        <v>1045</v>
      </c>
      <c r="T59" t="s">
        <v>1039</v>
      </c>
      <c r="U59" t="s">
        <v>1045</v>
      </c>
      <c r="V59" t="s">
        <v>1045</v>
      </c>
      <c r="W59" t="s">
        <v>1039</v>
      </c>
    </row>
    <row r="60" spans="1:23" x14ac:dyDescent="0.3">
      <c r="A60" t="s">
        <v>1053</v>
      </c>
      <c r="B60" t="s">
        <v>338</v>
      </c>
      <c r="C60" t="s">
        <v>339</v>
      </c>
      <c r="D60" t="s">
        <v>1102</v>
      </c>
      <c r="E60" t="s">
        <v>1097</v>
      </c>
      <c r="F60" t="s">
        <v>1043</v>
      </c>
      <c r="G60" t="s">
        <v>176</v>
      </c>
      <c r="H60" t="s">
        <v>340</v>
      </c>
      <c r="I60" t="s">
        <v>35</v>
      </c>
      <c r="J60" t="s">
        <v>1095</v>
      </c>
      <c r="K60" t="s">
        <v>340</v>
      </c>
      <c r="L60" t="s">
        <v>1043</v>
      </c>
      <c r="M60" t="s">
        <v>1039</v>
      </c>
      <c r="N60" t="s">
        <v>341</v>
      </c>
      <c r="O60" t="s">
        <v>176</v>
      </c>
      <c r="P60" t="s">
        <v>29</v>
      </c>
      <c r="Q60" t="s">
        <v>1039</v>
      </c>
      <c r="R60" t="s">
        <v>342</v>
      </c>
      <c r="S60" t="s">
        <v>1045</v>
      </c>
      <c r="T60" t="s">
        <v>1045</v>
      </c>
      <c r="U60" t="s">
        <v>1045</v>
      </c>
      <c r="V60" t="s">
        <v>1045</v>
      </c>
      <c r="W60" t="s">
        <v>1045</v>
      </c>
    </row>
    <row r="61" spans="1:23" x14ac:dyDescent="0.3">
      <c r="A61" t="s">
        <v>1089</v>
      </c>
      <c r="B61" t="s">
        <v>343</v>
      </c>
      <c r="C61" t="s">
        <v>344</v>
      </c>
      <c r="D61" t="s">
        <v>1102</v>
      </c>
      <c r="E61" t="s">
        <v>1049</v>
      </c>
      <c r="F61" t="s">
        <v>1043</v>
      </c>
      <c r="G61" t="s">
        <v>33</v>
      </c>
      <c r="H61" t="s">
        <v>42</v>
      </c>
      <c r="I61" t="s">
        <v>43</v>
      </c>
      <c r="J61" t="s">
        <v>1130</v>
      </c>
      <c r="K61" t="s">
        <v>42</v>
      </c>
      <c r="L61" t="s">
        <v>1051</v>
      </c>
      <c r="M61" t="s">
        <v>1044</v>
      </c>
      <c r="N61" t="s">
        <v>345</v>
      </c>
      <c r="O61" t="s">
        <v>33</v>
      </c>
      <c r="P61" t="s">
        <v>67</v>
      </c>
      <c r="Q61" t="s">
        <v>1054</v>
      </c>
      <c r="R61" t="s">
        <v>47</v>
      </c>
      <c r="S61" t="s">
        <v>1039</v>
      </c>
      <c r="T61" t="s">
        <v>1045</v>
      </c>
      <c r="U61" t="s">
        <v>1045</v>
      </c>
      <c r="V61" t="s">
        <v>1045</v>
      </c>
      <c r="W61" t="s">
        <v>1045</v>
      </c>
    </row>
    <row r="62" spans="1:23" x14ac:dyDescent="0.3">
      <c r="A62" t="s">
        <v>1090</v>
      </c>
      <c r="B62" t="s">
        <v>346</v>
      </c>
      <c r="C62" t="s">
        <v>347</v>
      </c>
      <c r="D62" t="s">
        <v>1102</v>
      </c>
      <c r="E62" t="s">
        <v>1125</v>
      </c>
      <c r="F62" t="s">
        <v>1058</v>
      </c>
      <c r="G62" t="s">
        <v>320</v>
      </c>
      <c r="H62" t="s">
        <v>348</v>
      </c>
      <c r="I62" t="s">
        <v>58</v>
      </c>
      <c r="J62" t="s">
        <v>1125</v>
      </c>
      <c r="K62" t="s">
        <v>348</v>
      </c>
      <c r="L62" t="s">
        <v>1043</v>
      </c>
      <c r="M62" t="s">
        <v>1039</v>
      </c>
      <c r="N62" t="s">
        <v>349</v>
      </c>
      <c r="O62" t="s">
        <v>320</v>
      </c>
      <c r="P62" t="s">
        <v>29</v>
      </c>
      <c r="Q62" t="s">
        <v>1051</v>
      </c>
      <c r="R62" t="s">
        <v>97</v>
      </c>
      <c r="S62" t="s">
        <v>1045</v>
      </c>
      <c r="T62" t="s">
        <v>1045</v>
      </c>
      <c r="U62" t="s">
        <v>1045</v>
      </c>
      <c r="V62" t="s">
        <v>1045</v>
      </c>
      <c r="W62" t="s">
        <v>1045</v>
      </c>
    </row>
    <row r="63" spans="1:23" x14ac:dyDescent="0.3">
      <c r="A63" t="s">
        <v>1132</v>
      </c>
      <c r="B63" t="s">
        <v>350</v>
      </c>
      <c r="C63" t="s">
        <v>351</v>
      </c>
      <c r="D63" t="s">
        <v>1101</v>
      </c>
      <c r="E63" t="s">
        <v>1132</v>
      </c>
      <c r="F63" t="s">
        <v>1063</v>
      </c>
      <c r="G63" t="s">
        <v>333</v>
      </c>
      <c r="H63" t="s">
        <v>352</v>
      </c>
      <c r="I63" t="s">
        <v>303</v>
      </c>
      <c r="J63" t="s">
        <v>1132</v>
      </c>
      <c r="K63" t="s">
        <v>353</v>
      </c>
      <c r="L63" t="s">
        <v>1043</v>
      </c>
      <c r="M63" t="s">
        <v>1039</v>
      </c>
      <c r="N63" t="s">
        <v>354</v>
      </c>
      <c r="O63" t="s">
        <v>333</v>
      </c>
      <c r="P63" t="s">
        <v>29</v>
      </c>
      <c r="Q63" t="s">
        <v>1063</v>
      </c>
      <c r="R63" t="s">
        <v>355</v>
      </c>
      <c r="S63" t="s">
        <v>1045</v>
      </c>
      <c r="T63" t="s">
        <v>1039</v>
      </c>
      <c r="U63" t="s">
        <v>1045</v>
      </c>
      <c r="V63" t="s">
        <v>1045</v>
      </c>
      <c r="W63" t="s">
        <v>1039</v>
      </c>
    </row>
    <row r="64" spans="1:23" x14ac:dyDescent="0.3">
      <c r="A64" t="s">
        <v>1133</v>
      </c>
      <c r="B64" t="s">
        <v>356</v>
      </c>
      <c r="C64" t="s">
        <v>357</v>
      </c>
      <c r="D64" t="s">
        <v>1101</v>
      </c>
      <c r="E64" t="s">
        <v>1092</v>
      </c>
      <c r="F64" t="s">
        <v>1043</v>
      </c>
      <c r="G64" t="s">
        <v>117</v>
      </c>
      <c r="H64" t="s">
        <v>263</v>
      </c>
      <c r="I64" t="s">
        <v>43</v>
      </c>
      <c r="J64" t="s">
        <v>1092</v>
      </c>
      <c r="K64" t="s">
        <v>264</v>
      </c>
      <c r="L64" t="s">
        <v>1043</v>
      </c>
      <c r="M64" t="s">
        <v>1039</v>
      </c>
      <c r="N64" t="s">
        <v>121</v>
      </c>
      <c r="O64" t="s">
        <v>117</v>
      </c>
      <c r="P64" t="s">
        <v>29</v>
      </c>
      <c r="Q64" t="s">
        <v>1046</v>
      </c>
      <c r="R64" t="s">
        <v>358</v>
      </c>
      <c r="S64" t="s">
        <v>1039</v>
      </c>
      <c r="T64" t="s">
        <v>1045</v>
      </c>
      <c r="U64" t="s">
        <v>1045</v>
      </c>
      <c r="V64" t="s">
        <v>1045</v>
      </c>
      <c r="W64" t="s">
        <v>1039</v>
      </c>
    </row>
    <row r="65" spans="1:23" x14ac:dyDescent="0.3">
      <c r="A65" t="s">
        <v>1085</v>
      </c>
      <c r="B65" t="s">
        <v>359</v>
      </c>
      <c r="C65" t="s">
        <v>360</v>
      </c>
      <c r="D65" t="s">
        <v>1101</v>
      </c>
      <c r="E65" t="s">
        <v>1070</v>
      </c>
      <c r="F65" t="s">
        <v>1042</v>
      </c>
      <c r="G65" t="s">
        <v>117</v>
      </c>
      <c r="H65" t="s">
        <v>361</v>
      </c>
      <c r="I65" t="s">
        <v>270</v>
      </c>
      <c r="J65" t="s">
        <v>1065</v>
      </c>
      <c r="K65" t="s">
        <v>362</v>
      </c>
      <c r="L65" t="s">
        <v>1043</v>
      </c>
      <c r="M65" t="s">
        <v>1039</v>
      </c>
      <c r="N65" t="s">
        <v>363</v>
      </c>
      <c r="O65" t="s">
        <v>117</v>
      </c>
      <c r="P65" t="s">
        <v>29</v>
      </c>
      <c r="Q65" t="s">
        <v>1051</v>
      </c>
      <c r="R65" t="s">
        <v>97</v>
      </c>
      <c r="S65" t="s">
        <v>1045</v>
      </c>
      <c r="T65" t="s">
        <v>1045</v>
      </c>
      <c r="U65" t="s">
        <v>1045</v>
      </c>
      <c r="V65" t="s">
        <v>1045</v>
      </c>
      <c r="W65" t="s">
        <v>1039</v>
      </c>
    </row>
    <row r="66" spans="1:23" x14ac:dyDescent="0.3">
      <c r="A66" t="s">
        <v>1068</v>
      </c>
      <c r="B66" t="s">
        <v>364</v>
      </c>
      <c r="C66" t="s">
        <v>365</v>
      </c>
      <c r="D66" t="s">
        <v>1101</v>
      </c>
      <c r="E66" t="s">
        <v>1070</v>
      </c>
      <c r="F66" t="s">
        <v>1042</v>
      </c>
      <c r="G66" t="s">
        <v>366</v>
      </c>
      <c r="H66" t="s">
        <v>302</v>
      </c>
      <c r="I66" t="s">
        <v>303</v>
      </c>
      <c r="J66" t="s">
        <v>1070</v>
      </c>
      <c r="K66" t="s">
        <v>302</v>
      </c>
      <c r="L66" t="s">
        <v>1043</v>
      </c>
      <c r="M66" t="s">
        <v>1039</v>
      </c>
      <c r="N66" t="s">
        <v>367</v>
      </c>
      <c r="O66" t="s">
        <v>366</v>
      </c>
      <c r="P66" t="s">
        <v>82</v>
      </c>
      <c r="Q66" t="s">
        <v>1051</v>
      </c>
      <c r="R66" t="s">
        <v>97</v>
      </c>
      <c r="S66" t="s">
        <v>1045</v>
      </c>
      <c r="T66" t="s">
        <v>1045</v>
      </c>
      <c r="U66" t="s">
        <v>1045</v>
      </c>
      <c r="V66" t="s">
        <v>1045</v>
      </c>
      <c r="W66" t="s">
        <v>1045</v>
      </c>
    </row>
    <row r="67" spans="1:23" x14ac:dyDescent="0.3">
      <c r="A67" t="s">
        <v>1068</v>
      </c>
      <c r="B67" t="s">
        <v>368</v>
      </c>
      <c r="C67" t="s">
        <v>369</v>
      </c>
      <c r="D67" t="s">
        <v>1101</v>
      </c>
      <c r="E67" t="s">
        <v>1067</v>
      </c>
      <c r="F67" t="s">
        <v>1058</v>
      </c>
      <c r="G67" t="s">
        <v>320</v>
      </c>
      <c r="H67" t="s">
        <v>348</v>
      </c>
      <c r="I67" t="s">
        <v>270</v>
      </c>
      <c r="J67" t="s">
        <v>1067</v>
      </c>
      <c r="K67" t="s">
        <v>348</v>
      </c>
      <c r="L67" t="s">
        <v>1043</v>
      </c>
      <c r="M67" t="s">
        <v>1039</v>
      </c>
      <c r="N67" t="s">
        <v>349</v>
      </c>
      <c r="O67" t="s">
        <v>320</v>
      </c>
      <c r="P67" t="s">
        <v>29</v>
      </c>
      <c r="Q67" t="s">
        <v>1054</v>
      </c>
      <c r="R67" t="s">
        <v>97</v>
      </c>
      <c r="S67" t="s">
        <v>1045</v>
      </c>
      <c r="T67" t="s">
        <v>1045</v>
      </c>
      <c r="U67" t="s">
        <v>1045</v>
      </c>
      <c r="V67" t="s">
        <v>1045</v>
      </c>
      <c r="W67" t="s">
        <v>1045</v>
      </c>
    </row>
    <row r="68" spans="1:23" x14ac:dyDescent="0.3">
      <c r="A68" t="s">
        <v>1062</v>
      </c>
      <c r="B68" t="s">
        <v>370</v>
      </c>
      <c r="C68" t="s">
        <v>371</v>
      </c>
      <c r="D68" t="s">
        <v>1099</v>
      </c>
      <c r="E68" t="s">
        <v>1073</v>
      </c>
      <c r="F68" t="s">
        <v>1063</v>
      </c>
      <c r="G68" t="s">
        <v>372</v>
      </c>
      <c r="H68" t="s">
        <v>373</v>
      </c>
      <c r="I68" t="s">
        <v>270</v>
      </c>
      <c r="J68" t="s">
        <v>1073</v>
      </c>
      <c r="K68" t="s">
        <v>374</v>
      </c>
      <c r="L68" t="s">
        <v>1043</v>
      </c>
      <c r="M68" t="s">
        <v>1039</v>
      </c>
      <c r="N68" t="s">
        <v>247</v>
      </c>
      <c r="O68" t="s">
        <v>372</v>
      </c>
      <c r="P68" t="s">
        <v>29</v>
      </c>
      <c r="Q68" t="s">
        <v>1046</v>
      </c>
      <c r="R68" t="s">
        <v>97</v>
      </c>
      <c r="S68" t="s">
        <v>1045</v>
      </c>
      <c r="T68" t="s">
        <v>1045</v>
      </c>
      <c r="U68" t="s">
        <v>1045</v>
      </c>
      <c r="V68" t="s">
        <v>1045</v>
      </c>
      <c r="W68" t="s">
        <v>1039</v>
      </c>
    </row>
    <row r="69" spans="1:23" x14ac:dyDescent="0.3">
      <c r="A69" t="s">
        <v>1083</v>
      </c>
      <c r="B69" t="s">
        <v>375</v>
      </c>
      <c r="C69" t="s">
        <v>376</v>
      </c>
      <c r="D69" t="s">
        <v>1099</v>
      </c>
      <c r="E69" t="s">
        <v>1065</v>
      </c>
      <c r="F69" t="s">
        <v>1058</v>
      </c>
      <c r="G69" t="s">
        <v>86</v>
      </c>
      <c r="H69" t="s">
        <v>377</v>
      </c>
      <c r="I69" t="s">
        <v>378</v>
      </c>
      <c r="J69" t="s">
        <v>1125</v>
      </c>
      <c r="K69" t="s">
        <v>377</v>
      </c>
      <c r="L69" t="s">
        <v>1043</v>
      </c>
      <c r="M69" t="s">
        <v>1039</v>
      </c>
      <c r="N69" t="s">
        <v>379</v>
      </c>
      <c r="O69" t="s">
        <v>86</v>
      </c>
      <c r="P69" t="s">
        <v>82</v>
      </c>
      <c r="Q69" t="s">
        <v>1039</v>
      </c>
      <c r="R69" t="s">
        <v>380</v>
      </c>
      <c r="S69" t="s">
        <v>1039</v>
      </c>
      <c r="T69" t="s">
        <v>1045</v>
      </c>
      <c r="U69" t="s">
        <v>1039</v>
      </c>
      <c r="V69" t="s">
        <v>1045</v>
      </c>
      <c r="W69" t="s">
        <v>1045</v>
      </c>
    </row>
    <row r="70" spans="1:23" x14ac:dyDescent="0.3">
      <c r="A70" t="s">
        <v>1072</v>
      </c>
      <c r="B70" t="s">
        <v>381</v>
      </c>
      <c r="C70" t="s">
        <v>382</v>
      </c>
      <c r="D70" t="s">
        <v>1099</v>
      </c>
      <c r="E70" t="s">
        <v>1068</v>
      </c>
      <c r="F70" t="s">
        <v>1063</v>
      </c>
      <c r="G70" t="s">
        <v>238</v>
      </c>
      <c r="H70" t="s">
        <v>383</v>
      </c>
      <c r="I70" t="s">
        <v>79</v>
      </c>
      <c r="J70" t="s">
        <v>1069</v>
      </c>
      <c r="K70" t="s">
        <v>384</v>
      </c>
      <c r="L70" t="s">
        <v>1043</v>
      </c>
      <c r="M70" t="s">
        <v>1039</v>
      </c>
      <c r="N70" t="s">
        <v>241</v>
      </c>
      <c r="O70" t="s">
        <v>238</v>
      </c>
      <c r="P70" t="s">
        <v>29</v>
      </c>
      <c r="Q70" t="s">
        <v>1046</v>
      </c>
      <c r="R70" t="s">
        <v>385</v>
      </c>
      <c r="S70" t="s">
        <v>1039</v>
      </c>
      <c r="T70" t="s">
        <v>1045</v>
      </c>
      <c r="U70" t="s">
        <v>1045</v>
      </c>
      <c r="V70" t="s">
        <v>1045</v>
      </c>
      <c r="W70" t="s">
        <v>1039</v>
      </c>
    </row>
    <row r="71" spans="1:23" x14ac:dyDescent="0.3">
      <c r="A71" t="s">
        <v>1073</v>
      </c>
      <c r="B71" t="s">
        <v>386</v>
      </c>
      <c r="C71" t="s">
        <v>387</v>
      </c>
      <c r="D71" t="s">
        <v>1099</v>
      </c>
      <c r="E71" t="s">
        <v>1069</v>
      </c>
      <c r="F71" t="s">
        <v>1063</v>
      </c>
      <c r="G71" t="s">
        <v>333</v>
      </c>
      <c r="H71" t="s">
        <v>388</v>
      </c>
      <c r="I71" t="s">
        <v>303</v>
      </c>
      <c r="J71" t="s">
        <v>1062</v>
      </c>
      <c r="K71" t="s">
        <v>389</v>
      </c>
      <c r="L71" t="s">
        <v>1043</v>
      </c>
      <c r="M71" t="s">
        <v>1039</v>
      </c>
      <c r="N71" t="s">
        <v>354</v>
      </c>
      <c r="O71" t="s">
        <v>333</v>
      </c>
      <c r="P71" t="s">
        <v>29</v>
      </c>
      <c r="Q71" t="s">
        <v>1051</v>
      </c>
      <c r="R71" t="s">
        <v>390</v>
      </c>
      <c r="S71" t="s">
        <v>1039</v>
      </c>
      <c r="T71" t="s">
        <v>1045</v>
      </c>
      <c r="U71" t="s">
        <v>1039</v>
      </c>
      <c r="V71" t="s">
        <v>1045</v>
      </c>
      <c r="W71" t="s">
        <v>1039</v>
      </c>
    </row>
    <row r="72" spans="1:23" x14ac:dyDescent="0.3">
      <c r="A72" t="s">
        <v>1134</v>
      </c>
      <c r="B72" t="s">
        <v>391</v>
      </c>
      <c r="C72" t="s">
        <v>392</v>
      </c>
      <c r="D72" t="s">
        <v>1099</v>
      </c>
      <c r="E72" t="s">
        <v>1049</v>
      </c>
      <c r="F72" t="s">
        <v>1043</v>
      </c>
      <c r="G72" t="s">
        <v>25</v>
      </c>
      <c r="H72" t="s">
        <v>393</v>
      </c>
      <c r="I72" t="s">
        <v>119</v>
      </c>
      <c r="J72" t="s">
        <v>1049</v>
      </c>
      <c r="K72" t="s">
        <v>393</v>
      </c>
      <c r="L72" t="s">
        <v>1043</v>
      </c>
      <c r="M72" t="s">
        <v>1039</v>
      </c>
      <c r="N72" t="s">
        <v>394</v>
      </c>
      <c r="O72" t="s">
        <v>25</v>
      </c>
      <c r="P72" t="s">
        <v>97</v>
      </c>
      <c r="Q72" t="s">
        <v>1046</v>
      </c>
      <c r="R72" t="s">
        <v>97</v>
      </c>
      <c r="S72" t="s">
        <v>1045</v>
      </c>
      <c r="T72" t="s">
        <v>1045</v>
      </c>
      <c r="U72" t="s">
        <v>1045</v>
      </c>
      <c r="V72" t="s">
        <v>1045</v>
      </c>
      <c r="W72" t="s">
        <v>1045</v>
      </c>
    </row>
    <row r="73" spans="1:23" x14ac:dyDescent="0.3">
      <c r="A73" t="s">
        <v>1123</v>
      </c>
      <c r="B73" t="s">
        <v>395</v>
      </c>
      <c r="C73" t="s">
        <v>396</v>
      </c>
      <c r="D73" t="s">
        <v>1096</v>
      </c>
      <c r="E73" t="s">
        <v>1090</v>
      </c>
      <c r="F73" t="s">
        <v>1063</v>
      </c>
      <c r="G73" t="s">
        <v>33</v>
      </c>
      <c r="H73" t="s">
        <v>397</v>
      </c>
      <c r="I73" t="s">
        <v>58</v>
      </c>
      <c r="J73" t="s">
        <v>1090</v>
      </c>
      <c r="K73" t="s">
        <v>397</v>
      </c>
      <c r="L73" t="s">
        <v>1054</v>
      </c>
      <c r="M73" t="s">
        <v>1039</v>
      </c>
      <c r="N73" t="s">
        <v>398</v>
      </c>
      <c r="O73" t="s">
        <v>33</v>
      </c>
      <c r="P73" t="s">
        <v>29</v>
      </c>
      <c r="Q73" t="s">
        <v>1046</v>
      </c>
      <c r="R73" t="s">
        <v>399</v>
      </c>
      <c r="S73" t="s">
        <v>1039</v>
      </c>
      <c r="T73" t="s">
        <v>1039</v>
      </c>
      <c r="U73" t="s">
        <v>1045</v>
      </c>
      <c r="V73" t="s">
        <v>1045</v>
      </c>
      <c r="W73" t="s">
        <v>1045</v>
      </c>
    </row>
    <row r="74" spans="1:23" x14ac:dyDescent="0.3">
      <c r="A74" t="s">
        <v>1123</v>
      </c>
      <c r="B74" t="s">
        <v>400</v>
      </c>
      <c r="C74" t="s">
        <v>401</v>
      </c>
      <c r="D74" t="s">
        <v>1096</v>
      </c>
      <c r="E74" t="s">
        <v>1062</v>
      </c>
      <c r="F74" t="s">
        <v>1063</v>
      </c>
      <c r="G74" t="s">
        <v>333</v>
      </c>
      <c r="H74" t="s">
        <v>402</v>
      </c>
      <c r="I74" t="s">
        <v>322</v>
      </c>
      <c r="J74" t="s">
        <v>1083</v>
      </c>
      <c r="K74" t="s">
        <v>403</v>
      </c>
      <c r="L74" t="s">
        <v>1043</v>
      </c>
      <c r="M74" t="s">
        <v>1039</v>
      </c>
      <c r="N74" t="s">
        <v>354</v>
      </c>
      <c r="O74" t="s">
        <v>333</v>
      </c>
      <c r="P74" t="s">
        <v>29</v>
      </c>
      <c r="Q74" t="s">
        <v>1046</v>
      </c>
      <c r="R74" t="s">
        <v>404</v>
      </c>
      <c r="S74" t="s">
        <v>1045</v>
      </c>
      <c r="T74" t="s">
        <v>1039</v>
      </c>
      <c r="U74" t="s">
        <v>1045</v>
      </c>
      <c r="V74" t="s">
        <v>1045</v>
      </c>
      <c r="W74" t="s">
        <v>1039</v>
      </c>
    </row>
    <row r="75" spans="1:23" x14ac:dyDescent="0.3">
      <c r="A75" t="s">
        <v>1041</v>
      </c>
      <c r="B75" t="s">
        <v>405</v>
      </c>
      <c r="C75" t="s">
        <v>406</v>
      </c>
      <c r="D75" t="s">
        <v>1096</v>
      </c>
      <c r="E75" t="s">
        <v>1135</v>
      </c>
      <c r="F75" t="s">
        <v>1054</v>
      </c>
      <c r="G75" t="s">
        <v>33</v>
      </c>
      <c r="H75" t="s">
        <v>136</v>
      </c>
      <c r="I75" t="s">
        <v>27</v>
      </c>
      <c r="J75" t="s">
        <v>1135</v>
      </c>
      <c r="K75" t="s">
        <v>136</v>
      </c>
      <c r="L75" t="s">
        <v>1039</v>
      </c>
      <c r="M75" t="s">
        <v>1039</v>
      </c>
      <c r="N75" t="s">
        <v>407</v>
      </c>
      <c r="O75" t="s">
        <v>33</v>
      </c>
      <c r="P75" t="s">
        <v>29</v>
      </c>
      <c r="Q75" t="s">
        <v>1046</v>
      </c>
      <c r="R75" t="s">
        <v>408</v>
      </c>
      <c r="S75" t="s">
        <v>1039</v>
      </c>
      <c r="T75" t="s">
        <v>1045</v>
      </c>
      <c r="U75" t="s">
        <v>1045</v>
      </c>
      <c r="V75" t="s">
        <v>1045</v>
      </c>
      <c r="W75" t="s">
        <v>1045</v>
      </c>
    </row>
    <row r="76" spans="1:23" x14ac:dyDescent="0.3">
      <c r="A76" t="s">
        <v>1041</v>
      </c>
      <c r="B76" t="s">
        <v>409</v>
      </c>
      <c r="C76" t="s">
        <v>410</v>
      </c>
      <c r="D76" t="s">
        <v>1096</v>
      </c>
      <c r="E76" t="s">
        <v>1049</v>
      </c>
      <c r="F76" t="s">
        <v>1043</v>
      </c>
      <c r="G76" t="s">
        <v>117</v>
      </c>
      <c r="H76" t="s">
        <v>411</v>
      </c>
      <c r="I76" t="s">
        <v>412</v>
      </c>
      <c r="J76" t="s">
        <v>1049</v>
      </c>
      <c r="K76" t="s">
        <v>413</v>
      </c>
      <c r="L76" t="s">
        <v>1043</v>
      </c>
      <c r="M76" t="s">
        <v>1039</v>
      </c>
      <c r="N76" t="s">
        <v>211</v>
      </c>
      <c r="O76" t="s">
        <v>117</v>
      </c>
      <c r="P76" t="s">
        <v>97</v>
      </c>
      <c r="Q76" t="s">
        <v>1046</v>
      </c>
      <c r="R76" t="s">
        <v>97</v>
      </c>
      <c r="S76" t="s">
        <v>1045</v>
      </c>
      <c r="T76" t="s">
        <v>1045</v>
      </c>
      <c r="U76" t="s">
        <v>1045</v>
      </c>
      <c r="V76" t="s">
        <v>1045</v>
      </c>
      <c r="W76" t="s">
        <v>1039</v>
      </c>
    </row>
    <row r="77" spans="1:23" x14ac:dyDescent="0.3">
      <c r="A77" t="s">
        <v>1080</v>
      </c>
      <c r="B77" t="s">
        <v>414</v>
      </c>
      <c r="C77" t="s">
        <v>415</v>
      </c>
      <c r="D77" t="s">
        <v>1096</v>
      </c>
      <c r="E77" t="s">
        <v>1089</v>
      </c>
      <c r="F77" t="s">
        <v>1043</v>
      </c>
      <c r="G77" t="s">
        <v>33</v>
      </c>
      <c r="H77" t="s">
        <v>416</v>
      </c>
      <c r="I77" t="s">
        <v>43</v>
      </c>
      <c r="J77" t="s">
        <v>1089</v>
      </c>
      <c r="K77" t="s">
        <v>417</v>
      </c>
      <c r="L77" t="s">
        <v>1042</v>
      </c>
      <c r="M77" t="s">
        <v>1039</v>
      </c>
      <c r="N77" t="s">
        <v>112</v>
      </c>
      <c r="O77" t="s">
        <v>33</v>
      </c>
      <c r="P77" t="s">
        <v>29</v>
      </c>
      <c r="Q77" t="s">
        <v>1046</v>
      </c>
      <c r="R77" t="s">
        <v>418</v>
      </c>
      <c r="S77" t="s">
        <v>1039</v>
      </c>
      <c r="T77" t="s">
        <v>1039</v>
      </c>
      <c r="U77" t="s">
        <v>1045</v>
      </c>
      <c r="V77" t="s">
        <v>1045</v>
      </c>
      <c r="W77" t="s">
        <v>1039</v>
      </c>
    </row>
    <row r="78" spans="1:23" x14ac:dyDescent="0.3">
      <c r="A78" t="s">
        <v>1077</v>
      </c>
      <c r="B78" t="s">
        <v>419</v>
      </c>
      <c r="C78" t="s">
        <v>420</v>
      </c>
      <c r="D78" t="s">
        <v>1096</v>
      </c>
      <c r="E78" t="s">
        <v>1136</v>
      </c>
      <c r="F78" t="s">
        <v>1058</v>
      </c>
      <c r="G78" t="s">
        <v>33</v>
      </c>
      <c r="H78" t="s">
        <v>421</v>
      </c>
      <c r="I78" t="s">
        <v>27</v>
      </c>
      <c r="J78" t="s">
        <v>1136</v>
      </c>
      <c r="K78" t="s">
        <v>421</v>
      </c>
      <c r="L78" t="s">
        <v>1044</v>
      </c>
      <c r="M78" t="s">
        <v>1051</v>
      </c>
      <c r="N78" t="s">
        <v>74</v>
      </c>
      <c r="O78" t="s">
        <v>33</v>
      </c>
      <c r="P78" t="s">
        <v>61</v>
      </c>
      <c r="Q78" t="s">
        <v>1046</v>
      </c>
      <c r="R78" t="s">
        <v>39</v>
      </c>
      <c r="S78" t="s">
        <v>1039</v>
      </c>
      <c r="T78" t="s">
        <v>1045</v>
      </c>
      <c r="U78" t="s">
        <v>1045</v>
      </c>
      <c r="V78" t="s">
        <v>1045</v>
      </c>
      <c r="W78" t="s">
        <v>1045</v>
      </c>
    </row>
    <row r="79" spans="1:23" x14ac:dyDescent="0.3">
      <c r="A79" t="s">
        <v>1077</v>
      </c>
      <c r="B79" t="s">
        <v>422</v>
      </c>
      <c r="C79" t="s">
        <v>423</v>
      </c>
      <c r="D79" t="s">
        <v>1096</v>
      </c>
      <c r="E79" t="s">
        <v>1077</v>
      </c>
      <c r="F79" t="s">
        <v>1042</v>
      </c>
      <c r="G79" t="s">
        <v>238</v>
      </c>
      <c r="H79" t="s">
        <v>424</v>
      </c>
      <c r="I79" t="s">
        <v>270</v>
      </c>
      <c r="J79" t="s">
        <v>1056</v>
      </c>
      <c r="K79" t="s">
        <v>425</v>
      </c>
      <c r="L79" t="s">
        <v>1043</v>
      </c>
      <c r="M79" t="s">
        <v>1039</v>
      </c>
      <c r="N79" t="s">
        <v>426</v>
      </c>
      <c r="O79" t="s">
        <v>238</v>
      </c>
      <c r="P79" t="s">
        <v>29</v>
      </c>
      <c r="Q79" t="s">
        <v>1046</v>
      </c>
      <c r="R79" t="s">
        <v>97</v>
      </c>
      <c r="S79" t="s">
        <v>1045</v>
      </c>
      <c r="T79" t="s">
        <v>1045</v>
      </c>
      <c r="U79" t="s">
        <v>1045</v>
      </c>
      <c r="V79" t="s">
        <v>1045</v>
      </c>
      <c r="W79" t="s">
        <v>1039</v>
      </c>
    </row>
    <row r="80" spans="1:23" x14ac:dyDescent="0.3">
      <c r="A80" t="s">
        <v>1057</v>
      </c>
      <c r="B80" t="s">
        <v>427</v>
      </c>
      <c r="C80" t="s">
        <v>428</v>
      </c>
      <c r="D80" t="s">
        <v>1094</v>
      </c>
      <c r="E80" t="s">
        <v>1095</v>
      </c>
      <c r="F80" t="s">
        <v>1043</v>
      </c>
      <c r="G80" t="s">
        <v>333</v>
      </c>
      <c r="H80" t="s">
        <v>429</v>
      </c>
      <c r="I80" t="s">
        <v>303</v>
      </c>
      <c r="J80" t="s">
        <v>1095</v>
      </c>
      <c r="K80" t="s">
        <v>430</v>
      </c>
      <c r="L80" t="s">
        <v>1043</v>
      </c>
      <c r="M80" t="s">
        <v>1039</v>
      </c>
      <c r="N80" t="s">
        <v>354</v>
      </c>
      <c r="O80" t="s">
        <v>333</v>
      </c>
      <c r="P80" t="s">
        <v>29</v>
      </c>
      <c r="Q80" t="s">
        <v>1063</v>
      </c>
      <c r="R80" t="s">
        <v>431</v>
      </c>
      <c r="S80" t="s">
        <v>1045</v>
      </c>
      <c r="T80" t="s">
        <v>1039</v>
      </c>
      <c r="U80" t="s">
        <v>1045</v>
      </c>
      <c r="V80" t="s">
        <v>1045</v>
      </c>
      <c r="W80" t="s">
        <v>1039</v>
      </c>
    </row>
    <row r="81" spans="1:23" x14ac:dyDescent="0.3">
      <c r="A81" t="s">
        <v>1070</v>
      </c>
      <c r="B81" t="s">
        <v>432</v>
      </c>
      <c r="C81" t="s">
        <v>433</v>
      </c>
      <c r="D81" t="s">
        <v>1094</v>
      </c>
      <c r="E81" t="s">
        <v>1123</v>
      </c>
      <c r="F81" t="s">
        <v>1042</v>
      </c>
      <c r="G81" t="s">
        <v>333</v>
      </c>
      <c r="H81" t="s">
        <v>434</v>
      </c>
      <c r="I81" t="s">
        <v>322</v>
      </c>
      <c r="J81" t="s">
        <v>1123</v>
      </c>
      <c r="K81" t="s">
        <v>435</v>
      </c>
      <c r="L81" t="s">
        <v>1043</v>
      </c>
      <c r="M81" t="s">
        <v>1039</v>
      </c>
      <c r="N81" t="s">
        <v>354</v>
      </c>
      <c r="O81" t="s">
        <v>333</v>
      </c>
      <c r="P81" t="s">
        <v>29</v>
      </c>
      <c r="Q81" t="s">
        <v>1039</v>
      </c>
      <c r="R81" t="s">
        <v>436</v>
      </c>
      <c r="S81" t="s">
        <v>1045</v>
      </c>
      <c r="T81" t="s">
        <v>1039</v>
      </c>
      <c r="U81" t="s">
        <v>1045</v>
      </c>
      <c r="V81" t="s">
        <v>1045</v>
      </c>
      <c r="W81" t="s">
        <v>1039</v>
      </c>
    </row>
    <row r="82" spans="1:23" x14ac:dyDescent="0.3">
      <c r="A82" t="s">
        <v>1065</v>
      </c>
      <c r="B82" t="s">
        <v>437</v>
      </c>
      <c r="C82" t="s">
        <v>438</v>
      </c>
      <c r="D82" t="s">
        <v>1094</v>
      </c>
      <c r="E82" t="s">
        <v>1129</v>
      </c>
      <c r="F82" t="s">
        <v>1058</v>
      </c>
      <c r="G82" t="s">
        <v>33</v>
      </c>
      <c r="H82" t="s">
        <v>439</v>
      </c>
      <c r="I82" t="s">
        <v>378</v>
      </c>
      <c r="J82" t="s">
        <v>1106</v>
      </c>
      <c r="K82" t="s">
        <v>440</v>
      </c>
      <c r="L82" t="s">
        <v>1063</v>
      </c>
      <c r="M82" t="s">
        <v>1039</v>
      </c>
      <c r="N82" t="s">
        <v>441</v>
      </c>
      <c r="O82" t="s">
        <v>33</v>
      </c>
      <c r="P82" t="s">
        <v>29</v>
      </c>
      <c r="Q82" t="s">
        <v>1051</v>
      </c>
      <c r="R82" t="s">
        <v>442</v>
      </c>
      <c r="S82" t="s">
        <v>1039</v>
      </c>
      <c r="T82" t="s">
        <v>1045</v>
      </c>
      <c r="U82" t="s">
        <v>1045</v>
      </c>
      <c r="V82" t="s">
        <v>1045</v>
      </c>
      <c r="W82" t="s">
        <v>1039</v>
      </c>
    </row>
    <row r="83" spans="1:23" x14ac:dyDescent="0.3">
      <c r="A83" t="s">
        <v>1125</v>
      </c>
      <c r="B83" t="s">
        <v>443</v>
      </c>
      <c r="C83" t="s">
        <v>444</v>
      </c>
      <c r="D83" t="s">
        <v>1091</v>
      </c>
      <c r="E83" t="s">
        <v>1090</v>
      </c>
      <c r="F83" t="s">
        <v>1063</v>
      </c>
      <c r="G83" t="s">
        <v>301</v>
      </c>
      <c r="H83" t="s">
        <v>302</v>
      </c>
      <c r="I83" t="s">
        <v>303</v>
      </c>
      <c r="J83" t="s">
        <v>1090</v>
      </c>
      <c r="K83" t="s">
        <v>445</v>
      </c>
      <c r="L83" t="s">
        <v>1043</v>
      </c>
      <c r="M83" t="s">
        <v>1039</v>
      </c>
      <c r="N83" t="s">
        <v>304</v>
      </c>
      <c r="O83" t="s">
        <v>301</v>
      </c>
      <c r="P83" t="s">
        <v>113</v>
      </c>
      <c r="Q83" t="s">
        <v>1051</v>
      </c>
      <c r="R83" t="s">
        <v>446</v>
      </c>
      <c r="S83" t="s">
        <v>1039</v>
      </c>
      <c r="T83" t="s">
        <v>1045</v>
      </c>
      <c r="U83" t="s">
        <v>1045</v>
      </c>
      <c r="V83" t="s">
        <v>1045</v>
      </c>
      <c r="W83" t="s">
        <v>1039</v>
      </c>
    </row>
    <row r="84" spans="1:23" x14ac:dyDescent="0.3">
      <c r="A84" t="s">
        <v>1067</v>
      </c>
      <c r="B84" t="s">
        <v>447</v>
      </c>
      <c r="C84" t="s">
        <v>448</v>
      </c>
      <c r="D84" t="s">
        <v>1091</v>
      </c>
      <c r="E84" t="s">
        <v>1098</v>
      </c>
      <c r="F84" t="s">
        <v>1042</v>
      </c>
      <c r="G84" t="s">
        <v>33</v>
      </c>
      <c r="H84" t="s">
        <v>221</v>
      </c>
      <c r="I84" t="s">
        <v>58</v>
      </c>
      <c r="J84" t="s">
        <v>1041</v>
      </c>
      <c r="K84" t="s">
        <v>222</v>
      </c>
      <c r="L84" t="s">
        <v>1042</v>
      </c>
      <c r="M84" t="s">
        <v>1051</v>
      </c>
      <c r="N84" t="s">
        <v>449</v>
      </c>
      <c r="O84" t="s">
        <v>33</v>
      </c>
      <c r="P84" t="s">
        <v>29</v>
      </c>
      <c r="Q84" t="s">
        <v>1054</v>
      </c>
      <c r="R84" t="s">
        <v>450</v>
      </c>
      <c r="S84" t="s">
        <v>1039</v>
      </c>
      <c r="T84" t="s">
        <v>1039</v>
      </c>
      <c r="U84" t="s">
        <v>1045</v>
      </c>
      <c r="V84" t="s">
        <v>1045</v>
      </c>
      <c r="W84" t="s">
        <v>1039</v>
      </c>
    </row>
    <row r="85" spans="1:23" x14ac:dyDescent="0.3">
      <c r="A85" t="s">
        <v>1129</v>
      </c>
      <c r="B85" t="s">
        <v>451</v>
      </c>
      <c r="C85" t="s">
        <v>452</v>
      </c>
      <c r="D85" t="s">
        <v>1091</v>
      </c>
      <c r="E85" t="s">
        <v>1053</v>
      </c>
      <c r="F85" t="s">
        <v>1043</v>
      </c>
      <c r="G85" t="s">
        <v>117</v>
      </c>
      <c r="H85" t="s">
        <v>453</v>
      </c>
      <c r="I85" t="s">
        <v>35</v>
      </c>
      <c r="J85" t="s">
        <v>1089</v>
      </c>
      <c r="K85" t="s">
        <v>454</v>
      </c>
      <c r="L85" t="s">
        <v>1043</v>
      </c>
      <c r="M85" t="s">
        <v>1039</v>
      </c>
      <c r="N85" t="s">
        <v>121</v>
      </c>
      <c r="O85" t="s">
        <v>117</v>
      </c>
      <c r="P85" t="s">
        <v>29</v>
      </c>
      <c r="Q85" t="s">
        <v>1046</v>
      </c>
      <c r="R85" t="s">
        <v>455</v>
      </c>
      <c r="S85" t="s">
        <v>1045</v>
      </c>
      <c r="T85" t="s">
        <v>1039</v>
      </c>
      <c r="U85" t="s">
        <v>1045</v>
      </c>
      <c r="V85" t="s">
        <v>1045</v>
      </c>
      <c r="W85" t="s">
        <v>1039</v>
      </c>
    </row>
    <row r="86" spans="1:23" x14ac:dyDescent="0.3">
      <c r="A86" t="s">
        <v>1129</v>
      </c>
      <c r="B86" t="s">
        <v>456</v>
      </c>
      <c r="C86" t="s">
        <v>457</v>
      </c>
      <c r="D86" t="s">
        <v>1091</v>
      </c>
      <c r="E86" t="s">
        <v>1131</v>
      </c>
      <c r="F86" t="s">
        <v>1043</v>
      </c>
      <c r="G86" t="s">
        <v>117</v>
      </c>
      <c r="H86" t="s">
        <v>458</v>
      </c>
      <c r="I86" t="s">
        <v>303</v>
      </c>
      <c r="J86" t="s">
        <v>1131</v>
      </c>
      <c r="K86" t="s">
        <v>459</v>
      </c>
      <c r="L86" t="s">
        <v>1043</v>
      </c>
      <c r="M86" t="s">
        <v>1039</v>
      </c>
      <c r="N86" t="s">
        <v>211</v>
      </c>
      <c r="O86" t="s">
        <v>117</v>
      </c>
      <c r="P86" t="s">
        <v>97</v>
      </c>
      <c r="Q86" t="s">
        <v>1046</v>
      </c>
      <c r="R86" t="s">
        <v>97</v>
      </c>
      <c r="S86" t="s">
        <v>1045</v>
      </c>
      <c r="T86" t="s">
        <v>1045</v>
      </c>
      <c r="U86" t="s">
        <v>1045</v>
      </c>
      <c r="V86" t="s">
        <v>1045</v>
      </c>
      <c r="W86" t="s">
        <v>1039</v>
      </c>
    </row>
    <row r="87" spans="1:23" x14ac:dyDescent="0.3">
      <c r="A87" t="s">
        <v>1112</v>
      </c>
      <c r="B87" t="s">
        <v>460</v>
      </c>
      <c r="C87" t="s">
        <v>461</v>
      </c>
      <c r="D87" t="s">
        <v>1137</v>
      </c>
      <c r="E87" t="s">
        <v>1123</v>
      </c>
      <c r="F87" t="s">
        <v>1042</v>
      </c>
      <c r="G87" t="s">
        <v>462</v>
      </c>
      <c r="H87" t="s">
        <v>463</v>
      </c>
      <c r="I87" t="s">
        <v>87</v>
      </c>
      <c r="J87" t="s">
        <v>1098</v>
      </c>
      <c r="K87" t="s">
        <v>463</v>
      </c>
      <c r="L87" t="s">
        <v>1043</v>
      </c>
      <c r="M87" t="s">
        <v>1039</v>
      </c>
      <c r="N87" t="s">
        <v>464</v>
      </c>
      <c r="O87" t="s">
        <v>462</v>
      </c>
      <c r="P87" t="s">
        <v>29</v>
      </c>
      <c r="Q87" t="s">
        <v>1054</v>
      </c>
      <c r="R87" t="s">
        <v>97</v>
      </c>
      <c r="S87" t="s">
        <v>1045</v>
      </c>
      <c r="T87" t="s">
        <v>1045</v>
      </c>
      <c r="U87" t="s">
        <v>1045</v>
      </c>
      <c r="V87" t="s">
        <v>1045</v>
      </c>
      <c r="W87" t="s">
        <v>1045</v>
      </c>
    </row>
    <row r="88" spans="1:23" x14ac:dyDescent="0.3">
      <c r="A88" t="s">
        <v>1112</v>
      </c>
      <c r="B88" t="s">
        <v>465</v>
      </c>
      <c r="C88" t="s">
        <v>466</v>
      </c>
      <c r="D88" t="s">
        <v>1137</v>
      </c>
      <c r="E88" t="s">
        <v>1095</v>
      </c>
      <c r="F88" t="s">
        <v>1043</v>
      </c>
      <c r="G88" t="s">
        <v>117</v>
      </c>
      <c r="H88" t="s">
        <v>467</v>
      </c>
      <c r="I88" t="s">
        <v>119</v>
      </c>
      <c r="J88" t="s">
        <v>1092</v>
      </c>
      <c r="K88" t="s">
        <v>468</v>
      </c>
      <c r="L88" t="s">
        <v>1043</v>
      </c>
      <c r="M88" t="s">
        <v>1039</v>
      </c>
      <c r="N88" t="s">
        <v>469</v>
      </c>
      <c r="O88" t="s">
        <v>117</v>
      </c>
      <c r="P88" t="s">
        <v>29</v>
      </c>
      <c r="Q88" t="s">
        <v>1039</v>
      </c>
      <c r="R88" t="s">
        <v>97</v>
      </c>
      <c r="S88" t="s">
        <v>1045</v>
      </c>
      <c r="T88" t="s">
        <v>1045</v>
      </c>
      <c r="U88" t="s">
        <v>1045</v>
      </c>
      <c r="V88" t="s">
        <v>1045</v>
      </c>
      <c r="W88" t="s">
        <v>1039</v>
      </c>
    </row>
    <row r="89" spans="1:23" x14ac:dyDescent="0.3">
      <c r="A89" t="s">
        <v>1127</v>
      </c>
      <c r="B89" t="s">
        <v>470</v>
      </c>
      <c r="C89" t="s">
        <v>471</v>
      </c>
      <c r="D89" t="s">
        <v>1137</v>
      </c>
      <c r="E89" t="s">
        <v>1095</v>
      </c>
      <c r="F89" t="s">
        <v>1043</v>
      </c>
      <c r="G89" t="s">
        <v>117</v>
      </c>
      <c r="H89" t="s">
        <v>472</v>
      </c>
      <c r="I89" t="s">
        <v>35</v>
      </c>
      <c r="J89" t="s">
        <v>1095</v>
      </c>
      <c r="K89" t="s">
        <v>473</v>
      </c>
      <c r="L89" t="s">
        <v>1043</v>
      </c>
      <c r="M89" t="s">
        <v>1039</v>
      </c>
      <c r="N89" t="s">
        <v>211</v>
      </c>
      <c r="O89" t="s">
        <v>117</v>
      </c>
      <c r="P89" t="s">
        <v>29</v>
      </c>
      <c r="Q89" t="s">
        <v>1046</v>
      </c>
      <c r="R89" t="s">
        <v>474</v>
      </c>
      <c r="S89" t="s">
        <v>1039</v>
      </c>
      <c r="T89" t="s">
        <v>1039</v>
      </c>
      <c r="U89" t="s">
        <v>1045</v>
      </c>
      <c r="V89" t="s">
        <v>1045</v>
      </c>
      <c r="W89" t="s">
        <v>1039</v>
      </c>
    </row>
    <row r="90" spans="1:23" x14ac:dyDescent="0.3">
      <c r="A90" t="s">
        <v>1138</v>
      </c>
      <c r="B90" t="s">
        <v>475</v>
      </c>
      <c r="C90" t="s">
        <v>476</v>
      </c>
      <c r="D90" t="s">
        <v>1137</v>
      </c>
      <c r="E90" t="s">
        <v>1077</v>
      </c>
      <c r="F90" t="s">
        <v>1042</v>
      </c>
      <c r="G90" t="s">
        <v>33</v>
      </c>
      <c r="H90" t="s">
        <v>477</v>
      </c>
      <c r="I90" t="s">
        <v>322</v>
      </c>
      <c r="J90" t="s">
        <v>1077</v>
      </c>
      <c r="K90" t="s">
        <v>478</v>
      </c>
      <c r="L90" t="s">
        <v>1050</v>
      </c>
      <c r="M90" t="s">
        <v>1039</v>
      </c>
      <c r="N90" t="s">
        <v>479</v>
      </c>
      <c r="O90" t="s">
        <v>33</v>
      </c>
      <c r="P90" t="s">
        <v>67</v>
      </c>
      <c r="Q90" t="s">
        <v>1044</v>
      </c>
      <c r="R90" t="s">
        <v>480</v>
      </c>
      <c r="S90" t="s">
        <v>1045</v>
      </c>
      <c r="T90" t="s">
        <v>1045</v>
      </c>
      <c r="U90" t="s">
        <v>1045</v>
      </c>
      <c r="V90" t="s">
        <v>1045</v>
      </c>
      <c r="W90" t="s">
        <v>1039</v>
      </c>
    </row>
    <row r="91" spans="1:23" x14ac:dyDescent="0.3">
      <c r="A91" t="s">
        <v>1138</v>
      </c>
      <c r="B91" t="s">
        <v>481</v>
      </c>
      <c r="C91" t="s">
        <v>482</v>
      </c>
      <c r="D91" t="s">
        <v>1137</v>
      </c>
      <c r="E91" t="s">
        <v>1068</v>
      </c>
      <c r="F91" t="s">
        <v>1063</v>
      </c>
      <c r="G91" t="s">
        <v>33</v>
      </c>
      <c r="H91" t="s">
        <v>221</v>
      </c>
      <c r="I91" t="s">
        <v>58</v>
      </c>
      <c r="J91" t="s">
        <v>1068</v>
      </c>
      <c r="K91" t="s">
        <v>222</v>
      </c>
      <c r="L91" t="s">
        <v>1042</v>
      </c>
      <c r="M91" t="s">
        <v>1046</v>
      </c>
      <c r="N91" t="s">
        <v>329</v>
      </c>
      <c r="O91" t="s">
        <v>33</v>
      </c>
      <c r="P91" t="s">
        <v>29</v>
      </c>
      <c r="Q91" t="s">
        <v>1051</v>
      </c>
      <c r="R91" t="s">
        <v>483</v>
      </c>
      <c r="S91" t="s">
        <v>1039</v>
      </c>
      <c r="T91" t="s">
        <v>1039</v>
      </c>
      <c r="U91" t="s">
        <v>1045</v>
      </c>
      <c r="V91" t="s">
        <v>1045</v>
      </c>
      <c r="W91" t="s">
        <v>1039</v>
      </c>
    </row>
    <row r="92" spans="1:23" x14ac:dyDescent="0.3">
      <c r="A92" t="s">
        <v>1138</v>
      </c>
      <c r="B92" t="s">
        <v>484</v>
      </c>
      <c r="C92" t="s">
        <v>485</v>
      </c>
      <c r="D92" t="s">
        <v>1137</v>
      </c>
      <c r="E92" t="s">
        <v>1073</v>
      </c>
      <c r="F92" t="s">
        <v>1063</v>
      </c>
      <c r="G92" t="s">
        <v>333</v>
      </c>
      <c r="H92" t="s">
        <v>486</v>
      </c>
      <c r="I92" t="s">
        <v>322</v>
      </c>
      <c r="J92" t="s">
        <v>1073</v>
      </c>
      <c r="K92" t="s">
        <v>487</v>
      </c>
      <c r="L92" t="s">
        <v>1043</v>
      </c>
      <c r="M92" t="s">
        <v>1039</v>
      </c>
      <c r="N92" t="s">
        <v>354</v>
      </c>
      <c r="O92" t="s">
        <v>333</v>
      </c>
      <c r="P92" t="s">
        <v>29</v>
      </c>
      <c r="Q92" t="s">
        <v>1051</v>
      </c>
      <c r="R92" t="s">
        <v>488</v>
      </c>
      <c r="S92" t="s">
        <v>1045</v>
      </c>
      <c r="T92" t="s">
        <v>1039</v>
      </c>
      <c r="U92" t="s">
        <v>1045</v>
      </c>
      <c r="V92" t="s">
        <v>1045</v>
      </c>
      <c r="W92" t="s">
        <v>1039</v>
      </c>
    </row>
    <row r="93" spans="1:23" x14ac:dyDescent="0.3">
      <c r="A93" t="s">
        <v>1060</v>
      </c>
      <c r="B93" t="s">
        <v>489</v>
      </c>
      <c r="C93" t="s">
        <v>490</v>
      </c>
      <c r="D93" t="s">
        <v>1137</v>
      </c>
      <c r="E93" t="s">
        <v>1090</v>
      </c>
      <c r="F93" t="s">
        <v>1063</v>
      </c>
      <c r="G93" t="s">
        <v>33</v>
      </c>
      <c r="H93" t="s">
        <v>491</v>
      </c>
      <c r="I93" t="s">
        <v>58</v>
      </c>
      <c r="J93" t="s">
        <v>1090</v>
      </c>
      <c r="K93" t="s">
        <v>492</v>
      </c>
      <c r="L93" t="s">
        <v>1042</v>
      </c>
      <c r="M93" t="s">
        <v>1039</v>
      </c>
      <c r="N93" t="s">
        <v>493</v>
      </c>
      <c r="O93" t="s">
        <v>33</v>
      </c>
      <c r="P93" t="s">
        <v>29</v>
      </c>
      <c r="Q93" t="s">
        <v>1044</v>
      </c>
      <c r="R93" t="s">
        <v>494</v>
      </c>
      <c r="S93" t="s">
        <v>1039</v>
      </c>
      <c r="T93" t="s">
        <v>1045</v>
      </c>
      <c r="U93" t="s">
        <v>1045</v>
      </c>
      <c r="V93" t="s">
        <v>1045</v>
      </c>
      <c r="W93" t="s">
        <v>1039</v>
      </c>
    </row>
    <row r="94" spans="1:23" x14ac:dyDescent="0.3">
      <c r="A94" t="s">
        <v>1066</v>
      </c>
      <c r="B94" t="s">
        <v>495</v>
      </c>
      <c r="C94" t="s">
        <v>496</v>
      </c>
      <c r="D94" t="s">
        <v>1088</v>
      </c>
      <c r="E94" t="s">
        <v>1123</v>
      </c>
      <c r="F94" t="s">
        <v>1042</v>
      </c>
      <c r="G94" t="s">
        <v>86</v>
      </c>
      <c r="H94" t="s">
        <v>497</v>
      </c>
      <c r="I94" t="s">
        <v>303</v>
      </c>
      <c r="J94" t="s">
        <v>1098</v>
      </c>
      <c r="K94" t="s">
        <v>497</v>
      </c>
      <c r="L94" t="s">
        <v>1043</v>
      </c>
      <c r="M94" t="s">
        <v>1039</v>
      </c>
      <c r="N94" t="s">
        <v>247</v>
      </c>
      <c r="O94" t="s">
        <v>86</v>
      </c>
      <c r="P94" t="s">
        <v>29</v>
      </c>
      <c r="Q94" t="s">
        <v>1046</v>
      </c>
      <c r="R94" t="s">
        <v>498</v>
      </c>
      <c r="S94" t="s">
        <v>1039</v>
      </c>
      <c r="T94" t="s">
        <v>1045</v>
      </c>
      <c r="U94" t="s">
        <v>1045</v>
      </c>
      <c r="V94" t="s">
        <v>1045</v>
      </c>
      <c r="W94" t="s">
        <v>1045</v>
      </c>
    </row>
    <row r="95" spans="1:23" x14ac:dyDescent="0.3">
      <c r="A95" t="s">
        <v>1064</v>
      </c>
      <c r="B95" t="s">
        <v>499</v>
      </c>
      <c r="C95" t="s">
        <v>500</v>
      </c>
      <c r="D95" t="s">
        <v>1088</v>
      </c>
      <c r="E95" t="s">
        <v>1069</v>
      </c>
      <c r="F95" t="s">
        <v>1063</v>
      </c>
      <c r="G95" t="s">
        <v>33</v>
      </c>
      <c r="H95" t="s">
        <v>221</v>
      </c>
      <c r="I95" t="s">
        <v>58</v>
      </c>
      <c r="J95" t="s">
        <v>1062</v>
      </c>
      <c r="K95" t="s">
        <v>222</v>
      </c>
      <c r="L95" t="s">
        <v>1042</v>
      </c>
      <c r="M95" t="s">
        <v>1051</v>
      </c>
      <c r="N95" t="s">
        <v>449</v>
      </c>
      <c r="O95" t="s">
        <v>33</v>
      </c>
      <c r="P95" t="s">
        <v>29</v>
      </c>
      <c r="Q95" t="s">
        <v>1063</v>
      </c>
      <c r="R95" t="s">
        <v>501</v>
      </c>
      <c r="S95" t="s">
        <v>1039</v>
      </c>
      <c r="T95" t="s">
        <v>1045</v>
      </c>
      <c r="U95" t="s">
        <v>1045</v>
      </c>
      <c r="V95" t="s">
        <v>1045</v>
      </c>
      <c r="W95" t="s">
        <v>1039</v>
      </c>
    </row>
    <row r="96" spans="1:23" x14ac:dyDescent="0.3">
      <c r="A96" t="s">
        <v>1064</v>
      </c>
      <c r="B96" t="s">
        <v>502</v>
      </c>
      <c r="C96" t="s">
        <v>503</v>
      </c>
      <c r="D96" t="s">
        <v>1088</v>
      </c>
      <c r="E96" t="s">
        <v>1078</v>
      </c>
      <c r="F96" t="s">
        <v>1058</v>
      </c>
      <c r="G96" t="s">
        <v>33</v>
      </c>
      <c r="H96" t="s">
        <v>291</v>
      </c>
      <c r="I96" t="s">
        <v>58</v>
      </c>
      <c r="J96" t="s">
        <v>1078</v>
      </c>
      <c r="K96" t="s">
        <v>292</v>
      </c>
      <c r="L96" t="s">
        <v>1058</v>
      </c>
      <c r="M96" t="s">
        <v>1046</v>
      </c>
      <c r="N96" t="s">
        <v>504</v>
      </c>
      <c r="O96" t="s">
        <v>33</v>
      </c>
      <c r="P96" t="s">
        <v>29</v>
      </c>
      <c r="Q96" t="s">
        <v>1046</v>
      </c>
      <c r="R96" t="s">
        <v>505</v>
      </c>
      <c r="S96" t="s">
        <v>1039</v>
      </c>
      <c r="T96" t="s">
        <v>1045</v>
      </c>
      <c r="U96" t="s">
        <v>1045</v>
      </c>
      <c r="V96" t="s">
        <v>1039</v>
      </c>
      <c r="W96" t="s">
        <v>1039</v>
      </c>
    </row>
    <row r="97" spans="1:23" x14ac:dyDescent="0.3">
      <c r="A97" t="s">
        <v>1064</v>
      </c>
      <c r="B97" t="s">
        <v>506</v>
      </c>
      <c r="C97" t="s">
        <v>507</v>
      </c>
      <c r="D97" t="s">
        <v>1088</v>
      </c>
      <c r="E97" t="s">
        <v>1098</v>
      </c>
      <c r="F97" t="s">
        <v>1042</v>
      </c>
      <c r="G97" t="s">
        <v>86</v>
      </c>
      <c r="H97" t="s">
        <v>497</v>
      </c>
      <c r="I97" t="s">
        <v>303</v>
      </c>
      <c r="J97" t="s">
        <v>1098</v>
      </c>
      <c r="K97" t="s">
        <v>497</v>
      </c>
      <c r="L97" t="s">
        <v>1043</v>
      </c>
      <c r="M97" t="s">
        <v>1039</v>
      </c>
      <c r="N97" t="s">
        <v>508</v>
      </c>
      <c r="O97" t="s">
        <v>86</v>
      </c>
      <c r="P97" t="s">
        <v>82</v>
      </c>
      <c r="Q97" t="s">
        <v>1058</v>
      </c>
      <c r="R97" t="s">
        <v>97</v>
      </c>
      <c r="S97" t="s">
        <v>1045</v>
      </c>
      <c r="T97" t="s">
        <v>1045</v>
      </c>
      <c r="U97" t="s">
        <v>1045</v>
      </c>
      <c r="V97" t="s">
        <v>1045</v>
      </c>
      <c r="W97" t="s">
        <v>1045</v>
      </c>
    </row>
    <row r="98" spans="1:23" x14ac:dyDescent="0.3">
      <c r="A98" t="s">
        <v>1139</v>
      </c>
      <c r="B98" t="s">
        <v>509</v>
      </c>
      <c r="C98" t="s">
        <v>510</v>
      </c>
      <c r="D98" t="s">
        <v>1088</v>
      </c>
      <c r="E98" t="s">
        <v>1136</v>
      </c>
      <c r="F98" t="s">
        <v>1058</v>
      </c>
      <c r="G98" t="s">
        <v>33</v>
      </c>
      <c r="H98" t="s">
        <v>275</v>
      </c>
      <c r="I98" t="s">
        <v>276</v>
      </c>
      <c r="J98" t="s">
        <v>1140</v>
      </c>
      <c r="K98" t="s">
        <v>277</v>
      </c>
      <c r="L98" t="s">
        <v>1042</v>
      </c>
      <c r="M98" t="s">
        <v>1054</v>
      </c>
      <c r="N98" t="s">
        <v>511</v>
      </c>
      <c r="O98" t="s">
        <v>33</v>
      </c>
      <c r="P98" t="s">
        <v>29</v>
      </c>
      <c r="Q98" t="s">
        <v>1063</v>
      </c>
      <c r="R98" t="s">
        <v>512</v>
      </c>
      <c r="S98" t="s">
        <v>1039</v>
      </c>
      <c r="T98" t="s">
        <v>1045</v>
      </c>
      <c r="U98" t="s">
        <v>1045</v>
      </c>
      <c r="V98" t="s">
        <v>1045</v>
      </c>
      <c r="W98" t="s">
        <v>1039</v>
      </c>
    </row>
    <row r="99" spans="1:23" x14ac:dyDescent="0.3">
      <c r="A99" t="s">
        <v>1139</v>
      </c>
      <c r="B99" t="s">
        <v>513</v>
      </c>
      <c r="C99" t="s">
        <v>514</v>
      </c>
      <c r="D99" t="s">
        <v>1088</v>
      </c>
      <c r="E99" t="s">
        <v>1067</v>
      </c>
      <c r="F99" t="s">
        <v>1058</v>
      </c>
      <c r="G99" t="s">
        <v>33</v>
      </c>
      <c r="H99" t="s">
        <v>515</v>
      </c>
      <c r="I99" t="s">
        <v>27</v>
      </c>
      <c r="J99" t="s">
        <v>1067</v>
      </c>
      <c r="K99" t="s">
        <v>516</v>
      </c>
      <c r="L99" t="s">
        <v>1058</v>
      </c>
      <c r="M99" t="s">
        <v>1039</v>
      </c>
      <c r="N99" t="s">
        <v>517</v>
      </c>
      <c r="O99" t="s">
        <v>33</v>
      </c>
      <c r="P99" t="s">
        <v>29</v>
      </c>
      <c r="Q99" t="s">
        <v>1043</v>
      </c>
      <c r="R99" t="s">
        <v>518</v>
      </c>
      <c r="S99" t="s">
        <v>1039</v>
      </c>
      <c r="T99" t="s">
        <v>1045</v>
      </c>
      <c r="U99" t="s">
        <v>1045</v>
      </c>
      <c r="V99" t="s">
        <v>1045</v>
      </c>
      <c r="W99" t="s">
        <v>1039</v>
      </c>
    </row>
    <row r="100" spans="1:23" x14ac:dyDescent="0.3">
      <c r="A100" t="s">
        <v>1141</v>
      </c>
      <c r="B100" t="s">
        <v>519</v>
      </c>
      <c r="C100" t="s">
        <v>520</v>
      </c>
      <c r="D100" t="s">
        <v>1088</v>
      </c>
      <c r="E100" t="s">
        <v>1060</v>
      </c>
      <c r="F100" t="s">
        <v>1050</v>
      </c>
      <c r="G100" t="s">
        <v>33</v>
      </c>
      <c r="H100" t="s">
        <v>521</v>
      </c>
      <c r="I100" t="s">
        <v>72</v>
      </c>
      <c r="J100" t="s">
        <v>1060</v>
      </c>
      <c r="K100" t="s">
        <v>521</v>
      </c>
      <c r="L100" t="s">
        <v>1044</v>
      </c>
      <c r="M100" t="s">
        <v>1039</v>
      </c>
      <c r="N100" t="s">
        <v>74</v>
      </c>
      <c r="O100" t="s">
        <v>33</v>
      </c>
      <c r="P100" t="s">
        <v>29</v>
      </c>
      <c r="Q100" t="s">
        <v>1043</v>
      </c>
      <c r="R100" t="s">
        <v>522</v>
      </c>
      <c r="S100" t="s">
        <v>1039</v>
      </c>
      <c r="T100" t="s">
        <v>1039</v>
      </c>
      <c r="U100" t="s">
        <v>1045</v>
      </c>
      <c r="V100" t="s">
        <v>1045</v>
      </c>
      <c r="W100" t="s">
        <v>1045</v>
      </c>
    </row>
    <row r="101" spans="1:23" x14ac:dyDescent="0.3">
      <c r="A101" t="s">
        <v>1142</v>
      </c>
      <c r="B101" t="s">
        <v>523</v>
      </c>
      <c r="C101" t="s">
        <v>524</v>
      </c>
      <c r="D101" t="s">
        <v>1084</v>
      </c>
      <c r="E101" t="s">
        <v>1073</v>
      </c>
      <c r="F101" t="s">
        <v>1063</v>
      </c>
      <c r="G101" t="s">
        <v>525</v>
      </c>
      <c r="H101" t="s">
        <v>526</v>
      </c>
      <c r="I101" t="s">
        <v>58</v>
      </c>
      <c r="J101" t="s">
        <v>1073</v>
      </c>
      <c r="K101" t="s">
        <v>526</v>
      </c>
      <c r="L101" t="s">
        <v>1043</v>
      </c>
      <c r="M101" t="s">
        <v>1039</v>
      </c>
      <c r="N101" t="s">
        <v>527</v>
      </c>
      <c r="O101" t="s">
        <v>525</v>
      </c>
      <c r="P101" t="s">
        <v>82</v>
      </c>
      <c r="Q101" t="s">
        <v>1054</v>
      </c>
      <c r="R101" t="s">
        <v>97</v>
      </c>
      <c r="S101" t="s">
        <v>1045</v>
      </c>
      <c r="T101" t="s">
        <v>1045</v>
      </c>
      <c r="U101" t="s">
        <v>1045</v>
      </c>
      <c r="V101" t="s">
        <v>1045</v>
      </c>
      <c r="W101" t="s">
        <v>1045</v>
      </c>
    </row>
    <row r="102" spans="1:23" x14ac:dyDescent="0.3">
      <c r="A102" t="s">
        <v>1143</v>
      </c>
      <c r="B102" t="s">
        <v>528</v>
      </c>
      <c r="C102" t="s">
        <v>529</v>
      </c>
      <c r="D102" t="s">
        <v>1084</v>
      </c>
      <c r="E102" t="s">
        <v>1123</v>
      </c>
      <c r="F102" t="s">
        <v>1042</v>
      </c>
      <c r="G102" t="s">
        <v>176</v>
      </c>
      <c r="H102" t="s">
        <v>530</v>
      </c>
      <c r="I102" t="s">
        <v>27</v>
      </c>
      <c r="J102" t="s">
        <v>1123</v>
      </c>
      <c r="K102" t="s">
        <v>530</v>
      </c>
      <c r="L102" t="s">
        <v>1043</v>
      </c>
      <c r="M102" t="s">
        <v>1039</v>
      </c>
      <c r="N102" t="s">
        <v>531</v>
      </c>
      <c r="O102" t="s">
        <v>176</v>
      </c>
      <c r="P102" t="s">
        <v>97</v>
      </c>
      <c r="Q102" t="s">
        <v>1039</v>
      </c>
      <c r="R102" t="s">
        <v>97</v>
      </c>
      <c r="S102" t="s">
        <v>1045</v>
      </c>
      <c r="T102" t="s">
        <v>1045</v>
      </c>
      <c r="U102" t="s">
        <v>1045</v>
      </c>
      <c r="V102" t="s">
        <v>1045</v>
      </c>
      <c r="W102" t="s">
        <v>1045</v>
      </c>
    </row>
    <row r="103" spans="1:23" x14ac:dyDescent="0.3">
      <c r="A103" t="s">
        <v>1143</v>
      </c>
      <c r="B103" t="s">
        <v>532</v>
      </c>
      <c r="C103" t="s">
        <v>533</v>
      </c>
      <c r="D103" t="s">
        <v>1084</v>
      </c>
      <c r="E103" t="s">
        <v>1131</v>
      </c>
      <c r="F103" t="s">
        <v>1043</v>
      </c>
      <c r="G103" t="s">
        <v>534</v>
      </c>
      <c r="H103" t="s">
        <v>535</v>
      </c>
      <c r="I103" t="s">
        <v>58</v>
      </c>
      <c r="J103" t="s">
        <v>1097</v>
      </c>
      <c r="K103" t="s">
        <v>535</v>
      </c>
      <c r="L103" t="s">
        <v>1043</v>
      </c>
      <c r="M103" t="s">
        <v>1039</v>
      </c>
      <c r="N103" t="s">
        <v>536</v>
      </c>
      <c r="O103" t="s">
        <v>534</v>
      </c>
      <c r="P103" t="s">
        <v>82</v>
      </c>
      <c r="Q103" t="s">
        <v>1054</v>
      </c>
      <c r="R103" t="s">
        <v>97</v>
      </c>
      <c r="S103" t="s">
        <v>1045</v>
      </c>
      <c r="T103" t="s">
        <v>1045</v>
      </c>
      <c r="U103" t="s">
        <v>1045</v>
      </c>
      <c r="V103" t="s">
        <v>1045</v>
      </c>
      <c r="W103" t="s">
        <v>1045</v>
      </c>
    </row>
    <row r="104" spans="1:23" x14ac:dyDescent="0.3">
      <c r="A104" t="s">
        <v>1144</v>
      </c>
      <c r="B104" t="s">
        <v>537</v>
      </c>
      <c r="C104" t="s">
        <v>538</v>
      </c>
      <c r="D104" t="s">
        <v>1084</v>
      </c>
      <c r="E104" t="s">
        <v>1123</v>
      </c>
      <c r="F104" t="s">
        <v>1042</v>
      </c>
      <c r="G104" t="s">
        <v>539</v>
      </c>
      <c r="H104" t="s">
        <v>540</v>
      </c>
      <c r="I104" t="s">
        <v>378</v>
      </c>
      <c r="J104" t="s">
        <v>1123</v>
      </c>
      <c r="K104" t="s">
        <v>541</v>
      </c>
      <c r="L104" t="s">
        <v>1043</v>
      </c>
      <c r="M104" t="s">
        <v>1039</v>
      </c>
      <c r="N104" t="s">
        <v>211</v>
      </c>
      <c r="O104" t="s">
        <v>539</v>
      </c>
      <c r="P104" t="s">
        <v>97</v>
      </c>
      <c r="Q104" t="s">
        <v>1046</v>
      </c>
      <c r="R104" t="s">
        <v>542</v>
      </c>
      <c r="S104" t="s">
        <v>1039</v>
      </c>
      <c r="T104" t="s">
        <v>1045</v>
      </c>
      <c r="U104" t="s">
        <v>1045</v>
      </c>
      <c r="V104" t="s">
        <v>1045</v>
      </c>
      <c r="W104" t="s">
        <v>1039</v>
      </c>
    </row>
    <row r="105" spans="1:23" x14ac:dyDescent="0.3">
      <c r="A105" t="s">
        <v>1061</v>
      </c>
      <c r="B105" t="s">
        <v>543</v>
      </c>
      <c r="C105" t="s">
        <v>544</v>
      </c>
      <c r="D105" t="s">
        <v>1084</v>
      </c>
      <c r="E105" t="s">
        <v>1093</v>
      </c>
      <c r="F105" t="s">
        <v>1042</v>
      </c>
      <c r="G105" t="s">
        <v>545</v>
      </c>
      <c r="H105" t="s">
        <v>546</v>
      </c>
      <c r="I105" t="s">
        <v>27</v>
      </c>
      <c r="J105" t="s">
        <v>1093</v>
      </c>
      <c r="K105" t="s">
        <v>546</v>
      </c>
      <c r="L105" t="s">
        <v>1043</v>
      </c>
      <c r="M105" t="s">
        <v>1039</v>
      </c>
      <c r="N105" t="s">
        <v>547</v>
      </c>
      <c r="O105" t="s">
        <v>545</v>
      </c>
      <c r="P105" t="s">
        <v>29</v>
      </c>
      <c r="Q105" t="s">
        <v>1051</v>
      </c>
      <c r="R105" t="s">
        <v>548</v>
      </c>
      <c r="S105" t="s">
        <v>1045</v>
      </c>
      <c r="T105" t="s">
        <v>1045</v>
      </c>
      <c r="U105" t="s">
        <v>1045</v>
      </c>
      <c r="V105" t="s">
        <v>1045</v>
      </c>
      <c r="W105" t="s">
        <v>1045</v>
      </c>
    </row>
    <row r="106" spans="1:23" x14ac:dyDescent="0.3">
      <c r="A106" t="s">
        <v>1061</v>
      </c>
      <c r="B106" t="s">
        <v>549</v>
      </c>
      <c r="C106" t="s">
        <v>550</v>
      </c>
      <c r="D106" t="s">
        <v>1084</v>
      </c>
      <c r="E106" t="s">
        <v>1062</v>
      </c>
      <c r="F106" t="s">
        <v>1063</v>
      </c>
      <c r="G106" t="s">
        <v>33</v>
      </c>
      <c r="H106" t="s">
        <v>100</v>
      </c>
      <c r="I106" t="s">
        <v>43</v>
      </c>
      <c r="J106" t="s">
        <v>1083</v>
      </c>
      <c r="K106" t="s">
        <v>101</v>
      </c>
      <c r="L106" t="s">
        <v>1043</v>
      </c>
      <c r="M106" t="s">
        <v>1046</v>
      </c>
      <c r="N106" t="s">
        <v>551</v>
      </c>
      <c r="O106" t="s">
        <v>33</v>
      </c>
      <c r="P106" t="s">
        <v>29</v>
      </c>
      <c r="Q106" t="s">
        <v>1046</v>
      </c>
      <c r="R106" t="s">
        <v>552</v>
      </c>
      <c r="S106" t="s">
        <v>1039</v>
      </c>
      <c r="T106" t="s">
        <v>1039</v>
      </c>
      <c r="U106" t="s">
        <v>1039</v>
      </c>
      <c r="V106" t="s">
        <v>1045</v>
      </c>
      <c r="W106" t="s">
        <v>1039</v>
      </c>
    </row>
    <row r="107" spans="1:23" x14ac:dyDescent="0.3">
      <c r="A107" t="s">
        <v>1059</v>
      </c>
      <c r="B107" t="s">
        <v>553</v>
      </c>
      <c r="C107" t="s">
        <v>554</v>
      </c>
      <c r="D107" t="s">
        <v>1084</v>
      </c>
      <c r="E107" t="s">
        <v>1131</v>
      </c>
      <c r="F107" t="s">
        <v>1043</v>
      </c>
      <c r="G107" t="s">
        <v>372</v>
      </c>
      <c r="H107" t="s">
        <v>221</v>
      </c>
      <c r="I107" t="s">
        <v>58</v>
      </c>
      <c r="J107" t="s">
        <v>1131</v>
      </c>
      <c r="K107" t="s">
        <v>222</v>
      </c>
      <c r="L107" t="s">
        <v>1043</v>
      </c>
      <c r="M107" t="s">
        <v>1039</v>
      </c>
      <c r="N107" t="s">
        <v>258</v>
      </c>
      <c r="O107" t="s">
        <v>372</v>
      </c>
      <c r="P107" t="s">
        <v>97</v>
      </c>
      <c r="Q107" t="s">
        <v>1046</v>
      </c>
      <c r="R107" t="s">
        <v>555</v>
      </c>
      <c r="S107" t="s">
        <v>1039</v>
      </c>
      <c r="T107" t="s">
        <v>1045</v>
      </c>
      <c r="U107" t="s">
        <v>1045</v>
      </c>
      <c r="V107" t="s">
        <v>1045</v>
      </c>
      <c r="W107" t="s">
        <v>1039</v>
      </c>
    </row>
    <row r="108" spans="1:23" x14ac:dyDescent="0.3">
      <c r="A108" t="s">
        <v>1055</v>
      </c>
      <c r="B108" t="s">
        <v>556</v>
      </c>
      <c r="C108" t="s">
        <v>557</v>
      </c>
      <c r="D108" t="s">
        <v>1082</v>
      </c>
      <c r="E108" t="s">
        <v>1062</v>
      </c>
      <c r="F108" t="s">
        <v>1063</v>
      </c>
      <c r="G108" t="s">
        <v>117</v>
      </c>
      <c r="H108" t="s">
        <v>558</v>
      </c>
      <c r="I108" t="s">
        <v>119</v>
      </c>
      <c r="J108" t="s">
        <v>1062</v>
      </c>
      <c r="K108" t="s">
        <v>559</v>
      </c>
      <c r="L108" t="s">
        <v>1043</v>
      </c>
      <c r="M108" t="s">
        <v>1039</v>
      </c>
      <c r="N108" t="s">
        <v>363</v>
      </c>
      <c r="O108" t="s">
        <v>117</v>
      </c>
      <c r="P108" t="s">
        <v>97</v>
      </c>
      <c r="Q108" t="s">
        <v>1046</v>
      </c>
      <c r="R108" t="s">
        <v>97</v>
      </c>
      <c r="S108" t="s">
        <v>1045</v>
      </c>
      <c r="T108" t="s">
        <v>1045</v>
      </c>
      <c r="U108" t="s">
        <v>1045</v>
      </c>
      <c r="V108" t="s">
        <v>1045</v>
      </c>
      <c r="W108" t="s">
        <v>1039</v>
      </c>
    </row>
    <row r="109" spans="1:23" x14ac:dyDescent="0.3">
      <c r="A109" t="s">
        <v>1145</v>
      </c>
      <c r="B109" t="s">
        <v>560</v>
      </c>
      <c r="C109" t="s">
        <v>561</v>
      </c>
      <c r="D109" t="s">
        <v>1082</v>
      </c>
      <c r="E109" t="s">
        <v>1068</v>
      </c>
      <c r="F109" t="s">
        <v>1045</v>
      </c>
      <c r="G109" t="s">
        <v>176</v>
      </c>
      <c r="H109" t="s">
        <v>562</v>
      </c>
      <c r="I109" t="s">
        <v>27</v>
      </c>
      <c r="J109" t="s">
        <v>1068</v>
      </c>
      <c r="K109" t="s">
        <v>562</v>
      </c>
      <c r="L109" t="s">
        <v>1043</v>
      </c>
      <c r="M109" t="s">
        <v>1039</v>
      </c>
      <c r="N109" t="s">
        <v>176</v>
      </c>
      <c r="O109" t="s">
        <v>176</v>
      </c>
      <c r="P109" t="s">
        <v>97</v>
      </c>
      <c r="Q109" t="s">
        <v>1046</v>
      </c>
      <c r="R109" t="s">
        <v>97</v>
      </c>
      <c r="S109" t="s">
        <v>1045</v>
      </c>
      <c r="T109" t="s">
        <v>1045</v>
      </c>
      <c r="U109" t="s">
        <v>1045</v>
      </c>
      <c r="V109" t="s">
        <v>1045</v>
      </c>
      <c r="W109" t="s">
        <v>1045</v>
      </c>
    </row>
    <row r="110" spans="1:23" x14ac:dyDescent="0.3">
      <c r="A110" t="s">
        <v>1145</v>
      </c>
      <c r="B110" t="s">
        <v>563</v>
      </c>
      <c r="C110" t="s">
        <v>564</v>
      </c>
      <c r="D110" t="s">
        <v>1082</v>
      </c>
      <c r="E110" t="s">
        <v>1068</v>
      </c>
      <c r="F110" t="s">
        <v>1045</v>
      </c>
      <c r="G110" t="s">
        <v>176</v>
      </c>
      <c r="H110" t="s">
        <v>562</v>
      </c>
      <c r="I110" t="s">
        <v>27</v>
      </c>
      <c r="J110" t="s">
        <v>1068</v>
      </c>
      <c r="K110" t="s">
        <v>562</v>
      </c>
      <c r="L110" t="s">
        <v>1043</v>
      </c>
      <c r="M110" t="s">
        <v>1039</v>
      </c>
      <c r="N110" t="s">
        <v>97</v>
      </c>
      <c r="O110" t="s">
        <v>176</v>
      </c>
      <c r="P110" t="s">
        <v>97</v>
      </c>
      <c r="Q110" t="s">
        <v>1046</v>
      </c>
      <c r="R110" t="s">
        <v>97</v>
      </c>
      <c r="S110" t="s">
        <v>1045</v>
      </c>
      <c r="T110" t="s">
        <v>1045</v>
      </c>
      <c r="U110" t="s">
        <v>1045</v>
      </c>
      <c r="V110" t="s">
        <v>1045</v>
      </c>
      <c r="W110" t="s">
        <v>1045</v>
      </c>
    </row>
    <row r="111" spans="1:23" x14ac:dyDescent="0.3">
      <c r="A111" t="s">
        <v>1145</v>
      </c>
      <c r="B111" t="s">
        <v>565</v>
      </c>
      <c r="C111" t="s">
        <v>566</v>
      </c>
      <c r="D111" t="s">
        <v>1082</v>
      </c>
      <c r="E111" t="s">
        <v>1067</v>
      </c>
      <c r="F111" t="s">
        <v>1058</v>
      </c>
      <c r="G111" t="s">
        <v>525</v>
      </c>
      <c r="H111" t="s">
        <v>567</v>
      </c>
      <c r="I111" t="s">
        <v>119</v>
      </c>
      <c r="J111" t="s">
        <v>1129</v>
      </c>
      <c r="K111" t="s">
        <v>568</v>
      </c>
      <c r="L111" t="s">
        <v>1043</v>
      </c>
      <c r="M111" t="s">
        <v>1039</v>
      </c>
      <c r="N111" t="s">
        <v>569</v>
      </c>
      <c r="O111" t="s">
        <v>525</v>
      </c>
      <c r="P111" t="s">
        <v>29</v>
      </c>
      <c r="Q111" t="s">
        <v>1044</v>
      </c>
      <c r="R111" t="s">
        <v>224</v>
      </c>
      <c r="S111" t="s">
        <v>1039</v>
      </c>
      <c r="T111" t="s">
        <v>1045</v>
      </c>
      <c r="U111" t="s">
        <v>1045</v>
      </c>
      <c r="V111" t="s">
        <v>1045</v>
      </c>
      <c r="W111" t="s">
        <v>1039</v>
      </c>
    </row>
    <row r="112" spans="1:23" x14ac:dyDescent="0.3">
      <c r="A112" t="s">
        <v>1145</v>
      </c>
      <c r="B112" t="s">
        <v>570</v>
      </c>
      <c r="C112" t="s">
        <v>571</v>
      </c>
      <c r="D112" t="s">
        <v>1082</v>
      </c>
      <c r="E112" t="s">
        <v>1080</v>
      </c>
      <c r="F112" t="s">
        <v>1042</v>
      </c>
      <c r="G112" t="s">
        <v>205</v>
      </c>
      <c r="H112" t="s">
        <v>275</v>
      </c>
      <c r="I112" t="s">
        <v>276</v>
      </c>
      <c r="J112" t="s">
        <v>1080</v>
      </c>
      <c r="K112" t="s">
        <v>275</v>
      </c>
      <c r="L112" t="s">
        <v>1043</v>
      </c>
      <c r="M112" t="s">
        <v>1039</v>
      </c>
      <c r="N112" t="s">
        <v>278</v>
      </c>
      <c r="O112" t="s">
        <v>205</v>
      </c>
      <c r="P112" t="s">
        <v>29</v>
      </c>
      <c r="Q112" t="s">
        <v>1051</v>
      </c>
      <c r="R112" t="s">
        <v>572</v>
      </c>
      <c r="S112" t="s">
        <v>1045</v>
      </c>
      <c r="T112" t="s">
        <v>1039</v>
      </c>
      <c r="U112" t="s">
        <v>1045</v>
      </c>
      <c r="V112" t="s">
        <v>1045</v>
      </c>
      <c r="W112" t="s">
        <v>1045</v>
      </c>
    </row>
    <row r="113" spans="1:23" x14ac:dyDescent="0.3">
      <c r="A113" t="s">
        <v>1146</v>
      </c>
      <c r="B113" t="s">
        <v>573</v>
      </c>
      <c r="C113" t="s">
        <v>574</v>
      </c>
      <c r="D113" t="s">
        <v>1082</v>
      </c>
      <c r="E113" t="s">
        <v>1062</v>
      </c>
      <c r="F113" t="s">
        <v>1063</v>
      </c>
      <c r="G113" t="s">
        <v>86</v>
      </c>
      <c r="H113" t="s">
        <v>575</v>
      </c>
      <c r="I113" t="s">
        <v>378</v>
      </c>
      <c r="J113" t="s">
        <v>1062</v>
      </c>
      <c r="K113" t="s">
        <v>576</v>
      </c>
      <c r="L113" t="s">
        <v>1043</v>
      </c>
      <c r="M113" t="s">
        <v>1039</v>
      </c>
      <c r="N113" t="s">
        <v>88</v>
      </c>
      <c r="O113" t="s">
        <v>86</v>
      </c>
      <c r="P113" t="s">
        <v>29</v>
      </c>
      <c r="Q113" t="s">
        <v>1046</v>
      </c>
      <c r="R113" t="s">
        <v>577</v>
      </c>
      <c r="S113" t="s">
        <v>1039</v>
      </c>
      <c r="T113" t="s">
        <v>1045</v>
      </c>
      <c r="U113" t="s">
        <v>1045</v>
      </c>
      <c r="V113" t="s">
        <v>1045</v>
      </c>
      <c r="W113" t="s">
        <v>1039</v>
      </c>
    </row>
    <row r="114" spans="1:23" x14ac:dyDescent="0.3">
      <c r="A114" t="s">
        <v>1147</v>
      </c>
      <c r="B114" t="s">
        <v>578</v>
      </c>
      <c r="C114" t="s">
        <v>579</v>
      </c>
      <c r="D114" t="s">
        <v>1082</v>
      </c>
      <c r="E114" t="s">
        <v>1105</v>
      </c>
      <c r="F114" t="s">
        <v>1044</v>
      </c>
      <c r="G114" t="s">
        <v>33</v>
      </c>
      <c r="H114" t="s">
        <v>580</v>
      </c>
      <c r="I114" t="s">
        <v>43</v>
      </c>
      <c r="J114" t="s">
        <v>1105</v>
      </c>
      <c r="K114" t="s">
        <v>581</v>
      </c>
      <c r="L114" t="s">
        <v>1042</v>
      </c>
      <c r="M114" t="s">
        <v>1039</v>
      </c>
      <c r="N114" t="s">
        <v>582</v>
      </c>
      <c r="O114" t="s">
        <v>33</v>
      </c>
      <c r="P114" t="s">
        <v>38</v>
      </c>
      <c r="Q114" t="s">
        <v>1046</v>
      </c>
      <c r="R114" t="s">
        <v>583</v>
      </c>
      <c r="S114" t="s">
        <v>1039</v>
      </c>
      <c r="T114" t="s">
        <v>1039</v>
      </c>
      <c r="U114" t="s">
        <v>1045</v>
      </c>
      <c r="V114" t="s">
        <v>1045</v>
      </c>
      <c r="W114" t="s">
        <v>1039</v>
      </c>
    </row>
    <row r="115" spans="1:23" x14ac:dyDescent="0.3">
      <c r="A115" t="s">
        <v>1052</v>
      </c>
      <c r="B115" t="s">
        <v>584</v>
      </c>
      <c r="C115" t="s">
        <v>585</v>
      </c>
      <c r="D115" t="s">
        <v>1082</v>
      </c>
      <c r="E115" t="s">
        <v>1083</v>
      </c>
      <c r="F115" t="s">
        <v>1063</v>
      </c>
      <c r="G115" t="s">
        <v>86</v>
      </c>
      <c r="H115" t="s">
        <v>586</v>
      </c>
      <c r="I115" t="s">
        <v>27</v>
      </c>
      <c r="J115" t="s">
        <v>1083</v>
      </c>
      <c r="K115" t="s">
        <v>587</v>
      </c>
      <c r="L115" t="s">
        <v>1043</v>
      </c>
      <c r="M115" t="s">
        <v>1039</v>
      </c>
      <c r="N115" t="s">
        <v>88</v>
      </c>
      <c r="O115" t="s">
        <v>86</v>
      </c>
      <c r="P115" t="s">
        <v>29</v>
      </c>
      <c r="Q115" t="s">
        <v>1051</v>
      </c>
      <c r="R115" t="s">
        <v>97</v>
      </c>
      <c r="S115" t="s">
        <v>1045</v>
      </c>
      <c r="T115" t="s">
        <v>1045</v>
      </c>
      <c r="U115" t="s">
        <v>1045</v>
      </c>
      <c r="V115" t="s">
        <v>1045</v>
      </c>
      <c r="W115" t="s">
        <v>1039</v>
      </c>
    </row>
    <row r="116" spans="1:23" x14ac:dyDescent="0.3">
      <c r="A116" t="s">
        <v>1148</v>
      </c>
      <c r="B116" t="s">
        <v>588</v>
      </c>
      <c r="C116" t="s">
        <v>589</v>
      </c>
      <c r="D116" t="s">
        <v>1082</v>
      </c>
      <c r="E116" t="s">
        <v>1097</v>
      </c>
      <c r="F116" t="s">
        <v>1043</v>
      </c>
      <c r="G116" t="s">
        <v>117</v>
      </c>
      <c r="H116" t="s">
        <v>232</v>
      </c>
      <c r="I116" t="s">
        <v>35</v>
      </c>
      <c r="J116" t="s">
        <v>1097</v>
      </c>
      <c r="K116" t="s">
        <v>233</v>
      </c>
      <c r="L116" t="s">
        <v>1043</v>
      </c>
      <c r="M116" t="s">
        <v>1039</v>
      </c>
      <c r="N116" t="s">
        <v>234</v>
      </c>
      <c r="O116" t="s">
        <v>117</v>
      </c>
      <c r="P116" t="s">
        <v>97</v>
      </c>
      <c r="Q116" t="s">
        <v>1046</v>
      </c>
      <c r="R116" t="s">
        <v>590</v>
      </c>
      <c r="S116" t="s">
        <v>1039</v>
      </c>
      <c r="T116" t="s">
        <v>1045</v>
      </c>
      <c r="U116" t="s">
        <v>1045</v>
      </c>
      <c r="V116" t="s">
        <v>1045</v>
      </c>
      <c r="W116" t="s">
        <v>1039</v>
      </c>
    </row>
    <row r="117" spans="1:23" x14ac:dyDescent="0.3">
      <c r="A117" t="s">
        <v>1149</v>
      </c>
      <c r="B117" t="s">
        <v>591</v>
      </c>
      <c r="C117" t="s">
        <v>592</v>
      </c>
      <c r="D117" t="s">
        <v>1079</v>
      </c>
      <c r="E117" t="s">
        <v>1067</v>
      </c>
      <c r="F117" t="s">
        <v>1058</v>
      </c>
      <c r="G117" t="s">
        <v>593</v>
      </c>
      <c r="H117" t="s">
        <v>87</v>
      </c>
      <c r="I117" t="s">
        <v>87</v>
      </c>
      <c r="J117" t="s">
        <v>1129</v>
      </c>
      <c r="K117" t="s">
        <v>87</v>
      </c>
      <c r="L117" t="s">
        <v>1043</v>
      </c>
      <c r="M117" t="s">
        <v>1039</v>
      </c>
      <c r="N117" t="s">
        <v>594</v>
      </c>
      <c r="O117" t="s">
        <v>593</v>
      </c>
      <c r="P117" t="s">
        <v>82</v>
      </c>
      <c r="Q117" t="s">
        <v>1044</v>
      </c>
      <c r="R117" t="s">
        <v>97</v>
      </c>
      <c r="S117" t="s">
        <v>1045</v>
      </c>
      <c r="T117" t="s">
        <v>1045</v>
      </c>
      <c r="U117" t="s">
        <v>1045</v>
      </c>
      <c r="V117" t="s">
        <v>1045</v>
      </c>
      <c r="W117" t="s">
        <v>1045</v>
      </c>
    </row>
    <row r="118" spans="1:23" x14ac:dyDescent="0.3">
      <c r="A118" t="s">
        <v>1149</v>
      </c>
      <c r="B118" t="s">
        <v>595</v>
      </c>
      <c r="C118" t="s">
        <v>596</v>
      </c>
      <c r="D118" t="s">
        <v>1079</v>
      </c>
      <c r="E118" t="s">
        <v>1065</v>
      </c>
      <c r="F118" t="s">
        <v>1058</v>
      </c>
      <c r="G118" t="s">
        <v>33</v>
      </c>
      <c r="H118" t="s">
        <v>177</v>
      </c>
      <c r="I118" t="s">
        <v>27</v>
      </c>
      <c r="J118" t="s">
        <v>1065</v>
      </c>
      <c r="K118" t="s">
        <v>597</v>
      </c>
      <c r="L118" t="s">
        <v>1050</v>
      </c>
      <c r="M118" t="s">
        <v>1046</v>
      </c>
      <c r="N118" t="s">
        <v>479</v>
      </c>
      <c r="O118" t="s">
        <v>33</v>
      </c>
      <c r="P118" t="s">
        <v>29</v>
      </c>
      <c r="Q118" t="s">
        <v>1051</v>
      </c>
      <c r="R118" t="s">
        <v>480</v>
      </c>
      <c r="S118" t="s">
        <v>1045</v>
      </c>
      <c r="T118" t="s">
        <v>1045</v>
      </c>
      <c r="U118" t="s">
        <v>1045</v>
      </c>
      <c r="V118" t="s">
        <v>1045</v>
      </c>
      <c r="W118" t="s">
        <v>1039</v>
      </c>
    </row>
    <row r="119" spans="1:23" x14ac:dyDescent="0.3">
      <c r="A119" t="s">
        <v>1150</v>
      </c>
      <c r="B119" t="s">
        <v>598</v>
      </c>
      <c r="C119" t="s">
        <v>599</v>
      </c>
      <c r="D119" t="s">
        <v>1079</v>
      </c>
      <c r="E119" t="s">
        <v>1056</v>
      </c>
      <c r="F119" t="s">
        <v>1042</v>
      </c>
      <c r="G119" t="s">
        <v>593</v>
      </c>
      <c r="H119" t="s">
        <v>600</v>
      </c>
      <c r="I119" t="s">
        <v>119</v>
      </c>
      <c r="J119" t="s">
        <v>1057</v>
      </c>
      <c r="K119" t="s">
        <v>601</v>
      </c>
      <c r="L119" t="s">
        <v>1043</v>
      </c>
      <c r="M119" t="s">
        <v>1039</v>
      </c>
      <c r="N119" t="s">
        <v>594</v>
      </c>
      <c r="O119" t="s">
        <v>593</v>
      </c>
      <c r="P119" t="s">
        <v>82</v>
      </c>
      <c r="Q119" t="s">
        <v>1044</v>
      </c>
      <c r="R119" t="s">
        <v>97</v>
      </c>
      <c r="S119" t="s">
        <v>1045</v>
      </c>
      <c r="T119" t="s">
        <v>1045</v>
      </c>
      <c r="U119" t="s">
        <v>1045</v>
      </c>
      <c r="V119" t="s">
        <v>1045</v>
      </c>
      <c r="W119" t="s">
        <v>1039</v>
      </c>
    </row>
    <row r="120" spans="1:23" x14ac:dyDescent="0.3">
      <c r="A120" t="s">
        <v>1151</v>
      </c>
      <c r="B120" t="s">
        <v>602</v>
      </c>
      <c r="C120" t="s">
        <v>603</v>
      </c>
      <c r="D120" t="s">
        <v>1079</v>
      </c>
      <c r="E120" t="s">
        <v>1083</v>
      </c>
      <c r="F120" t="s">
        <v>1063</v>
      </c>
      <c r="G120" t="s">
        <v>604</v>
      </c>
      <c r="H120" t="s">
        <v>605</v>
      </c>
      <c r="I120" t="s">
        <v>119</v>
      </c>
      <c r="J120" t="s">
        <v>1072</v>
      </c>
      <c r="K120" t="s">
        <v>605</v>
      </c>
      <c r="L120" t="s">
        <v>1043</v>
      </c>
      <c r="M120" t="s">
        <v>1039</v>
      </c>
      <c r="N120" t="s">
        <v>247</v>
      </c>
      <c r="O120" t="s">
        <v>604</v>
      </c>
      <c r="P120" t="s">
        <v>29</v>
      </c>
      <c r="Q120" t="s">
        <v>1044</v>
      </c>
      <c r="R120" t="s">
        <v>606</v>
      </c>
      <c r="S120" t="s">
        <v>1039</v>
      </c>
      <c r="T120" t="s">
        <v>1045</v>
      </c>
      <c r="U120" t="s">
        <v>1045</v>
      </c>
      <c r="V120" t="s">
        <v>1045</v>
      </c>
      <c r="W120" t="s">
        <v>1045</v>
      </c>
    </row>
    <row r="121" spans="1:23" x14ac:dyDescent="0.3">
      <c r="A121" t="s">
        <v>1152</v>
      </c>
      <c r="B121" t="s">
        <v>607</v>
      </c>
      <c r="C121" t="s">
        <v>608</v>
      </c>
      <c r="D121" t="s">
        <v>1079</v>
      </c>
      <c r="E121" t="s">
        <v>1097</v>
      </c>
      <c r="F121" t="s">
        <v>1043</v>
      </c>
      <c r="G121" t="s">
        <v>205</v>
      </c>
      <c r="H121" t="s">
        <v>609</v>
      </c>
      <c r="I121" t="s">
        <v>378</v>
      </c>
      <c r="J121" t="s">
        <v>1090</v>
      </c>
      <c r="K121" t="s">
        <v>610</v>
      </c>
      <c r="L121" t="s">
        <v>1043</v>
      </c>
      <c r="M121" t="s">
        <v>1039</v>
      </c>
      <c r="N121" t="s">
        <v>211</v>
      </c>
      <c r="O121" t="s">
        <v>205</v>
      </c>
      <c r="P121" t="s">
        <v>97</v>
      </c>
      <c r="Q121" t="s">
        <v>1046</v>
      </c>
      <c r="R121" t="s">
        <v>611</v>
      </c>
      <c r="S121" t="s">
        <v>1039</v>
      </c>
      <c r="T121" t="s">
        <v>1039</v>
      </c>
      <c r="U121" t="s">
        <v>1045</v>
      </c>
      <c r="V121" t="s">
        <v>1045</v>
      </c>
      <c r="W121" t="s">
        <v>1039</v>
      </c>
    </row>
    <row r="122" spans="1:23" x14ac:dyDescent="0.3">
      <c r="A122" t="s">
        <v>1153</v>
      </c>
      <c r="B122" t="s">
        <v>612</v>
      </c>
      <c r="C122" t="s">
        <v>613</v>
      </c>
      <c r="D122" t="s">
        <v>1079</v>
      </c>
      <c r="E122" t="s">
        <v>1053</v>
      </c>
      <c r="F122" t="s">
        <v>1043</v>
      </c>
      <c r="G122" t="s">
        <v>117</v>
      </c>
      <c r="H122" t="s">
        <v>453</v>
      </c>
      <c r="I122" t="s">
        <v>35</v>
      </c>
      <c r="J122" t="s">
        <v>1053</v>
      </c>
      <c r="K122" t="s">
        <v>454</v>
      </c>
      <c r="L122" t="s">
        <v>1043</v>
      </c>
      <c r="M122" t="s">
        <v>1039</v>
      </c>
      <c r="N122" t="s">
        <v>614</v>
      </c>
      <c r="O122" t="s">
        <v>117</v>
      </c>
      <c r="P122" t="s">
        <v>29</v>
      </c>
      <c r="Q122" t="s">
        <v>1046</v>
      </c>
      <c r="R122" t="s">
        <v>615</v>
      </c>
      <c r="S122" t="s">
        <v>1039</v>
      </c>
      <c r="T122" t="s">
        <v>1045</v>
      </c>
      <c r="U122" t="s">
        <v>1045</v>
      </c>
      <c r="V122" t="s">
        <v>1045</v>
      </c>
      <c r="W122" t="s">
        <v>1039</v>
      </c>
    </row>
    <row r="123" spans="1:23" x14ac:dyDescent="0.3">
      <c r="A123" t="s">
        <v>1154</v>
      </c>
      <c r="B123" t="s">
        <v>616</v>
      </c>
      <c r="C123" t="s">
        <v>617</v>
      </c>
      <c r="D123" t="s">
        <v>1079</v>
      </c>
      <c r="E123" t="s">
        <v>1072</v>
      </c>
      <c r="F123" t="s">
        <v>1063</v>
      </c>
      <c r="G123" t="s">
        <v>333</v>
      </c>
      <c r="H123" t="s">
        <v>618</v>
      </c>
      <c r="I123" t="s">
        <v>303</v>
      </c>
      <c r="J123" t="s">
        <v>1072</v>
      </c>
      <c r="K123" t="s">
        <v>619</v>
      </c>
      <c r="L123" t="s">
        <v>1043</v>
      </c>
      <c r="M123" t="s">
        <v>1039</v>
      </c>
      <c r="N123" t="s">
        <v>620</v>
      </c>
      <c r="O123" t="s">
        <v>333</v>
      </c>
      <c r="P123" t="s">
        <v>67</v>
      </c>
      <c r="Q123" t="s">
        <v>1046</v>
      </c>
      <c r="R123" t="s">
        <v>621</v>
      </c>
      <c r="S123" t="s">
        <v>1045</v>
      </c>
      <c r="T123" t="s">
        <v>1039</v>
      </c>
      <c r="U123" t="s">
        <v>1045</v>
      </c>
      <c r="V123" t="s">
        <v>1045</v>
      </c>
      <c r="W123" t="s">
        <v>1039</v>
      </c>
    </row>
    <row r="124" spans="1:23" x14ac:dyDescent="0.3">
      <c r="A124" t="s">
        <v>1155</v>
      </c>
      <c r="B124" t="s">
        <v>622</v>
      </c>
      <c r="C124" t="s">
        <v>623</v>
      </c>
      <c r="D124" t="s">
        <v>1079</v>
      </c>
      <c r="E124" t="s">
        <v>1117</v>
      </c>
      <c r="F124" t="s">
        <v>1050</v>
      </c>
      <c r="G124" t="s">
        <v>539</v>
      </c>
      <c r="H124" t="s">
        <v>624</v>
      </c>
      <c r="I124" t="s">
        <v>270</v>
      </c>
      <c r="J124" t="s">
        <v>1156</v>
      </c>
      <c r="K124" t="s">
        <v>625</v>
      </c>
      <c r="L124" t="s">
        <v>1043</v>
      </c>
      <c r="M124" t="s">
        <v>1039</v>
      </c>
      <c r="N124" t="s">
        <v>626</v>
      </c>
      <c r="O124" t="s">
        <v>539</v>
      </c>
      <c r="P124" t="s">
        <v>82</v>
      </c>
      <c r="Q124" t="s">
        <v>1051</v>
      </c>
      <c r="R124" t="s">
        <v>97</v>
      </c>
      <c r="S124" t="s">
        <v>1045</v>
      </c>
      <c r="T124" t="s">
        <v>1045</v>
      </c>
      <c r="U124" t="s">
        <v>1045</v>
      </c>
      <c r="V124" t="s">
        <v>1045</v>
      </c>
      <c r="W124" t="s">
        <v>1039</v>
      </c>
    </row>
    <row r="125" spans="1:23" x14ac:dyDescent="0.3">
      <c r="A125" t="s">
        <v>1157</v>
      </c>
      <c r="B125" t="s">
        <v>627</v>
      </c>
      <c r="C125" t="s">
        <v>628</v>
      </c>
      <c r="D125" t="s">
        <v>1079</v>
      </c>
      <c r="E125" t="s">
        <v>1131</v>
      </c>
      <c r="F125" t="s">
        <v>1043</v>
      </c>
      <c r="G125" t="s">
        <v>86</v>
      </c>
      <c r="H125" t="s">
        <v>629</v>
      </c>
      <c r="I125" t="s">
        <v>87</v>
      </c>
      <c r="J125" t="s">
        <v>1097</v>
      </c>
      <c r="K125" t="s">
        <v>629</v>
      </c>
      <c r="L125" t="s">
        <v>1043</v>
      </c>
      <c r="M125" t="s">
        <v>1039</v>
      </c>
      <c r="N125" t="s">
        <v>88</v>
      </c>
      <c r="O125" t="s">
        <v>86</v>
      </c>
      <c r="P125" t="s">
        <v>29</v>
      </c>
      <c r="Q125" t="s">
        <v>1051</v>
      </c>
      <c r="R125" t="s">
        <v>630</v>
      </c>
      <c r="S125" t="s">
        <v>1039</v>
      </c>
      <c r="T125" t="s">
        <v>1039</v>
      </c>
      <c r="U125" t="s">
        <v>1045</v>
      </c>
      <c r="V125" t="s">
        <v>1045</v>
      </c>
      <c r="W125" t="s">
        <v>1045</v>
      </c>
    </row>
    <row r="126" spans="1:23" x14ac:dyDescent="0.3">
      <c r="A126" t="s">
        <v>1157</v>
      </c>
      <c r="B126" t="s">
        <v>631</v>
      </c>
      <c r="C126" t="s">
        <v>632</v>
      </c>
      <c r="D126" t="s">
        <v>1079</v>
      </c>
      <c r="E126" t="s">
        <v>1068</v>
      </c>
      <c r="F126" t="s">
        <v>1063</v>
      </c>
      <c r="G126" t="s">
        <v>633</v>
      </c>
      <c r="H126" t="s">
        <v>634</v>
      </c>
      <c r="I126" t="s">
        <v>270</v>
      </c>
      <c r="J126" t="s">
        <v>1069</v>
      </c>
      <c r="K126" t="s">
        <v>635</v>
      </c>
      <c r="L126" t="s">
        <v>1043</v>
      </c>
      <c r="M126" t="s">
        <v>1039</v>
      </c>
      <c r="N126" t="s">
        <v>636</v>
      </c>
      <c r="O126" t="s">
        <v>633</v>
      </c>
      <c r="P126" t="s">
        <v>67</v>
      </c>
      <c r="Q126" t="s">
        <v>1051</v>
      </c>
      <c r="R126" t="s">
        <v>637</v>
      </c>
      <c r="S126" t="s">
        <v>1039</v>
      </c>
      <c r="T126" t="s">
        <v>1045</v>
      </c>
      <c r="U126" t="s">
        <v>1045</v>
      </c>
      <c r="V126" t="s">
        <v>1045</v>
      </c>
      <c r="W126" t="s">
        <v>1039</v>
      </c>
    </row>
    <row r="127" spans="1:23" x14ac:dyDescent="0.3">
      <c r="A127" t="s">
        <v>1158</v>
      </c>
      <c r="B127" t="s">
        <v>638</v>
      </c>
      <c r="C127" t="s">
        <v>639</v>
      </c>
      <c r="D127" t="s">
        <v>1079</v>
      </c>
      <c r="E127" t="s">
        <v>1066</v>
      </c>
      <c r="F127" t="s">
        <v>1050</v>
      </c>
      <c r="G127" t="s">
        <v>205</v>
      </c>
      <c r="H127" t="s">
        <v>275</v>
      </c>
      <c r="I127" t="s">
        <v>276</v>
      </c>
      <c r="J127" t="s">
        <v>1066</v>
      </c>
      <c r="K127" t="s">
        <v>275</v>
      </c>
      <c r="L127" t="s">
        <v>1043</v>
      </c>
      <c r="M127" t="s">
        <v>1039</v>
      </c>
      <c r="N127" t="s">
        <v>278</v>
      </c>
      <c r="O127" t="s">
        <v>205</v>
      </c>
      <c r="P127" t="s">
        <v>82</v>
      </c>
      <c r="Q127" t="s">
        <v>1054</v>
      </c>
      <c r="R127" t="s">
        <v>97</v>
      </c>
      <c r="S127" t="s">
        <v>1045</v>
      </c>
      <c r="T127" t="s">
        <v>1045</v>
      </c>
      <c r="U127" t="s">
        <v>1045</v>
      </c>
      <c r="V127" t="s">
        <v>1045</v>
      </c>
      <c r="W127" t="s">
        <v>1045</v>
      </c>
    </row>
    <row r="128" spans="1:23" x14ac:dyDescent="0.3">
      <c r="A128" t="s">
        <v>1159</v>
      </c>
      <c r="B128" t="s">
        <v>640</v>
      </c>
      <c r="C128" t="s">
        <v>641</v>
      </c>
      <c r="D128" t="s">
        <v>1079</v>
      </c>
      <c r="E128" t="s">
        <v>1062</v>
      </c>
      <c r="F128" t="s">
        <v>1063</v>
      </c>
      <c r="G128" t="s">
        <v>462</v>
      </c>
      <c r="H128" t="s">
        <v>186</v>
      </c>
      <c r="I128" t="s">
        <v>87</v>
      </c>
      <c r="J128" t="s">
        <v>1062</v>
      </c>
      <c r="K128" t="s">
        <v>186</v>
      </c>
      <c r="L128" t="s">
        <v>1043</v>
      </c>
      <c r="M128" t="s">
        <v>1039</v>
      </c>
      <c r="N128" t="s">
        <v>247</v>
      </c>
      <c r="O128" t="s">
        <v>462</v>
      </c>
      <c r="P128" t="s">
        <v>29</v>
      </c>
      <c r="Q128" t="s">
        <v>1044</v>
      </c>
      <c r="R128" t="s">
        <v>97</v>
      </c>
      <c r="S128" t="s">
        <v>1045</v>
      </c>
      <c r="T128" t="s">
        <v>1045</v>
      </c>
      <c r="U128" t="s">
        <v>1045</v>
      </c>
      <c r="V128" t="s">
        <v>1045</v>
      </c>
      <c r="W128" t="s">
        <v>1045</v>
      </c>
    </row>
    <row r="129" spans="1:23" x14ac:dyDescent="0.3">
      <c r="A129" t="s">
        <v>1160</v>
      </c>
      <c r="B129" t="s">
        <v>642</v>
      </c>
      <c r="C129" t="s">
        <v>643</v>
      </c>
      <c r="D129" t="s">
        <v>1076</v>
      </c>
      <c r="E129" t="s">
        <v>1095</v>
      </c>
      <c r="F129" t="s">
        <v>1043</v>
      </c>
      <c r="G129" t="s">
        <v>117</v>
      </c>
      <c r="H129" t="s">
        <v>439</v>
      </c>
      <c r="I129" t="s">
        <v>378</v>
      </c>
      <c r="J129" t="s">
        <v>1095</v>
      </c>
      <c r="K129" t="s">
        <v>440</v>
      </c>
      <c r="L129" t="s">
        <v>1043</v>
      </c>
      <c r="M129" t="s">
        <v>1039</v>
      </c>
      <c r="N129" t="s">
        <v>644</v>
      </c>
      <c r="O129" t="s">
        <v>117</v>
      </c>
      <c r="P129" t="s">
        <v>29</v>
      </c>
      <c r="Q129" t="s">
        <v>1046</v>
      </c>
      <c r="R129" t="s">
        <v>645</v>
      </c>
      <c r="S129" t="s">
        <v>1045</v>
      </c>
      <c r="T129" t="s">
        <v>1039</v>
      </c>
      <c r="U129" t="s">
        <v>1045</v>
      </c>
      <c r="V129" t="s">
        <v>1045</v>
      </c>
      <c r="W129" t="s">
        <v>1039</v>
      </c>
    </row>
    <row r="130" spans="1:23" x14ac:dyDescent="0.3">
      <c r="A130" t="s">
        <v>1160</v>
      </c>
      <c r="B130" t="s">
        <v>646</v>
      </c>
      <c r="C130" t="s">
        <v>647</v>
      </c>
      <c r="D130" t="s">
        <v>1076</v>
      </c>
      <c r="E130" t="s">
        <v>1064</v>
      </c>
      <c r="F130" t="s">
        <v>1050</v>
      </c>
      <c r="G130" t="s">
        <v>205</v>
      </c>
      <c r="H130" t="s">
        <v>648</v>
      </c>
      <c r="I130" t="s">
        <v>216</v>
      </c>
      <c r="J130" t="s">
        <v>1064</v>
      </c>
      <c r="K130" t="s">
        <v>649</v>
      </c>
      <c r="L130" t="s">
        <v>1043</v>
      </c>
      <c r="M130" t="s">
        <v>1039</v>
      </c>
      <c r="N130" t="s">
        <v>278</v>
      </c>
      <c r="O130" t="s">
        <v>205</v>
      </c>
      <c r="P130" t="s">
        <v>29</v>
      </c>
      <c r="Q130" t="s">
        <v>1044</v>
      </c>
      <c r="R130" t="s">
        <v>97</v>
      </c>
      <c r="S130" t="s">
        <v>1045</v>
      </c>
      <c r="T130" t="s">
        <v>1045</v>
      </c>
      <c r="U130" t="s">
        <v>1045</v>
      </c>
      <c r="V130" t="s">
        <v>1045</v>
      </c>
      <c r="W130" t="s">
        <v>1039</v>
      </c>
    </row>
    <row r="131" spans="1:23" x14ac:dyDescent="0.3">
      <c r="A131" t="s">
        <v>1161</v>
      </c>
      <c r="B131" t="s">
        <v>650</v>
      </c>
      <c r="C131" t="s">
        <v>651</v>
      </c>
      <c r="D131" t="s">
        <v>1076</v>
      </c>
      <c r="E131" t="s">
        <v>1056</v>
      </c>
      <c r="F131" t="s">
        <v>1042</v>
      </c>
      <c r="G131" t="s">
        <v>652</v>
      </c>
      <c r="H131" t="s">
        <v>186</v>
      </c>
      <c r="I131" t="s">
        <v>187</v>
      </c>
      <c r="J131" t="s">
        <v>1056</v>
      </c>
      <c r="K131" t="s">
        <v>257</v>
      </c>
      <c r="L131" t="s">
        <v>1043</v>
      </c>
      <c r="M131" t="s">
        <v>1039</v>
      </c>
      <c r="N131" t="s">
        <v>247</v>
      </c>
      <c r="O131" t="s">
        <v>652</v>
      </c>
      <c r="P131" t="s">
        <v>82</v>
      </c>
      <c r="Q131" t="s">
        <v>1046</v>
      </c>
      <c r="R131" t="s">
        <v>97</v>
      </c>
      <c r="S131" t="s">
        <v>1045</v>
      </c>
      <c r="T131" t="s">
        <v>1045</v>
      </c>
      <c r="U131" t="s">
        <v>1045</v>
      </c>
      <c r="V131" t="s">
        <v>1045</v>
      </c>
      <c r="W131" t="s">
        <v>1039</v>
      </c>
    </row>
    <row r="132" spans="1:23" x14ac:dyDescent="0.3">
      <c r="A132" t="s">
        <v>1161</v>
      </c>
      <c r="B132" t="s">
        <v>653</v>
      </c>
      <c r="C132" t="s">
        <v>654</v>
      </c>
      <c r="D132" t="s">
        <v>1076</v>
      </c>
      <c r="E132" t="s">
        <v>1080</v>
      </c>
      <c r="F132" t="s">
        <v>1042</v>
      </c>
      <c r="G132" t="s">
        <v>33</v>
      </c>
      <c r="H132" t="s">
        <v>655</v>
      </c>
      <c r="I132" t="s">
        <v>656</v>
      </c>
      <c r="J132" t="s">
        <v>1080</v>
      </c>
      <c r="K132" t="s">
        <v>657</v>
      </c>
      <c r="L132" t="s">
        <v>1058</v>
      </c>
      <c r="M132" t="s">
        <v>1039</v>
      </c>
      <c r="N132" t="s">
        <v>658</v>
      </c>
      <c r="O132" t="s">
        <v>33</v>
      </c>
      <c r="P132" t="s">
        <v>82</v>
      </c>
      <c r="Q132" t="s">
        <v>1063</v>
      </c>
      <c r="R132" t="s">
        <v>480</v>
      </c>
      <c r="S132" t="s">
        <v>1045</v>
      </c>
      <c r="T132" t="s">
        <v>1045</v>
      </c>
      <c r="U132" t="s">
        <v>1045</v>
      </c>
      <c r="V132" t="s">
        <v>1045</v>
      </c>
      <c r="W132" t="s">
        <v>1039</v>
      </c>
    </row>
    <row r="133" spans="1:23" x14ac:dyDescent="0.3">
      <c r="A133" t="s">
        <v>1161</v>
      </c>
      <c r="B133" t="s">
        <v>659</v>
      </c>
      <c r="C133" t="s">
        <v>660</v>
      </c>
      <c r="D133" t="s">
        <v>1076</v>
      </c>
      <c r="E133" t="s">
        <v>1103</v>
      </c>
      <c r="F133" t="s">
        <v>1044</v>
      </c>
      <c r="G133" t="s">
        <v>33</v>
      </c>
      <c r="H133" t="s">
        <v>661</v>
      </c>
      <c r="I133" t="s">
        <v>43</v>
      </c>
      <c r="J133" t="s">
        <v>1103</v>
      </c>
      <c r="K133" t="s">
        <v>662</v>
      </c>
      <c r="L133" t="s">
        <v>1050</v>
      </c>
      <c r="M133" t="s">
        <v>1046</v>
      </c>
      <c r="N133" t="s">
        <v>551</v>
      </c>
      <c r="O133" t="s">
        <v>33</v>
      </c>
      <c r="P133" t="s">
        <v>38</v>
      </c>
      <c r="Q133" t="s">
        <v>1046</v>
      </c>
      <c r="R133" t="s">
        <v>663</v>
      </c>
      <c r="S133" t="s">
        <v>1045</v>
      </c>
      <c r="T133" t="s">
        <v>1045</v>
      </c>
      <c r="U133" t="s">
        <v>1045</v>
      </c>
      <c r="V133" t="s">
        <v>1039</v>
      </c>
      <c r="W133" t="s">
        <v>1039</v>
      </c>
    </row>
    <row r="134" spans="1:23" x14ac:dyDescent="0.3">
      <c r="A134" t="s">
        <v>1162</v>
      </c>
      <c r="B134" t="s">
        <v>664</v>
      </c>
      <c r="C134" t="s">
        <v>665</v>
      </c>
      <c r="D134" t="s">
        <v>1076</v>
      </c>
      <c r="E134" t="s">
        <v>1070</v>
      </c>
      <c r="F134" t="s">
        <v>1042</v>
      </c>
      <c r="G134" t="s">
        <v>33</v>
      </c>
      <c r="H134" t="s">
        <v>666</v>
      </c>
      <c r="I134" t="s">
        <v>667</v>
      </c>
      <c r="J134" t="s">
        <v>1070</v>
      </c>
      <c r="K134" t="s">
        <v>668</v>
      </c>
      <c r="L134" t="s">
        <v>1042</v>
      </c>
      <c r="M134" t="s">
        <v>1039</v>
      </c>
      <c r="N134" t="s">
        <v>669</v>
      </c>
      <c r="O134" t="s">
        <v>33</v>
      </c>
      <c r="P134" t="s">
        <v>29</v>
      </c>
      <c r="Q134" t="s">
        <v>1051</v>
      </c>
      <c r="R134" t="s">
        <v>670</v>
      </c>
      <c r="S134" t="s">
        <v>1039</v>
      </c>
      <c r="T134" t="s">
        <v>1039</v>
      </c>
      <c r="U134" t="s">
        <v>1045</v>
      </c>
      <c r="V134" t="s">
        <v>1045</v>
      </c>
      <c r="W134" t="s">
        <v>1039</v>
      </c>
    </row>
    <row r="135" spans="1:23" x14ac:dyDescent="0.3">
      <c r="A135" t="s">
        <v>1162</v>
      </c>
      <c r="B135" t="s">
        <v>671</v>
      </c>
      <c r="C135" t="s">
        <v>672</v>
      </c>
      <c r="D135" t="s">
        <v>1076</v>
      </c>
      <c r="E135" t="s">
        <v>1070</v>
      </c>
      <c r="F135" t="s">
        <v>1042</v>
      </c>
      <c r="G135" t="s">
        <v>33</v>
      </c>
      <c r="H135" t="s">
        <v>673</v>
      </c>
      <c r="I135" t="s">
        <v>322</v>
      </c>
      <c r="J135" t="s">
        <v>1065</v>
      </c>
      <c r="K135" t="s">
        <v>673</v>
      </c>
      <c r="L135" t="s">
        <v>1044</v>
      </c>
      <c r="M135" t="s">
        <v>1054</v>
      </c>
      <c r="N135" t="s">
        <v>674</v>
      </c>
      <c r="O135" t="s">
        <v>33</v>
      </c>
      <c r="P135" t="s">
        <v>29</v>
      </c>
      <c r="Q135" t="s">
        <v>1051</v>
      </c>
      <c r="R135" t="s">
        <v>675</v>
      </c>
      <c r="S135" t="s">
        <v>1039</v>
      </c>
      <c r="T135" t="s">
        <v>1039</v>
      </c>
      <c r="U135" t="s">
        <v>1045</v>
      </c>
      <c r="V135" t="s">
        <v>1045</v>
      </c>
      <c r="W135" t="s">
        <v>1045</v>
      </c>
    </row>
    <row r="136" spans="1:23" x14ac:dyDescent="0.3">
      <c r="A136" t="s">
        <v>1162</v>
      </c>
      <c r="B136" t="s">
        <v>676</v>
      </c>
      <c r="C136" t="s">
        <v>677</v>
      </c>
      <c r="D136" t="s">
        <v>1076</v>
      </c>
      <c r="E136" t="s">
        <v>1134</v>
      </c>
      <c r="F136" t="s">
        <v>1042</v>
      </c>
      <c r="G136" t="s">
        <v>205</v>
      </c>
      <c r="H136" t="s">
        <v>275</v>
      </c>
      <c r="I136" t="s">
        <v>276</v>
      </c>
      <c r="J136" t="s">
        <v>1123</v>
      </c>
      <c r="K136" t="s">
        <v>277</v>
      </c>
      <c r="L136" t="s">
        <v>1043</v>
      </c>
      <c r="M136" t="s">
        <v>1039</v>
      </c>
      <c r="N136" t="s">
        <v>278</v>
      </c>
      <c r="O136" t="s">
        <v>205</v>
      </c>
      <c r="P136" t="s">
        <v>67</v>
      </c>
      <c r="Q136" t="s">
        <v>1043</v>
      </c>
      <c r="R136" t="s">
        <v>97</v>
      </c>
      <c r="S136" t="s">
        <v>1045</v>
      </c>
      <c r="T136" t="s">
        <v>1045</v>
      </c>
      <c r="U136" t="s">
        <v>1045</v>
      </c>
      <c r="V136" t="s">
        <v>1045</v>
      </c>
      <c r="W136" t="s">
        <v>1039</v>
      </c>
    </row>
    <row r="137" spans="1:23" x14ac:dyDescent="0.3">
      <c r="A137" t="s">
        <v>1163</v>
      </c>
      <c r="B137" t="s">
        <v>678</v>
      </c>
      <c r="C137" t="s">
        <v>679</v>
      </c>
      <c r="D137" t="s">
        <v>1076</v>
      </c>
      <c r="E137" t="s">
        <v>1089</v>
      </c>
      <c r="F137" t="s">
        <v>1043</v>
      </c>
      <c r="G137" t="s">
        <v>117</v>
      </c>
      <c r="H137" t="s">
        <v>680</v>
      </c>
      <c r="I137" t="s">
        <v>35</v>
      </c>
      <c r="J137" t="s">
        <v>1089</v>
      </c>
      <c r="K137" t="s">
        <v>681</v>
      </c>
      <c r="L137" t="s">
        <v>1043</v>
      </c>
      <c r="M137" t="s">
        <v>1039</v>
      </c>
      <c r="N137" t="s">
        <v>682</v>
      </c>
      <c r="O137" t="s">
        <v>117</v>
      </c>
      <c r="P137" t="s">
        <v>29</v>
      </c>
      <c r="Q137" t="s">
        <v>1046</v>
      </c>
      <c r="R137" t="s">
        <v>97</v>
      </c>
      <c r="S137" t="s">
        <v>1045</v>
      </c>
      <c r="T137" t="s">
        <v>1045</v>
      </c>
      <c r="U137" t="s">
        <v>1045</v>
      </c>
      <c r="V137" t="s">
        <v>1045</v>
      </c>
      <c r="W137" t="s">
        <v>1039</v>
      </c>
    </row>
    <row r="138" spans="1:23" x14ac:dyDescent="0.3">
      <c r="A138" t="s">
        <v>1164</v>
      </c>
      <c r="B138" t="s">
        <v>683</v>
      </c>
      <c r="C138" t="s">
        <v>684</v>
      </c>
      <c r="D138" t="s">
        <v>1076</v>
      </c>
      <c r="E138" t="s">
        <v>1136</v>
      </c>
      <c r="F138" t="s">
        <v>1058</v>
      </c>
      <c r="G138" t="s">
        <v>301</v>
      </c>
      <c r="H138" t="s">
        <v>275</v>
      </c>
      <c r="I138" t="s">
        <v>276</v>
      </c>
      <c r="J138" t="s">
        <v>1136</v>
      </c>
      <c r="K138" t="s">
        <v>277</v>
      </c>
      <c r="L138" t="s">
        <v>1043</v>
      </c>
      <c r="M138" t="s">
        <v>1039</v>
      </c>
      <c r="N138" t="s">
        <v>685</v>
      </c>
      <c r="O138" t="s">
        <v>301</v>
      </c>
      <c r="P138" t="s">
        <v>29</v>
      </c>
      <c r="Q138" t="s">
        <v>1046</v>
      </c>
      <c r="R138" t="s">
        <v>686</v>
      </c>
      <c r="S138" t="s">
        <v>1039</v>
      </c>
      <c r="T138" t="s">
        <v>1045</v>
      </c>
      <c r="U138" t="s">
        <v>1045</v>
      </c>
      <c r="V138" t="s">
        <v>1045</v>
      </c>
      <c r="W138" t="s">
        <v>1039</v>
      </c>
    </row>
    <row r="139" spans="1:23" x14ac:dyDescent="0.3">
      <c r="A139" t="s">
        <v>1165</v>
      </c>
      <c r="B139" t="s">
        <v>687</v>
      </c>
      <c r="C139" t="s">
        <v>688</v>
      </c>
      <c r="D139" t="s">
        <v>1074</v>
      </c>
      <c r="E139" t="s">
        <v>1085</v>
      </c>
      <c r="F139" t="s">
        <v>1063</v>
      </c>
      <c r="G139" t="s">
        <v>86</v>
      </c>
      <c r="H139" t="s">
        <v>526</v>
      </c>
      <c r="I139" t="s">
        <v>58</v>
      </c>
      <c r="J139" t="s">
        <v>1085</v>
      </c>
      <c r="K139" t="s">
        <v>689</v>
      </c>
      <c r="L139" t="s">
        <v>1043</v>
      </c>
      <c r="M139" t="s">
        <v>1039</v>
      </c>
      <c r="N139" t="s">
        <v>88</v>
      </c>
      <c r="O139" t="s">
        <v>86</v>
      </c>
      <c r="P139" t="s">
        <v>29</v>
      </c>
      <c r="Q139" t="s">
        <v>1046</v>
      </c>
      <c r="R139" t="s">
        <v>690</v>
      </c>
      <c r="S139" t="s">
        <v>1039</v>
      </c>
      <c r="T139" t="s">
        <v>1039</v>
      </c>
      <c r="U139" t="s">
        <v>1045</v>
      </c>
      <c r="V139" t="s">
        <v>1045</v>
      </c>
      <c r="W139" t="s">
        <v>1039</v>
      </c>
    </row>
    <row r="140" spans="1:23" x14ac:dyDescent="0.3">
      <c r="A140" t="s">
        <v>1165</v>
      </c>
      <c r="B140" t="s">
        <v>691</v>
      </c>
      <c r="C140" t="s">
        <v>692</v>
      </c>
      <c r="D140" t="s">
        <v>1074</v>
      </c>
      <c r="E140" t="s">
        <v>1093</v>
      </c>
      <c r="F140" t="s">
        <v>1042</v>
      </c>
      <c r="G140" t="s">
        <v>33</v>
      </c>
      <c r="H140" t="s">
        <v>693</v>
      </c>
      <c r="I140" t="s">
        <v>667</v>
      </c>
      <c r="J140" t="s">
        <v>1080</v>
      </c>
      <c r="K140" t="s">
        <v>694</v>
      </c>
      <c r="L140" t="s">
        <v>1043</v>
      </c>
      <c r="M140" t="s">
        <v>1039</v>
      </c>
      <c r="N140" t="s">
        <v>695</v>
      </c>
      <c r="O140" t="s">
        <v>33</v>
      </c>
      <c r="P140" t="s">
        <v>29</v>
      </c>
      <c r="Q140" t="s">
        <v>1046</v>
      </c>
      <c r="R140" t="s">
        <v>696</v>
      </c>
      <c r="S140" t="s">
        <v>1039</v>
      </c>
      <c r="T140" t="s">
        <v>1039</v>
      </c>
      <c r="U140" t="s">
        <v>1045</v>
      </c>
      <c r="V140" t="s">
        <v>1045</v>
      </c>
      <c r="W140" t="s">
        <v>1039</v>
      </c>
    </row>
    <row r="141" spans="1:23" x14ac:dyDescent="0.3">
      <c r="A141" t="s">
        <v>1166</v>
      </c>
      <c r="B141" t="s">
        <v>697</v>
      </c>
      <c r="C141" t="s">
        <v>698</v>
      </c>
      <c r="D141" t="s">
        <v>1074</v>
      </c>
      <c r="E141" t="s">
        <v>1092</v>
      </c>
      <c r="F141" t="s">
        <v>1043</v>
      </c>
      <c r="G141" t="s">
        <v>333</v>
      </c>
      <c r="H141" t="s">
        <v>699</v>
      </c>
      <c r="I141" t="s">
        <v>322</v>
      </c>
      <c r="J141" t="s">
        <v>1053</v>
      </c>
      <c r="K141" t="s">
        <v>700</v>
      </c>
      <c r="L141" t="s">
        <v>1043</v>
      </c>
      <c r="M141" t="s">
        <v>1039</v>
      </c>
      <c r="N141" t="s">
        <v>247</v>
      </c>
      <c r="O141" t="s">
        <v>333</v>
      </c>
      <c r="P141" t="s">
        <v>67</v>
      </c>
      <c r="Q141" t="s">
        <v>1044</v>
      </c>
      <c r="R141" t="s">
        <v>701</v>
      </c>
      <c r="S141" t="s">
        <v>1045</v>
      </c>
      <c r="T141" t="s">
        <v>1039</v>
      </c>
      <c r="U141" t="s">
        <v>1045</v>
      </c>
      <c r="V141" t="s">
        <v>1045</v>
      </c>
      <c r="W141" t="s">
        <v>1039</v>
      </c>
    </row>
    <row r="142" spans="1:23" x14ac:dyDescent="0.3">
      <c r="A142" t="s">
        <v>1167</v>
      </c>
      <c r="B142" t="s">
        <v>702</v>
      </c>
      <c r="C142" t="s">
        <v>703</v>
      </c>
      <c r="D142" t="s">
        <v>1074</v>
      </c>
      <c r="E142" t="s">
        <v>1095</v>
      </c>
      <c r="F142" t="s">
        <v>1043</v>
      </c>
      <c r="G142" t="s">
        <v>593</v>
      </c>
      <c r="H142" t="s">
        <v>322</v>
      </c>
      <c r="I142" t="s">
        <v>322</v>
      </c>
      <c r="J142" t="s">
        <v>1092</v>
      </c>
      <c r="K142" t="s">
        <v>704</v>
      </c>
      <c r="L142" t="s">
        <v>1043</v>
      </c>
      <c r="M142" t="s">
        <v>1039</v>
      </c>
      <c r="N142" t="s">
        <v>594</v>
      </c>
      <c r="O142" t="s">
        <v>593</v>
      </c>
      <c r="P142" t="s">
        <v>29</v>
      </c>
      <c r="Q142" t="s">
        <v>1046</v>
      </c>
      <c r="R142" t="s">
        <v>705</v>
      </c>
      <c r="S142" t="s">
        <v>1039</v>
      </c>
      <c r="T142" t="s">
        <v>1039</v>
      </c>
      <c r="U142" t="s">
        <v>1045</v>
      </c>
      <c r="V142" t="s">
        <v>1045</v>
      </c>
      <c r="W142" t="s">
        <v>1039</v>
      </c>
    </row>
    <row r="143" spans="1:23" x14ac:dyDescent="0.3">
      <c r="A143" t="s">
        <v>1168</v>
      </c>
      <c r="B143" t="s">
        <v>706</v>
      </c>
      <c r="C143" t="s">
        <v>707</v>
      </c>
      <c r="D143" t="s">
        <v>1074</v>
      </c>
      <c r="E143" t="s">
        <v>1075</v>
      </c>
      <c r="F143" t="s">
        <v>1044</v>
      </c>
      <c r="G143" t="s">
        <v>117</v>
      </c>
      <c r="H143" t="s">
        <v>321</v>
      </c>
      <c r="I143" t="s">
        <v>303</v>
      </c>
      <c r="J143" t="s">
        <v>1075</v>
      </c>
      <c r="K143" t="s">
        <v>323</v>
      </c>
      <c r="L143" t="s">
        <v>1043</v>
      </c>
      <c r="M143" t="s">
        <v>1039</v>
      </c>
      <c r="N143" t="s">
        <v>708</v>
      </c>
      <c r="O143" t="s">
        <v>117</v>
      </c>
      <c r="P143" t="s">
        <v>97</v>
      </c>
      <c r="Q143" t="s">
        <v>1046</v>
      </c>
      <c r="R143" t="s">
        <v>709</v>
      </c>
      <c r="S143" t="s">
        <v>1045</v>
      </c>
      <c r="T143" t="s">
        <v>1039</v>
      </c>
      <c r="U143" t="s">
        <v>1045</v>
      </c>
      <c r="V143" t="s">
        <v>1045</v>
      </c>
      <c r="W143" t="s">
        <v>1039</v>
      </c>
    </row>
    <row r="144" spans="1:23" x14ac:dyDescent="0.3">
      <c r="A144" t="s">
        <v>1168</v>
      </c>
      <c r="B144" t="s">
        <v>710</v>
      </c>
      <c r="C144" t="s">
        <v>711</v>
      </c>
      <c r="D144" t="s">
        <v>1074</v>
      </c>
      <c r="E144" t="s">
        <v>1072</v>
      </c>
      <c r="F144" t="s">
        <v>1063</v>
      </c>
      <c r="G144" t="s">
        <v>117</v>
      </c>
      <c r="H144" t="s">
        <v>377</v>
      </c>
      <c r="I144" t="s">
        <v>378</v>
      </c>
      <c r="J144" t="s">
        <v>1072</v>
      </c>
      <c r="K144" t="s">
        <v>712</v>
      </c>
      <c r="L144" t="s">
        <v>1043</v>
      </c>
      <c r="M144" t="s">
        <v>1039</v>
      </c>
      <c r="N144" t="s">
        <v>713</v>
      </c>
      <c r="O144" t="s">
        <v>117</v>
      </c>
      <c r="P144" t="s">
        <v>29</v>
      </c>
      <c r="Q144" t="s">
        <v>1039</v>
      </c>
      <c r="R144" t="s">
        <v>714</v>
      </c>
      <c r="S144" t="s">
        <v>1045</v>
      </c>
      <c r="T144" t="s">
        <v>1045</v>
      </c>
      <c r="U144" t="s">
        <v>1045</v>
      </c>
      <c r="V144" t="s">
        <v>1045</v>
      </c>
      <c r="W144" t="s">
        <v>1039</v>
      </c>
    </row>
    <row r="145" spans="1:23" x14ac:dyDescent="0.3">
      <c r="A145" t="s">
        <v>1169</v>
      </c>
      <c r="B145" t="s">
        <v>715</v>
      </c>
      <c r="C145" t="s">
        <v>716</v>
      </c>
      <c r="D145" t="s">
        <v>1074</v>
      </c>
      <c r="E145" t="s">
        <v>1123</v>
      </c>
      <c r="F145" t="s">
        <v>1042</v>
      </c>
      <c r="G145" t="s">
        <v>33</v>
      </c>
      <c r="H145" t="s">
        <v>717</v>
      </c>
      <c r="I145" t="s">
        <v>35</v>
      </c>
      <c r="J145" t="s">
        <v>1098</v>
      </c>
      <c r="K145" t="s">
        <v>718</v>
      </c>
      <c r="L145" t="s">
        <v>1050</v>
      </c>
      <c r="M145" t="s">
        <v>1039</v>
      </c>
      <c r="N145" t="s">
        <v>719</v>
      </c>
      <c r="O145" t="s">
        <v>33</v>
      </c>
      <c r="P145" t="s">
        <v>29</v>
      </c>
      <c r="Q145" t="s">
        <v>1046</v>
      </c>
      <c r="R145" t="s">
        <v>720</v>
      </c>
      <c r="S145" t="s">
        <v>1039</v>
      </c>
      <c r="T145" t="s">
        <v>1045</v>
      </c>
      <c r="U145" t="s">
        <v>1045</v>
      </c>
      <c r="V145" t="s">
        <v>1045</v>
      </c>
      <c r="W145" t="s">
        <v>1039</v>
      </c>
    </row>
    <row r="146" spans="1:23" x14ac:dyDescent="0.3">
      <c r="A146" t="s">
        <v>1170</v>
      </c>
      <c r="B146" t="s">
        <v>721</v>
      </c>
      <c r="C146" t="s">
        <v>722</v>
      </c>
      <c r="D146" t="s">
        <v>1074</v>
      </c>
      <c r="E146" t="s">
        <v>1053</v>
      </c>
      <c r="F146" t="s">
        <v>1043</v>
      </c>
      <c r="G146" t="s">
        <v>33</v>
      </c>
      <c r="H146" t="s">
        <v>723</v>
      </c>
      <c r="I146" t="s">
        <v>43</v>
      </c>
      <c r="J146" t="s">
        <v>1053</v>
      </c>
      <c r="K146" t="s">
        <v>723</v>
      </c>
      <c r="L146" t="s">
        <v>1046</v>
      </c>
      <c r="M146" t="s">
        <v>1039</v>
      </c>
      <c r="N146" t="s">
        <v>102</v>
      </c>
      <c r="O146" t="s">
        <v>33</v>
      </c>
      <c r="P146" t="s">
        <v>82</v>
      </c>
      <c r="Q146" t="s">
        <v>1051</v>
      </c>
      <c r="R146" t="s">
        <v>724</v>
      </c>
      <c r="S146" t="s">
        <v>1039</v>
      </c>
      <c r="T146" t="s">
        <v>1039</v>
      </c>
      <c r="U146" t="s">
        <v>1045</v>
      </c>
      <c r="V146" t="s">
        <v>1045</v>
      </c>
      <c r="W146" t="s">
        <v>1045</v>
      </c>
    </row>
    <row r="147" spans="1:23" x14ac:dyDescent="0.3">
      <c r="A147" t="s">
        <v>1171</v>
      </c>
      <c r="B147" t="s">
        <v>725</v>
      </c>
      <c r="C147" t="s">
        <v>726</v>
      </c>
      <c r="D147" t="s">
        <v>1071</v>
      </c>
      <c r="E147" t="s">
        <v>1141</v>
      </c>
      <c r="F147" t="s">
        <v>1050</v>
      </c>
      <c r="G147" t="s">
        <v>727</v>
      </c>
      <c r="H147" t="s">
        <v>728</v>
      </c>
      <c r="I147" t="s">
        <v>87</v>
      </c>
      <c r="J147" t="s">
        <v>1141</v>
      </c>
      <c r="K147" t="s">
        <v>729</v>
      </c>
      <c r="L147" t="s">
        <v>1043</v>
      </c>
      <c r="M147" t="s">
        <v>1039</v>
      </c>
      <c r="N147" t="s">
        <v>278</v>
      </c>
      <c r="O147" t="s">
        <v>727</v>
      </c>
      <c r="P147" t="s">
        <v>29</v>
      </c>
      <c r="Q147" t="s">
        <v>1042</v>
      </c>
      <c r="R147" t="s">
        <v>730</v>
      </c>
      <c r="S147" t="s">
        <v>1039</v>
      </c>
      <c r="T147" t="s">
        <v>1045</v>
      </c>
      <c r="U147" t="s">
        <v>1045</v>
      </c>
      <c r="V147" t="s">
        <v>1045</v>
      </c>
      <c r="W147" t="s">
        <v>1039</v>
      </c>
    </row>
    <row r="148" spans="1:23" x14ac:dyDescent="0.3">
      <c r="A148" t="s">
        <v>1172</v>
      </c>
      <c r="B148" t="s">
        <v>731</v>
      </c>
      <c r="C148" t="s">
        <v>732</v>
      </c>
      <c r="D148" t="s">
        <v>1071</v>
      </c>
      <c r="E148" t="s">
        <v>1125</v>
      </c>
      <c r="F148" t="s">
        <v>1058</v>
      </c>
      <c r="G148" t="s">
        <v>33</v>
      </c>
      <c r="H148" t="s">
        <v>275</v>
      </c>
      <c r="I148" t="s">
        <v>276</v>
      </c>
      <c r="J148" t="s">
        <v>1067</v>
      </c>
      <c r="K148" t="s">
        <v>277</v>
      </c>
      <c r="L148" t="s">
        <v>1042</v>
      </c>
      <c r="M148" t="s">
        <v>1046</v>
      </c>
      <c r="N148" t="s">
        <v>74</v>
      </c>
      <c r="O148" t="s">
        <v>33</v>
      </c>
      <c r="P148" t="s">
        <v>29</v>
      </c>
      <c r="Q148" t="s">
        <v>1054</v>
      </c>
      <c r="R148" t="s">
        <v>733</v>
      </c>
      <c r="S148" t="s">
        <v>1039</v>
      </c>
      <c r="T148" t="s">
        <v>1039</v>
      </c>
      <c r="U148" t="s">
        <v>1045</v>
      </c>
      <c r="V148" t="s">
        <v>1045</v>
      </c>
      <c r="W148" t="s">
        <v>1039</v>
      </c>
    </row>
    <row r="149" spans="1:23" x14ac:dyDescent="0.3">
      <c r="A149" t="s">
        <v>1173</v>
      </c>
      <c r="B149" t="s">
        <v>734</v>
      </c>
      <c r="C149" t="s">
        <v>735</v>
      </c>
      <c r="D149" t="s">
        <v>1071</v>
      </c>
      <c r="E149" t="s">
        <v>1086</v>
      </c>
      <c r="F149" t="s">
        <v>1054</v>
      </c>
      <c r="G149" t="s">
        <v>736</v>
      </c>
      <c r="H149" t="s">
        <v>737</v>
      </c>
      <c r="I149" t="s">
        <v>43</v>
      </c>
      <c r="J149" t="s">
        <v>1086</v>
      </c>
      <c r="K149" t="s">
        <v>738</v>
      </c>
      <c r="L149" t="s">
        <v>1043</v>
      </c>
      <c r="M149" t="s">
        <v>1039</v>
      </c>
      <c r="N149" t="s">
        <v>739</v>
      </c>
      <c r="O149" t="s">
        <v>736</v>
      </c>
      <c r="P149" t="s">
        <v>38</v>
      </c>
      <c r="Q149" t="s">
        <v>1046</v>
      </c>
      <c r="R149" t="s">
        <v>740</v>
      </c>
      <c r="S149" t="s">
        <v>1045</v>
      </c>
      <c r="T149" t="s">
        <v>1039</v>
      </c>
      <c r="U149" t="s">
        <v>1045</v>
      </c>
      <c r="V149" t="s">
        <v>1045</v>
      </c>
      <c r="W149" t="s">
        <v>1039</v>
      </c>
    </row>
    <row r="150" spans="1:23" x14ac:dyDescent="0.3">
      <c r="A150" t="s">
        <v>1173</v>
      </c>
      <c r="B150" t="s">
        <v>741</v>
      </c>
      <c r="C150" t="s">
        <v>742</v>
      </c>
      <c r="D150" t="s">
        <v>1071</v>
      </c>
      <c r="E150" t="s">
        <v>1098</v>
      </c>
      <c r="F150" t="s">
        <v>1042</v>
      </c>
      <c r="G150" t="s">
        <v>176</v>
      </c>
      <c r="H150" t="s">
        <v>575</v>
      </c>
      <c r="I150" t="s">
        <v>378</v>
      </c>
      <c r="J150" t="s">
        <v>1098</v>
      </c>
      <c r="K150" t="s">
        <v>576</v>
      </c>
      <c r="L150" t="s">
        <v>1043</v>
      </c>
      <c r="M150" t="s">
        <v>1039</v>
      </c>
      <c r="N150" t="s">
        <v>743</v>
      </c>
      <c r="O150" t="s">
        <v>176</v>
      </c>
      <c r="P150" t="s">
        <v>29</v>
      </c>
      <c r="Q150" t="s">
        <v>1046</v>
      </c>
      <c r="R150" t="s">
        <v>744</v>
      </c>
      <c r="S150" t="s">
        <v>1045</v>
      </c>
      <c r="T150" t="s">
        <v>1045</v>
      </c>
      <c r="U150" t="s">
        <v>1045</v>
      </c>
      <c r="V150" t="s">
        <v>1045</v>
      </c>
      <c r="W150" t="s">
        <v>1039</v>
      </c>
    </row>
    <row r="151" spans="1:23" x14ac:dyDescent="0.3">
      <c r="A151" t="s">
        <v>1173</v>
      </c>
      <c r="B151" t="s">
        <v>745</v>
      </c>
      <c r="C151" t="s">
        <v>746</v>
      </c>
      <c r="D151" t="s">
        <v>1071</v>
      </c>
      <c r="E151" t="s">
        <v>1098</v>
      </c>
      <c r="F151" t="s">
        <v>1042</v>
      </c>
      <c r="G151" t="s">
        <v>176</v>
      </c>
      <c r="H151" t="s">
        <v>575</v>
      </c>
      <c r="I151" t="s">
        <v>378</v>
      </c>
      <c r="J151" t="s">
        <v>1098</v>
      </c>
      <c r="K151" t="s">
        <v>576</v>
      </c>
      <c r="L151" t="s">
        <v>1043</v>
      </c>
      <c r="M151" t="s">
        <v>1039</v>
      </c>
      <c r="N151" t="s">
        <v>743</v>
      </c>
      <c r="O151" t="s">
        <v>176</v>
      </c>
      <c r="P151" t="s">
        <v>29</v>
      </c>
      <c r="Q151" t="s">
        <v>1054</v>
      </c>
      <c r="R151" t="s">
        <v>747</v>
      </c>
      <c r="S151" t="s">
        <v>1045</v>
      </c>
      <c r="T151" t="s">
        <v>1039</v>
      </c>
      <c r="U151" t="s">
        <v>1045</v>
      </c>
      <c r="V151" t="s">
        <v>1045</v>
      </c>
      <c r="W151" t="s">
        <v>1039</v>
      </c>
    </row>
    <row r="152" spans="1:23" x14ac:dyDescent="0.3">
      <c r="A152" t="s">
        <v>1174</v>
      </c>
      <c r="B152" t="s">
        <v>748</v>
      </c>
      <c r="C152" t="s">
        <v>749</v>
      </c>
      <c r="D152" t="s">
        <v>1071</v>
      </c>
      <c r="E152" t="s">
        <v>1053</v>
      </c>
      <c r="F152" t="s">
        <v>1043</v>
      </c>
      <c r="G152" t="s">
        <v>117</v>
      </c>
      <c r="H152" t="s">
        <v>750</v>
      </c>
      <c r="I152" t="s">
        <v>119</v>
      </c>
      <c r="J152" t="s">
        <v>1053</v>
      </c>
      <c r="K152" t="s">
        <v>751</v>
      </c>
      <c r="L152" t="s">
        <v>1043</v>
      </c>
      <c r="M152" t="s">
        <v>1039</v>
      </c>
      <c r="N152" t="s">
        <v>752</v>
      </c>
      <c r="O152" t="s">
        <v>117</v>
      </c>
      <c r="P152" t="s">
        <v>29</v>
      </c>
      <c r="Q152" t="s">
        <v>1046</v>
      </c>
      <c r="R152" t="s">
        <v>753</v>
      </c>
      <c r="S152" t="s">
        <v>1039</v>
      </c>
      <c r="T152" t="s">
        <v>1045</v>
      </c>
      <c r="U152" t="s">
        <v>1045</v>
      </c>
      <c r="V152" t="s">
        <v>1045</v>
      </c>
      <c r="W152" t="s">
        <v>1039</v>
      </c>
    </row>
    <row r="153" spans="1:23" x14ac:dyDescent="0.3">
      <c r="A153" t="s">
        <v>1174</v>
      </c>
      <c r="B153" t="s">
        <v>754</v>
      </c>
      <c r="C153" t="s">
        <v>755</v>
      </c>
      <c r="D153" t="s">
        <v>1071</v>
      </c>
      <c r="E153" t="s">
        <v>1075</v>
      </c>
      <c r="F153" t="s">
        <v>1044</v>
      </c>
      <c r="G153" t="s">
        <v>33</v>
      </c>
      <c r="H153" t="s">
        <v>756</v>
      </c>
      <c r="I153" t="s">
        <v>27</v>
      </c>
      <c r="J153" t="s">
        <v>1048</v>
      </c>
      <c r="K153" t="s">
        <v>757</v>
      </c>
      <c r="L153" t="s">
        <v>1042</v>
      </c>
      <c r="M153" t="s">
        <v>1039</v>
      </c>
      <c r="N153" t="s">
        <v>758</v>
      </c>
      <c r="O153" t="s">
        <v>33</v>
      </c>
      <c r="P153" t="s">
        <v>67</v>
      </c>
      <c r="Q153" t="s">
        <v>1039</v>
      </c>
      <c r="R153" t="s">
        <v>759</v>
      </c>
      <c r="S153" t="s">
        <v>1045</v>
      </c>
      <c r="T153" t="s">
        <v>1045</v>
      </c>
      <c r="U153" t="s">
        <v>1045</v>
      </c>
      <c r="V153" t="s">
        <v>1039</v>
      </c>
      <c r="W153" t="s">
        <v>1039</v>
      </c>
    </row>
    <row r="154" spans="1:23" x14ac:dyDescent="0.3">
      <c r="A154" t="s">
        <v>1175</v>
      </c>
      <c r="B154" t="s">
        <v>760</v>
      </c>
      <c r="C154" t="s">
        <v>761</v>
      </c>
      <c r="D154" t="s">
        <v>1071</v>
      </c>
      <c r="E154" t="s">
        <v>1041</v>
      </c>
      <c r="F154" t="s">
        <v>1042</v>
      </c>
      <c r="G154" t="s">
        <v>33</v>
      </c>
      <c r="H154" t="s">
        <v>221</v>
      </c>
      <c r="I154" t="s">
        <v>58</v>
      </c>
      <c r="J154" t="s">
        <v>1041</v>
      </c>
      <c r="K154" t="s">
        <v>222</v>
      </c>
      <c r="L154" t="s">
        <v>1058</v>
      </c>
      <c r="M154" t="s">
        <v>1039</v>
      </c>
      <c r="N154" t="s">
        <v>74</v>
      </c>
      <c r="O154" t="s">
        <v>33</v>
      </c>
      <c r="P154" t="s">
        <v>29</v>
      </c>
      <c r="Q154" t="s">
        <v>1051</v>
      </c>
      <c r="R154" t="s">
        <v>762</v>
      </c>
      <c r="S154" t="s">
        <v>1039</v>
      </c>
      <c r="T154" t="s">
        <v>1045</v>
      </c>
      <c r="U154" t="s">
        <v>1045</v>
      </c>
      <c r="V154" t="s">
        <v>1045</v>
      </c>
      <c r="W154" t="s">
        <v>1039</v>
      </c>
    </row>
    <row r="155" spans="1:23" x14ac:dyDescent="0.3">
      <c r="A155" t="s">
        <v>1175</v>
      </c>
      <c r="B155" t="s">
        <v>763</v>
      </c>
      <c r="C155" t="s">
        <v>764</v>
      </c>
      <c r="D155" t="s">
        <v>1071</v>
      </c>
      <c r="E155" t="s">
        <v>1072</v>
      </c>
      <c r="F155" t="s">
        <v>1063</v>
      </c>
      <c r="G155" t="s">
        <v>333</v>
      </c>
      <c r="H155" t="s">
        <v>765</v>
      </c>
      <c r="I155" t="s">
        <v>270</v>
      </c>
      <c r="J155" t="s">
        <v>1072</v>
      </c>
      <c r="K155" t="s">
        <v>766</v>
      </c>
      <c r="L155" t="s">
        <v>1043</v>
      </c>
      <c r="M155" t="s">
        <v>1039</v>
      </c>
      <c r="N155" t="s">
        <v>767</v>
      </c>
      <c r="O155" t="s">
        <v>333</v>
      </c>
      <c r="P155" t="s">
        <v>29</v>
      </c>
      <c r="Q155" t="s">
        <v>1044</v>
      </c>
      <c r="R155" t="s">
        <v>768</v>
      </c>
      <c r="S155" t="s">
        <v>1045</v>
      </c>
      <c r="T155" t="s">
        <v>1045</v>
      </c>
      <c r="U155" t="s">
        <v>1045</v>
      </c>
      <c r="V155" t="s">
        <v>1045</v>
      </c>
      <c r="W155" t="s">
        <v>1039</v>
      </c>
    </row>
    <row r="156" spans="1:23" x14ac:dyDescent="0.3">
      <c r="A156" t="s">
        <v>1175</v>
      </c>
      <c r="B156" t="s">
        <v>769</v>
      </c>
      <c r="C156" t="s">
        <v>770</v>
      </c>
      <c r="D156" t="s">
        <v>1071</v>
      </c>
      <c r="E156" t="s">
        <v>1132</v>
      </c>
      <c r="F156" t="s">
        <v>1063</v>
      </c>
      <c r="G156" t="s">
        <v>301</v>
      </c>
      <c r="H156" t="s">
        <v>270</v>
      </c>
      <c r="I156" t="s">
        <v>270</v>
      </c>
      <c r="J156" t="s">
        <v>1133</v>
      </c>
      <c r="K156" t="s">
        <v>270</v>
      </c>
      <c r="L156" t="s">
        <v>1043</v>
      </c>
      <c r="M156" t="s">
        <v>1039</v>
      </c>
      <c r="N156" t="s">
        <v>771</v>
      </c>
      <c r="O156" t="s">
        <v>301</v>
      </c>
      <c r="P156" t="s">
        <v>97</v>
      </c>
      <c r="Q156" t="s">
        <v>1046</v>
      </c>
      <c r="R156" t="s">
        <v>772</v>
      </c>
      <c r="S156" t="s">
        <v>1039</v>
      </c>
      <c r="T156" t="s">
        <v>1045</v>
      </c>
      <c r="U156" t="s">
        <v>1045</v>
      </c>
      <c r="V156" t="s">
        <v>1045</v>
      </c>
      <c r="W156" t="s">
        <v>1045</v>
      </c>
    </row>
    <row r="157" spans="1:23" x14ac:dyDescent="0.3">
      <c r="A157" t="s">
        <v>1175</v>
      </c>
      <c r="B157" t="s">
        <v>773</v>
      </c>
      <c r="C157" t="s">
        <v>774</v>
      </c>
      <c r="D157" t="s">
        <v>1071</v>
      </c>
      <c r="E157" t="s">
        <v>1095</v>
      </c>
      <c r="F157" t="s">
        <v>1043</v>
      </c>
      <c r="G157" t="s">
        <v>333</v>
      </c>
      <c r="H157" t="s">
        <v>291</v>
      </c>
      <c r="I157" t="s">
        <v>58</v>
      </c>
      <c r="J157" t="s">
        <v>1092</v>
      </c>
      <c r="K157" t="s">
        <v>292</v>
      </c>
      <c r="L157" t="s">
        <v>1043</v>
      </c>
      <c r="M157" t="s">
        <v>1039</v>
      </c>
      <c r="N157" t="s">
        <v>775</v>
      </c>
      <c r="O157" t="s">
        <v>333</v>
      </c>
      <c r="P157" t="s">
        <v>38</v>
      </c>
      <c r="Q157" t="s">
        <v>1046</v>
      </c>
      <c r="R157" t="s">
        <v>776</v>
      </c>
      <c r="S157" t="s">
        <v>1045</v>
      </c>
      <c r="T157" t="s">
        <v>1039</v>
      </c>
      <c r="U157" t="s">
        <v>1045</v>
      </c>
      <c r="V157" t="s">
        <v>1045</v>
      </c>
      <c r="W157" t="s">
        <v>1039</v>
      </c>
    </row>
    <row r="158" spans="1:23" x14ac:dyDescent="0.3">
      <c r="A158" t="s">
        <v>1176</v>
      </c>
      <c r="B158" t="s">
        <v>777</v>
      </c>
      <c r="C158" t="s">
        <v>778</v>
      </c>
      <c r="D158" t="s">
        <v>1071</v>
      </c>
      <c r="E158" t="s">
        <v>1127</v>
      </c>
      <c r="F158" t="s">
        <v>1058</v>
      </c>
      <c r="G158" t="s">
        <v>191</v>
      </c>
      <c r="H158" t="s">
        <v>181</v>
      </c>
      <c r="I158" t="s">
        <v>27</v>
      </c>
      <c r="J158" t="s">
        <v>1138</v>
      </c>
      <c r="K158" t="s">
        <v>182</v>
      </c>
      <c r="L158" t="s">
        <v>1043</v>
      </c>
      <c r="M158" t="s">
        <v>1039</v>
      </c>
      <c r="N158" t="s">
        <v>779</v>
      </c>
      <c r="O158" t="s">
        <v>191</v>
      </c>
      <c r="P158" t="s">
        <v>38</v>
      </c>
      <c r="Q158" t="s">
        <v>1046</v>
      </c>
      <c r="R158" t="s">
        <v>780</v>
      </c>
      <c r="S158" t="s">
        <v>1045</v>
      </c>
      <c r="T158" t="s">
        <v>1045</v>
      </c>
      <c r="U158" t="s">
        <v>1045</v>
      </c>
      <c r="V158" t="s">
        <v>1039</v>
      </c>
      <c r="W158" t="s">
        <v>1039</v>
      </c>
    </row>
    <row r="159" spans="1:23" x14ac:dyDescent="0.3">
      <c r="A159" t="s">
        <v>1176</v>
      </c>
      <c r="B159" t="s">
        <v>781</v>
      </c>
      <c r="C159" t="s">
        <v>782</v>
      </c>
      <c r="D159" t="s">
        <v>1071</v>
      </c>
      <c r="E159" t="s">
        <v>1123</v>
      </c>
      <c r="F159" t="s">
        <v>1042</v>
      </c>
      <c r="G159" t="s">
        <v>783</v>
      </c>
      <c r="H159" t="s">
        <v>181</v>
      </c>
      <c r="I159" t="s">
        <v>27</v>
      </c>
      <c r="J159" t="s">
        <v>1098</v>
      </c>
      <c r="K159" t="s">
        <v>181</v>
      </c>
      <c r="L159" t="s">
        <v>1043</v>
      </c>
      <c r="M159" t="s">
        <v>1039</v>
      </c>
      <c r="N159" t="s">
        <v>784</v>
      </c>
      <c r="O159" t="s">
        <v>783</v>
      </c>
      <c r="P159" t="s">
        <v>29</v>
      </c>
      <c r="Q159" t="s">
        <v>1051</v>
      </c>
      <c r="R159" t="s">
        <v>97</v>
      </c>
      <c r="S159" t="s">
        <v>1045</v>
      </c>
      <c r="T159" t="s">
        <v>1045</v>
      </c>
      <c r="U159" t="s">
        <v>1045</v>
      </c>
      <c r="V159" t="s">
        <v>1045</v>
      </c>
      <c r="W159" t="s">
        <v>1045</v>
      </c>
    </row>
    <row r="160" spans="1:23" x14ac:dyDescent="0.3">
      <c r="A160" t="s">
        <v>1177</v>
      </c>
      <c r="B160" t="s">
        <v>785</v>
      </c>
      <c r="C160" t="s">
        <v>786</v>
      </c>
      <c r="D160" t="s">
        <v>1071</v>
      </c>
      <c r="E160" t="s">
        <v>1092</v>
      </c>
      <c r="F160" t="s">
        <v>1043</v>
      </c>
      <c r="G160" t="s">
        <v>205</v>
      </c>
      <c r="H160" t="s">
        <v>787</v>
      </c>
      <c r="I160" t="s">
        <v>58</v>
      </c>
      <c r="J160" t="s">
        <v>1092</v>
      </c>
      <c r="K160" t="s">
        <v>788</v>
      </c>
      <c r="L160" t="s">
        <v>1043</v>
      </c>
      <c r="M160" t="s">
        <v>1039</v>
      </c>
      <c r="N160" t="s">
        <v>278</v>
      </c>
      <c r="O160" t="s">
        <v>205</v>
      </c>
      <c r="P160" t="s">
        <v>29</v>
      </c>
      <c r="Q160" t="s">
        <v>1046</v>
      </c>
      <c r="R160" t="s">
        <v>789</v>
      </c>
      <c r="S160" t="s">
        <v>1039</v>
      </c>
      <c r="T160" t="s">
        <v>1045</v>
      </c>
      <c r="U160" t="s">
        <v>1045</v>
      </c>
      <c r="V160" t="s">
        <v>1045</v>
      </c>
      <c r="W160" t="s">
        <v>1039</v>
      </c>
    </row>
    <row r="161" spans="1:23" x14ac:dyDescent="0.3">
      <c r="A161" t="s">
        <v>1177</v>
      </c>
      <c r="B161" t="s">
        <v>790</v>
      </c>
      <c r="C161" t="s">
        <v>791</v>
      </c>
      <c r="D161" t="s">
        <v>1071</v>
      </c>
      <c r="E161" t="s">
        <v>1048</v>
      </c>
      <c r="F161" t="s">
        <v>1043</v>
      </c>
      <c r="G161" t="s">
        <v>117</v>
      </c>
      <c r="H161" t="s">
        <v>209</v>
      </c>
      <c r="I161" t="s">
        <v>43</v>
      </c>
      <c r="J161" t="s">
        <v>1048</v>
      </c>
      <c r="K161" t="s">
        <v>210</v>
      </c>
      <c r="L161" t="s">
        <v>1043</v>
      </c>
      <c r="M161" t="s">
        <v>1039</v>
      </c>
      <c r="N161" t="s">
        <v>211</v>
      </c>
      <c r="O161" t="s">
        <v>117</v>
      </c>
      <c r="P161" t="s">
        <v>97</v>
      </c>
      <c r="Q161" t="s">
        <v>1046</v>
      </c>
      <c r="R161" t="s">
        <v>792</v>
      </c>
      <c r="S161" t="s">
        <v>1039</v>
      </c>
      <c r="T161" t="s">
        <v>1039</v>
      </c>
      <c r="U161" t="s">
        <v>1045</v>
      </c>
      <c r="V161" t="s">
        <v>1045</v>
      </c>
      <c r="W161" t="s">
        <v>1039</v>
      </c>
    </row>
    <row r="162" spans="1:23" x14ac:dyDescent="0.3">
      <c r="A162" t="s">
        <v>1178</v>
      </c>
      <c r="B162" t="s">
        <v>793</v>
      </c>
      <c r="C162" t="s">
        <v>794</v>
      </c>
      <c r="D162" t="s">
        <v>1050</v>
      </c>
      <c r="E162" t="s">
        <v>1067</v>
      </c>
      <c r="F162" t="s">
        <v>1058</v>
      </c>
      <c r="G162" t="s">
        <v>33</v>
      </c>
      <c r="H162" t="s">
        <v>795</v>
      </c>
      <c r="I162" t="s">
        <v>58</v>
      </c>
      <c r="J162" t="s">
        <v>1067</v>
      </c>
      <c r="K162" t="s">
        <v>795</v>
      </c>
      <c r="L162" t="s">
        <v>1044</v>
      </c>
      <c r="M162" t="s">
        <v>1051</v>
      </c>
      <c r="N162" t="s">
        <v>796</v>
      </c>
      <c r="O162" t="s">
        <v>33</v>
      </c>
      <c r="P162" t="s">
        <v>29</v>
      </c>
      <c r="Q162" t="s">
        <v>1051</v>
      </c>
      <c r="R162" t="s">
        <v>797</v>
      </c>
      <c r="S162" t="s">
        <v>1039</v>
      </c>
      <c r="T162" t="s">
        <v>1045</v>
      </c>
      <c r="U162" t="s">
        <v>1045</v>
      </c>
      <c r="V162" t="s">
        <v>1045</v>
      </c>
      <c r="W162" t="s">
        <v>1045</v>
      </c>
    </row>
    <row r="163" spans="1:23" x14ac:dyDescent="0.3">
      <c r="A163" t="s">
        <v>1178</v>
      </c>
      <c r="B163" t="s">
        <v>798</v>
      </c>
      <c r="C163" t="s">
        <v>799</v>
      </c>
      <c r="D163" t="s">
        <v>1050</v>
      </c>
      <c r="E163" t="s">
        <v>1106</v>
      </c>
      <c r="F163" t="s">
        <v>1058</v>
      </c>
      <c r="G163" t="s">
        <v>33</v>
      </c>
      <c r="H163" t="s">
        <v>800</v>
      </c>
      <c r="I163" t="s">
        <v>27</v>
      </c>
      <c r="J163" t="s">
        <v>1112</v>
      </c>
      <c r="K163" t="s">
        <v>801</v>
      </c>
      <c r="L163" t="s">
        <v>1058</v>
      </c>
      <c r="M163" t="s">
        <v>1039</v>
      </c>
      <c r="N163" t="s">
        <v>479</v>
      </c>
      <c r="O163" t="s">
        <v>33</v>
      </c>
      <c r="P163" t="s">
        <v>82</v>
      </c>
      <c r="Q163" t="s">
        <v>1054</v>
      </c>
      <c r="R163" t="s">
        <v>802</v>
      </c>
      <c r="S163" t="s">
        <v>1039</v>
      </c>
      <c r="T163" t="s">
        <v>1045</v>
      </c>
      <c r="U163" t="s">
        <v>1045</v>
      </c>
      <c r="V163" t="s">
        <v>1039</v>
      </c>
      <c r="W163" t="s">
        <v>1039</v>
      </c>
    </row>
    <row r="164" spans="1:23" x14ac:dyDescent="0.3">
      <c r="A164" t="s">
        <v>1178</v>
      </c>
      <c r="B164" t="s">
        <v>803</v>
      </c>
      <c r="C164" t="s">
        <v>804</v>
      </c>
      <c r="D164" t="s">
        <v>1050</v>
      </c>
      <c r="E164" t="s">
        <v>1062</v>
      </c>
      <c r="F164" t="s">
        <v>1063</v>
      </c>
      <c r="G164" t="s">
        <v>78</v>
      </c>
      <c r="H164" t="s">
        <v>805</v>
      </c>
      <c r="I164" t="s">
        <v>27</v>
      </c>
      <c r="J164" t="s">
        <v>1062</v>
      </c>
      <c r="K164" t="s">
        <v>805</v>
      </c>
      <c r="L164" t="s">
        <v>1043</v>
      </c>
      <c r="M164" t="s">
        <v>1039</v>
      </c>
      <c r="N164" t="s">
        <v>81</v>
      </c>
      <c r="O164" t="s">
        <v>78</v>
      </c>
      <c r="P164" t="s">
        <v>29</v>
      </c>
      <c r="Q164" t="s">
        <v>1043</v>
      </c>
      <c r="R164" t="s">
        <v>806</v>
      </c>
      <c r="S164" t="s">
        <v>1039</v>
      </c>
      <c r="T164" t="s">
        <v>1039</v>
      </c>
      <c r="U164" t="s">
        <v>1045</v>
      </c>
      <c r="V164" t="s">
        <v>1045</v>
      </c>
      <c r="W164" t="s">
        <v>1045</v>
      </c>
    </row>
    <row r="165" spans="1:23" x14ac:dyDescent="0.3">
      <c r="A165" t="s">
        <v>1179</v>
      </c>
      <c r="B165" t="s">
        <v>807</v>
      </c>
      <c r="C165" t="s">
        <v>808</v>
      </c>
      <c r="D165" t="s">
        <v>1050</v>
      </c>
      <c r="E165" t="s">
        <v>1066</v>
      </c>
      <c r="F165" t="s">
        <v>1050</v>
      </c>
      <c r="G165" t="s">
        <v>33</v>
      </c>
      <c r="H165" t="s">
        <v>149</v>
      </c>
      <c r="I165" t="s">
        <v>72</v>
      </c>
      <c r="J165" t="s">
        <v>1064</v>
      </c>
      <c r="K165" t="s">
        <v>149</v>
      </c>
      <c r="L165" t="s">
        <v>1044</v>
      </c>
      <c r="M165" t="s">
        <v>1046</v>
      </c>
      <c r="N165" t="s">
        <v>74</v>
      </c>
      <c r="O165" t="s">
        <v>33</v>
      </c>
      <c r="P165" t="s">
        <v>82</v>
      </c>
      <c r="Q165" t="s">
        <v>1051</v>
      </c>
      <c r="R165" t="s">
        <v>809</v>
      </c>
      <c r="S165" t="s">
        <v>1045</v>
      </c>
      <c r="T165" t="s">
        <v>1045</v>
      </c>
      <c r="U165" t="s">
        <v>1045</v>
      </c>
      <c r="V165" t="s">
        <v>1039</v>
      </c>
      <c r="W165" t="s">
        <v>1045</v>
      </c>
    </row>
    <row r="166" spans="1:23" x14ac:dyDescent="0.3">
      <c r="A166" t="s">
        <v>1180</v>
      </c>
      <c r="B166" t="s">
        <v>810</v>
      </c>
      <c r="C166" t="s">
        <v>811</v>
      </c>
      <c r="D166" t="s">
        <v>1050</v>
      </c>
      <c r="E166" t="s">
        <v>1065</v>
      </c>
      <c r="F166" t="s">
        <v>1058</v>
      </c>
      <c r="G166" t="s">
        <v>33</v>
      </c>
      <c r="H166" t="s">
        <v>812</v>
      </c>
      <c r="I166" t="s">
        <v>667</v>
      </c>
      <c r="J166" t="s">
        <v>1125</v>
      </c>
      <c r="K166" t="s">
        <v>813</v>
      </c>
      <c r="L166" t="s">
        <v>1042</v>
      </c>
      <c r="M166" t="s">
        <v>1051</v>
      </c>
      <c r="N166" t="s">
        <v>814</v>
      </c>
      <c r="O166" t="s">
        <v>33</v>
      </c>
      <c r="P166" t="s">
        <v>61</v>
      </c>
      <c r="Q166" t="s">
        <v>1054</v>
      </c>
      <c r="R166" t="s">
        <v>815</v>
      </c>
      <c r="S166" t="s">
        <v>1039</v>
      </c>
      <c r="T166" t="s">
        <v>1039</v>
      </c>
      <c r="U166" t="s">
        <v>1045</v>
      </c>
      <c r="V166" t="s">
        <v>1045</v>
      </c>
      <c r="W166" t="s">
        <v>1039</v>
      </c>
    </row>
    <row r="167" spans="1:23" x14ac:dyDescent="0.3">
      <c r="A167" t="s">
        <v>1180</v>
      </c>
      <c r="B167" t="s">
        <v>816</v>
      </c>
      <c r="C167" t="s">
        <v>817</v>
      </c>
      <c r="D167" t="s">
        <v>1050</v>
      </c>
      <c r="E167" t="s">
        <v>1098</v>
      </c>
      <c r="F167" t="s">
        <v>1042</v>
      </c>
      <c r="G167" t="s">
        <v>525</v>
      </c>
      <c r="H167" t="s">
        <v>567</v>
      </c>
      <c r="I167" t="s">
        <v>119</v>
      </c>
      <c r="J167" t="s">
        <v>1098</v>
      </c>
      <c r="K167" t="s">
        <v>568</v>
      </c>
      <c r="L167" t="s">
        <v>1043</v>
      </c>
      <c r="M167" t="s">
        <v>1039</v>
      </c>
      <c r="N167" t="s">
        <v>818</v>
      </c>
      <c r="O167" t="s">
        <v>525</v>
      </c>
      <c r="P167" t="s">
        <v>29</v>
      </c>
      <c r="Q167" t="s">
        <v>1046</v>
      </c>
      <c r="R167" t="s">
        <v>819</v>
      </c>
      <c r="S167" t="s">
        <v>1039</v>
      </c>
      <c r="T167" t="s">
        <v>1045</v>
      </c>
      <c r="U167" t="s">
        <v>1045</v>
      </c>
      <c r="V167" t="s">
        <v>1045</v>
      </c>
      <c r="W167" t="s">
        <v>1039</v>
      </c>
    </row>
    <row r="168" spans="1:23" x14ac:dyDescent="0.3">
      <c r="A168" t="s">
        <v>1181</v>
      </c>
      <c r="B168" t="s">
        <v>820</v>
      </c>
      <c r="C168" t="s">
        <v>821</v>
      </c>
      <c r="D168" t="s">
        <v>1050</v>
      </c>
      <c r="E168" t="s">
        <v>1095</v>
      </c>
      <c r="F168" t="s">
        <v>1043</v>
      </c>
      <c r="G168" t="s">
        <v>333</v>
      </c>
      <c r="H168" t="s">
        <v>822</v>
      </c>
      <c r="I168" t="s">
        <v>58</v>
      </c>
      <c r="J168" t="s">
        <v>1095</v>
      </c>
      <c r="K168" t="s">
        <v>823</v>
      </c>
      <c r="L168" t="s">
        <v>1043</v>
      </c>
      <c r="M168" t="s">
        <v>1039</v>
      </c>
      <c r="N168" t="s">
        <v>354</v>
      </c>
      <c r="O168" t="s">
        <v>333</v>
      </c>
      <c r="P168" t="s">
        <v>29</v>
      </c>
      <c r="Q168" t="s">
        <v>1051</v>
      </c>
      <c r="R168" t="s">
        <v>824</v>
      </c>
      <c r="S168" t="s">
        <v>1045</v>
      </c>
      <c r="T168" t="s">
        <v>1039</v>
      </c>
      <c r="U168" t="s">
        <v>1045</v>
      </c>
      <c r="V168" t="s">
        <v>1045</v>
      </c>
      <c r="W168" t="s">
        <v>1039</v>
      </c>
    </row>
    <row r="169" spans="1:23" x14ac:dyDescent="0.3">
      <c r="A169" t="s">
        <v>1181</v>
      </c>
      <c r="B169" t="s">
        <v>825</v>
      </c>
      <c r="C169" t="s">
        <v>826</v>
      </c>
      <c r="D169" t="s">
        <v>1050</v>
      </c>
      <c r="E169" t="s">
        <v>1087</v>
      </c>
      <c r="F169" t="s">
        <v>1054</v>
      </c>
      <c r="G169" t="s">
        <v>117</v>
      </c>
      <c r="H169" t="s">
        <v>263</v>
      </c>
      <c r="I169" t="s">
        <v>27</v>
      </c>
      <c r="J169" t="s">
        <v>1087</v>
      </c>
      <c r="K169" t="s">
        <v>264</v>
      </c>
      <c r="L169" t="s">
        <v>1043</v>
      </c>
      <c r="M169" t="s">
        <v>1039</v>
      </c>
      <c r="N169" t="s">
        <v>682</v>
      </c>
      <c r="O169" t="s">
        <v>117</v>
      </c>
      <c r="P169" t="s">
        <v>97</v>
      </c>
      <c r="Q169" t="s">
        <v>1046</v>
      </c>
      <c r="R169" t="s">
        <v>827</v>
      </c>
      <c r="S169" t="s">
        <v>1039</v>
      </c>
      <c r="T169" t="s">
        <v>1045</v>
      </c>
      <c r="U169" t="s">
        <v>1045</v>
      </c>
      <c r="V169" t="s">
        <v>1045</v>
      </c>
      <c r="W169" t="s">
        <v>1039</v>
      </c>
    </row>
    <row r="170" spans="1:23" x14ac:dyDescent="0.3">
      <c r="A170" t="s">
        <v>1181</v>
      </c>
      <c r="B170" t="s">
        <v>828</v>
      </c>
      <c r="C170" t="s">
        <v>829</v>
      </c>
      <c r="D170" t="s">
        <v>1050</v>
      </c>
      <c r="E170" t="s">
        <v>1105</v>
      </c>
      <c r="F170" t="s">
        <v>1044</v>
      </c>
      <c r="G170" t="s">
        <v>148</v>
      </c>
      <c r="H170" t="s">
        <v>830</v>
      </c>
      <c r="I170" t="s">
        <v>58</v>
      </c>
      <c r="J170" t="s">
        <v>1105</v>
      </c>
      <c r="K170" t="s">
        <v>831</v>
      </c>
      <c r="L170" t="s">
        <v>1043</v>
      </c>
      <c r="M170" t="s">
        <v>1039</v>
      </c>
      <c r="N170" t="s">
        <v>739</v>
      </c>
      <c r="O170" t="s">
        <v>148</v>
      </c>
      <c r="P170" t="s">
        <v>97</v>
      </c>
      <c r="Q170" t="s">
        <v>1046</v>
      </c>
      <c r="R170" t="s">
        <v>97</v>
      </c>
      <c r="S170" t="s">
        <v>1045</v>
      </c>
      <c r="T170" t="s">
        <v>1045</v>
      </c>
      <c r="U170" t="s">
        <v>1045</v>
      </c>
      <c r="V170" t="s">
        <v>1045</v>
      </c>
      <c r="W170" t="s">
        <v>1039</v>
      </c>
    </row>
    <row r="171" spans="1:23" x14ac:dyDescent="0.3">
      <c r="A171" t="s">
        <v>1182</v>
      </c>
      <c r="B171" t="s">
        <v>832</v>
      </c>
      <c r="C171" t="s">
        <v>833</v>
      </c>
      <c r="D171" t="s">
        <v>1050</v>
      </c>
      <c r="E171" t="s">
        <v>1073</v>
      </c>
      <c r="F171" t="s">
        <v>1063</v>
      </c>
      <c r="G171" t="s">
        <v>33</v>
      </c>
      <c r="H171" t="s">
        <v>834</v>
      </c>
      <c r="I171" t="s">
        <v>58</v>
      </c>
      <c r="J171" t="s">
        <v>1073</v>
      </c>
      <c r="K171" t="s">
        <v>835</v>
      </c>
      <c r="L171" t="s">
        <v>1042</v>
      </c>
      <c r="M171" t="s">
        <v>1039</v>
      </c>
      <c r="N171" t="s">
        <v>669</v>
      </c>
      <c r="O171" t="s">
        <v>33</v>
      </c>
      <c r="P171" t="s">
        <v>67</v>
      </c>
      <c r="Q171" t="s">
        <v>1043</v>
      </c>
      <c r="R171" t="s">
        <v>836</v>
      </c>
      <c r="S171" t="s">
        <v>1045</v>
      </c>
      <c r="T171" t="s">
        <v>1045</v>
      </c>
      <c r="U171" t="s">
        <v>1045</v>
      </c>
      <c r="V171" t="s">
        <v>1039</v>
      </c>
      <c r="W171" t="s">
        <v>1039</v>
      </c>
    </row>
    <row r="172" spans="1:23" x14ac:dyDescent="0.3">
      <c r="A172" t="s">
        <v>1183</v>
      </c>
      <c r="B172" t="s">
        <v>837</v>
      </c>
      <c r="C172" t="s">
        <v>838</v>
      </c>
      <c r="D172" t="s">
        <v>1050</v>
      </c>
      <c r="E172" t="s">
        <v>1124</v>
      </c>
      <c r="F172" t="s">
        <v>1044</v>
      </c>
      <c r="G172" t="s">
        <v>301</v>
      </c>
      <c r="H172" t="s">
        <v>839</v>
      </c>
      <c r="I172" t="s">
        <v>43</v>
      </c>
      <c r="J172" t="s">
        <v>1124</v>
      </c>
      <c r="K172" t="s">
        <v>840</v>
      </c>
      <c r="L172" t="s">
        <v>1043</v>
      </c>
      <c r="M172" t="s">
        <v>1039</v>
      </c>
      <c r="N172" t="s">
        <v>685</v>
      </c>
      <c r="O172" t="s">
        <v>301</v>
      </c>
      <c r="P172" t="s">
        <v>29</v>
      </c>
      <c r="Q172" t="s">
        <v>1054</v>
      </c>
      <c r="R172" t="s">
        <v>841</v>
      </c>
      <c r="S172" t="s">
        <v>1039</v>
      </c>
      <c r="T172" t="s">
        <v>1045</v>
      </c>
      <c r="U172" t="s">
        <v>1045</v>
      </c>
      <c r="V172" t="s">
        <v>1045</v>
      </c>
      <c r="W172" t="s">
        <v>1039</v>
      </c>
    </row>
    <row r="173" spans="1:23" x14ac:dyDescent="0.3">
      <c r="A173" t="s">
        <v>1183</v>
      </c>
      <c r="B173" t="s">
        <v>842</v>
      </c>
      <c r="C173" t="s">
        <v>843</v>
      </c>
      <c r="D173" t="s">
        <v>1050</v>
      </c>
      <c r="E173" t="s">
        <v>1089</v>
      </c>
      <c r="F173" t="s">
        <v>1043</v>
      </c>
      <c r="G173" t="s">
        <v>33</v>
      </c>
      <c r="H173" t="s">
        <v>609</v>
      </c>
      <c r="I173" t="s">
        <v>378</v>
      </c>
      <c r="J173" t="s">
        <v>1090</v>
      </c>
      <c r="K173" t="s">
        <v>609</v>
      </c>
      <c r="L173" t="s">
        <v>1051</v>
      </c>
      <c r="M173" t="s">
        <v>1039</v>
      </c>
      <c r="N173" t="s">
        <v>844</v>
      </c>
      <c r="O173" t="s">
        <v>33</v>
      </c>
      <c r="P173" t="s">
        <v>29</v>
      </c>
      <c r="Q173" t="s">
        <v>1046</v>
      </c>
      <c r="R173" t="s">
        <v>845</v>
      </c>
      <c r="S173" t="s">
        <v>1039</v>
      </c>
      <c r="T173" t="s">
        <v>1039</v>
      </c>
      <c r="U173" t="s">
        <v>1045</v>
      </c>
      <c r="V173" t="s">
        <v>1045</v>
      </c>
      <c r="W173" t="s">
        <v>1045</v>
      </c>
    </row>
    <row r="174" spans="1:23" x14ac:dyDescent="0.3">
      <c r="A174" t="s">
        <v>1183</v>
      </c>
      <c r="B174" t="s">
        <v>846</v>
      </c>
      <c r="C174" t="s">
        <v>847</v>
      </c>
      <c r="D174" t="s">
        <v>1050</v>
      </c>
      <c r="E174" t="s">
        <v>1125</v>
      </c>
      <c r="F174" t="s">
        <v>1058</v>
      </c>
      <c r="G174" t="s">
        <v>33</v>
      </c>
      <c r="H174" t="s">
        <v>848</v>
      </c>
      <c r="I174" t="s">
        <v>43</v>
      </c>
      <c r="J174" t="s">
        <v>1125</v>
      </c>
      <c r="K174" t="s">
        <v>849</v>
      </c>
      <c r="L174" t="s">
        <v>1042</v>
      </c>
      <c r="M174" t="s">
        <v>1051</v>
      </c>
      <c r="N174" t="s">
        <v>850</v>
      </c>
      <c r="O174" t="s">
        <v>33</v>
      </c>
      <c r="P174" t="s">
        <v>29</v>
      </c>
      <c r="Q174" t="s">
        <v>1050</v>
      </c>
      <c r="R174" t="s">
        <v>851</v>
      </c>
      <c r="S174" t="s">
        <v>1039</v>
      </c>
      <c r="T174" t="s">
        <v>1039</v>
      </c>
      <c r="U174" t="s">
        <v>1045</v>
      </c>
      <c r="V174" t="s">
        <v>1045</v>
      </c>
      <c r="W174" t="s">
        <v>1039</v>
      </c>
    </row>
    <row r="175" spans="1:23" x14ac:dyDescent="0.3">
      <c r="A175" t="s">
        <v>1183</v>
      </c>
      <c r="B175" t="s">
        <v>852</v>
      </c>
      <c r="C175" t="s">
        <v>853</v>
      </c>
      <c r="D175" t="s">
        <v>1050</v>
      </c>
      <c r="E175" t="s">
        <v>1085</v>
      </c>
      <c r="F175" t="s">
        <v>1063</v>
      </c>
      <c r="G175" t="s">
        <v>33</v>
      </c>
      <c r="H175" t="s">
        <v>434</v>
      </c>
      <c r="I175" t="s">
        <v>322</v>
      </c>
      <c r="J175" t="s">
        <v>1085</v>
      </c>
      <c r="K175" t="s">
        <v>435</v>
      </c>
      <c r="L175" t="s">
        <v>1042</v>
      </c>
      <c r="M175" t="s">
        <v>1046</v>
      </c>
      <c r="N175" t="s">
        <v>854</v>
      </c>
      <c r="O175" t="s">
        <v>33</v>
      </c>
      <c r="P175" t="s">
        <v>29</v>
      </c>
      <c r="Q175" t="s">
        <v>1051</v>
      </c>
      <c r="R175" t="s">
        <v>855</v>
      </c>
      <c r="S175" t="s">
        <v>1039</v>
      </c>
      <c r="T175" t="s">
        <v>1039</v>
      </c>
      <c r="U175" t="s">
        <v>1045</v>
      </c>
      <c r="V175" t="s">
        <v>1045</v>
      </c>
      <c r="W175" t="s">
        <v>1039</v>
      </c>
    </row>
    <row r="176" spans="1:23" x14ac:dyDescent="0.3">
      <c r="A176" t="s">
        <v>1183</v>
      </c>
      <c r="B176" t="s">
        <v>856</v>
      </c>
      <c r="C176" t="s">
        <v>857</v>
      </c>
      <c r="D176" t="s">
        <v>1050</v>
      </c>
      <c r="E176" t="s">
        <v>1041</v>
      </c>
      <c r="F176" t="s">
        <v>1042</v>
      </c>
      <c r="G176" t="s">
        <v>333</v>
      </c>
      <c r="H176" t="s">
        <v>497</v>
      </c>
      <c r="I176" t="s">
        <v>270</v>
      </c>
      <c r="J176" t="s">
        <v>1041</v>
      </c>
      <c r="K176" t="s">
        <v>858</v>
      </c>
      <c r="L176" t="s">
        <v>1043</v>
      </c>
      <c r="M176" t="s">
        <v>1039</v>
      </c>
      <c r="N176" t="s">
        <v>859</v>
      </c>
      <c r="O176" t="s">
        <v>333</v>
      </c>
      <c r="P176" t="s">
        <v>29</v>
      </c>
      <c r="Q176" t="s">
        <v>1046</v>
      </c>
      <c r="R176" t="s">
        <v>860</v>
      </c>
      <c r="S176" t="s">
        <v>1045</v>
      </c>
      <c r="T176" t="s">
        <v>1039</v>
      </c>
      <c r="U176" t="s">
        <v>1045</v>
      </c>
      <c r="V176" t="s">
        <v>1045</v>
      </c>
      <c r="W176" t="s">
        <v>1039</v>
      </c>
    </row>
    <row r="177" spans="1:23" x14ac:dyDescent="0.3">
      <c r="A177" t="s">
        <v>1183</v>
      </c>
      <c r="B177" t="s">
        <v>861</v>
      </c>
      <c r="C177" t="s">
        <v>862</v>
      </c>
      <c r="D177" t="s">
        <v>1050</v>
      </c>
      <c r="E177" t="s">
        <v>1122</v>
      </c>
      <c r="F177" t="s">
        <v>1044</v>
      </c>
      <c r="G177" t="s">
        <v>525</v>
      </c>
      <c r="H177" t="s">
        <v>124</v>
      </c>
      <c r="I177" t="s">
        <v>43</v>
      </c>
      <c r="J177" t="s">
        <v>1122</v>
      </c>
      <c r="K177" t="s">
        <v>125</v>
      </c>
      <c r="L177" t="s">
        <v>1043</v>
      </c>
      <c r="M177" t="s">
        <v>1039</v>
      </c>
      <c r="N177" t="s">
        <v>626</v>
      </c>
      <c r="O177" t="s">
        <v>525</v>
      </c>
      <c r="P177" t="s">
        <v>29</v>
      </c>
      <c r="Q177" t="s">
        <v>1039</v>
      </c>
      <c r="R177" t="s">
        <v>224</v>
      </c>
      <c r="S177" t="s">
        <v>1039</v>
      </c>
      <c r="T177" t="s">
        <v>1045</v>
      </c>
      <c r="U177" t="s">
        <v>1045</v>
      </c>
      <c r="V177" t="s">
        <v>1045</v>
      </c>
      <c r="W177" t="s">
        <v>1039</v>
      </c>
    </row>
    <row r="178" spans="1:23" x14ac:dyDescent="0.3">
      <c r="A178" t="s">
        <v>1183</v>
      </c>
      <c r="B178" t="s">
        <v>863</v>
      </c>
      <c r="C178" t="s">
        <v>864</v>
      </c>
      <c r="D178" t="s">
        <v>1050</v>
      </c>
      <c r="E178" t="s">
        <v>1092</v>
      </c>
      <c r="F178" t="s">
        <v>1043</v>
      </c>
      <c r="G178" t="s">
        <v>176</v>
      </c>
      <c r="H178" t="s">
        <v>717</v>
      </c>
      <c r="I178" t="s">
        <v>35</v>
      </c>
      <c r="J178" t="s">
        <v>1092</v>
      </c>
      <c r="K178" t="s">
        <v>717</v>
      </c>
      <c r="L178" t="s">
        <v>1043</v>
      </c>
      <c r="M178" t="s">
        <v>1039</v>
      </c>
      <c r="N178" t="s">
        <v>865</v>
      </c>
      <c r="O178" t="s">
        <v>176</v>
      </c>
      <c r="P178" t="s">
        <v>67</v>
      </c>
      <c r="Q178" t="s">
        <v>1054</v>
      </c>
      <c r="R178" t="s">
        <v>97</v>
      </c>
      <c r="S178" t="s">
        <v>1045</v>
      </c>
      <c r="T178" t="s">
        <v>1045</v>
      </c>
      <c r="U178" t="s">
        <v>1045</v>
      </c>
      <c r="V178" t="s">
        <v>1045</v>
      </c>
      <c r="W178" t="s">
        <v>1045</v>
      </c>
    </row>
    <row r="179" spans="1:23" x14ac:dyDescent="0.3">
      <c r="A179" t="s">
        <v>1183</v>
      </c>
      <c r="B179" t="s">
        <v>866</v>
      </c>
      <c r="C179" t="s">
        <v>867</v>
      </c>
      <c r="D179" t="s">
        <v>1050</v>
      </c>
      <c r="E179" t="s">
        <v>1041</v>
      </c>
      <c r="F179" t="s">
        <v>1042</v>
      </c>
      <c r="G179" t="s">
        <v>33</v>
      </c>
      <c r="H179" t="s">
        <v>136</v>
      </c>
      <c r="I179" t="s">
        <v>27</v>
      </c>
      <c r="J179" t="s">
        <v>1041</v>
      </c>
      <c r="K179" t="s">
        <v>136</v>
      </c>
      <c r="L179" t="s">
        <v>1039</v>
      </c>
      <c r="M179" t="s">
        <v>1039</v>
      </c>
      <c r="N179" t="s">
        <v>201</v>
      </c>
      <c r="O179" t="s">
        <v>33</v>
      </c>
      <c r="P179" t="s">
        <v>82</v>
      </c>
      <c r="Q179" t="s">
        <v>1039</v>
      </c>
      <c r="R179" t="s">
        <v>868</v>
      </c>
      <c r="S179" t="s">
        <v>1045</v>
      </c>
      <c r="T179" t="s">
        <v>1045</v>
      </c>
      <c r="U179" t="s">
        <v>1045</v>
      </c>
      <c r="V179" t="s">
        <v>1045</v>
      </c>
      <c r="W179" t="s">
        <v>1045</v>
      </c>
    </row>
    <row r="180" spans="1:23" x14ac:dyDescent="0.3">
      <c r="A180" t="s">
        <v>1184</v>
      </c>
      <c r="B180" t="s">
        <v>869</v>
      </c>
      <c r="C180" t="s">
        <v>870</v>
      </c>
      <c r="D180" t="s">
        <v>1050</v>
      </c>
      <c r="E180" t="s">
        <v>1124</v>
      </c>
      <c r="F180" t="s">
        <v>1044</v>
      </c>
      <c r="G180" t="s">
        <v>301</v>
      </c>
      <c r="H180" t="s">
        <v>839</v>
      </c>
      <c r="I180" t="s">
        <v>43</v>
      </c>
      <c r="J180" t="s">
        <v>1124</v>
      </c>
      <c r="K180" t="s">
        <v>840</v>
      </c>
      <c r="L180" t="s">
        <v>1043</v>
      </c>
      <c r="M180" t="s">
        <v>1039</v>
      </c>
      <c r="N180" t="s">
        <v>685</v>
      </c>
      <c r="O180" t="s">
        <v>301</v>
      </c>
      <c r="P180" t="s">
        <v>29</v>
      </c>
      <c r="Q180" t="s">
        <v>1046</v>
      </c>
      <c r="R180" t="s">
        <v>841</v>
      </c>
      <c r="S180" t="s">
        <v>1039</v>
      </c>
      <c r="T180" t="s">
        <v>1045</v>
      </c>
      <c r="U180" t="s">
        <v>1045</v>
      </c>
      <c r="V180" t="s">
        <v>1045</v>
      </c>
      <c r="W180" t="s">
        <v>1039</v>
      </c>
    </row>
    <row r="181" spans="1:23" x14ac:dyDescent="0.3">
      <c r="A181" t="s">
        <v>1184</v>
      </c>
      <c r="B181" t="s">
        <v>871</v>
      </c>
      <c r="C181" t="s">
        <v>872</v>
      </c>
      <c r="D181" t="s">
        <v>1050</v>
      </c>
      <c r="E181" t="s">
        <v>1065</v>
      </c>
      <c r="F181" t="s">
        <v>1058</v>
      </c>
      <c r="G181" t="s">
        <v>727</v>
      </c>
      <c r="H181" t="s">
        <v>873</v>
      </c>
      <c r="I181" t="s">
        <v>87</v>
      </c>
      <c r="J181" t="s">
        <v>1125</v>
      </c>
      <c r="K181" t="s">
        <v>873</v>
      </c>
      <c r="L181" t="s">
        <v>1043</v>
      </c>
      <c r="M181" t="s">
        <v>1039</v>
      </c>
      <c r="N181" t="s">
        <v>874</v>
      </c>
      <c r="O181" t="s">
        <v>727</v>
      </c>
      <c r="P181" t="s">
        <v>29</v>
      </c>
      <c r="Q181" t="s">
        <v>1051</v>
      </c>
      <c r="R181" t="s">
        <v>875</v>
      </c>
      <c r="S181" t="s">
        <v>1045</v>
      </c>
      <c r="T181" t="s">
        <v>1045</v>
      </c>
      <c r="U181" t="s">
        <v>1045</v>
      </c>
      <c r="V181" t="s">
        <v>1045</v>
      </c>
      <c r="W181" t="s">
        <v>1045</v>
      </c>
    </row>
    <row r="182" spans="1:23" x14ac:dyDescent="0.3">
      <c r="A182" t="s">
        <v>1184</v>
      </c>
      <c r="B182" t="s">
        <v>876</v>
      </c>
      <c r="C182" t="s">
        <v>877</v>
      </c>
      <c r="D182" t="s">
        <v>1050</v>
      </c>
      <c r="E182" t="s">
        <v>1053</v>
      </c>
      <c r="F182" t="s">
        <v>1043</v>
      </c>
      <c r="G182" t="s">
        <v>117</v>
      </c>
      <c r="H182" t="s">
        <v>275</v>
      </c>
      <c r="I182" t="s">
        <v>276</v>
      </c>
      <c r="J182" t="s">
        <v>1053</v>
      </c>
      <c r="K182" t="s">
        <v>277</v>
      </c>
      <c r="L182" t="s">
        <v>1043</v>
      </c>
      <c r="M182" t="s">
        <v>1039</v>
      </c>
      <c r="N182" t="s">
        <v>172</v>
      </c>
      <c r="O182" t="s">
        <v>117</v>
      </c>
      <c r="P182" t="s">
        <v>67</v>
      </c>
      <c r="Q182" t="s">
        <v>1039</v>
      </c>
      <c r="R182" t="s">
        <v>878</v>
      </c>
      <c r="S182" t="s">
        <v>1039</v>
      </c>
      <c r="T182" t="s">
        <v>1045</v>
      </c>
      <c r="U182" t="s">
        <v>1045</v>
      </c>
      <c r="V182" t="s">
        <v>1045</v>
      </c>
      <c r="W182" t="s">
        <v>1039</v>
      </c>
    </row>
    <row r="183" spans="1:23" x14ac:dyDescent="0.3">
      <c r="A183" t="s">
        <v>1185</v>
      </c>
      <c r="B183" t="s">
        <v>879</v>
      </c>
      <c r="C183" t="s">
        <v>880</v>
      </c>
      <c r="D183" t="s">
        <v>1050</v>
      </c>
      <c r="E183" t="s">
        <v>1106</v>
      </c>
      <c r="F183" t="s">
        <v>1058</v>
      </c>
      <c r="G183" t="s">
        <v>33</v>
      </c>
      <c r="H183" t="s">
        <v>434</v>
      </c>
      <c r="I183" t="s">
        <v>322</v>
      </c>
      <c r="J183" t="s">
        <v>1106</v>
      </c>
      <c r="K183" t="s">
        <v>435</v>
      </c>
      <c r="L183" t="s">
        <v>1058</v>
      </c>
      <c r="M183" t="s">
        <v>1039</v>
      </c>
      <c r="N183" t="s">
        <v>881</v>
      </c>
      <c r="O183" t="s">
        <v>33</v>
      </c>
      <c r="P183" t="s">
        <v>29</v>
      </c>
      <c r="Q183" t="s">
        <v>1046</v>
      </c>
      <c r="R183" t="s">
        <v>882</v>
      </c>
      <c r="S183" t="s">
        <v>1045</v>
      </c>
      <c r="T183" t="s">
        <v>1039</v>
      </c>
      <c r="U183" t="s">
        <v>1045</v>
      </c>
      <c r="V183" t="s">
        <v>1045</v>
      </c>
      <c r="W183" t="s">
        <v>1039</v>
      </c>
    </row>
    <row r="184" spans="1:23" x14ac:dyDescent="0.3">
      <c r="A184" t="s">
        <v>1186</v>
      </c>
      <c r="B184" t="s">
        <v>883</v>
      </c>
      <c r="C184" t="s">
        <v>884</v>
      </c>
      <c r="D184" t="s">
        <v>1058</v>
      </c>
      <c r="E184" t="s">
        <v>1041</v>
      </c>
      <c r="F184" t="s">
        <v>1042</v>
      </c>
      <c r="G184" t="s">
        <v>117</v>
      </c>
      <c r="H184" t="s">
        <v>87</v>
      </c>
      <c r="I184" t="s">
        <v>412</v>
      </c>
      <c r="J184" t="s">
        <v>1093</v>
      </c>
      <c r="K184" t="s">
        <v>206</v>
      </c>
      <c r="L184" t="s">
        <v>1043</v>
      </c>
      <c r="M184" t="s">
        <v>1039</v>
      </c>
      <c r="N184" t="s">
        <v>265</v>
      </c>
      <c r="O184" t="s">
        <v>117</v>
      </c>
      <c r="P184" t="s">
        <v>29</v>
      </c>
      <c r="Q184" t="s">
        <v>1039</v>
      </c>
      <c r="R184" t="s">
        <v>97</v>
      </c>
      <c r="S184" t="s">
        <v>1045</v>
      </c>
      <c r="T184" t="s">
        <v>1045</v>
      </c>
      <c r="U184" t="s">
        <v>1045</v>
      </c>
      <c r="V184" t="s">
        <v>1045</v>
      </c>
      <c r="W184" t="s">
        <v>1039</v>
      </c>
    </row>
    <row r="185" spans="1:23" x14ac:dyDescent="0.3">
      <c r="A185" t="s">
        <v>1187</v>
      </c>
      <c r="B185" t="s">
        <v>885</v>
      </c>
      <c r="C185" t="s">
        <v>886</v>
      </c>
      <c r="D185" t="s">
        <v>1058</v>
      </c>
      <c r="E185" t="s">
        <v>1041</v>
      </c>
      <c r="F185" t="s">
        <v>1042</v>
      </c>
      <c r="G185" t="s">
        <v>652</v>
      </c>
      <c r="H185" t="s">
        <v>159</v>
      </c>
      <c r="I185" t="s">
        <v>87</v>
      </c>
      <c r="J185" t="s">
        <v>1041</v>
      </c>
      <c r="K185" t="s">
        <v>160</v>
      </c>
      <c r="L185" t="s">
        <v>1043</v>
      </c>
      <c r="M185" t="s">
        <v>1039</v>
      </c>
      <c r="N185" t="s">
        <v>739</v>
      </c>
      <c r="O185" t="s">
        <v>652</v>
      </c>
      <c r="P185" t="s">
        <v>29</v>
      </c>
      <c r="Q185" t="s">
        <v>1046</v>
      </c>
      <c r="R185" t="s">
        <v>97</v>
      </c>
      <c r="S185" t="s">
        <v>1045</v>
      </c>
      <c r="T185" t="s">
        <v>1045</v>
      </c>
      <c r="U185" t="s">
        <v>1045</v>
      </c>
      <c r="V185" t="s">
        <v>1045</v>
      </c>
      <c r="W185" t="s">
        <v>1039</v>
      </c>
    </row>
    <row r="186" spans="1:23" x14ac:dyDescent="0.3">
      <c r="A186" t="s">
        <v>1187</v>
      </c>
      <c r="B186" t="s">
        <v>887</v>
      </c>
      <c r="C186" t="s">
        <v>888</v>
      </c>
      <c r="D186" t="s">
        <v>1058</v>
      </c>
      <c r="E186" t="s">
        <v>1070</v>
      </c>
      <c r="F186" t="s">
        <v>1042</v>
      </c>
      <c r="G186" t="s">
        <v>25</v>
      </c>
      <c r="H186" t="s">
        <v>889</v>
      </c>
      <c r="I186" t="s">
        <v>27</v>
      </c>
      <c r="J186" t="s">
        <v>1070</v>
      </c>
      <c r="K186" t="s">
        <v>889</v>
      </c>
      <c r="L186" t="s">
        <v>1043</v>
      </c>
      <c r="M186" t="s">
        <v>1039</v>
      </c>
      <c r="N186" t="s">
        <v>890</v>
      </c>
      <c r="O186" t="s">
        <v>25</v>
      </c>
      <c r="P186" t="s">
        <v>97</v>
      </c>
      <c r="Q186" t="s">
        <v>1046</v>
      </c>
      <c r="R186" t="s">
        <v>97</v>
      </c>
      <c r="S186" t="s">
        <v>1045</v>
      </c>
      <c r="T186" t="s">
        <v>1045</v>
      </c>
      <c r="U186" t="s">
        <v>1045</v>
      </c>
      <c r="V186" t="s">
        <v>1045</v>
      </c>
      <c r="W186" t="s">
        <v>1045</v>
      </c>
    </row>
    <row r="187" spans="1:23" x14ac:dyDescent="0.3">
      <c r="A187" t="s">
        <v>1187</v>
      </c>
      <c r="B187" t="s">
        <v>891</v>
      </c>
      <c r="C187" t="s">
        <v>892</v>
      </c>
      <c r="D187" t="s">
        <v>1058</v>
      </c>
      <c r="E187" t="s">
        <v>1048</v>
      </c>
      <c r="F187" t="s">
        <v>1043</v>
      </c>
      <c r="G187" t="s">
        <v>25</v>
      </c>
      <c r="H187" t="s">
        <v>186</v>
      </c>
      <c r="I187" t="s">
        <v>187</v>
      </c>
      <c r="J187" t="s">
        <v>1049</v>
      </c>
      <c r="K187" t="s">
        <v>186</v>
      </c>
      <c r="L187" t="s">
        <v>1043</v>
      </c>
      <c r="M187" t="s">
        <v>1039</v>
      </c>
      <c r="N187" t="s">
        <v>893</v>
      </c>
      <c r="O187" t="s">
        <v>25</v>
      </c>
      <c r="P187" t="s">
        <v>97</v>
      </c>
      <c r="Q187" t="s">
        <v>1046</v>
      </c>
      <c r="R187" t="s">
        <v>97</v>
      </c>
      <c r="S187" t="s">
        <v>1045</v>
      </c>
      <c r="T187" t="s">
        <v>1045</v>
      </c>
      <c r="U187" t="s">
        <v>1045</v>
      </c>
      <c r="V187" t="s">
        <v>1045</v>
      </c>
      <c r="W187" t="s">
        <v>1045</v>
      </c>
    </row>
    <row r="188" spans="1:23" x14ac:dyDescent="0.3">
      <c r="A188" t="s">
        <v>1187</v>
      </c>
      <c r="B188" t="s">
        <v>894</v>
      </c>
      <c r="C188" t="s">
        <v>895</v>
      </c>
      <c r="D188" t="s">
        <v>1058</v>
      </c>
      <c r="E188" t="s">
        <v>1130</v>
      </c>
      <c r="F188" t="s">
        <v>1043</v>
      </c>
      <c r="G188" t="s">
        <v>25</v>
      </c>
      <c r="H188" t="s">
        <v>186</v>
      </c>
      <c r="I188" t="s">
        <v>187</v>
      </c>
      <c r="J188" t="s">
        <v>1130</v>
      </c>
      <c r="K188" t="s">
        <v>186</v>
      </c>
      <c r="L188" t="s">
        <v>1043</v>
      </c>
      <c r="M188" t="s">
        <v>1039</v>
      </c>
      <c r="N188" t="s">
        <v>893</v>
      </c>
      <c r="O188" t="s">
        <v>25</v>
      </c>
      <c r="P188" t="s">
        <v>97</v>
      </c>
      <c r="Q188" t="s">
        <v>1046</v>
      </c>
      <c r="R188" t="s">
        <v>896</v>
      </c>
      <c r="S188" t="s">
        <v>1039</v>
      </c>
      <c r="T188" t="s">
        <v>1045</v>
      </c>
      <c r="U188" t="s">
        <v>1045</v>
      </c>
      <c r="V188" t="s">
        <v>1045</v>
      </c>
      <c r="W188" t="s">
        <v>1045</v>
      </c>
    </row>
    <row r="189" spans="1:23" x14ac:dyDescent="0.3">
      <c r="A189" t="s">
        <v>1187</v>
      </c>
      <c r="B189" t="s">
        <v>897</v>
      </c>
      <c r="C189" t="s">
        <v>898</v>
      </c>
      <c r="D189" t="s">
        <v>1058</v>
      </c>
      <c r="E189" t="s">
        <v>1131</v>
      </c>
      <c r="F189" t="s">
        <v>1043</v>
      </c>
      <c r="G189" t="s">
        <v>25</v>
      </c>
      <c r="H189" t="s">
        <v>186</v>
      </c>
      <c r="I189" t="s">
        <v>187</v>
      </c>
      <c r="J189" t="s">
        <v>1131</v>
      </c>
      <c r="K189" t="s">
        <v>186</v>
      </c>
      <c r="L189" t="s">
        <v>1043</v>
      </c>
      <c r="M189" t="s">
        <v>1039</v>
      </c>
      <c r="N189" t="s">
        <v>893</v>
      </c>
      <c r="O189" t="s">
        <v>25</v>
      </c>
      <c r="P189" t="s">
        <v>29</v>
      </c>
      <c r="Q189" t="s">
        <v>1039</v>
      </c>
      <c r="R189" t="s">
        <v>97</v>
      </c>
      <c r="S189" t="s">
        <v>1045</v>
      </c>
      <c r="T189" t="s">
        <v>1045</v>
      </c>
      <c r="U189" t="s">
        <v>1045</v>
      </c>
      <c r="V189" t="s">
        <v>1045</v>
      </c>
      <c r="W189" t="s">
        <v>1045</v>
      </c>
    </row>
    <row r="190" spans="1:23" x14ac:dyDescent="0.3">
      <c r="A190" t="s">
        <v>1187</v>
      </c>
      <c r="B190" t="s">
        <v>899</v>
      </c>
      <c r="C190" t="s">
        <v>900</v>
      </c>
      <c r="D190" t="s">
        <v>1058</v>
      </c>
      <c r="E190" t="s">
        <v>1093</v>
      </c>
      <c r="F190" t="s">
        <v>1042</v>
      </c>
      <c r="G190" t="s">
        <v>545</v>
      </c>
      <c r="H190" t="s">
        <v>291</v>
      </c>
      <c r="I190" t="s">
        <v>58</v>
      </c>
      <c r="J190" t="s">
        <v>1080</v>
      </c>
      <c r="K190" t="s">
        <v>292</v>
      </c>
      <c r="L190" t="s">
        <v>1043</v>
      </c>
      <c r="M190" t="s">
        <v>1039</v>
      </c>
      <c r="N190" t="s">
        <v>547</v>
      </c>
      <c r="O190" t="s">
        <v>545</v>
      </c>
      <c r="P190" t="s">
        <v>29</v>
      </c>
      <c r="Q190" t="s">
        <v>1046</v>
      </c>
      <c r="R190" t="s">
        <v>901</v>
      </c>
      <c r="S190" t="s">
        <v>1045</v>
      </c>
      <c r="T190" t="s">
        <v>1039</v>
      </c>
      <c r="U190" t="s">
        <v>1045</v>
      </c>
      <c r="V190" t="s">
        <v>1045</v>
      </c>
      <c r="W190" t="s">
        <v>1039</v>
      </c>
    </row>
    <row r="191" spans="1:23" x14ac:dyDescent="0.3">
      <c r="A191" t="s">
        <v>1188</v>
      </c>
      <c r="B191" t="s">
        <v>902</v>
      </c>
      <c r="C191" t="s">
        <v>903</v>
      </c>
      <c r="D191" t="s">
        <v>1058</v>
      </c>
      <c r="E191" t="s">
        <v>1133</v>
      </c>
      <c r="F191" t="s">
        <v>1063</v>
      </c>
      <c r="G191" t="s">
        <v>333</v>
      </c>
      <c r="H191" t="s">
        <v>904</v>
      </c>
      <c r="I191" t="s">
        <v>270</v>
      </c>
      <c r="J191" t="s">
        <v>1133</v>
      </c>
      <c r="K191" t="s">
        <v>905</v>
      </c>
      <c r="L191" t="s">
        <v>1043</v>
      </c>
      <c r="M191" t="s">
        <v>1039</v>
      </c>
      <c r="N191" t="s">
        <v>354</v>
      </c>
      <c r="O191" t="s">
        <v>333</v>
      </c>
      <c r="P191" t="s">
        <v>29</v>
      </c>
      <c r="Q191" t="s">
        <v>1046</v>
      </c>
      <c r="R191" t="s">
        <v>906</v>
      </c>
      <c r="S191" t="s">
        <v>1039</v>
      </c>
      <c r="T191" t="s">
        <v>1039</v>
      </c>
      <c r="U191" t="s">
        <v>1045</v>
      </c>
      <c r="V191" t="s">
        <v>1045</v>
      </c>
      <c r="W191" t="s">
        <v>1039</v>
      </c>
    </row>
    <row r="192" spans="1:23" x14ac:dyDescent="0.3">
      <c r="A192" t="s">
        <v>1188</v>
      </c>
      <c r="B192" t="s">
        <v>907</v>
      </c>
      <c r="C192" t="s">
        <v>908</v>
      </c>
      <c r="D192" t="s">
        <v>1058</v>
      </c>
      <c r="E192" t="s">
        <v>1053</v>
      </c>
      <c r="F192" t="s">
        <v>1043</v>
      </c>
      <c r="G192" t="s">
        <v>33</v>
      </c>
      <c r="H192" t="s">
        <v>909</v>
      </c>
      <c r="I192" t="s">
        <v>58</v>
      </c>
      <c r="J192" t="s">
        <v>1053</v>
      </c>
      <c r="K192" t="s">
        <v>910</v>
      </c>
      <c r="L192" t="s">
        <v>1063</v>
      </c>
      <c r="M192" t="s">
        <v>1039</v>
      </c>
      <c r="N192" t="s">
        <v>911</v>
      </c>
      <c r="O192" t="s">
        <v>33</v>
      </c>
      <c r="P192" t="s">
        <v>29</v>
      </c>
      <c r="Q192" t="s">
        <v>1046</v>
      </c>
      <c r="R192" t="s">
        <v>912</v>
      </c>
      <c r="S192" t="s">
        <v>1039</v>
      </c>
      <c r="T192" t="s">
        <v>1039</v>
      </c>
      <c r="U192" t="s">
        <v>1045</v>
      </c>
      <c r="V192" t="s">
        <v>1045</v>
      </c>
      <c r="W192" t="s">
        <v>1039</v>
      </c>
    </row>
    <row r="193" spans="1:23" x14ac:dyDescent="0.3">
      <c r="A193" t="s">
        <v>1188</v>
      </c>
      <c r="B193" t="s">
        <v>913</v>
      </c>
      <c r="C193" t="s">
        <v>914</v>
      </c>
      <c r="D193" t="s">
        <v>1058</v>
      </c>
      <c r="E193" t="s">
        <v>1130</v>
      </c>
      <c r="F193" t="s">
        <v>1043</v>
      </c>
      <c r="G193" t="s">
        <v>117</v>
      </c>
      <c r="H193" t="s">
        <v>915</v>
      </c>
      <c r="I193" t="s">
        <v>43</v>
      </c>
      <c r="J193" t="s">
        <v>1130</v>
      </c>
      <c r="K193" t="s">
        <v>916</v>
      </c>
      <c r="L193" t="s">
        <v>1043</v>
      </c>
      <c r="M193" t="s">
        <v>1039</v>
      </c>
      <c r="N193" t="s">
        <v>172</v>
      </c>
      <c r="O193" t="s">
        <v>117</v>
      </c>
      <c r="P193" t="s">
        <v>29</v>
      </c>
      <c r="Q193" t="s">
        <v>1046</v>
      </c>
      <c r="R193" t="s">
        <v>917</v>
      </c>
      <c r="S193" t="s">
        <v>1039</v>
      </c>
      <c r="T193" t="s">
        <v>1045</v>
      </c>
      <c r="U193" t="s">
        <v>1045</v>
      </c>
      <c r="V193" t="s">
        <v>1045</v>
      </c>
      <c r="W193" t="s">
        <v>1039</v>
      </c>
    </row>
    <row r="194" spans="1:23" x14ac:dyDescent="0.3">
      <c r="A194" t="s">
        <v>1188</v>
      </c>
      <c r="B194" t="s">
        <v>918</v>
      </c>
      <c r="C194" t="s">
        <v>919</v>
      </c>
      <c r="D194" t="s">
        <v>1058</v>
      </c>
      <c r="E194" t="s">
        <v>1080</v>
      </c>
      <c r="F194" t="s">
        <v>1042</v>
      </c>
      <c r="G194" t="s">
        <v>176</v>
      </c>
      <c r="H194" t="s">
        <v>270</v>
      </c>
      <c r="I194" t="s">
        <v>270</v>
      </c>
      <c r="J194" t="s">
        <v>1077</v>
      </c>
      <c r="K194" t="s">
        <v>270</v>
      </c>
      <c r="L194" t="s">
        <v>1043</v>
      </c>
      <c r="M194" t="s">
        <v>1039</v>
      </c>
      <c r="N194" t="s">
        <v>920</v>
      </c>
      <c r="O194" t="s">
        <v>176</v>
      </c>
      <c r="P194" t="s">
        <v>29</v>
      </c>
      <c r="Q194" t="s">
        <v>1051</v>
      </c>
      <c r="R194" t="s">
        <v>97</v>
      </c>
      <c r="S194" t="s">
        <v>1045</v>
      </c>
      <c r="T194" t="s">
        <v>1045</v>
      </c>
      <c r="U194" t="s">
        <v>1045</v>
      </c>
      <c r="V194" t="s">
        <v>1045</v>
      </c>
      <c r="W194" t="s">
        <v>1045</v>
      </c>
    </row>
    <row r="195" spans="1:23" x14ac:dyDescent="0.3">
      <c r="A195" t="s">
        <v>1188</v>
      </c>
      <c r="B195" t="s">
        <v>921</v>
      </c>
      <c r="C195" t="s">
        <v>922</v>
      </c>
      <c r="D195" t="s">
        <v>1058</v>
      </c>
      <c r="E195" t="s">
        <v>1085</v>
      </c>
      <c r="F195" t="s">
        <v>1063</v>
      </c>
      <c r="G195" t="s">
        <v>117</v>
      </c>
      <c r="H195" t="s">
        <v>575</v>
      </c>
      <c r="I195" t="s">
        <v>378</v>
      </c>
      <c r="J195" t="s">
        <v>1085</v>
      </c>
      <c r="K195" t="s">
        <v>576</v>
      </c>
      <c r="L195" t="s">
        <v>1043</v>
      </c>
      <c r="M195" t="s">
        <v>1039</v>
      </c>
      <c r="N195" t="s">
        <v>923</v>
      </c>
      <c r="O195" t="s">
        <v>117</v>
      </c>
      <c r="P195" t="s">
        <v>29</v>
      </c>
      <c r="Q195" t="s">
        <v>1039</v>
      </c>
      <c r="R195" t="s">
        <v>924</v>
      </c>
      <c r="S195" t="s">
        <v>1039</v>
      </c>
      <c r="T195" t="s">
        <v>1045</v>
      </c>
      <c r="U195" t="s">
        <v>1039</v>
      </c>
      <c r="V195" t="s">
        <v>1045</v>
      </c>
      <c r="W195" t="s">
        <v>1039</v>
      </c>
    </row>
    <row r="196" spans="1:23" x14ac:dyDescent="0.3">
      <c r="A196" t="s">
        <v>1189</v>
      </c>
      <c r="B196" t="s">
        <v>925</v>
      </c>
      <c r="C196" t="s">
        <v>926</v>
      </c>
      <c r="D196" t="s">
        <v>1058</v>
      </c>
      <c r="E196" t="s">
        <v>1073</v>
      </c>
      <c r="F196" t="s">
        <v>1063</v>
      </c>
      <c r="G196" t="s">
        <v>33</v>
      </c>
      <c r="H196" t="s">
        <v>927</v>
      </c>
      <c r="I196" t="s">
        <v>43</v>
      </c>
      <c r="J196" t="s">
        <v>1134</v>
      </c>
      <c r="K196" t="s">
        <v>927</v>
      </c>
      <c r="L196" t="s">
        <v>1044</v>
      </c>
      <c r="M196" t="s">
        <v>1039</v>
      </c>
      <c r="N196" t="s">
        <v>928</v>
      </c>
      <c r="O196" t="s">
        <v>33</v>
      </c>
      <c r="P196" t="s">
        <v>29</v>
      </c>
      <c r="Q196" t="s">
        <v>1051</v>
      </c>
      <c r="R196" t="s">
        <v>97</v>
      </c>
      <c r="S196" t="s">
        <v>1045</v>
      </c>
      <c r="T196" t="s">
        <v>1045</v>
      </c>
      <c r="U196" t="s">
        <v>1045</v>
      </c>
      <c r="V196" t="s">
        <v>1045</v>
      </c>
      <c r="W196" t="s">
        <v>1045</v>
      </c>
    </row>
    <row r="197" spans="1:23" x14ac:dyDescent="0.3">
      <c r="A197" t="s">
        <v>1189</v>
      </c>
      <c r="B197" t="s">
        <v>929</v>
      </c>
      <c r="C197" t="s">
        <v>930</v>
      </c>
      <c r="D197" t="s">
        <v>1058</v>
      </c>
      <c r="E197" t="s">
        <v>1073</v>
      </c>
      <c r="F197" t="s">
        <v>1063</v>
      </c>
      <c r="G197" t="s">
        <v>117</v>
      </c>
      <c r="H197" t="s">
        <v>931</v>
      </c>
      <c r="I197" t="s">
        <v>322</v>
      </c>
      <c r="J197" t="s">
        <v>1073</v>
      </c>
      <c r="K197" t="s">
        <v>932</v>
      </c>
      <c r="L197" t="s">
        <v>1043</v>
      </c>
      <c r="M197" t="s">
        <v>1039</v>
      </c>
      <c r="N197" t="s">
        <v>933</v>
      </c>
      <c r="O197" t="s">
        <v>117</v>
      </c>
      <c r="P197" t="s">
        <v>29</v>
      </c>
      <c r="Q197" t="s">
        <v>1046</v>
      </c>
      <c r="R197" t="s">
        <v>934</v>
      </c>
      <c r="S197" t="s">
        <v>1045</v>
      </c>
      <c r="T197" t="s">
        <v>1045</v>
      </c>
      <c r="U197" t="s">
        <v>1045</v>
      </c>
      <c r="V197" t="s">
        <v>1045</v>
      </c>
      <c r="W197" t="s">
        <v>1039</v>
      </c>
    </row>
    <row r="198" spans="1:23" x14ac:dyDescent="0.3">
      <c r="A198" t="s">
        <v>1189</v>
      </c>
      <c r="B198" t="s">
        <v>935</v>
      </c>
      <c r="C198" t="s">
        <v>936</v>
      </c>
      <c r="D198" t="s">
        <v>1058</v>
      </c>
      <c r="E198" t="s">
        <v>1062</v>
      </c>
      <c r="F198" t="s">
        <v>1063</v>
      </c>
      <c r="G198" t="s">
        <v>117</v>
      </c>
      <c r="H198" t="s">
        <v>373</v>
      </c>
      <c r="I198" t="s">
        <v>270</v>
      </c>
      <c r="J198" t="s">
        <v>1062</v>
      </c>
      <c r="K198" t="s">
        <v>374</v>
      </c>
      <c r="L198" t="s">
        <v>1043</v>
      </c>
      <c r="M198" t="s">
        <v>1039</v>
      </c>
      <c r="N198" t="s">
        <v>937</v>
      </c>
      <c r="O198" t="s">
        <v>117</v>
      </c>
      <c r="P198" t="s">
        <v>29</v>
      </c>
      <c r="Q198" t="s">
        <v>1046</v>
      </c>
      <c r="R198" t="s">
        <v>97</v>
      </c>
      <c r="S198" t="s">
        <v>1045</v>
      </c>
      <c r="T198" t="s">
        <v>1045</v>
      </c>
      <c r="U198" t="s">
        <v>1045</v>
      </c>
      <c r="V198" t="s">
        <v>1045</v>
      </c>
      <c r="W198" t="s">
        <v>1039</v>
      </c>
    </row>
    <row r="199" spans="1:23" x14ac:dyDescent="0.3">
      <c r="A199" t="s">
        <v>1189</v>
      </c>
      <c r="B199" t="s">
        <v>938</v>
      </c>
      <c r="C199" t="s">
        <v>939</v>
      </c>
      <c r="D199" t="s">
        <v>1058</v>
      </c>
      <c r="E199" t="s">
        <v>1092</v>
      </c>
      <c r="F199" t="s">
        <v>1043</v>
      </c>
      <c r="G199" t="s">
        <v>33</v>
      </c>
      <c r="H199" t="s">
        <v>196</v>
      </c>
      <c r="I199" t="s">
        <v>119</v>
      </c>
      <c r="J199" t="s">
        <v>1053</v>
      </c>
      <c r="K199" t="s">
        <v>196</v>
      </c>
      <c r="L199" t="s">
        <v>1046</v>
      </c>
      <c r="M199" t="s">
        <v>1039</v>
      </c>
      <c r="N199" t="s">
        <v>940</v>
      </c>
      <c r="O199" t="s">
        <v>33</v>
      </c>
      <c r="P199" t="s">
        <v>67</v>
      </c>
      <c r="Q199" t="s">
        <v>1046</v>
      </c>
      <c r="R199" t="s">
        <v>941</v>
      </c>
      <c r="S199" t="s">
        <v>1039</v>
      </c>
      <c r="T199" t="s">
        <v>1045</v>
      </c>
      <c r="U199" t="s">
        <v>1045</v>
      </c>
      <c r="V199" t="s">
        <v>1045</v>
      </c>
      <c r="W199" t="s">
        <v>1045</v>
      </c>
    </row>
    <row r="200" spans="1:23" x14ac:dyDescent="0.3">
      <c r="A200" t="s">
        <v>1189</v>
      </c>
      <c r="B200" t="s">
        <v>942</v>
      </c>
      <c r="C200" t="s">
        <v>943</v>
      </c>
      <c r="D200" t="s">
        <v>1058</v>
      </c>
      <c r="E200" t="s">
        <v>1132</v>
      </c>
      <c r="F200" t="s">
        <v>1063</v>
      </c>
      <c r="G200" t="s">
        <v>33</v>
      </c>
      <c r="H200" t="s">
        <v>196</v>
      </c>
      <c r="I200" t="s">
        <v>119</v>
      </c>
      <c r="J200" t="s">
        <v>1133</v>
      </c>
      <c r="K200" t="s">
        <v>196</v>
      </c>
      <c r="L200" t="s">
        <v>1046</v>
      </c>
      <c r="M200" t="s">
        <v>1039</v>
      </c>
      <c r="N200" t="s">
        <v>944</v>
      </c>
      <c r="O200" t="s">
        <v>33</v>
      </c>
      <c r="P200" t="s">
        <v>29</v>
      </c>
      <c r="Q200" t="s">
        <v>1051</v>
      </c>
      <c r="R200" t="s">
        <v>945</v>
      </c>
      <c r="S200" t="s">
        <v>1039</v>
      </c>
      <c r="T200" t="s">
        <v>1045</v>
      </c>
      <c r="U200" t="s">
        <v>1045</v>
      </c>
      <c r="V200" t="s">
        <v>1045</v>
      </c>
      <c r="W200" t="s">
        <v>1045</v>
      </c>
    </row>
    <row r="201" spans="1:23" x14ac:dyDescent="0.3">
      <c r="A201" t="s">
        <v>1189</v>
      </c>
      <c r="B201" t="s">
        <v>946</v>
      </c>
      <c r="C201" t="s">
        <v>947</v>
      </c>
      <c r="D201" t="s">
        <v>1058</v>
      </c>
      <c r="E201" t="s">
        <v>1085</v>
      </c>
      <c r="F201" t="s">
        <v>1063</v>
      </c>
      <c r="G201" t="s">
        <v>33</v>
      </c>
      <c r="H201" t="s">
        <v>196</v>
      </c>
      <c r="I201" t="s">
        <v>119</v>
      </c>
      <c r="J201" t="s">
        <v>1085</v>
      </c>
      <c r="K201" t="s">
        <v>196</v>
      </c>
      <c r="L201" t="s">
        <v>1046</v>
      </c>
      <c r="M201" t="s">
        <v>1039</v>
      </c>
      <c r="N201" t="s">
        <v>74</v>
      </c>
      <c r="O201" t="s">
        <v>33</v>
      </c>
      <c r="P201" t="s">
        <v>29</v>
      </c>
      <c r="Q201" t="s">
        <v>1046</v>
      </c>
      <c r="R201" t="s">
        <v>948</v>
      </c>
      <c r="S201" t="s">
        <v>1039</v>
      </c>
      <c r="T201" t="s">
        <v>1039</v>
      </c>
      <c r="U201" t="s">
        <v>1045</v>
      </c>
      <c r="V201" t="s">
        <v>1045</v>
      </c>
      <c r="W201" t="s">
        <v>1045</v>
      </c>
    </row>
    <row r="202" spans="1:23" x14ac:dyDescent="0.3">
      <c r="A202" t="s">
        <v>1189</v>
      </c>
      <c r="B202" t="s">
        <v>949</v>
      </c>
      <c r="C202" t="s">
        <v>950</v>
      </c>
      <c r="D202" t="s">
        <v>1058</v>
      </c>
      <c r="E202" t="s">
        <v>1069</v>
      </c>
      <c r="F202" t="s">
        <v>1063</v>
      </c>
      <c r="G202" t="s">
        <v>33</v>
      </c>
      <c r="H202" t="s">
        <v>196</v>
      </c>
      <c r="I202" t="s">
        <v>119</v>
      </c>
      <c r="J202" t="s">
        <v>1069</v>
      </c>
      <c r="K202" t="s">
        <v>196</v>
      </c>
      <c r="L202" t="s">
        <v>1046</v>
      </c>
      <c r="M202" t="s">
        <v>1039</v>
      </c>
      <c r="N202" t="s">
        <v>951</v>
      </c>
      <c r="O202" t="s">
        <v>33</v>
      </c>
      <c r="P202" t="s">
        <v>29</v>
      </c>
      <c r="Q202" t="s">
        <v>1054</v>
      </c>
      <c r="R202" t="s">
        <v>952</v>
      </c>
      <c r="S202" t="s">
        <v>1039</v>
      </c>
      <c r="T202" t="s">
        <v>1039</v>
      </c>
      <c r="U202" t="s">
        <v>1045</v>
      </c>
      <c r="V202" t="s">
        <v>1045</v>
      </c>
      <c r="W202" t="s">
        <v>1045</v>
      </c>
    </row>
    <row r="203" spans="1:23" x14ac:dyDescent="0.3">
      <c r="A203" t="s">
        <v>1190</v>
      </c>
      <c r="B203" t="s">
        <v>953</v>
      </c>
      <c r="C203" t="s">
        <v>954</v>
      </c>
      <c r="D203" t="s">
        <v>1058</v>
      </c>
      <c r="E203" t="s">
        <v>1134</v>
      </c>
      <c r="F203" t="s">
        <v>1042</v>
      </c>
      <c r="G203" t="s">
        <v>25</v>
      </c>
      <c r="H203" t="s">
        <v>291</v>
      </c>
      <c r="I203" t="s">
        <v>58</v>
      </c>
      <c r="J203" t="s">
        <v>1134</v>
      </c>
      <c r="K203" t="s">
        <v>291</v>
      </c>
      <c r="L203" t="s">
        <v>1043</v>
      </c>
      <c r="M203" t="s">
        <v>1039</v>
      </c>
      <c r="N203" t="s">
        <v>28</v>
      </c>
      <c r="O203" t="s">
        <v>25</v>
      </c>
      <c r="P203" t="s">
        <v>29</v>
      </c>
      <c r="Q203" t="s">
        <v>1054</v>
      </c>
      <c r="R203" t="s">
        <v>955</v>
      </c>
      <c r="S203" t="s">
        <v>1045</v>
      </c>
      <c r="T203" t="s">
        <v>1045</v>
      </c>
      <c r="U203" t="s">
        <v>1045</v>
      </c>
      <c r="V203" t="s">
        <v>1045</v>
      </c>
      <c r="W203" t="s">
        <v>1045</v>
      </c>
    </row>
    <row r="204" spans="1:23" x14ac:dyDescent="0.3">
      <c r="A204" t="s">
        <v>1190</v>
      </c>
      <c r="B204" t="s">
        <v>956</v>
      </c>
      <c r="C204" t="s">
        <v>957</v>
      </c>
      <c r="D204" t="s">
        <v>1058</v>
      </c>
      <c r="E204" t="s">
        <v>1064</v>
      </c>
      <c r="F204" t="s">
        <v>1050</v>
      </c>
      <c r="G204" t="s">
        <v>148</v>
      </c>
      <c r="H204" t="s">
        <v>87</v>
      </c>
      <c r="I204" t="s">
        <v>87</v>
      </c>
      <c r="J204" t="s">
        <v>1064</v>
      </c>
      <c r="K204" t="s">
        <v>206</v>
      </c>
      <c r="L204" t="s">
        <v>1043</v>
      </c>
      <c r="M204" t="s">
        <v>1039</v>
      </c>
      <c r="N204" t="s">
        <v>958</v>
      </c>
      <c r="O204" t="s">
        <v>148</v>
      </c>
      <c r="P204" t="s">
        <v>29</v>
      </c>
      <c r="Q204" t="s">
        <v>1051</v>
      </c>
      <c r="R204" t="s">
        <v>97</v>
      </c>
      <c r="S204" t="s">
        <v>1045</v>
      </c>
      <c r="T204" t="s">
        <v>1045</v>
      </c>
      <c r="U204" t="s">
        <v>1045</v>
      </c>
      <c r="V204" t="s">
        <v>1045</v>
      </c>
      <c r="W204" t="s">
        <v>1039</v>
      </c>
    </row>
    <row r="205" spans="1:23" x14ac:dyDescent="0.3">
      <c r="A205" t="s">
        <v>1191</v>
      </c>
      <c r="B205" t="s">
        <v>959</v>
      </c>
      <c r="C205" t="s">
        <v>960</v>
      </c>
      <c r="D205" t="s">
        <v>1058</v>
      </c>
      <c r="E205" t="s">
        <v>1095</v>
      </c>
      <c r="F205" t="s">
        <v>1043</v>
      </c>
      <c r="G205" t="s">
        <v>256</v>
      </c>
      <c r="H205" t="s">
        <v>961</v>
      </c>
      <c r="I205" t="s">
        <v>378</v>
      </c>
      <c r="J205" t="s">
        <v>1095</v>
      </c>
      <c r="K205" t="s">
        <v>961</v>
      </c>
      <c r="L205" t="s">
        <v>1043</v>
      </c>
      <c r="M205" t="s">
        <v>1039</v>
      </c>
      <c r="N205" t="s">
        <v>962</v>
      </c>
      <c r="O205" t="s">
        <v>256</v>
      </c>
      <c r="P205" t="s">
        <v>67</v>
      </c>
      <c r="Q205" t="s">
        <v>1051</v>
      </c>
      <c r="R205" t="s">
        <v>963</v>
      </c>
      <c r="S205" t="s">
        <v>1039</v>
      </c>
      <c r="T205" t="s">
        <v>1039</v>
      </c>
      <c r="U205" t="s">
        <v>1045</v>
      </c>
      <c r="V205" t="s">
        <v>1045</v>
      </c>
      <c r="W205" t="s">
        <v>1045</v>
      </c>
    </row>
    <row r="206" spans="1:23" x14ac:dyDescent="0.3">
      <c r="A206" t="s">
        <v>1191</v>
      </c>
      <c r="B206" t="s">
        <v>964</v>
      </c>
      <c r="C206" t="s">
        <v>965</v>
      </c>
      <c r="D206" t="s">
        <v>1058</v>
      </c>
      <c r="E206" t="s">
        <v>1192</v>
      </c>
      <c r="F206" t="s">
        <v>1044</v>
      </c>
      <c r="G206" t="s">
        <v>117</v>
      </c>
      <c r="H206" t="s">
        <v>263</v>
      </c>
      <c r="I206" t="s">
        <v>43</v>
      </c>
      <c r="J206" t="s">
        <v>1192</v>
      </c>
      <c r="K206" t="s">
        <v>264</v>
      </c>
      <c r="L206" t="s">
        <v>1043</v>
      </c>
      <c r="M206" t="s">
        <v>1039</v>
      </c>
      <c r="N206" t="s">
        <v>172</v>
      </c>
      <c r="O206" t="s">
        <v>117</v>
      </c>
      <c r="P206" t="s">
        <v>97</v>
      </c>
      <c r="Q206" t="s">
        <v>1046</v>
      </c>
      <c r="R206" t="s">
        <v>966</v>
      </c>
      <c r="S206" t="s">
        <v>1045</v>
      </c>
      <c r="T206" t="s">
        <v>1045</v>
      </c>
      <c r="U206" t="s">
        <v>1045</v>
      </c>
      <c r="V206" t="s">
        <v>1045</v>
      </c>
      <c r="W206" t="s">
        <v>1039</v>
      </c>
    </row>
    <row r="207" spans="1:23" x14ac:dyDescent="0.3">
      <c r="A207" t="s">
        <v>1193</v>
      </c>
      <c r="B207" t="s">
        <v>967</v>
      </c>
      <c r="C207" t="s">
        <v>968</v>
      </c>
      <c r="D207" t="s">
        <v>1058</v>
      </c>
      <c r="E207" t="s">
        <v>1122</v>
      </c>
      <c r="F207" t="s">
        <v>1044</v>
      </c>
      <c r="G207" t="s">
        <v>33</v>
      </c>
      <c r="H207" t="s">
        <v>969</v>
      </c>
      <c r="I207" t="s">
        <v>43</v>
      </c>
      <c r="J207" t="s">
        <v>1122</v>
      </c>
      <c r="K207" t="s">
        <v>970</v>
      </c>
      <c r="L207" t="s">
        <v>1042</v>
      </c>
      <c r="M207" t="s">
        <v>1039</v>
      </c>
      <c r="N207" t="s">
        <v>971</v>
      </c>
      <c r="O207" t="s">
        <v>33</v>
      </c>
      <c r="P207" t="s">
        <v>38</v>
      </c>
      <c r="Q207" t="s">
        <v>1046</v>
      </c>
      <c r="R207" t="s">
        <v>972</v>
      </c>
      <c r="S207" t="s">
        <v>1039</v>
      </c>
      <c r="T207" t="s">
        <v>1045</v>
      </c>
      <c r="U207" t="s">
        <v>1045</v>
      </c>
      <c r="V207" t="s">
        <v>1045</v>
      </c>
      <c r="W207" t="s">
        <v>1039</v>
      </c>
    </row>
    <row r="208" spans="1:23" x14ac:dyDescent="0.3">
      <c r="A208" t="s">
        <v>1193</v>
      </c>
      <c r="B208" t="s">
        <v>973</v>
      </c>
      <c r="C208" t="s">
        <v>974</v>
      </c>
      <c r="D208" t="s">
        <v>1058</v>
      </c>
      <c r="E208" t="s">
        <v>1093</v>
      </c>
      <c r="F208" t="s">
        <v>1042</v>
      </c>
      <c r="G208" t="s">
        <v>372</v>
      </c>
      <c r="H208" t="s">
        <v>975</v>
      </c>
      <c r="I208" t="s">
        <v>270</v>
      </c>
      <c r="J208" t="s">
        <v>1080</v>
      </c>
      <c r="K208" t="s">
        <v>976</v>
      </c>
      <c r="L208" t="s">
        <v>1043</v>
      </c>
      <c r="M208" t="s">
        <v>1039</v>
      </c>
      <c r="N208" t="s">
        <v>977</v>
      </c>
      <c r="O208" t="s">
        <v>372</v>
      </c>
      <c r="P208" t="s">
        <v>29</v>
      </c>
      <c r="Q208" t="s">
        <v>1051</v>
      </c>
      <c r="R208" t="s">
        <v>97</v>
      </c>
      <c r="S208" t="s">
        <v>1045</v>
      </c>
      <c r="T208" t="s">
        <v>1045</v>
      </c>
      <c r="U208" t="s">
        <v>1045</v>
      </c>
      <c r="V208" t="s">
        <v>1045</v>
      </c>
      <c r="W208" t="s">
        <v>1039</v>
      </c>
    </row>
    <row r="209" spans="1:23" x14ac:dyDescent="0.3">
      <c r="A209" t="s">
        <v>1194</v>
      </c>
      <c r="B209" t="s">
        <v>978</v>
      </c>
      <c r="C209" t="s">
        <v>979</v>
      </c>
      <c r="D209" t="s">
        <v>1058</v>
      </c>
      <c r="E209" t="s">
        <v>1097</v>
      </c>
      <c r="F209" t="s">
        <v>1043</v>
      </c>
      <c r="G209" t="s">
        <v>333</v>
      </c>
      <c r="H209" t="s">
        <v>429</v>
      </c>
      <c r="I209" t="s">
        <v>87</v>
      </c>
      <c r="J209" t="s">
        <v>1097</v>
      </c>
      <c r="K209" t="s">
        <v>430</v>
      </c>
      <c r="L209" t="s">
        <v>1043</v>
      </c>
      <c r="M209" t="s">
        <v>1039</v>
      </c>
      <c r="N209" t="s">
        <v>354</v>
      </c>
      <c r="O209" t="s">
        <v>333</v>
      </c>
      <c r="P209" t="s">
        <v>29</v>
      </c>
      <c r="Q209" t="s">
        <v>1063</v>
      </c>
      <c r="R209" t="s">
        <v>980</v>
      </c>
      <c r="S209" t="s">
        <v>1045</v>
      </c>
      <c r="T209" t="s">
        <v>1039</v>
      </c>
      <c r="U209" t="s">
        <v>1045</v>
      </c>
      <c r="V209" t="s">
        <v>1045</v>
      </c>
      <c r="W209" t="s">
        <v>1039</v>
      </c>
    </row>
    <row r="210" spans="1:23" x14ac:dyDescent="0.3">
      <c r="A210" t="s">
        <v>1194</v>
      </c>
      <c r="B210" t="s">
        <v>981</v>
      </c>
      <c r="C210" t="s">
        <v>982</v>
      </c>
      <c r="D210" t="s">
        <v>1058</v>
      </c>
      <c r="E210" t="s">
        <v>1057</v>
      </c>
      <c r="F210" t="s">
        <v>1042</v>
      </c>
      <c r="G210" t="s">
        <v>545</v>
      </c>
      <c r="H210" t="s">
        <v>87</v>
      </c>
      <c r="I210" t="s">
        <v>87</v>
      </c>
      <c r="J210" t="s">
        <v>1057</v>
      </c>
      <c r="K210" t="s">
        <v>87</v>
      </c>
      <c r="L210" t="s">
        <v>1043</v>
      </c>
      <c r="M210" t="s">
        <v>1039</v>
      </c>
      <c r="N210" t="s">
        <v>547</v>
      </c>
      <c r="O210" t="s">
        <v>545</v>
      </c>
      <c r="P210" t="s">
        <v>29</v>
      </c>
      <c r="Q210" t="s">
        <v>1054</v>
      </c>
      <c r="R210" t="s">
        <v>983</v>
      </c>
      <c r="S210" t="s">
        <v>1045</v>
      </c>
      <c r="T210" t="s">
        <v>1039</v>
      </c>
      <c r="U210" t="s">
        <v>1045</v>
      </c>
      <c r="V210" t="s">
        <v>1045</v>
      </c>
      <c r="W210" t="s">
        <v>1045</v>
      </c>
    </row>
    <row r="211" spans="1:23" x14ac:dyDescent="0.3">
      <c r="A211" t="s">
        <v>1194</v>
      </c>
      <c r="B211" t="s">
        <v>984</v>
      </c>
      <c r="C211" t="s">
        <v>985</v>
      </c>
      <c r="D211" t="s">
        <v>1058</v>
      </c>
      <c r="E211" t="s">
        <v>1103</v>
      </c>
      <c r="F211" t="s">
        <v>1044</v>
      </c>
      <c r="G211" t="s">
        <v>534</v>
      </c>
      <c r="H211" t="s">
        <v>986</v>
      </c>
      <c r="I211" t="s">
        <v>322</v>
      </c>
      <c r="J211" t="s">
        <v>1128</v>
      </c>
      <c r="K211" t="s">
        <v>987</v>
      </c>
      <c r="L211" t="s">
        <v>1043</v>
      </c>
      <c r="M211" t="s">
        <v>1039</v>
      </c>
      <c r="N211" t="s">
        <v>536</v>
      </c>
      <c r="O211" t="s">
        <v>534</v>
      </c>
      <c r="P211" t="s">
        <v>53</v>
      </c>
      <c r="Q211" t="s">
        <v>1039</v>
      </c>
      <c r="R211" t="s">
        <v>988</v>
      </c>
      <c r="S211" t="s">
        <v>1045</v>
      </c>
      <c r="T211" t="s">
        <v>1045</v>
      </c>
      <c r="U211" t="s">
        <v>1045</v>
      </c>
      <c r="V211" t="s">
        <v>1045</v>
      </c>
      <c r="W211" t="s">
        <v>1039</v>
      </c>
    </row>
    <row r="212" spans="1:23" x14ac:dyDescent="0.3">
      <c r="A212" t="s">
        <v>1194</v>
      </c>
      <c r="B212" t="s">
        <v>989</v>
      </c>
      <c r="C212" t="s">
        <v>990</v>
      </c>
      <c r="D212" t="s">
        <v>1058</v>
      </c>
      <c r="E212" t="s">
        <v>1125</v>
      </c>
      <c r="F212" t="s">
        <v>1058</v>
      </c>
      <c r="G212" t="s">
        <v>33</v>
      </c>
      <c r="H212" t="s">
        <v>991</v>
      </c>
      <c r="I212" t="s">
        <v>72</v>
      </c>
      <c r="J212" t="s">
        <v>1125</v>
      </c>
      <c r="K212" t="s">
        <v>992</v>
      </c>
      <c r="L212" t="s">
        <v>1042</v>
      </c>
      <c r="M212" t="s">
        <v>1051</v>
      </c>
      <c r="N212" t="s">
        <v>993</v>
      </c>
      <c r="O212" t="s">
        <v>33</v>
      </c>
      <c r="P212" t="s">
        <v>29</v>
      </c>
      <c r="Q212" t="s">
        <v>1046</v>
      </c>
      <c r="R212" t="s">
        <v>994</v>
      </c>
      <c r="S212" t="s">
        <v>1039</v>
      </c>
      <c r="T212" t="s">
        <v>1039</v>
      </c>
      <c r="U212" t="s">
        <v>1039</v>
      </c>
      <c r="V212" t="s">
        <v>1045</v>
      </c>
      <c r="W212" t="s">
        <v>1039</v>
      </c>
    </row>
    <row r="213" spans="1:23" x14ac:dyDescent="0.3">
      <c r="A213" t="s">
        <v>1194</v>
      </c>
      <c r="B213" t="s">
        <v>995</v>
      </c>
      <c r="C213" t="s">
        <v>996</v>
      </c>
      <c r="D213" t="s">
        <v>1058</v>
      </c>
      <c r="E213" t="s">
        <v>1077</v>
      </c>
      <c r="F213" t="s">
        <v>1042</v>
      </c>
      <c r="G213" t="s">
        <v>86</v>
      </c>
      <c r="H213" t="s">
        <v>997</v>
      </c>
      <c r="I213" t="s">
        <v>43</v>
      </c>
      <c r="J213" t="s">
        <v>1056</v>
      </c>
      <c r="K213" t="s">
        <v>997</v>
      </c>
      <c r="L213" t="s">
        <v>1043</v>
      </c>
      <c r="M213" t="s">
        <v>1039</v>
      </c>
      <c r="N213" t="s">
        <v>998</v>
      </c>
      <c r="O213" t="s">
        <v>86</v>
      </c>
      <c r="P213" t="s">
        <v>29</v>
      </c>
      <c r="Q213" t="s">
        <v>1046</v>
      </c>
      <c r="R213" t="s">
        <v>999</v>
      </c>
      <c r="S213" t="s">
        <v>1039</v>
      </c>
      <c r="T213" t="s">
        <v>1045</v>
      </c>
      <c r="U213" t="s">
        <v>1045</v>
      </c>
      <c r="V213" t="s">
        <v>1045</v>
      </c>
      <c r="W213" t="s">
        <v>1045</v>
      </c>
    </row>
    <row r="214" spans="1:23" x14ac:dyDescent="0.3">
      <c r="A214" t="s">
        <v>1194</v>
      </c>
      <c r="B214" t="s">
        <v>1000</v>
      </c>
      <c r="C214" t="s">
        <v>1001</v>
      </c>
      <c r="D214" t="s">
        <v>1058</v>
      </c>
      <c r="E214" t="s">
        <v>1106</v>
      </c>
      <c r="F214" t="s">
        <v>1058</v>
      </c>
      <c r="G214" t="s">
        <v>33</v>
      </c>
      <c r="H214" t="s">
        <v>327</v>
      </c>
      <c r="I214" t="s">
        <v>58</v>
      </c>
      <c r="J214" t="s">
        <v>1112</v>
      </c>
      <c r="K214" t="s">
        <v>328</v>
      </c>
      <c r="L214" t="s">
        <v>1042</v>
      </c>
      <c r="M214" t="s">
        <v>1051</v>
      </c>
      <c r="N214" t="s">
        <v>1002</v>
      </c>
      <c r="O214" t="s">
        <v>33</v>
      </c>
      <c r="P214" t="s">
        <v>29</v>
      </c>
      <c r="Q214" t="s">
        <v>1044</v>
      </c>
      <c r="R214" t="s">
        <v>1003</v>
      </c>
      <c r="S214" t="s">
        <v>1039</v>
      </c>
      <c r="T214" t="s">
        <v>1039</v>
      </c>
      <c r="U214" t="s">
        <v>1045</v>
      </c>
      <c r="V214" t="s">
        <v>1045</v>
      </c>
      <c r="W214" t="s">
        <v>1039</v>
      </c>
    </row>
    <row r="215" spans="1:23" x14ac:dyDescent="0.3">
      <c r="A215" t="s">
        <v>1194</v>
      </c>
      <c r="B215" t="s">
        <v>1004</v>
      </c>
      <c r="C215" t="s">
        <v>1005</v>
      </c>
      <c r="D215" t="s">
        <v>1058</v>
      </c>
      <c r="E215" t="s">
        <v>1133</v>
      </c>
      <c r="F215" t="s">
        <v>1063</v>
      </c>
      <c r="G215" t="s">
        <v>33</v>
      </c>
      <c r="H215" t="s">
        <v>1006</v>
      </c>
      <c r="I215" t="s">
        <v>27</v>
      </c>
      <c r="J215" t="s">
        <v>1133</v>
      </c>
      <c r="K215" t="s">
        <v>1007</v>
      </c>
      <c r="L215" t="s">
        <v>1050</v>
      </c>
      <c r="M215" t="s">
        <v>1039</v>
      </c>
      <c r="N215" t="s">
        <v>1008</v>
      </c>
      <c r="O215" t="s">
        <v>33</v>
      </c>
      <c r="P215" t="s">
        <v>29</v>
      </c>
      <c r="Q215" t="s">
        <v>1046</v>
      </c>
      <c r="R215" t="s">
        <v>97</v>
      </c>
      <c r="S215" t="s">
        <v>1045</v>
      </c>
      <c r="T215" t="s">
        <v>1045</v>
      </c>
      <c r="U215" t="s">
        <v>1045</v>
      </c>
      <c r="V215" t="s">
        <v>1045</v>
      </c>
      <c r="W215" t="s">
        <v>1039</v>
      </c>
    </row>
    <row r="216" spans="1:23" x14ac:dyDescent="0.3">
      <c r="A216" t="s">
        <v>1195</v>
      </c>
      <c r="B216" t="s">
        <v>1009</v>
      </c>
      <c r="C216" t="s">
        <v>1010</v>
      </c>
      <c r="D216" t="s">
        <v>1058</v>
      </c>
      <c r="E216" t="s">
        <v>1123</v>
      </c>
      <c r="F216" t="s">
        <v>1042</v>
      </c>
      <c r="G216" t="s">
        <v>148</v>
      </c>
      <c r="H216" t="s">
        <v>100</v>
      </c>
      <c r="I216" t="s">
        <v>43</v>
      </c>
      <c r="J216" t="s">
        <v>1123</v>
      </c>
      <c r="K216" t="s">
        <v>101</v>
      </c>
      <c r="L216" t="s">
        <v>1043</v>
      </c>
      <c r="M216" t="s">
        <v>1039</v>
      </c>
      <c r="N216" t="s">
        <v>102</v>
      </c>
      <c r="O216" t="s">
        <v>148</v>
      </c>
      <c r="P216" t="s">
        <v>67</v>
      </c>
      <c r="Q216" t="s">
        <v>1054</v>
      </c>
      <c r="R216" t="s">
        <v>1011</v>
      </c>
      <c r="S216" t="s">
        <v>1039</v>
      </c>
      <c r="T216" t="s">
        <v>1039</v>
      </c>
      <c r="U216" t="s">
        <v>1039</v>
      </c>
      <c r="V216" t="s">
        <v>1045</v>
      </c>
      <c r="W216" t="s">
        <v>1039</v>
      </c>
    </row>
    <row r="217" spans="1:23" x14ac:dyDescent="0.3">
      <c r="A217" t="s">
        <v>1195</v>
      </c>
      <c r="B217" t="s">
        <v>1012</v>
      </c>
      <c r="C217" t="s">
        <v>1013</v>
      </c>
      <c r="D217" t="s">
        <v>1058</v>
      </c>
      <c r="E217" t="s">
        <v>1069</v>
      </c>
      <c r="F217" t="s">
        <v>1063</v>
      </c>
      <c r="G217" t="s">
        <v>256</v>
      </c>
      <c r="H217" t="s">
        <v>302</v>
      </c>
      <c r="I217" t="s">
        <v>303</v>
      </c>
      <c r="J217" t="s">
        <v>1069</v>
      </c>
      <c r="K217" t="s">
        <v>445</v>
      </c>
      <c r="L217" t="s">
        <v>1043</v>
      </c>
      <c r="M217" t="s">
        <v>1039</v>
      </c>
      <c r="N217" t="s">
        <v>1014</v>
      </c>
      <c r="O217" t="s">
        <v>256</v>
      </c>
      <c r="P217" t="s">
        <v>29</v>
      </c>
      <c r="Q217" t="s">
        <v>1046</v>
      </c>
      <c r="R217" t="s">
        <v>1015</v>
      </c>
      <c r="S217" t="s">
        <v>1039</v>
      </c>
      <c r="T217" t="s">
        <v>1039</v>
      </c>
      <c r="U217" t="s">
        <v>1045</v>
      </c>
      <c r="V217" t="s">
        <v>1045</v>
      </c>
      <c r="W217" t="s">
        <v>1039</v>
      </c>
    </row>
    <row r="218" spans="1:23" x14ac:dyDescent="0.3">
      <c r="A218" t="s">
        <v>1195</v>
      </c>
      <c r="B218" t="s">
        <v>1016</v>
      </c>
      <c r="C218" t="s">
        <v>1017</v>
      </c>
      <c r="D218" t="s">
        <v>1058</v>
      </c>
      <c r="E218" t="s">
        <v>1131</v>
      </c>
      <c r="F218" t="s">
        <v>1043</v>
      </c>
      <c r="G218" t="s">
        <v>176</v>
      </c>
      <c r="H218" t="s">
        <v>275</v>
      </c>
      <c r="I218" t="s">
        <v>276</v>
      </c>
      <c r="J218" t="s">
        <v>1097</v>
      </c>
      <c r="K218" t="s">
        <v>275</v>
      </c>
      <c r="L218" t="s">
        <v>1043</v>
      </c>
      <c r="M218" t="s">
        <v>1039</v>
      </c>
      <c r="N218" t="s">
        <v>1018</v>
      </c>
      <c r="O218" t="s">
        <v>176</v>
      </c>
      <c r="P218" t="s">
        <v>29</v>
      </c>
      <c r="Q218" t="s">
        <v>1046</v>
      </c>
      <c r="R218" t="s">
        <v>1019</v>
      </c>
      <c r="S218" t="s">
        <v>1039</v>
      </c>
      <c r="T218" t="s">
        <v>1039</v>
      </c>
      <c r="U218" t="s">
        <v>1045</v>
      </c>
      <c r="V218" t="s">
        <v>1045</v>
      </c>
      <c r="W218" t="s">
        <v>1045</v>
      </c>
    </row>
    <row r="219" spans="1:23" x14ac:dyDescent="0.3">
      <c r="A219" t="s">
        <v>1195</v>
      </c>
      <c r="B219" t="s">
        <v>1020</v>
      </c>
      <c r="C219" t="s">
        <v>1021</v>
      </c>
      <c r="D219" t="s">
        <v>1058</v>
      </c>
      <c r="E219" t="s">
        <v>1098</v>
      </c>
      <c r="F219" t="s">
        <v>1042</v>
      </c>
      <c r="G219" t="s">
        <v>148</v>
      </c>
      <c r="H219" t="s">
        <v>1022</v>
      </c>
      <c r="I219" t="s">
        <v>119</v>
      </c>
      <c r="J219" t="s">
        <v>1098</v>
      </c>
      <c r="K219" t="s">
        <v>1023</v>
      </c>
      <c r="L219" t="s">
        <v>1042</v>
      </c>
      <c r="M219" t="s">
        <v>1039</v>
      </c>
      <c r="N219" t="s">
        <v>958</v>
      </c>
      <c r="O219" t="s">
        <v>148</v>
      </c>
      <c r="P219" t="s">
        <v>97</v>
      </c>
      <c r="Q219" t="s">
        <v>1046</v>
      </c>
      <c r="R219" t="s">
        <v>1024</v>
      </c>
      <c r="S219" t="s">
        <v>1039</v>
      </c>
      <c r="T219" t="s">
        <v>1045</v>
      </c>
      <c r="U219" t="s">
        <v>1045</v>
      </c>
      <c r="V219" t="s">
        <v>1045</v>
      </c>
      <c r="W219" t="s">
        <v>1039</v>
      </c>
    </row>
    <row r="220" spans="1:23" x14ac:dyDescent="0.3">
      <c r="A220" t="s">
        <v>1195</v>
      </c>
      <c r="B220" t="s">
        <v>1025</v>
      </c>
      <c r="C220" t="s">
        <v>1026</v>
      </c>
      <c r="D220" t="s">
        <v>1058</v>
      </c>
      <c r="E220" t="s">
        <v>1095</v>
      </c>
      <c r="F220" t="s">
        <v>1043</v>
      </c>
      <c r="G220" t="s">
        <v>117</v>
      </c>
      <c r="H220" t="s">
        <v>1027</v>
      </c>
      <c r="I220" t="s">
        <v>270</v>
      </c>
      <c r="J220" t="s">
        <v>1095</v>
      </c>
      <c r="K220" t="s">
        <v>1028</v>
      </c>
      <c r="L220" t="s">
        <v>1043</v>
      </c>
      <c r="M220" t="s">
        <v>1039</v>
      </c>
      <c r="N220" t="s">
        <v>1029</v>
      </c>
      <c r="O220" t="s">
        <v>117</v>
      </c>
      <c r="P220" t="s">
        <v>29</v>
      </c>
      <c r="Q220" t="s">
        <v>1046</v>
      </c>
      <c r="R220" t="s">
        <v>97</v>
      </c>
      <c r="S220" t="s">
        <v>1045</v>
      </c>
      <c r="T220" t="s">
        <v>1045</v>
      </c>
      <c r="U220" t="s">
        <v>1045</v>
      </c>
      <c r="V220" t="s">
        <v>1045</v>
      </c>
      <c r="W220" t="s">
        <v>1039</v>
      </c>
    </row>
    <row r="221" spans="1:23" x14ac:dyDescent="0.3">
      <c r="A221" t="s">
        <v>1196</v>
      </c>
      <c r="B221" t="s">
        <v>1030</v>
      </c>
      <c r="C221" t="s">
        <v>1031</v>
      </c>
      <c r="D221" t="s">
        <v>1042</v>
      </c>
      <c r="E221" t="s">
        <v>1083</v>
      </c>
      <c r="F221" t="s">
        <v>1063</v>
      </c>
      <c r="G221" t="s">
        <v>545</v>
      </c>
      <c r="H221" t="s">
        <v>1032</v>
      </c>
      <c r="I221" t="s">
        <v>119</v>
      </c>
      <c r="J221" t="s">
        <v>1083</v>
      </c>
      <c r="K221" t="s">
        <v>1032</v>
      </c>
      <c r="L221" t="s">
        <v>1043</v>
      </c>
      <c r="M221" t="s">
        <v>1039</v>
      </c>
      <c r="N221" t="s">
        <v>247</v>
      </c>
      <c r="O221" t="s">
        <v>545</v>
      </c>
      <c r="P221" t="s">
        <v>97</v>
      </c>
      <c r="Q221" t="s">
        <v>1046</v>
      </c>
      <c r="R221" t="s">
        <v>97</v>
      </c>
      <c r="S221" t="s">
        <v>1045</v>
      </c>
      <c r="T221" t="s">
        <v>1045</v>
      </c>
      <c r="U221" t="s">
        <v>1045</v>
      </c>
      <c r="V221" t="s">
        <v>1045</v>
      </c>
      <c r="W221" t="s">
        <v>1045</v>
      </c>
    </row>
    <row r="222" spans="1:23" x14ac:dyDescent="0.3">
      <c r="A222" t="s">
        <v>1196</v>
      </c>
      <c r="B222" t="s">
        <v>1033</v>
      </c>
      <c r="C222" t="s">
        <v>1034</v>
      </c>
      <c r="D222" t="s">
        <v>1042</v>
      </c>
      <c r="E222" t="s">
        <v>1133</v>
      </c>
      <c r="F222" t="s">
        <v>1063</v>
      </c>
      <c r="G222" t="s">
        <v>545</v>
      </c>
      <c r="H222" t="s">
        <v>1032</v>
      </c>
      <c r="I222" t="s">
        <v>119</v>
      </c>
      <c r="J222" t="s">
        <v>1133</v>
      </c>
      <c r="K222" t="s">
        <v>1032</v>
      </c>
      <c r="L222" t="s">
        <v>1043</v>
      </c>
      <c r="M222" t="s">
        <v>1039</v>
      </c>
      <c r="N222" t="s">
        <v>1035</v>
      </c>
      <c r="O222" t="s">
        <v>545</v>
      </c>
      <c r="P222" t="s">
        <v>97</v>
      </c>
      <c r="Q222" t="s">
        <v>1046</v>
      </c>
      <c r="R222" t="s">
        <v>97</v>
      </c>
      <c r="S222" t="s">
        <v>1045</v>
      </c>
      <c r="T222" t="s">
        <v>1045</v>
      </c>
      <c r="U222" t="s">
        <v>1045</v>
      </c>
      <c r="V222" t="s">
        <v>1045</v>
      </c>
      <c r="W222" t="s">
        <v>1045</v>
      </c>
    </row>
  </sheetData>
  <conditionalFormatting sqref="B1:B1048576">
    <cfRule type="duplicateValues" dxfId="3" priority="2"/>
  </conditionalFormatting>
  <conditionalFormatting sqref="C1:C1048576">
    <cfRule type="duplicateValues" dxfId="2"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6:J9"/>
  <sheetViews>
    <sheetView workbookViewId="0">
      <selection activeCell="G7" sqref="G7"/>
    </sheetView>
  </sheetViews>
  <sheetFormatPr defaultRowHeight="14.4" x14ac:dyDescent="0.3"/>
  <cols>
    <col min="6" max="6" width="22.21875" customWidth="1"/>
    <col min="7" max="10" width="10.44140625" customWidth="1"/>
  </cols>
  <sheetData>
    <row r="6" spans="6:10" x14ac:dyDescent="0.3">
      <c r="F6" s="3"/>
      <c r="G6" s="2" t="s">
        <v>1200</v>
      </c>
      <c r="H6" s="2" t="s">
        <v>9</v>
      </c>
      <c r="I6" s="2"/>
      <c r="J6" s="2"/>
    </row>
    <row r="7" spans="6:10" x14ac:dyDescent="0.3">
      <c r="F7" s="3" t="s">
        <v>1199</v>
      </c>
      <c r="G7" s="1"/>
      <c r="H7" s="1"/>
      <c r="I7" s="1"/>
      <c r="J7" s="1"/>
    </row>
    <row r="8" spans="6:10" x14ac:dyDescent="0.3">
      <c r="F8" s="3"/>
      <c r="G8" s="1"/>
      <c r="H8" s="1"/>
      <c r="I8" s="1"/>
      <c r="J8" s="1"/>
    </row>
    <row r="9" spans="6:10" x14ac:dyDescent="0.3">
      <c r="F9" s="3"/>
      <c r="G9" s="1"/>
      <c r="H9" s="1"/>
      <c r="I9" s="1"/>
      <c r="J9"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Raw Data billioniare</vt:lpstr>
      <vt:lpstr>Sheet2</vt:lpstr>
      <vt:lpstr>Clean Data</vt:lpstr>
      <vt:lpstr>Clean Data education</vt:lpstr>
      <vt:lpstr>pivot</vt:lpstr>
      <vt:lpstr>question</vt:lpstr>
      <vt:lpstr>dashboard</vt:lpstr>
      <vt:lpstr>clean</vt:lpstr>
      <vt:lpstr>analysis</vt:lpstr>
      <vt:lpstr>Billionare family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Tolulope Adedapo</dc:creator>
  <cp:lastModifiedBy>Tolulope Adedapo</cp:lastModifiedBy>
  <dcterms:created xsi:type="dcterms:W3CDTF">2023-11-17T01:32:04Z</dcterms:created>
  <dcterms:modified xsi:type="dcterms:W3CDTF">2023-11-20T05:53:35Z</dcterms:modified>
</cp:coreProperties>
</file>