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B075D26A-B195-44E1-B216-A5CA91677489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transaction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5" i="2" l="1"/>
  <c r="L15" i="2"/>
  <c r="M3" i="2"/>
  <c r="M5" i="2"/>
  <c r="M6" i="2"/>
  <c r="M9" i="2"/>
  <c r="L3" i="2"/>
  <c r="L5" i="2"/>
  <c r="L6" i="2"/>
  <c r="L9" i="2"/>
</calcChain>
</file>

<file path=xl/sharedStrings.xml><?xml version="1.0" encoding="utf-8"?>
<sst xmlns="http://schemas.openxmlformats.org/spreadsheetml/2006/main" count="59" uniqueCount="41">
  <si>
    <t>TransactionDate</t>
  </si>
  <si>
    <t>Text</t>
  </si>
  <si>
    <t>Type</t>
  </si>
  <si>
    <t>Currency Amount</t>
  </si>
  <si>
    <t>Currency Rate</t>
  </si>
  <si>
    <t>Currency</t>
  </si>
  <si>
    <t>Amount</t>
  </si>
  <si>
    <t>Merchant Area</t>
  </si>
  <si>
    <t>Merchant Category</t>
  </si>
  <si>
    <t>BookDate</t>
  </si>
  <si>
    <t>ValueDate</t>
  </si>
  <si>
    <t>APPLE.COM/BILL</t>
  </si>
  <si>
    <t>Osto</t>
  </si>
  <si>
    <t>EUR</t>
  </si>
  <si>
    <t>ITUNES.COM</t>
  </si>
  <si>
    <t>DIGITAL GOODS – LARGE DIGITAL GOODS MERCHANT</t>
  </si>
  <si>
    <t>TEMU.COM</t>
  </si>
  <si>
    <t>WWW.TEMU.COM</t>
  </si>
  <si>
    <t>DEPARTMENT STORES</t>
  </si>
  <si>
    <t>ATLASSIAN</t>
  </si>
  <si>
    <t>USD</t>
  </si>
  <si>
    <t>AMSTERDAM</t>
  </si>
  <si>
    <t>COMPUTER SOFTWARE STORES</t>
  </si>
  <si>
    <t>AVENTOURS OY</t>
  </si>
  <si>
    <t>Vantaa</t>
  </si>
  <si>
    <t>TRAVEL AGENCIES</t>
  </si>
  <si>
    <t>MOB.PAY*KERTTU ANNIKKI KA</t>
  </si>
  <si>
    <t>HELSINKI</t>
  </si>
  <si>
    <t>WIRE TRANSFER MONEY ORDER</t>
  </si>
  <si>
    <t>Tilisiirto KAIRINEN MAR</t>
  </si>
  <si>
    <t>Maksu</t>
  </si>
  <si>
    <t>CORK</t>
  </si>
  <si>
    <t>RECORD STORES</t>
  </si>
  <si>
    <t>Tallink</t>
  </si>
  <si>
    <t>Helsinki</t>
  </si>
  <si>
    <t>STEAMSHIP/CRUISE LINES</t>
  </si>
  <si>
    <t>Paula</t>
  </si>
  <si>
    <t>Marko</t>
  </si>
  <si>
    <t>Firma</t>
  </si>
  <si>
    <t>Puhelin</t>
  </si>
  <si>
    <t>Puut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</si>
</sst>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8"/>
      <color rgb="FF000000"/>
      <name val="Arial"/>
      <family val="2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2" fontId="1" fillId="0" borderId="0" xfId="0" applyNumberFormat="1" applyFont="1"/>
  </cellXfs>
  <cellStyles count="1">
    <cellStyle name="Normaali" xfId="0" builtinId="0"/>
  </cellStyles>
  <dxfs count="14">
    <dxf>
      <font>
        <sz val="8"/>
        <name val="Arial"/>
      </font>
      <numFmt numFmtId="0" formatCode="General"/>
    </dxf>
    <dxf>
      <font>
        <sz val="8"/>
        <name val="Arial"/>
      </font>
      <numFmt numFmtId="0" formatCode="General"/>
    </dxf>
    <dxf>
      <font>
        <sz val="8"/>
        <name val="Arial"/>
      </font>
    </dxf>
    <dxf>
      <font>
        <sz val="8"/>
        <name val="Arial"/>
      </font>
      <numFmt numFmtId="164" formatCode="m/d/yyyy"/>
    </dxf>
    <dxf>
      <font>
        <sz val="8"/>
        <name val="Arial"/>
      </font>
      <numFmt numFmtId="164" formatCode="m/d/yyyy"/>
    </dxf>
    <dxf>
      <font>
        <sz val="8"/>
        <name val="Arial"/>
      </font>
    </dxf>
    <dxf>
      <font>
        <sz val="8"/>
        <name val="Arial"/>
      </font>
    </dxf>
    <dxf>
      <font>
        <sz val="8"/>
        <name val="Arial"/>
      </font>
    </dxf>
    <dxf>
      <font>
        <sz val="8"/>
        <name val="Arial"/>
      </font>
    </dxf>
    <dxf>
      <font>
        <sz val="8"/>
        <name val="Arial"/>
      </font>
    </dxf>
    <dxf>
      <font>
        <sz val="8"/>
        <name val="Arial"/>
      </font>
    </dxf>
    <dxf>
      <font>
        <sz val="8"/>
        <name val="Arial"/>
      </font>
    </dxf>
    <dxf>
      <font>
        <sz val="8"/>
        <name val="Arial"/>
      </font>
    </dxf>
    <dxf>
      <font>
        <sz val="8"/>
        <name val="Arial"/>
      </font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ransactions" displayName="transactions" ref="A1:N10" totalsRowShown="0">
  <autoFilter ref="A1:N10" xr:uid="{00000000-0009-0000-0100-000001000000}"/>
  <tableColumns count="14">
    <tableColumn id="1" xr3:uid="{00000000-0010-0000-0000-000001000000}" name="TransactionDate" dataDxfId="13"/>
    <tableColumn id="2" xr3:uid="{00000000-0010-0000-0000-000002000000}" name="Text" dataDxfId="12"/>
    <tableColumn id="3" xr3:uid="{00000000-0010-0000-0000-000003000000}" name="Type" dataDxfId="11"/>
    <tableColumn id="4" xr3:uid="{00000000-0010-0000-0000-000004000000}" name="Currency Amount" dataDxfId="10"/>
    <tableColumn id="5" xr3:uid="{00000000-0010-0000-0000-000005000000}" name="Currency Rate" dataDxfId="9"/>
    <tableColumn id="6" xr3:uid="{00000000-0010-0000-0000-000006000000}" name="Currency" dataDxfId="8"/>
    <tableColumn id="7" xr3:uid="{00000000-0010-0000-0000-000007000000}" name="Amount" dataDxfId="7"/>
    <tableColumn id="8" xr3:uid="{00000000-0010-0000-0000-000008000000}" name="Merchant Area" dataDxfId="6"/>
    <tableColumn id="9" xr3:uid="{00000000-0010-0000-0000-000009000000}" name="Merchant Category" dataDxfId="5"/>
    <tableColumn id="10" xr3:uid="{00000000-0010-0000-0000-00000A000000}" name="BookDate" dataDxfId="4"/>
    <tableColumn id="11" xr3:uid="{00000000-0010-0000-0000-00000B000000}" name="ValueDate" dataDxfId="3"/>
    <tableColumn id="12" xr3:uid="{ADB695D7-0226-4864-A407-E3EEB7DB3EF4}" name="Paula" dataDxfId="1">
      <calculatedColumnFormula>-(transactions[[#This Row],[Amount]]/2)</calculatedColumnFormula>
    </tableColumn>
    <tableColumn id="13" xr3:uid="{443B9680-8207-4621-B533-6E3EFB5EFE99}" name="Marko" dataDxfId="0">
      <calculatedColumnFormula>-(transactions[[#This Row],[Amount]]/2)</calculatedColumnFormula>
    </tableColumn>
    <tableColumn id="14" xr3:uid="{515E2DCF-5987-475D-91ED-5123C004B823}" name="Firma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zoomScale="150" zoomScaleNormal="150" workbookViewId="0">
      <selection activeCell="I25" sqref="I25"/>
    </sheetView>
  </sheetViews>
  <sheetFormatPr defaultColWidth="9.1796875" defaultRowHeight="10" x14ac:dyDescent="0.2"/>
  <cols>
    <col min="1" max="1" width="9.1796875" style="1" customWidth="1"/>
    <col min="2" max="2" width="24.6328125" style="1" customWidth="1"/>
    <col min="3" max="16384" width="9.1796875" style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36</v>
      </c>
      <c r="M1" s="1" t="s">
        <v>37</v>
      </c>
      <c r="N1" s="1" t="s">
        <v>38</v>
      </c>
    </row>
    <row r="2" spans="1:14" x14ac:dyDescent="0.2">
      <c r="A2" s="2">
        <v>45291</v>
      </c>
      <c r="B2" s="1" t="s">
        <v>11</v>
      </c>
      <c r="C2" s="1" t="s">
        <v>12</v>
      </c>
      <c r="D2" s="1">
        <v>-2.99</v>
      </c>
      <c r="E2" s="1">
        <v>1</v>
      </c>
      <c r="F2" s="1" t="s">
        <v>13</v>
      </c>
      <c r="G2" s="1">
        <v>-2.99</v>
      </c>
      <c r="H2" s="1" t="s">
        <v>14</v>
      </c>
      <c r="I2" s="1" t="s">
        <v>15</v>
      </c>
      <c r="J2" s="2">
        <v>45292</v>
      </c>
      <c r="K2" s="2">
        <v>45337</v>
      </c>
      <c r="L2" s="3"/>
      <c r="M2" s="3">
        <v>2.99</v>
      </c>
      <c r="N2" s="3"/>
    </row>
    <row r="3" spans="1:14" x14ac:dyDescent="0.2">
      <c r="A3" s="2">
        <v>45294</v>
      </c>
      <c r="B3" s="1" t="s">
        <v>16</v>
      </c>
      <c r="C3" s="1" t="s">
        <v>12</v>
      </c>
      <c r="D3" s="1">
        <v>-100.78</v>
      </c>
      <c r="E3" s="1">
        <v>1</v>
      </c>
      <c r="F3" s="1" t="s">
        <v>13</v>
      </c>
      <c r="G3" s="1">
        <v>-100.78</v>
      </c>
      <c r="H3" s="1" t="s">
        <v>17</v>
      </c>
      <c r="I3" s="1" t="s">
        <v>18</v>
      </c>
      <c r="J3" s="2">
        <v>45295</v>
      </c>
      <c r="K3" s="2">
        <v>45337</v>
      </c>
      <c r="L3" s="3">
        <f>-(transactions[[#This Row],[Amount]]/2)</f>
        <v>50.39</v>
      </c>
      <c r="M3" s="3">
        <f>-(transactions[[#This Row],[Amount]]/2)</f>
        <v>50.39</v>
      </c>
      <c r="N3" s="3"/>
    </row>
    <row r="4" spans="1:14" x14ac:dyDescent="0.2">
      <c r="A4" s="2">
        <v>45296</v>
      </c>
      <c r="B4" s="1" t="s">
        <v>19</v>
      </c>
      <c r="C4" s="1" t="s">
        <v>12</v>
      </c>
      <c r="D4" s="1">
        <v>-15</v>
      </c>
      <c r="E4" s="1">
        <v>0.93200000000000005</v>
      </c>
      <c r="F4" s="1" t="s">
        <v>20</v>
      </c>
      <c r="G4" s="1">
        <v>-13.98</v>
      </c>
      <c r="H4" s="1" t="s">
        <v>21</v>
      </c>
      <c r="I4" s="1" t="s">
        <v>22</v>
      </c>
      <c r="J4" s="2">
        <v>45296</v>
      </c>
      <c r="K4" s="2">
        <v>45337</v>
      </c>
      <c r="L4" s="3"/>
      <c r="M4" s="3"/>
      <c r="N4" s="3">
        <v>13.98</v>
      </c>
    </row>
    <row r="5" spans="1:14" x14ac:dyDescent="0.2">
      <c r="A5" s="2">
        <v>45297</v>
      </c>
      <c r="B5" s="1" t="s">
        <v>23</v>
      </c>
      <c r="C5" s="1" t="s">
        <v>12</v>
      </c>
      <c r="D5" s="1">
        <v>-1617</v>
      </c>
      <c r="E5" s="1">
        <v>1</v>
      </c>
      <c r="F5" s="1" t="s">
        <v>13</v>
      </c>
      <c r="G5" s="1">
        <v>-1617</v>
      </c>
      <c r="H5" s="1" t="s">
        <v>24</v>
      </c>
      <c r="I5" s="1" t="s">
        <v>25</v>
      </c>
      <c r="J5" s="2">
        <v>45298</v>
      </c>
      <c r="K5" s="2">
        <v>45337</v>
      </c>
      <c r="L5" s="3">
        <f>-(transactions[[#This Row],[Amount]]/2)</f>
        <v>808.5</v>
      </c>
      <c r="M5" s="3">
        <f>-(transactions[[#This Row],[Amount]]/2)</f>
        <v>808.5</v>
      </c>
      <c r="N5" s="3"/>
    </row>
    <row r="6" spans="1:14" x14ac:dyDescent="0.2">
      <c r="A6" s="2">
        <v>45302</v>
      </c>
      <c r="B6" s="1" t="s">
        <v>26</v>
      </c>
      <c r="C6" s="1" t="s">
        <v>12</v>
      </c>
      <c r="D6" s="1">
        <v>-10</v>
      </c>
      <c r="E6" s="1">
        <v>1</v>
      </c>
      <c r="F6" s="1" t="s">
        <v>13</v>
      </c>
      <c r="G6" s="1">
        <v>-10</v>
      </c>
      <c r="H6" s="1" t="s">
        <v>27</v>
      </c>
      <c r="I6" s="1" t="s">
        <v>28</v>
      </c>
      <c r="J6" s="2">
        <v>45303</v>
      </c>
      <c r="K6" s="2">
        <v>45337</v>
      </c>
      <c r="L6" s="3">
        <f>-(transactions[[#This Row],[Amount]]/2)</f>
        <v>5</v>
      </c>
      <c r="M6" s="3">
        <f>-(transactions[[#This Row],[Amount]]/2)</f>
        <v>5</v>
      </c>
      <c r="N6" s="3"/>
    </row>
    <row r="7" spans="1:14" x14ac:dyDescent="0.2">
      <c r="A7" s="2">
        <v>45306</v>
      </c>
      <c r="B7" s="1" t="s">
        <v>29</v>
      </c>
      <c r="C7" s="1" t="s">
        <v>30</v>
      </c>
      <c r="D7" s="1">
        <v>813.78</v>
      </c>
      <c r="E7" s="1">
        <v>1</v>
      </c>
      <c r="F7" s="1" t="s">
        <v>13</v>
      </c>
      <c r="G7" s="1">
        <v>813.78</v>
      </c>
      <c r="J7" s="2">
        <v>45307</v>
      </c>
      <c r="K7" s="2">
        <v>45306</v>
      </c>
      <c r="L7" s="3"/>
      <c r="M7" s="3"/>
      <c r="N7" s="3"/>
    </row>
    <row r="8" spans="1:14" x14ac:dyDescent="0.2">
      <c r="A8" s="2">
        <v>45309</v>
      </c>
      <c r="B8" s="1" t="s">
        <v>11</v>
      </c>
      <c r="C8" s="1" t="s">
        <v>12</v>
      </c>
      <c r="D8" s="1">
        <v>-15.99</v>
      </c>
      <c r="E8" s="1">
        <v>1</v>
      </c>
      <c r="F8" s="1" t="s">
        <v>13</v>
      </c>
      <c r="G8" s="1">
        <v>-15.99</v>
      </c>
      <c r="H8" s="1" t="s">
        <v>31</v>
      </c>
      <c r="I8" s="1" t="s">
        <v>32</v>
      </c>
      <c r="J8" s="2">
        <v>45310</v>
      </c>
      <c r="K8" s="2">
        <v>45337</v>
      </c>
      <c r="L8" s="3"/>
      <c r="M8" s="3">
        <v>15.99</v>
      </c>
      <c r="N8" s="3"/>
    </row>
    <row r="9" spans="1:14" x14ac:dyDescent="0.2">
      <c r="A9" s="2">
        <v>45311</v>
      </c>
      <c r="B9" s="1" t="s">
        <v>33</v>
      </c>
      <c r="C9" s="1" t="s">
        <v>12</v>
      </c>
      <c r="D9" s="1">
        <v>-327.85</v>
      </c>
      <c r="E9" s="1">
        <v>1</v>
      </c>
      <c r="F9" s="1" t="s">
        <v>13</v>
      </c>
      <c r="G9" s="1">
        <v>-327.85</v>
      </c>
      <c r="H9" s="1" t="s">
        <v>34</v>
      </c>
      <c r="I9" s="1" t="s">
        <v>35</v>
      </c>
      <c r="J9" s="2">
        <v>45312</v>
      </c>
      <c r="K9" s="2">
        <v>45337</v>
      </c>
      <c r="L9" s="3">
        <f>-(transactions[[#This Row],[Amount]]/2)</f>
        <v>163.92500000000001</v>
      </c>
      <c r="M9" s="3">
        <f>-(transactions[[#This Row],[Amount]]/2)</f>
        <v>163.92500000000001</v>
      </c>
      <c r="N9" s="3"/>
    </row>
    <row r="10" spans="1:14" x14ac:dyDescent="0.2">
      <c r="A10" s="2">
        <v>45317</v>
      </c>
      <c r="B10" s="1" t="s">
        <v>16</v>
      </c>
      <c r="C10" s="1" t="s">
        <v>12</v>
      </c>
      <c r="D10" s="1">
        <v>-110.04</v>
      </c>
      <c r="E10" s="1">
        <v>1</v>
      </c>
      <c r="F10" s="1" t="s">
        <v>13</v>
      </c>
      <c r="G10" s="1">
        <v>-110.04</v>
      </c>
      <c r="H10" s="1" t="s">
        <v>17</v>
      </c>
      <c r="I10" s="1" t="s">
        <v>18</v>
      </c>
      <c r="J10" s="2">
        <v>45318</v>
      </c>
      <c r="K10" s="2">
        <v>45337</v>
      </c>
      <c r="L10" s="3"/>
      <c r="M10" s="3">
        <v>110.04</v>
      </c>
      <c r="N10" s="3"/>
    </row>
    <row r="12" spans="1:14" x14ac:dyDescent="0.2">
      <c r="K12" s="1" t="s">
        <v>39</v>
      </c>
      <c r="L12" s="1">
        <v>30</v>
      </c>
      <c r="M12" s="1">
        <v>55</v>
      </c>
    </row>
    <row r="13" spans="1:14" x14ac:dyDescent="0.2">
      <c r="K13" s="1" t="s">
        <v>40</v>
      </c>
      <c r="L13" s="1">
        <v>50</v>
      </c>
      <c r="M13" s="1">
        <v>50</v>
      </c>
    </row>
    <row r="15" spans="1:14" x14ac:dyDescent="0.2">
      <c r="L15" s="4">
        <f>SUM(L2:L14)</f>
        <v>1107.8150000000001</v>
      </c>
      <c r="M15" s="4">
        <f>SUM(M2:M14)</f>
        <v>1261.835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Kairinen</dc:creator>
  <cp:lastModifiedBy>Marko Kairinen</cp:lastModifiedBy>
  <dcterms:created xsi:type="dcterms:W3CDTF">2024-02-07T06:19:29Z</dcterms:created>
  <dcterms:modified xsi:type="dcterms:W3CDTF">2024-02-07T06:22:28Z</dcterms:modified>
</cp:coreProperties>
</file>