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ar\Nextcloud\Mapy\"/>
    </mc:Choice>
  </mc:AlternateContent>
  <bookViews>
    <workbookView xWindow="0" yWindow="0" windowWidth="21600" windowHeight="9165"/>
  </bookViews>
  <sheets>
    <sheet name="List2" sheetId="2" r:id="rId1"/>
    <sheet name="List3" sheetId="4" r:id="rId2"/>
    <sheet name="List1" sheetId="3" r:id="rId3"/>
  </sheets>
  <definedNames>
    <definedName name="tab2_" localSheetId="0">List2!$A$2:$G$171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2" i="2"/>
  <c r="L54" i="4" l="1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J9" i="4"/>
  <c r="L8" i="4"/>
  <c r="L7" i="4"/>
  <c r="L6" i="4"/>
  <c r="L5" i="4"/>
  <c r="L4" i="4"/>
  <c r="L3" i="4"/>
  <c r="L2" i="4"/>
  <c r="L1" i="4"/>
  <c r="I1" i="3"/>
</calcChain>
</file>

<file path=xl/connections.xml><?xml version="1.0" encoding="utf-8"?>
<connections xmlns="http://schemas.openxmlformats.org/spreadsheetml/2006/main">
  <connection id="1" name="tab21" type="6" refreshedVersion="6" background="1" saveData="1">
    <textPr codePage="65001" sourceFile="C:\Users\Kolar\Nextcloud\Mapy\tab2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<sst xmlns="http://schemas.openxmlformats.org/spreadsheetml/2006/main" count="1489" uniqueCount="423">
  <si>
    <t>ruchovec</t>
  </si>
  <si>
    <t>Čech, Svatopluk</t>
  </si>
  <si>
    <t>E</t>
  </si>
  <si>
    <t>Dagmar</t>
  </si>
  <si>
    <t>1652.8584120162807</t>
  </si>
  <si>
    <t>80.0</t>
  </si>
  <si>
    <t>Hanuman</t>
  </si>
  <si>
    <t>3344.9680046538683</t>
  </si>
  <si>
    <t>46.0</t>
  </si>
  <si>
    <t>Kratochvilná historie o ptáku Velikánu Velikánoviči</t>
  </si>
  <si>
    <t>1283.916802191218</t>
  </si>
  <si>
    <t>15.0</t>
  </si>
  <si>
    <t>Lešetínský kovář a Menší básně (in Sebrané spisy Svatopluka Čecha, díl 2)</t>
  </si>
  <si>
    <t>2811.621368322399</t>
  </si>
  <si>
    <t>21.0</t>
  </si>
  <si>
    <t>Modlitby k Neznámému</t>
  </si>
  <si>
    <t>765.9900421294523</t>
  </si>
  <si>
    <t>14.0</t>
  </si>
  <si>
    <t>Nová sbírka veršovaných prací (Evropa, Čerkes, Ve stínu lípy, Žižka, Zimní noc, Handžár, Na hrob Havlasův)</t>
  </si>
  <si>
    <t>1404.5302484741694</t>
  </si>
  <si>
    <t>55.0</t>
  </si>
  <si>
    <t>Petrklíče</t>
  </si>
  <si>
    <t>968.5230024213075</t>
  </si>
  <si>
    <t>6.0</t>
  </si>
  <si>
    <t>Pravda a drobné básně</t>
  </si>
  <si>
    <t>100.45707971269275</t>
  </si>
  <si>
    <t>2.0</t>
  </si>
  <si>
    <t>Sekáči (in Tři cykly básní a Sníh, in Sebrané spisy Svatopluka Čecha, díl 16)</t>
  </si>
  <si>
    <t>366.2109375</t>
  </si>
  <si>
    <t>3.0</t>
  </si>
  <si>
    <t>Slavie</t>
  </si>
  <si>
    <t>753.2011046949535</t>
  </si>
  <si>
    <t>Sníh</t>
  </si>
  <si>
    <t>1257.9449152542372</t>
  </si>
  <si>
    <t>19.0</t>
  </si>
  <si>
    <t>Václav z Michalovic</t>
  </si>
  <si>
    <t>894.7913723273995</t>
  </si>
  <si>
    <t>Václav Živsa (in Václav Živsa - Slavie, in Sebrané spisy Svatopluka Čecha, díl 8)</t>
  </si>
  <si>
    <t>1314.8719992031079</t>
  </si>
  <si>
    <t>66.0</t>
  </si>
  <si>
    <t>Zpěvník Jana Buriana</t>
  </si>
  <si>
    <t>442.366026289181</t>
  </si>
  <si>
    <t>7.0</t>
  </si>
  <si>
    <t>Šotek (in Báchorky veršem, in Sebrané spisy Svatopluka Čecha, díl 4)</t>
  </si>
  <si>
    <t>737.6671277086215</t>
  </si>
  <si>
    <t>16.0</t>
  </si>
  <si>
    <t>Dörfl, Gustav</t>
  </si>
  <si>
    <t>Balady starší i nové</t>
  </si>
  <si>
    <t>1109.9659081899626</t>
  </si>
  <si>
    <t>Miscelly</t>
  </si>
  <si>
    <t>225.30980097634247</t>
  </si>
  <si>
    <t>májovec</t>
  </si>
  <si>
    <t>Hálek, Vítězslav</t>
  </si>
  <si>
    <t>Pohádky z naší vesnice (in Sebrané spisy Vítězslava Hálka, svazek 9)</t>
  </si>
  <si>
    <t>116.63167716351761</t>
  </si>
  <si>
    <t>1.0</t>
  </si>
  <si>
    <t>Heyduk, Adolf</t>
  </si>
  <si>
    <t>Biblické zvěsti (in Spisy Adolfa Heyduka, svazek 31)</t>
  </si>
  <si>
    <t>2169.6252465483235</t>
  </si>
  <si>
    <t>33.0</t>
  </si>
  <si>
    <t>Bohatýři</t>
  </si>
  <si>
    <t>5821.866021472856</t>
  </si>
  <si>
    <t>77.0</t>
  </si>
  <si>
    <t>Běla</t>
  </si>
  <si>
    <t>250.38601176814257</t>
  </si>
  <si>
    <t>Dudák</t>
  </si>
  <si>
    <t>1784.121320249777</t>
  </si>
  <si>
    <t>Dědův odkaz</t>
  </si>
  <si>
    <t>0.0</t>
  </si>
  <si>
    <t>Dřevorubec</t>
  </si>
  <si>
    <t>1035.1275544276746</t>
  </si>
  <si>
    <t>31.0</t>
  </si>
  <si>
    <t>Mohamed II.</t>
  </si>
  <si>
    <t>7875.8397034978</t>
  </si>
  <si>
    <t>68.0</t>
  </si>
  <si>
    <t>Na přástkách</t>
  </si>
  <si>
    <t>729.2173067574137</t>
  </si>
  <si>
    <t>Na černé hodince (in Spisy Adolfa Heyduka, svazek 16)</t>
  </si>
  <si>
    <t>106.13457864572278</t>
  </si>
  <si>
    <t>Několik pověstí z Pošumaví (in Spisy Adolfa Heyduka, svazek 54)</t>
  </si>
  <si>
    <t>1290.6926717338306</t>
  </si>
  <si>
    <t>9.0</t>
  </si>
  <si>
    <t>Obrázky</t>
  </si>
  <si>
    <t>149.56625785222855</t>
  </si>
  <si>
    <t>Oběti přesvědčení (in Spisy Adolfa Heyduka, svazek 56)</t>
  </si>
  <si>
    <t>3321.8346748434906</t>
  </si>
  <si>
    <t>26.0</t>
  </si>
  <si>
    <t>Oldřich a Božena</t>
  </si>
  <si>
    <t>754.2900245144258</t>
  </si>
  <si>
    <t>4.0</t>
  </si>
  <si>
    <t>Pod Vítkovým kamenem</t>
  </si>
  <si>
    <t>2554.2059257577475</t>
  </si>
  <si>
    <t>45.0</t>
  </si>
  <si>
    <t>Píseň o bitvě u Kressenbrunnu</t>
  </si>
  <si>
    <t>5799.838144051794</t>
  </si>
  <si>
    <t>43.0</t>
  </si>
  <si>
    <t>Rozmanité zvěsti a drobné děje (in Spisy Adolfa Heyduka, svazek 53)</t>
  </si>
  <si>
    <t>4881.734177950834</t>
  </si>
  <si>
    <t>84.0</t>
  </si>
  <si>
    <t>Sekerník 1 (in Spisy Adolfa Heyduka, svazek 3)</t>
  </si>
  <si>
    <t>2646.0211681693454</t>
  </si>
  <si>
    <t>54.0</t>
  </si>
  <si>
    <t>Sekerník 2 (in Spisy Adolfa Heyduka, svazek 3)</t>
  </si>
  <si>
    <t>949.8757854742072</t>
  </si>
  <si>
    <t>Sny královské 1 (in Spisy Adolfa Heyduka, svazek 57)</t>
  </si>
  <si>
    <t>2258.8943966869547</t>
  </si>
  <si>
    <t>36.0</t>
  </si>
  <si>
    <t>Sny královské 2 (in Spisy Adolfa Heyduka, svazek 58)</t>
  </si>
  <si>
    <t>4285.851873254358</t>
  </si>
  <si>
    <t>89.0</t>
  </si>
  <si>
    <t>Sny královské 3 (in Spisy Adolfa Heyduka, svazek 59)</t>
  </si>
  <si>
    <t>3204.7381444971807</t>
  </si>
  <si>
    <t>79.0</t>
  </si>
  <si>
    <t>Tři zkazky (in Spisy Adolfa Heyduka, svazek 5)</t>
  </si>
  <si>
    <t>165.53550736633008</t>
  </si>
  <si>
    <t>V zášeru minulosti (in Spisy Adolfa Heyduka, svazek 18)</t>
  </si>
  <si>
    <t>6068.979128632753</t>
  </si>
  <si>
    <t>123.0</t>
  </si>
  <si>
    <t>Východ a Západ (in Spisy Adolfa Heyduka, svazek 41)</t>
  </si>
  <si>
    <t>4818.335720796978</t>
  </si>
  <si>
    <t>74.0</t>
  </si>
  <si>
    <t>Za dlouhých večerů (in Spisy Adolfa Heyduka, svazek 14)</t>
  </si>
  <si>
    <t>469.61585423123887</t>
  </si>
  <si>
    <t>5.0</t>
  </si>
  <si>
    <t>Za volnost a víru</t>
  </si>
  <si>
    <t>3409.865878608775</t>
  </si>
  <si>
    <t>135.0</t>
  </si>
  <si>
    <t>Zpěvy pošumavského dudáka 2 (in Spisy Adolfa Heyduka 11)</t>
  </si>
  <si>
    <t>7372.248030700868</t>
  </si>
  <si>
    <t>73.0</t>
  </si>
  <si>
    <t>Zpěvy pošumavského dudáka 3 (in Spisy Adolfa Heyduka, svazek 12)</t>
  </si>
  <si>
    <t>9235.283963404108</t>
  </si>
  <si>
    <t>107.0</t>
  </si>
  <si>
    <t>Škůdci a dobrodruzi (Spisy Adolfa Heyduka, svazek 46)</t>
  </si>
  <si>
    <t>11542.160949022122</t>
  </si>
  <si>
    <t>252.0</t>
  </si>
  <si>
    <t>Krásnohorská, Eliška</t>
  </si>
  <si>
    <t>Bajky velkých</t>
  </si>
  <si>
    <t>796.7069446288674</t>
  </si>
  <si>
    <t>12.0</t>
  </si>
  <si>
    <t>15062.0</t>
  </si>
  <si>
    <t>K slovanskému jihu</t>
  </si>
  <si>
    <t>2063.77926043198</t>
  </si>
  <si>
    <t>35372.0</t>
  </si>
  <si>
    <t>Vlaštovičky</t>
  </si>
  <si>
    <t>100.80645161290323</t>
  </si>
  <si>
    <t>9920.0</t>
  </si>
  <si>
    <t>Vlny v proudu</t>
  </si>
  <si>
    <t>1376.8485466598675</t>
  </si>
  <si>
    <t>27.0</t>
  </si>
  <si>
    <t>19610.0</t>
  </si>
  <si>
    <t>Ze Šumavy</t>
  </si>
  <si>
    <t>2000.5715918833953</t>
  </si>
  <si>
    <t>10497.0</t>
  </si>
  <si>
    <t>Zvěsti a báje</t>
  </si>
  <si>
    <t>1410.721483272874</t>
  </si>
  <si>
    <t>35.0</t>
  </si>
  <si>
    <t>24810.0</t>
  </si>
  <si>
    <t>Šumavský robinzon</t>
  </si>
  <si>
    <t>185.11662347278786</t>
  </si>
  <si>
    <t>21608.0</t>
  </si>
  <si>
    <t>lumírovec</t>
  </si>
  <si>
    <t>Kvapil, František</t>
  </si>
  <si>
    <t>Zpěvy knížecí</t>
  </si>
  <si>
    <t>1778.342330898698</t>
  </si>
  <si>
    <t>28.0</t>
  </si>
  <si>
    <t>Neruda, Jan</t>
  </si>
  <si>
    <t>Balady a romance</t>
  </si>
  <si>
    <t>2673.3500417710943</t>
  </si>
  <si>
    <t>Pokorný, Rudolf</t>
  </si>
  <si>
    <t>Mrtvá země</t>
  </si>
  <si>
    <t>3448.58880116163</t>
  </si>
  <si>
    <t>38.0</t>
  </si>
  <si>
    <t>Procházka, František Serafínský</t>
  </si>
  <si>
    <t>Král Ječmínek</t>
  </si>
  <si>
    <t>432.8629555882608</t>
  </si>
  <si>
    <t>Na úrodné půdě</t>
  </si>
  <si>
    <t>350.87719298245617</t>
  </si>
  <si>
    <t>Píseň o Činu</t>
  </si>
  <si>
    <t>Quis, Ladislav</t>
  </si>
  <si>
    <t>Balady</t>
  </si>
  <si>
    <t>114.66574934067194</t>
  </si>
  <si>
    <t>Hloupý Honza</t>
  </si>
  <si>
    <t>Posvícenská mše (in Třešně, Posvícenská mše)</t>
  </si>
  <si>
    <t>1338.3297644539614</t>
  </si>
  <si>
    <t>Třešně</t>
  </si>
  <si>
    <t>1364.4337599896044</t>
  </si>
  <si>
    <t>Vrchlický, Jaroslav</t>
  </si>
  <si>
    <t>Bar-Kochba</t>
  </si>
  <si>
    <t>4076.7283182422866</t>
  </si>
  <si>
    <t>190.0</t>
  </si>
  <si>
    <t>Bozi a lidé</t>
  </si>
  <si>
    <t>1267.121221263501</t>
  </si>
  <si>
    <t>63.0</t>
  </si>
  <si>
    <t>Brevíř moderního člověka</t>
  </si>
  <si>
    <t>307.4463506118182</t>
  </si>
  <si>
    <t>Duch a svět</t>
  </si>
  <si>
    <t>830.0477277443453</t>
  </si>
  <si>
    <t>Dědictví Tantalovo</t>
  </si>
  <si>
    <t>777.2596047079725</t>
  </si>
  <si>
    <t>Epické básně</t>
  </si>
  <si>
    <t>452.43019648397103</t>
  </si>
  <si>
    <t>Epizody</t>
  </si>
  <si>
    <t>3617.528570254049</t>
  </si>
  <si>
    <t>44.0</t>
  </si>
  <si>
    <t>Fresky a gobelíny</t>
  </si>
  <si>
    <t>1757.565771406602</t>
  </si>
  <si>
    <t>64.0</t>
  </si>
  <si>
    <t>Hilarion</t>
  </si>
  <si>
    <t>567.67496553402</t>
  </si>
  <si>
    <t>Mýty 1</t>
  </si>
  <si>
    <t>559.6736480772101</t>
  </si>
  <si>
    <t>Mýty 2</t>
  </si>
  <si>
    <t>1077.0586507392538</t>
  </si>
  <si>
    <t>Nové básně epické</t>
  </si>
  <si>
    <t>502.2917059082062</t>
  </si>
  <si>
    <t>Nové zlomky epopeje</t>
  </si>
  <si>
    <t>1298.6263419138866</t>
  </si>
  <si>
    <t>Perspektivy</t>
  </si>
  <si>
    <t>675.6932352711868</t>
  </si>
  <si>
    <t>Potulky královny Mab</t>
  </si>
  <si>
    <t>565.6641840294145</t>
  </si>
  <si>
    <t>Píseň o Vinetě</t>
  </si>
  <si>
    <t>1071.1990287795472</t>
  </si>
  <si>
    <t>30.0</t>
  </si>
  <si>
    <t>Selské balady</t>
  </si>
  <si>
    <t>1084.496416446624</t>
  </si>
  <si>
    <t>23.0</t>
  </si>
  <si>
    <t>Sfinx</t>
  </si>
  <si>
    <t>963.020030816641</t>
  </si>
  <si>
    <t>20.0</t>
  </si>
  <si>
    <t>Skvrny na slunci</t>
  </si>
  <si>
    <t>1162.5203441060219</t>
  </si>
  <si>
    <t>10.0</t>
  </si>
  <si>
    <t>Stará píseň</t>
  </si>
  <si>
    <t>415.28239202657807</t>
  </si>
  <si>
    <t>Staré zvěsti</t>
  </si>
  <si>
    <t>1042.985919690084</t>
  </si>
  <si>
    <t>Svojanovský křižáček</t>
  </si>
  <si>
    <t>3794.29105131049</t>
  </si>
  <si>
    <t>65.0</t>
  </si>
  <si>
    <t>Symfonie</t>
  </si>
  <si>
    <t>771.4482926631207</t>
  </si>
  <si>
    <t>Twardowski</t>
  </si>
  <si>
    <t>855.8558558558559</t>
  </si>
  <si>
    <t>Třetí kniha básní epických</t>
  </si>
  <si>
    <t>1823.1540565177756</t>
  </si>
  <si>
    <t>34.0</t>
  </si>
  <si>
    <t>Vittoria Colonna</t>
  </si>
  <si>
    <t>160.87516087516087</t>
  </si>
  <si>
    <t>Votivní desky</t>
  </si>
  <si>
    <t>1639.099985099091</t>
  </si>
  <si>
    <t>22.0</t>
  </si>
  <si>
    <t>Zlomky epopeje</t>
  </si>
  <si>
    <t>1503.2862536708153</t>
  </si>
  <si>
    <t>L</t>
  </si>
  <si>
    <t>Jitřní písně</t>
  </si>
  <si>
    <t>3038.254384753487</t>
  </si>
  <si>
    <t>Nové písně</t>
  </si>
  <si>
    <t>674.900452183303</t>
  </si>
  <si>
    <t>Písně otroka</t>
  </si>
  <si>
    <t>Na Křivoklátě</t>
  </si>
  <si>
    <t>V přírodě (in Sebrané spisy Vítězslava Hálka, svazek 9)</t>
  </si>
  <si>
    <t>104.50958875476825</t>
  </si>
  <si>
    <t>Básně</t>
  </si>
  <si>
    <t>2810.158201498751</t>
  </si>
  <si>
    <t>Básně 2, 1</t>
  </si>
  <si>
    <t>3122.3573798217653</t>
  </si>
  <si>
    <t>48.0</t>
  </si>
  <si>
    <t>Cestou (in Spisy Adolfa Heyduka, svazek 34)</t>
  </si>
  <si>
    <t>220.70183182520415</t>
  </si>
  <si>
    <t>Dumy a dojmy (in Spisy Adolfa Heyduka, svazek 13)</t>
  </si>
  <si>
    <t>389.61038961038963</t>
  </si>
  <si>
    <t>Hořec a srdečník</t>
  </si>
  <si>
    <t>Lesní kvítí</t>
  </si>
  <si>
    <t>135.77732518669382</t>
  </si>
  <si>
    <t>Lotyšské motivy (in Spisy Adolfa Heyduka, svazek 23)</t>
  </si>
  <si>
    <t>Na potulkách</t>
  </si>
  <si>
    <t>1000.7147962830593</t>
  </si>
  <si>
    <t>Nové Cigánské melodie (in Spisy Adolfa Heyduka, svazek 1)</t>
  </si>
  <si>
    <t>1206.4343163538874</t>
  </si>
  <si>
    <t>Od Tater a Dunaje (in Spisy Adolfa Heyduka, svazek 49)</t>
  </si>
  <si>
    <t>2187.297472456254</t>
  </si>
  <si>
    <t>Parnasie (in Spisy Adolfa Heyduka, svazek 17)</t>
  </si>
  <si>
    <t>954.7190398254228</t>
  </si>
  <si>
    <t>Ptačí motivy 1, 2 (in Spisy Adolfa Heyduka, svazek 2)</t>
  </si>
  <si>
    <t>500.2188457450134</t>
  </si>
  <si>
    <t>8.0</t>
  </si>
  <si>
    <t>Ptačí motivy 3, 4 (in Spisy Adolfa Heyduka, svazek 2)</t>
  </si>
  <si>
    <t>990.3791737408036</t>
  </si>
  <si>
    <t>Písně</t>
  </si>
  <si>
    <t>249.22118380062307</t>
  </si>
  <si>
    <t>Rosa a jíní (in Spisy Adolfa Heyduka, svazek 15)</t>
  </si>
  <si>
    <t>109.07504363001745</t>
  </si>
  <si>
    <t>Stesky na stezkách starého zpěváka (in Spisy Adolfa Heyduka, svazek 60)</t>
  </si>
  <si>
    <t>V polích (in Spisy Adolfa Heyduka, svazek 19)</t>
  </si>
  <si>
    <t>V samotách (in Spisy Adolfa Heyduka, svazek 26)</t>
  </si>
  <si>
    <t>409.8360655737705</t>
  </si>
  <si>
    <t>V zátiší</t>
  </si>
  <si>
    <t>268.4563758389262</t>
  </si>
  <si>
    <t>Z deníku toulavého zpěváka (in Spisy Adolfa Heyduka, svazek 36)</t>
  </si>
  <si>
    <t>325.6621797655232</t>
  </si>
  <si>
    <t>Z pouti na Kavkaz (in Spisy Adolfa Heyduka, svazek 30)</t>
  </si>
  <si>
    <t>912.2898475172683</t>
  </si>
  <si>
    <t>Zaváté listy</t>
  </si>
  <si>
    <t>325.86027111574555</t>
  </si>
  <si>
    <t>Zpěvy pošumavského dudáka 1 (in Spisy Adolfa Heyduka, svazek 10)</t>
  </si>
  <si>
    <t>3443.3285509325683</t>
  </si>
  <si>
    <t>Černé růže (in Spisy Adolfa Heyduka, svazek 21)</t>
  </si>
  <si>
    <t>412.48453183005637</t>
  </si>
  <si>
    <t>Šípy a paprsky</t>
  </si>
  <si>
    <t>3282.339839399801</t>
  </si>
  <si>
    <t>56.0</t>
  </si>
  <si>
    <t>Letorosty</t>
  </si>
  <si>
    <t>495.15845070422534</t>
  </si>
  <si>
    <t>18176.0</t>
  </si>
  <si>
    <t>Na živé struně</t>
  </si>
  <si>
    <t>881.5478123695077</t>
  </si>
  <si>
    <t>21553.0</t>
  </si>
  <si>
    <t>Rozpomínky</t>
  </si>
  <si>
    <t>1795.511221945137</t>
  </si>
  <si>
    <t>20050.0</t>
  </si>
  <si>
    <t>Z máje žití</t>
  </si>
  <si>
    <t>87.404947120007</t>
  </si>
  <si>
    <t>11441.0</t>
  </si>
  <si>
    <t>Když kvetly máky</t>
  </si>
  <si>
    <t>109.51702989814916</t>
  </si>
  <si>
    <t>Květy na sněhu</t>
  </si>
  <si>
    <t>3082.6499156633513</t>
  </si>
  <si>
    <t>53.0</t>
  </si>
  <si>
    <t>Hřbitovní kvítí</t>
  </si>
  <si>
    <t>Prosté motivy</t>
  </si>
  <si>
    <t>Písně kosmické</t>
  </si>
  <si>
    <t>S procitlým jarem</t>
  </si>
  <si>
    <t>222.9654403567447</t>
  </si>
  <si>
    <t>Vlasti a svobodě</t>
  </si>
  <si>
    <t>4361.370716510904</t>
  </si>
  <si>
    <t>Blesky na horách</t>
  </si>
  <si>
    <t>955.7737422886437</t>
  </si>
  <si>
    <t>11.0</t>
  </si>
  <si>
    <t>Písničky</t>
  </si>
  <si>
    <t>Různé zvuky</t>
  </si>
  <si>
    <t>304.9245311785333</t>
  </si>
  <si>
    <t>1444.7071184659837</t>
  </si>
  <si>
    <t>Co život dal</t>
  </si>
  <si>
    <t>865.5126498002663</t>
  </si>
  <si>
    <t>Dni a noci</t>
  </si>
  <si>
    <t>380.4347826086956</t>
  </si>
  <si>
    <t>Duše-mimóza</t>
  </si>
  <si>
    <t>467.35211643744157</t>
  </si>
  <si>
    <t>Eklogy a písně</t>
  </si>
  <si>
    <t>206.88941760628944</t>
  </si>
  <si>
    <t>Hořká jádra</t>
  </si>
  <si>
    <t>230.5032654629274</t>
  </si>
  <si>
    <t>Jak táhla mračna</t>
  </si>
  <si>
    <t>328.3209665769256</t>
  </si>
  <si>
    <t>Kniha sudiček</t>
  </si>
  <si>
    <t>203.210729526519</t>
  </si>
  <si>
    <t>Korálové ostrovy</t>
  </si>
  <si>
    <t>354.7042653187905</t>
  </si>
  <si>
    <t>Kvítí Perdity</t>
  </si>
  <si>
    <t>Meč Damoklův</t>
  </si>
  <si>
    <t>335.00837520938023</t>
  </si>
  <si>
    <t>Motýli všech barev</t>
  </si>
  <si>
    <t>400.22870211549457</t>
  </si>
  <si>
    <t>Na domácí půdě</t>
  </si>
  <si>
    <t>2202.491568586964</t>
  </si>
  <si>
    <t>32.0</t>
  </si>
  <si>
    <t>Na sedmi strunách</t>
  </si>
  <si>
    <t>841.3967185527977</t>
  </si>
  <si>
    <t>Než zmlknu docela...</t>
  </si>
  <si>
    <t>420.75736325385697</t>
  </si>
  <si>
    <t>Okna v bouři</t>
  </si>
  <si>
    <t>282.7254735651682</t>
  </si>
  <si>
    <t>Pavučiny</t>
  </si>
  <si>
    <t>488.4402474763921</t>
  </si>
  <si>
    <t>Poutí k Eldoradu</t>
  </si>
  <si>
    <t>102.00958890135672</t>
  </si>
  <si>
    <t>Písně poutníka</t>
  </si>
  <si>
    <t>397.0814513327046</t>
  </si>
  <si>
    <t>Překročen zenit...</t>
  </si>
  <si>
    <t>287.7283844051216</t>
  </si>
  <si>
    <t>Rok básníkův</t>
  </si>
  <si>
    <t>673.5014592531617</t>
  </si>
  <si>
    <t>Rok na jihu</t>
  </si>
  <si>
    <t>503.44017452592715</t>
  </si>
  <si>
    <t>Skryté zdroje</t>
  </si>
  <si>
    <t>216.61431820643344</t>
  </si>
  <si>
    <t>Sny o štěstí</t>
  </si>
  <si>
    <t>159.97440409534474</t>
  </si>
  <si>
    <t>Strom života</t>
  </si>
  <si>
    <t>991.9541496748594</t>
  </si>
  <si>
    <t>Svlačce na úhoru</t>
  </si>
  <si>
    <t>700.0350017500875</t>
  </si>
  <si>
    <t>Tiché kroky</t>
  </si>
  <si>
    <t>909.0023698990358</t>
  </si>
  <si>
    <t>Z hlubin</t>
  </si>
  <si>
    <t>118.8001188001188</t>
  </si>
  <si>
    <t>Zaváté stezky</t>
  </si>
  <si>
    <t>237.88755848069147</t>
  </si>
  <si>
    <t>È morta</t>
  </si>
  <si>
    <t>Žamberské zvony a jiné básně</t>
  </si>
  <si>
    <t>840.5127127547804</t>
  </si>
  <si>
    <t>Život a smrt</t>
  </si>
  <si>
    <t>263.80003957000594</t>
  </si>
  <si>
    <t>RS</t>
  </si>
  <si>
    <t>RN</t>
  </si>
  <si>
    <t>RS i RN</t>
  </si>
  <si>
    <t>NN</t>
  </si>
  <si>
    <t>poly</t>
  </si>
  <si>
    <t>NNN</t>
  </si>
  <si>
    <t>Na vlnách</t>
  </si>
  <si>
    <t>371.2503</t>
  </si>
  <si>
    <t>Večerní písně</t>
  </si>
  <si>
    <t>Škola</t>
  </si>
  <si>
    <t>Autor</t>
  </si>
  <si>
    <t>Literární druh</t>
  </si>
  <si>
    <t>Dílo</t>
  </si>
  <si>
    <t>Skóre (i.p.m.)</t>
  </si>
  <si>
    <t>Počet toponym</t>
  </si>
  <si>
    <t>Počet tokens</t>
  </si>
  <si>
    <t>Průměrná délka části sbírky / skladby (tokens)</t>
  </si>
  <si>
    <t>Počet částí sbírky / skladby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</si>
</sst>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ab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workbookViewId="0">
      <selection activeCell="I1" sqref="I1"/>
    </sheetView>
  </sheetViews>
  <sheetFormatPr defaultRowHeight="14.25" x14ac:dyDescent="0.45"/>
  <cols>
    <col min="1" max="1" width="8.46484375" bestFit="1" customWidth="1"/>
    <col min="2" max="2" width="25.3984375" bestFit="1" customWidth="1"/>
    <col min="3" max="3" width="11.46484375" bestFit="1" customWidth="1"/>
    <col min="4" max="4" width="70.46484375" customWidth="1"/>
    <col min="5" max="5" width="18.33203125" bestFit="1" customWidth="1"/>
    <col min="6" max="6" width="12.6640625" bestFit="1" customWidth="1"/>
    <col min="7" max="7" width="10.796875" customWidth="1"/>
    <col min="8" max="8" width="22" bestFit="1" customWidth="1"/>
  </cols>
  <sheetData>
    <row r="1" spans="1:9" x14ac:dyDescent="0.45">
      <c r="A1" t="s">
        <v>414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  <c r="G1" t="s">
        <v>420</v>
      </c>
      <c r="H1" t="s">
        <v>422</v>
      </c>
      <c r="I1" t="s">
        <v>421</v>
      </c>
    </row>
    <row r="2" spans="1:9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48401</v>
      </c>
      <c r="H2">
        <v>7</v>
      </c>
      <c r="I2">
        <f>ROUND(G2/H2, 0)</f>
        <v>6914</v>
      </c>
    </row>
    <row r="3" spans="1:9" x14ac:dyDescent="0.45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8</v>
      </c>
      <c r="G3">
        <v>13752</v>
      </c>
      <c r="H3">
        <v>10</v>
      </c>
      <c r="I3">
        <f t="shared" ref="I3:I66" si="0">ROUND(G3/H3, 0)</f>
        <v>1375</v>
      </c>
    </row>
    <row r="4" spans="1:9" x14ac:dyDescent="0.45">
      <c r="A4" t="s">
        <v>0</v>
      </c>
      <c r="B4" t="s">
        <v>1</v>
      </c>
      <c r="C4" t="s">
        <v>255</v>
      </c>
      <c r="D4" t="s">
        <v>256</v>
      </c>
      <c r="E4" t="s">
        <v>257</v>
      </c>
      <c r="F4" t="s">
        <v>252</v>
      </c>
      <c r="G4">
        <v>7241</v>
      </c>
      <c r="H4">
        <v>20</v>
      </c>
      <c r="I4">
        <f t="shared" si="0"/>
        <v>362</v>
      </c>
    </row>
    <row r="5" spans="1:9" x14ac:dyDescent="0.45">
      <c r="A5" t="s">
        <v>0</v>
      </c>
      <c r="B5" t="s">
        <v>1</v>
      </c>
      <c r="C5" t="s">
        <v>2</v>
      </c>
      <c r="D5" t="s">
        <v>9</v>
      </c>
      <c r="E5" t="s">
        <v>10</v>
      </c>
      <c r="F5" t="s">
        <v>11</v>
      </c>
      <c r="G5">
        <v>11683</v>
      </c>
      <c r="H5">
        <v>9</v>
      </c>
      <c r="I5">
        <f t="shared" si="0"/>
        <v>1298</v>
      </c>
    </row>
    <row r="6" spans="1:9" x14ac:dyDescent="0.45">
      <c r="A6" t="s">
        <v>0</v>
      </c>
      <c r="B6" t="s">
        <v>1</v>
      </c>
      <c r="C6" t="s">
        <v>2</v>
      </c>
      <c r="D6" t="s">
        <v>12</v>
      </c>
      <c r="E6" t="s">
        <v>13</v>
      </c>
      <c r="F6" t="s">
        <v>14</v>
      </c>
      <c r="G6">
        <v>7469</v>
      </c>
      <c r="H6">
        <v>16</v>
      </c>
      <c r="I6">
        <f t="shared" si="0"/>
        <v>467</v>
      </c>
    </row>
    <row r="7" spans="1:9" x14ac:dyDescent="0.45">
      <c r="A7" t="s">
        <v>0</v>
      </c>
      <c r="B7" t="s">
        <v>1</v>
      </c>
      <c r="C7" t="s">
        <v>2</v>
      </c>
      <c r="D7" t="s">
        <v>15</v>
      </c>
      <c r="E7" t="s">
        <v>16</v>
      </c>
      <c r="F7" t="s">
        <v>17</v>
      </c>
      <c r="G7">
        <v>18277</v>
      </c>
      <c r="H7">
        <v>13</v>
      </c>
      <c r="I7">
        <f t="shared" si="0"/>
        <v>1406</v>
      </c>
    </row>
    <row r="8" spans="1:9" x14ac:dyDescent="0.45">
      <c r="A8" t="s">
        <v>0</v>
      </c>
      <c r="B8" t="s">
        <v>1</v>
      </c>
      <c r="C8" t="s">
        <v>2</v>
      </c>
      <c r="D8" t="s">
        <v>18</v>
      </c>
      <c r="E8" t="s">
        <v>19</v>
      </c>
      <c r="F8" t="s">
        <v>20</v>
      </c>
      <c r="G8">
        <v>39159</v>
      </c>
      <c r="H8">
        <v>20</v>
      </c>
      <c r="I8">
        <f t="shared" si="0"/>
        <v>1958</v>
      </c>
    </row>
    <row r="9" spans="1:9" x14ac:dyDescent="0.45">
      <c r="A9" t="s">
        <v>0</v>
      </c>
      <c r="B9" t="s">
        <v>1</v>
      </c>
      <c r="C9" t="s">
        <v>255</v>
      </c>
      <c r="D9" t="s">
        <v>258</v>
      </c>
      <c r="E9" t="s">
        <v>259</v>
      </c>
      <c r="F9" t="s">
        <v>233</v>
      </c>
      <c r="G9">
        <v>14817</v>
      </c>
      <c r="H9">
        <v>32</v>
      </c>
      <c r="I9">
        <f t="shared" si="0"/>
        <v>463</v>
      </c>
    </row>
    <row r="10" spans="1:9" x14ac:dyDescent="0.45">
      <c r="A10" t="s">
        <v>0</v>
      </c>
      <c r="B10" t="s">
        <v>1</v>
      </c>
      <c r="C10" t="s">
        <v>2</v>
      </c>
      <c r="D10" t="s">
        <v>21</v>
      </c>
      <c r="E10" t="s">
        <v>22</v>
      </c>
      <c r="F10" t="s">
        <v>23</v>
      </c>
      <c r="G10">
        <v>6195</v>
      </c>
      <c r="H10">
        <v>10</v>
      </c>
      <c r="I10">
        <f t="shared" si="0"/>
        <v>620</v>
      </c>
    </row>
    <row r="11" spans="1:9" x14ac:dyDescent="0.45">
      <c r="A11" t="s">
        <v>0</v>
      </c>
      <c r="B11" t="s">
        <v>1</v>
      </c>
      <c r="C11" t="s">
        <v>255</v>
      </c>
      <c r="D11" t="s">
        <v>260</v>
      </c>
      <c r="E11" t="s">
        <v>68</v>
      </c>
      <c r="F11" t="s">
        <v>68</v>
      </c>
      <c r="G11">
        <v>9547</v>
      </c>
      <c r="H11">
        <v>23</v>
      </c>
      <c r="I11">
        <f t="shared" si="0"/>
        <v>415</v>
      </c>
    </row>
    <row r="12" spans="1:9" x14ac:dyDescent="0.45">
      <c r="A12" t="s">
        <v>0</v>
      </c>
      <c r="B12" t="s">
        <v>1</v>
      </c>
      <c r="C12" t="s">
        <v>2</v>
      </c>
      <c r="D12" t="s">
        <v>24</v>
      </c>
      <c r="E12" t="s">
        <v>25</v>
      </c>
      <c r="F12" t="s">
        <v>26</v>
      </c>
      <c r="G12">
        <v>19909</v>
      </c>
      <c r="H12">
        <v>33</v>
      </c>
      <c r="I12">
        <f t="shared" si="0"/>
        <v>603</v>
      </c>
    </row>
    <row r="13" spans="1:9" x14ac:dyDescent="0.45">
      <c r="A13" t="s">
        <v>0</v>
      </c>
      <c r="B13" t="s">
        <v>1</v>
      </c>
      <c r="C13" t="s">
        <v>2</v>
      </c>
      <c r="D13" t="s">
        <v>27</v>
      </c>
      <c r="E13" t="s">
        <v>28</v>
      </c>
      <c r="F13" t="s">
        <v>29</v>
      </c>
      <c r="G13">
        <v>8192</v>
      </c>
      <c r="H13">
        <v>16</v>
      </c>
      <c r="I13">
        <f t="shared" si="0"/>
        <v>512</v>
      </c>
    </row>
    <row r="14" spans="1:9" x14ac:dyDescent="0.45">
      <c r="A14" t="s">
        <v>0</v>
      </c>
      <c r="B14" t="s">
        <v>1</v>
      </c>
      <c r="C14" t="s">
        <v>2</v>
      </c>
      <c r="D14" t="s">
        <v>30</v>
      </c>
      <c r="E14" t="s">
        <v>31</v>
      </c>
      <c r="F14" t="s">
        <v>11</v>
      </c>
      <c r="G14">
        <v>19915</v>
      </c>
      <c r="H14">
        <v>3</v>
      </c>
      <c r="I14">
        <f t="shared" si="0"/>
        <v>6638</v>
      </c>
    </row>
    <row r="15" spans="1:9" x14ac:dyDescent="0.45">
      <c r="A15" t="s">
        <v>0</v>
      </c>
      <c r="B15" t="s">
        <v>1</v>
      </c>
      <c r="C15" t="s">
        <v>2</v>
      </c>
      <c r="D15" t="s">
        <v>32</v>
      </c>
      <c r="E15" t="s">
        <v>33</v>
      </c>
      <c r="F15" t="s">
        <v>34</v>
      </c>
      <c r="G15">
        <v>15104</v>
      </c>
      <c r="H15">
        <v>11</v>
      </c>
      <c r="I15">
        <f t="shared" si="0"/>
        <v>1373</v>
      </c>
    </row>
    <row r="16" spans="1:9" x14ac:dyDescent="0.45">
      <c r="A16" t="s">
        <v>0</v>
      </c>
      <c r="B16" t="s">
        <v>1</v>
      </c>
      <c r="C16" t="s">
        <v>2</v>
      </c>
      <c r="D16" t="s">
        <v>43</v>
      </c>
      <c r="E16" t="s">
        <v>44</v>
      </c>
      <c r="F16" t="s">
        <v>45</v>
      </c>
      <c r="G16">
        <v>21690</v>
      </c>
      <c r="H16">
        <v>15</v>
      </c>
      <c r="I16">
        <f t="shared" si="0"/>
        <v>1446</v>
      </c>
    </row>
    <row r="17" spans="1:9" x14ac:dyDescent="0.45">
      <c r="A17" t="s">
        <v>0</v>
      </c>
      <c r="B17" t="s">
        <v>1</v>
      </c>
      <c r="C17" t="s">
        <v>2</v>
      </c>
      <c r="D17" t="s">
        <v>35</v>
      </c>
      <c r="E17" t="s">
        <v>36</v>
      </c>
      <c r="F17" t="s">
        <v>34</v>
      </c>
      <c r="G17">
        <v>21234</v>
      </c>
      <c r="H17">
        <v>7</v>
      </c>
      <c r="I17">
        <f t="shared" si="0"/>
        <v>3033</v>
      </c>
    </row>
    <row r="18" spans="1:9" x14ac:dyDescent="0.45">
      <c r="A18" t="s">
        <v>0</v>
      </c>
      <c r="B18" t="s">
        <v>1</v>
      </c>
      <c r="C18" t="s">
        <v>2</v>
      </c>
      <c r="D18" t="s">
        <v>37</v>
      </c>
      <c r="E18" t="s">
        <v>38</v>
      </c>
      <c r="F18" t="s">
        <v>39</v>
      </c>
      <c r="G18">
        <v>50195</v>
      </c>
      <c r="H18">
        <v>8</v>
      </c>
      <c r="I18">
        <f t="shared" si="0"/>
        <v>6274</v>
      </c>
    </row>
    <row r="19" spans="1:9" x14ac:dyDescent="0.45">
      <c r="A19" t="s">
        <v>0</v>
      </c>
      <c r="B19" t="s">
        <v>1</v>
      </c>
      <c r="C19" t="s">
        <v>2</v>
      </c>
      <c r="D19" t="s">
        <v>40</v>
      </c>
      <c r="E19" t="s">
        <v>41</v>
      </c>
      <c r="F19" t="s">
        <v>42</v>
      </c>
      <c r="G19">
        <v>15824</v>
      </c>
      <c r="H19">
        <v>16</v>
      </c>
      <c r="I19">
        <f t="shared" si="0"/>
        <v>989</v>
      </c>
    </row>
    <row r="20" spans="1:9" x14ac:dyDescent="0.45">
      <c r="A20" t="s">
        <v>0</v>
      </c>
      <c r="B20" t="s">
        <v>46</v>
      </c>
      <c r="C20" t="s">
        <v>2</v>
      </c>
      <c r="D20" t="s">
        <v>47</v>
      </c>
      <c r="E20" t="s">
        <v>48</v>
      </c>
      <c r="F20" t="s">
        <v>17</v>
      </c>
      <c r="G20">
        <v>12613</v>
      </c>
      <c r="H20">
        <v>21</v>
      </c>
      <c r="I20">
        <f t="shared" si="0"/>
        <v>601</v>
      </c>
    </row>
    <row r="21" spans="1:9" x14ac:dyDescent="0.45">
      <c r="A21" t="s">
        <v>0</v>
      </c>
      <c r="B21" t="s">
        <v>46</v>
      </c>
      <c r="C21" t="s">
        <v>2</v>
      </c>
      <c r="D21" t="s">
        <v>49</v>
      </c>
      <c r="E21" t="s">
        <v>50</v>
      </c>
      <c r="F21" t="s">
        <v>29</v>
      </c>
      <c r="G21">
        <v>13315</v>
      </c>
      <c r="H21">
        <v>11</v>
      </c>
      <c r="I21">
        <f t="shared" si="0"/>
        <v>1210</v>
      </c>
    </row>
    <row r="22" spans="1:9" x14ac:dyDescent="0.45">
      <c r="A22" t="s">
        <v>0</v>
      </c>
      <c r="B22" t="s">
        <v>46</v>
      </c>
      <c r="C22" t="s">
        <v>255</v>
      </c>
      <c r="D22" t="s">
        <v>261</v>
      </c>
      <c r="E22" t="s">
        <v>68</v>
      </c>
      <c r="F22" t="s">
        <v>68</v>
      </c>
      <c r="G22">
        <v>4777</v>
      </c>
      <c r="H22">
        <v>70</v>
      </c>
      <c r="I22">
        <f t="shared" si="0"/>
        <v>68</v>
      </c>
    </row>
    <row r="23" spans="1:9" x14ac:dyDescent="0.45">
      <c r="A23" t="s">
        <v>51</v>
      </c>
      <c r="B23" t="s">
        <v>52</v>
      </c>
      <c r="C23" t="s">
        <v>2</v>
      </c>
      <c r="D23" t="s">
        <v>53</v>
      </c>
      <c r="E23" t="s">
        <v>54</v>
      </c>
      <c r="F23" t="s">
        <v>55</v>
      </c>
      <c r="G23">
        <v>8574</v>
      </c>
      <c r="H23">
        <v>35</v>
      </c>
      <c r="I23">
        <f t="shared" si="0"/>
        <v>245</v>
      </c>
    </row>
    <row r="24" spans="1:9" x14ac:dyDescent="0.45">
      <c r="A24" t="s">
        <v>51</v>
      </c>
      <c r="B24" t="s">
        <v>52</v>
      </c>
      <c r="C24" t="s">
        <v>255</v>
      </c>
      <c r="D24" t="s">
        <v>262</v>
      </c>
      <c r="E24" t="s">
        <v>263</v>
      </c>
      <c r="F24" t="s">
        <v>26</v>
      </c>
      <c r="G24">
        <v>19137</v>
      </c>
      <c r="H24">
        <v>172</v>
      </c>
      <c r="I24">
        <f t="shared" si="0"/>
        <v>111</v>
      </c>
    </row>
    <row r="25" spans="1:9" x14ac:dyDescent="0.45">
      <c r="A25" t="s">
        <v>51</v>
      </c>
      <c r="B25" t="s">
        <v>52</v>
      </c>
      <c r="C25" t="s">
        <v>255</v>
      </c>
      <c r="D25" t="s">
        <v>413</v>
      </c>
      <c r="E25" t="s">
        <v>68</v>
      </c>
      <c r="F25">
        <v>0</v>
      </c>
      <c r="G25">
        <v>3451</v>
      </c>
      <c r="H25">
        <v>56</v>
      </c>
      <c r="I25">
        <f t="shared" si="0"/>
        <v>62</v>
      </c>
    </row>
    <row r="26" spans="1:9" x14ac:dyDescent="0.45">
      <c r="A26" t="s">
        <v>51</v>
      </c>
      <c r="B26" t="s">
        <v>56</v>
      </c>
      <c r="C26" t="s">
        <v>255</v>
      </c>
      <c r="D26" t="s">
        <v>264</v>
      </c>
      <c r="E26" t="s">
        <v>265</v>
      </c>
      <c r="F26" t="s">
        <v>149</v>
      </c>
      <c r="G26">
        <v>9608</v>
      </c>
      <c r="H26">
        <v>108</v>
      </c>
      <c r="I26">
        <f t="shared" si="0"/>
        <v>89</v>
      </c>
    </row>
    <row r="27" spans="1:9" x14ac:dyDescent="0.45">
      <c r="A27" t="s">
        <v>51</v>
      </c>
      <c r="B27" t="s">
        <v>56</v>
      </c>
      <c r="C27" t="s">
        <v>255</v>
      </c>
      <c r="D27" t="s">
        <v>266</v>
      </c>
      <c r="E27" t="s">
        <v>267</v>
      </c>
      <c r="F27" t="s">
        <v>268</v>
      </c>
      <c r="G27">
        <v>15373</v>
      </c>
      <c r="H27">
        <v>128</v>
      </c>
      <c r="I27">
        <f t="shared" si="0"/>
        <v>120</v>
      </c>
    </row>
    <row r="28" spans="1:9" x14ac:dyDescent="0.45">
      <c r="A28" t="s">
        <v>51</v>
      </c>
      <c r="B28" t="s">
        <v>56</v>
      </c>
      <c r="C28" t="s">
        <v>2</v>
      </c>
      <c r="D28" t="s">
        <v>63</v>
      </c>
      <c r="E28" t="s">
        <v>64</v>
      </c>
      <c r="F28" t="s">
        <v>23</v>
      </c>
      <c r="G28">
        <v>23963</v>
      </c>
      <c r="H28">
        <v>25</v>
      </c>
      <c r="I28">
        <f t="shared" si="0"/>
        <v>959</v>
      </c>
    </row>
    <row r="29" spans="1:9" x14ac:dyDescent="0.45">
      <c r="A29" t="s">
        <v>51</v>
      </c>
      <c r="B29" t="s">
        <v>56</v>
      </c>
      <c r="C29" t="s">
        <v>2</v>
      </c>
      <c r="D29" t="s">
        <v>57</v>
      </c>
      <c r="E29" t="s">
        <v>58</v>
      </c>
      <c r="F29" t="s">
        <v>59</v>
      </c>
      <c r="G29">
        <v>15210</v>
      </c>
      <c r="H29">
        <v>22</v>
      </c>
      <c r="I29">
        <f t="shared" si="0"/>
        <v>691</v>
      </c>
    </row>
    <row r="30" spans="1:9" x14ac:dyDescent="0.45">
      <c r="A30" t="s">
        <v>51</v>
      </c>
      <c r="B30" t="s">
        <v>56</v>
      </c>
      <c r="C30" t="s">
        <v>2</v>
      </c>
      <c r="D30" t="s">
        <v>60</v>
      </c>
      <c r="E30" t="s">
        <v>61</v>
      </c>
      <c r="F30" t="s">
        <v>62</v>
      </c>
      <c r="G30">
        <v>13226</v>
      </c>
      <c r="H30">
        <v>16</v>
      </c>
      <c r="I30">
        <f t="shared" si="0"/>
        <v>827</v>
      </c>
    </row>
    <row r="31" spans="1:9" x14ac:dyDescent="0.45">
      <c r="A31" t="s">
        <v>51</v>
      </c>
      <c r="B31" t="s">
        <v>56</v>
      </c>
      <c r="C31" t="s">
        <v>255</v>
      </c>
      <c r="D31" t="s">
        <v>269</v>
      </c>
      <c r="E31" t="s">
        <v>270</v>
      </c>
      <c r="F31" t="s">
        <v>26</v>
      </c>
      <c r="G31">
        <v>9062</v>
      </c>
      <c r="H31">
        <v>76</v>
      </c>
      <c r="I31">
        <f t="shared" si="0"/>
        <v>119</v>
      </c>
    </row>
    <row r="32" spans="1:9" x14ac:dyDescent="0.45">
      <c r="A32" t="s">
        <v>51</v>
      </c>
      <c r="B32" t="s">
        <v>56</v>
      </c>
      <c r="C32" t="s">
        <v>255</v>
      </c>
      <c r="D32" t="s">
        <v>308</v>
      </c>
      <c r="E32" t="s">
        <v>309</v>
      </c>
      <c r="F32" t="s">
        <v>29</v>
      </c>
      <c r="G32">
        <v>7273</v>
      </c>
      <c r="H32">
        <v>78</v>
      </c>
      <c r="I32">
        <f t="shared" si="0"/>
        <v>93</v>
      </c>
    </row>
    <row r="33" spans="1:9" x14ac:dyDescent="0.45">
      <c r="A33" t="s">
        <v>51</v>
      </c>
      <c r="B33" t="s">
        <v>56</v>
      </c>
      <c r="C33" t="s">
        <v>2</v>
      </c>
      <c r="D33" t="s">
        <v>67</v>
      </c>
      <c r="E33" t="s">
        <v>68</v>
      </c>
      <c r="F33" t="s">
        <v>68</v>
      </c>
      <c r="G33">
        <v>10046</v>
      </c>
      <c r="H33">
        <v>6</v>
      </c>
      <c r="I33">
        <f t="shared" si="0"/>
        <v>1674</v>
      </c>
    </row>
    <row r="34" spans="1:9" x14ac:dyDescent="0.45">
      <c r="A34" t="s">
        <v>51</v>
      </c>
      <c r="B34" t="s">
        <v>56</v>
      </c>
      <c r="C34" t="s">
        <v>2</v>
      </c>
      <c r="D34" t="s">
        <v>69</v>
      </c>
      <c r="E34" t="s">
        <v>70</v>
      </c>
      <c r="F34" t="s">
        <v>71</v>
      </c>
      <c r="G34">
        <v>29948</v>
      </c>
      <c r="H34">
        <v>38</v>
      </c>
      <c r="I34">
        <f t="shared" si="0"/>
        <v>788</v>
      </c>
    </row>
    <row r="35" spans="1:9" x14ac:dyDescent="0.45">
      <c r="A35" t="s">
        <v>51</v>
      </c>
      <c r="B35" t="s">
        <v>56</v>
      </c>
      <c r="C35" t="s">
        <v>2</v>
      </c>
      <c r="D35" t="s">
        <v>65</v>
      </c>
      <c r="E35" t="s">
        <v>66</v>
      </c>
      <c r="F35" t="s">
        <v>26</v>
      </c>
      <c r="G35">
        <v>1121</v>
      </c>
      <c r="H35">
        <v>1</v>
      </c>
      <c r="I35">
        <f t="shared" si="0"/>
        <v>1121</v>
      </c>
    </row>
    <row r="36" spans="1:9" x14ac:dyDescent="0.45">
      <c r="A36" t="s">
        <v>51</v>
      </c>
      <c r="B36" t="s">
        <v>56</v>
      </c>
      <c r="C36" t="s">
        <v>255</v>
      </c>
      <c r="D36" t="s">
        <v>271</v>
      </c>
      <c r="E36" t="s">
        <v>272</v>
      </c>
      <c r="F36" t="s">
        <v>29</v>
      </c>
      <c r="G36">
        <v>7700</v>
      </c>
      <c r="H36">
        <v>76</v>
      </c>
      <c r="I36">
        <f t="shared" si="0"/>
        <v>101</v>
      </c>
    </row>
    <row r="37" spans="1:9" x14ac:dyDescent="0.45">
      <c r="A37" t="s">
        <v>51</v>
      </c>
      <c r="B37" t="s">
        <v>56</v>
      </c>
      <c r="C37" t="s">
        <v>255</v>
      </c>
      <c r="D37" t="s">
        <v>273</v>
      </c>
      <c r="E37" t="s">
        <v>68</v>
      </c>
      <c r="F37" t="s">
        <v>68</v>
      </c>
      <c r="G37">
        <v>8201</v>
      </c>
      <c r="H37">
        <v>65</v>
      </c>
      <c r="I37">
        <f t="shared" si="0"/>
        <v>126</v>
      </c>
    </row>
    <row r="38" spans="1:9" x14ac:dyDescent="0.45">
      <c r="A38" t="s">
        <v>51</v>
      </c>
      <c r="B38" t="s">
        <v>56</v>
      </c>
      <c r="C38" t="s">
        <v>255</v>
      </c>
      <c r="D38" t="s">
        <v>274</v>
      </c>
      <c r="E38" t="s">
        <v>275</v>
      </c>
      <c r="F38" t="s">
        <v>55</v>
      </c>
      <c r="G38">
        <v>7365</v>
      </c>
      <c r="H38">
        <v>87</v>
      </c>
      <c r="I38">
        <f t="shared" si="0"/>
        <v>85</v>
      </c>
    </row>
    <row r="39" spans="1:9" x14ac:dyDescent="0.45">
      <c r="A39" t="s">
        <v>51</v>
      </c>
      <c r="B39" t="s">
        <v>56</v>
      </c>
      <c r="C39" t="s">
        <v>255</v>
      </c>
      <c r="D39" t="s">
        <v>276</v>
      </c>
      <c r="E39" t="s">
        <v>68</v>
      </c>
      <c r="F39" t="s">
        <v>68</v>
      </c>
      <c r="G39">
        <v>7573</v>
      </c>
      <c r="H39">
        <v>92</v>
      </c>
      <c r="I39">
        <f t="shared" si="0"/>
        <v>82</v>
      </c>
    </row>
    <row r="40" spans="1:9" x14ac:dyDescent="0.45">
      <c r="A40" t="s">
        <v>51</v>
      </c>
      <c r="B40" t="s">
        <v>56</v>
      </c>
      <c r="C40" t="s">
        <v>2</v>
      </c>
      <c r="D40" t="s">
        <v>72</v>
      </c>
      <c r="E40" t="s">
        <v>73</v>
      </c>
      <c r="F40" t="s">
        <v>74</v>
      </c>
      <c r="G40">
        <v>8634</v>
      </c>
      <c r="H40">
        <v>1</v>
      </c>
      <c r="I40">
        <f t="shared" si="0"/>
        <v>8634</v>
      </c>
    </row>
    <row r="41" spans="1:9" x14ac:dyDescent="0.45">
      <c r="A41" t="s">
        <v>51</v>
      </c>
      <c r="B41" t="s">
        <v>56</v>
      </c>
      <c r="C41" t="s">
        <v>2</v>
      </c>
      <c r="D41" t="s">
        <v>77</v>
      </c>
      <c r="E41" t="s">
        <v>78</v>
      </c>
      <c r="F41" t="s">
        <v>55</v>
      </c>
      <c r="G41">
        <v>9422</v>
      </c>
      <c r="H41">
        <v>25</v>
      </c>
      <c r="I41">
        <f t="shared" si="0"/>
        <v>377</v>
      </c>
    </row>
    <row r="42" spans="1:9" x14ac:dyDescent="0.45">
      <c r="A42" t="s">
        <v>51</v>
      </c>
      <c r="B42" t="s">
        <v>56</v>
      </c>
      <c r="C42" t="s">
        <v>255</v>
      </c>
      <c r="D42" t="s">
        <v>277</v>
      </c>
      <c r="E42" t="s">
        <v>278</v>
      </c>
      <c r="F42" t="s">
        <v>17</v>
      </c>
      <c r="G42">
        <v>13990</v>
      </c>
      <c r="H42">
        <v>58</v>
      </c>
      <c r="I42">
        <f t="shared" si="0"/>
        <v>241</v>
      </c>
    </row>
    <row r="43" spans="1:9" x14ac:dyDescent="0.45">
      <c r="A43" t="s">
        <v>51</v>
      </c>
      <c r="B43" t="s">
        <v>56</v>
      </c>
      <c r="C43" t="s">
        <v>2</v>
      </c>
      <c r="D43" t="s">
        <v>75</v>
      </c>
      <c r="E43" t="s">
        <v>76</v>
      </c>
      <c r="F43" t="s">
        <v>23</v>
      </c>
      <c r="G43">
        <v>8228</v>
      </c>
      <c r="H43">
        <v>22</v>
      </c>
      <c r="I43">
        <f t="shared" si="0"/>
        <v>374</v>
      </c>
    </row>
    <row r="44" spans="1:9" x14ac:dyDescent="0.45">
      <c r="A44" t="s">
        <v>51</v>
      </c>
      <c r="B44" t="s">
        <v>56</v>
      </c>
      <c r="C44" t="s">
        <v>2</v>
      </c>
      <c r="D44" t="s">
        <v>411</v>
      </c>
      <c r="E44" t="s">
        <v>412</v>
      </c>
      <c r="F44">
        <v>5</v>
      </c>
      <c r="G44">
        <v>13468</v>
      </c>
      <c r="H44">
        <v>66</v>
      </c>
      <c r="I44">
        <f t="shared" si="0"/>
        <v>204</v>
      </c>
    </row>
    <row r="45" spans="1:9" x14ac:dyDescent="0.45">
      <c r="A45" t="s">
        <v>51</v>
      </c>
      <c r="B45" t="s">
        <v>56</v>
      </c>
      <c r="C45" t="s">
        <v>2</v>
      </c>
      <c r="D45" t="s">
        <v>79</v>
      </c>
      <c r="E45" t="s">
        <v>80</v>
      </c>
      <c r="F45" t="s">
        <v>81</v>
      </c>
      <c r="G45">
        <v>6973</v>
      </c>
      <c r="H45">
        <v>22</v>
      </c>
      <c r="I45">
        <f t="shared" si="0"/>
        <v>317</v>
      </c>
    </row>
    <row r="46" spans="1:9" x14ac:dyDescent="0.45">
      <c r="A46" t="s">
        <v>51</v>
      </c>
      <c r="B46" t="s">
        <v>56</v>
      </c>
      <c r="C46" t="s">
        <v>255</v>
      </c>
      <c r="D46" t="s">
        <v>279</v>
      </c>
      <c r="E46" t="s">
        <v>280</v>
      </c>
      <c r="F46" t="s">
        <v>81</v>
      </c>
      <c r="G46">
        <v>7460</v>
      </c>
      <c r="H46">
        <v>73</v>
      </c>
      <c r="I46">
        <f t="shared" si="0"/>
        <v>102</v>
      </c>
    </row>
    <row r="47" spans="1:9" x14ac:dyDescent="0.45">
      <c r="A47" t="s">
        <v>51</v>
      </c>
      <c r="B47" t="s">
        <v>56</v>
      </c>
      <c r="C47" t="s">
        <v>2</v>
      </c>
      <c r="D47" t="s">
        <v>84</v>
      </c>
      <c r="E47" t="s">
        <v>85</v>
      </c>
      <c r="F47" t="s">
        <v>86</v>
      </c>
      <c r="G47">
        <v>7827</v>
      </c>
      <c r="H47">
        <v>13</v>
      </c>
      <c r="I47">
        <f t="shared" si="0"/>
        <v>602</v>
      </c>
    </row>
    <row r="48" spans="1:9" x14ac:dyDescent="0.45">
      <c r="A48" t="s">
        <v>51</v>
      </c>
      <c r="B48" t="s">
        <v>56</v>
      </c>
      <c r="C48" t="s">
        <v>2</v>
      </c>
      <c r="D48" t="s">
        <v>82</v>
      </c>
      <c r="E48" t="s">
        <v>83</v>
      </c>
      <c r="F48" t="s">
        <v>55</v>
      </c>
      <c r="G48">
        <v>6686</v>
      </c>
      <c r="H48">
        <v>24</v>
      </c>
      <c r="I48">
        <f t="shared" si="0"/>
        <v>279</v>
      </c>
    </row>
    <row r="49" spans="1:9" x14ac:dyDescent="0.45">
      <c r="A49" t="s">
        <v>51</v>
      </c>
      <c r="B49" t="s">
        <v>56</v>
      </c>
      <c r="C49" t="s">
        <v>255</v>
      </c>
      <c r="D49" t="s">
        <v>281</v>
      </c>
      <c r="E49" t="s">
        <v>282</v>
      </c>
      <c r="F49" t="s">
        <v>149</v>
      </c>
      <c r="G49">
        <v>12344</v>
      </c>
      <c r="H49">
        <v>112</v>
      </c>
      <c r="I49">
        <f t="shared" si="0"/>
        <v>110</v>
      </c>
    </row>
    <row r="50" spans="1:9" x14ac:dyDescent="0.45">
      <c r="A50" t="s">
        <v>51</v>
      </c>
      <c r="B50" t="s">
        <v>56</v>
      </c>
      <c r="C50" t="s">
        <v>2</v>
      </c>
      <c r="D50" t="s">
        <v>87</v>
      </c>
      <c r="E50" t="s">
        <v>88</v>
      </c>
      <c r="F50" t="s">
        <v>89</v>
      </c>
      <c r="G50">
        <v>5303</v>
      </c>
      <c r="H50">
        <v>28</v>
      </c>
      <c r="I50">
        <f t="shared" si="0"/>
        <v>189</v>
      </c>
    </row>
    <row r="51" spans="1:9" x14ac:dyDescent="0.45">
      <c r="A51" t="s">
        <v>51</v>
      </c>
      <c r="B51" t="s">
        <v>56</v>
      </c>
      <c r="C51" t="s">
        <v>255</v>
      </c>
      <c r="D51" t="s">
        <v>283</v>
      </c>
      <c r="E51" t="s">
        <v>284</v>
      </c>
      <c r="F51" t="s">
        <v>42</v>
      </c>
      <c r="G51">
        <v>7332</v>
      </c>
      <c r="H51">
        <v>66</v>
      </c>
      <c r="I51">
        <f t="shared" si="0"/>
        <v>111</v>
      </c>
    </row>
    <row r="52" spans="1:9" x14ac:dyDescent="0.45">
      <c r="A52" t="s">
        <v>51</v>
      </c>
      <c r="B52" t="s">
        <v>56</v>
      </c>
      <c r="C52" t="s">
        <v>2</v>
      </c>
      <c r="D52" t="s">
        <v>93</v>
      </c>
      <c r="E52" t="s">
        <v>94</v>
      </c>
      <c r="F52" t="s">
        <v>95</v>
      </c>
      <c r="G52">
        <v>7414</v>
      </c>
      <c r="H52">
        <v>2</v>
      </c>
      <c r="I52">
        <f t="shared" si="0"/>
        <v>3707</v>
      </c>
    </row>
    <row r="53" spans="1:9" x14ac:dyDescent="0.45">
      <c r="A53" t="s">
        <v>51</v>
      </c>
      <c r="B53" t="s">
        <v>56</v>
      </c>
      <c r="C53" t="s">
        <v>255</v>
      </c>
      <c r="D53" t="s">
        <v>290</v>
      </c>
      <c r="E53" t="s">
        <v>291</v>
      </c>
      <c r="F53" t="s">
        <v>26</v>
      </c>
      <c r="G53">
        <v>8025</v>
      </c>
      <c r="H53">
        <v>96</v>
      </c>
      <c r="I53">
        <f t="shared" si="0"/>
        <v>84</v>
      </c>
    </row>
    <row r="54" spans="1:9" x14ac:dyDescent="0.45">
      <c r="A54" t="s">
        <v>51</v>
      </c>
      <c r="B54" t="s">
        <v>56</v>
      </c>
      <c r="C54" t="s">
        <v>2</v>
      </c>
      <c r="D54" t="s">
        <v>90</v>
      </c>
      <c r="E54" t="s">
        <v>91</v>
      </c>
      <c r="F54" t="s">
        <v>92</v>
      </c>
      <c r="G54">
        <v>17618</v>
      </c>
      <c r="H54">
        <v>29</v>
      </c>
      <c r="I54">
        <f t="shared" si="0"/>
        <v>608</v>
      </c>
    </row>
    <row r="55" spans="1:9" x14ac:dyDescent="0.45">
      <c r="A55" t="s">
        <v>51</v>
      </c>
      <c r="B55" t="s">
        <v>56</v>
      </c>
      <c r="C55" t="s">
        <v>255</v>
      </c>
      <c r="D55" t="s">
        <v>285</v>
      </c>
      <c r="E55" t="s">
        <v>286</v>
      </c>
      <c r="F55" t="s">
        <v>287</v>
      </c>
      <c r="G55">
        <v>15993</v>
      </c>
      <c r="H55">
        <v>40</v>
      </c>
      <c r="I55">
        <f t="shared" si="0"/>
        <v>400</v>
      </c>
    </row>
    <row r="56" spans="1:9" x14ac:dyDescent="0.45">
      <c r="A56" t="s">
        <v>51</v>
      </c>
      <c r="B56" t="s">
        <v>56</v>
      </c>
      <c r="C56" t="s">
        <v>255</v>
      </c>
      <c r="D56" t="s">
        <v>288</v>
      </c>
      <c r="E56" t="s">
        <v>289</v>
      </c>
      <c r="F56" t="s">
        <v>17</v>
      </c>
      <c r="G56">
        <v>14136</v>
      </c>
      <c r="H56">
        <v>31</v>
      </c>
      <c r="I56">
        <f t="shared" si="0"/>
        <v>456</v>
      </c>
    </row>
    <row r="57" spans="1:9" x14ac:dyDescent="0.45">
      <c r="A57" t="s">
        <v>51</v>
      </c>
      <c r="B57" t="s">
        <v>56</v>
      </c>
      <c r="C57" t="s">
        <v>255</v>
      </c>
      <c r="D57" t="s">
        <v>292</v>
      </c>
      <c r="E57" t="s">
        <v>293</v>
      </c>
      <c r="F57" t="s">
        <v>55</v>
      </c>
      <c r="G57">
        <v>9168</v>
      </c>
      <c r="H57">
        <v>63</v>
      </c>
      <c r="I57">
        <f t="shared" si="0"/>
        <v>146</v>
      </c>
    </row>
    <row r="58" spans="1:9" x14ac:dyDescent="0.45">
      <c r="A58" t="s">
        <v>51</v>
      </c>
      <c r="B58" t="s">
        <v>56</v>
      </c>
      <c r="C58" t="s">
        <v>2</v>
      </c>
      <c r="D58" t="s">
        <v>96</v>
      </c>
      <c r="E58" t="s">
        <v>97</v>
      </c>
      <c r="F58" t="s">
        <v>98</v>
      </c>
      <c r="G58">
        <v>17207</v>
      </c>
      <c r="H58">
        <v>31</v>
      </c>
      <c r="I58">
        <f t="shared" si="0"/>
        <v>555</v>
      </c>
    </row>
    <row r="59" spans="1:9" x14ac:dyDescent="0.45">
      <c r="A59" t="s">
        <v>51</v>
      </c>
      <c r="B59" t="s">
        <v>56</v>
      </c>
      <c r="C59" t="s">
        <v>2</v>
      </c>
      <c r="D59" t="s">
        <v>99</v>
      </c>
      <c r="E59" t="s">
        <v>100</v>
      </c>
      <c r="F59" t="s">
        <v>101</v>
      </c>
      <c r="G59">
        <v>20408</v>
      </c>
      <c r="H59">
        <v>10</v>
      </c>
      <c r="I59">
        <f t="shared" si="0"/>
        <v>2041</v>
      </c>
    </row>
    <row r="60" spans="1:9" x14ac:dyDescent="0.45">
      <c r="A60" t="s">
        <v>51</v>
      </c>
      <c r="B60" t="s">
        <v>56</v>
      </c>
      <c r="C60" t="s">
        <v>2</v>
      </c>
      <c r="D60" t="s">
        <v>102</v>
      </c>
      <c r="E60" t="s">
        <v>103</v>
      </c>
      <c r="F60" t="s">
        <v>86</v>
      </c>
      <c r="G60">
        <v>27372</v>
      </c>
      <c r="H60">
        <v>12</v>
      </c>
      <c r="I60">
        <f t="shared" si="0"/>
        <v>2281</v>
      </c>
    </row>
    <row r="61" spans="1:9" x14ac:dyDescent="0.45">
      <c r="A61" t="s">
        <v>51</v>
      </c>
      <c r="B61" t="s">
        <v>56</v>
      </c>
      <c r="C61" t="s">
        <v>2</v>
      </c>
      <c r="D61" t="s">
        <v>104</v>
      </c>
      <c r="E61" t="s">
        <v>105</v>
      </c>
      <c r="F61" t="s">
        <v>106</v>
      </c>
      <c r="G61">
        <v>15937</v>
      </c>
      <c r="H61">
        <v>17</v>
      </c>
      <c r="I61">
        <f t="shared" si="0"/>
        <v>937</v>
      </c>
    </row>
    <row r="62" spans="1:9" x14ac:dyDescent="0.45">
      <c r="A62" t="s">
        <v>51</v>
      </c>
      <c r="B62" t="s">
        <v>56</v>
      </c>
      <c r="C62" t="s">
        <v>2</v>
      </c>
      <c r="D62" t="s">
        <v>107</v>
      </c>
      <c r="E62" t="s">
        <v>108</v>
      </c>
      <c r="F62" t="s">
        <v>109</v>
      </c>
      <c r="G62">
        <v>20766</v>
      </c>
      <c r="H62">
        <v>13</v>
      </c>
      <c r="I62">
        <f t="shared" si="0"/>
        <v>1597</v>
      </c>
    </row>
    <row r="63" spans="1:9" x14ac:dyDescent="0.45">
      <c r="A63" t="s">
        <v>51</v>
      </c>
      <c r="B63" t="s">
        <v>56</v>
      </c>
      <c r="C63" t="s">
        <v>2</v>
      </c>
      <c r="D63" t="s">
        <v>110</v>
      </c>
      <c r="E63" t="s">
        <v>111</v>
      </c>
      <c r="F63" t="s">
        <v>112</v>
      </c>
      <c r="G63">
        <v>24651</v>
      </c>
      <c r="H63">
        <v>17</v>
      </c>
      <c r="I63">
        <f t="shared" si="0"/>
        <v>1450</v>
      </c>
    </row>
    <row r="64" spans="1:9" x14ac:dyDescent="0.45">
      <c r="A64" t="s">
        <v>51</v>
      </c>
      <c r="B64" t="s">
        <v>56</v>
      </c>
      <c r="C64" t="s">
        <v>255</v>
      </c>
      <c r="D64" t="s">
        <v>294</v>
      </c>
      <c r="E64" t="s">
        <v>68</v>
      </c>
      <c r="F64" t="s">
        <v>68</v>
      </c>
      <c r="G64">
        <v>5925</v>
      </c>
      <c r="H64">
        <v>58</v>
      </c>
      <c r="I64">
        <f t="shared" si="0"/>
        <v>102</v>
      </c>
    </row>
    <row r="65" spans="1:9" x14ac:dyDescent="0.45">
      <c r="A65" t="s">
        <v>51</v>
      </c>
      <c r="B65" t="s">
        <v>56</v>
      </c>
      <c r="C65" t="s">
        <v>255</v>
      </c>
      <c r="D65" t="s">
        <v>310</v>
      </c>
      <c r="E65" t="s">
        <v>311</v>
      </c>
      <c r="F65" t="s">
        <v>312</v>
      </c>
      <c r="G65">
        <v>17061</v>
      </c>
      <c r="H65">
        <v>54</v>
      </c>
      <c r="I65">
        <f t="shared" si="0"/>
        <v>316</v>
      </c>
    </row>
    <row r="66" spans="1:9" x14ac:dyDescent="0.45">
      <c r="A66" t="s">
        <v>51</v>
      </c>
      <c r="B66" t="s">
        <v>56</v>
      </c>
      <c r="C66" t="s">
        <v>2</v>
      </c>
      <c r="D66" t="s">
        <v>133</v>
      </c>
      <c r="E66" t="s">
        <v>134</v>
      </c>
      <c r="F66" t="s">
        <v>135</v>
      </c>
      <c r="G66">
        <v>21833</v>
      </c>
      <c r="H66">
        <v>32</v>
      </c>
      <c r="I66">
        <f t="shared" si="0"/>
        <v>682</v>
      </c>
    </row>
    <row r="67" spans="1:9" x14ac:dyDescent="0.45">
      <c r="A67" t="s">
        <v>51</v>
      </c>
      <c r="B67" t="s">
        <v>56</v>
      </c>
      <c r="C67" t="s">
        <v>2</v>
      </c>
      <c r="D67" t="s">
        <v>113</v>
      </c>
      <c r="E67" t="s">
        <v>114</v>
      </c>
      <c r="F67" t="s">
        <v>55</v>
      </c>
      <c r="G67">
        <v>6041</v>
      </c>
      <c r="H67">
        <v>15</v>
      </c>
      <c r="I67">
        <f t="shared" ref="I67:I130" si="1">ROUND(G67/H67, 0)</f>
        <v>403</v>
      </c>
    </row>
    <row r="68" spans="1:9" x14ac:dyDescent="0.45">
      <c r="A68" t="s">
        <v>51</v>
      </c>
      <c r="B68" t="s">
        <v>56</v>
      </c>
      <c r="C68" t="s">
        <v>255</v>
      </c>
      <c r="D68" t="s">
        <v>295</v>
      </c>
      <c r="E68" t="s">
        <v>68</v>
      </c>
      <c r="F68" t="s">
        <v>68</v>
      </c>
      <c r="G68">
        <v>10506</v>
      </c>
      <c r="H68">
        <v>89</v>
      </c>
      <c r="I68">
        <f t="shared" si="1"/>
        <v>118</v>
      </c>
    </row>
    <row r="69" spans="1:9" x14ac:dyDescent="0.45">
      <c r="A69" t="s">
        <v>51</v>
      </c>
      <c r="B69" t="s">
        <v>56</v>
      </c>
      <c r="C69" t="s">
        <v>255</v>
      </c>
      <c r="D69" t="s">
        <v>296</v>
      </c>
      <c r="E69" t="s">
        <v>297</v>
      </c>
      <c r="F69" t="s">
        <v>89</v>
      </c>
      <c r="G69">
        <v>9760</v>
      </c>
      <c r="H69">
        <v>78</v>
      </c>
      <c r="I69">
        <f t="shared" si="1"/>
        <v>125</v>
      </c>
    </row>
    <row r="70" spans="1:9" x14ac:dyDescent="0.45">
      <c r="A70" t="s">
        <v>51</v>
      </c>
      <c r="B70" t="s">
        <v>56</v>
      </c>
      <c r="C70" t="s">
        <v>2</v>
      </c>
      <c r="D70" t="s">
        <v>115</v>
      </c>
      <c r="E70" t="s">
        <v>116</v>
      </c>
      <c r="F70" t="s">
        <v>117</v>
      </c>
      <c r="G70">
        <v>20267</v>
      </c>
      <c r="H70">
        <v>31</v>
      </c>
      <c r="I70">
        <f t="shared" si="1"/>
        <v>654</v>
      </c>
    </row>
    <row r="71" spans="1:9" x14ac:dyDescent="0.45">
      <c r="A71" t="s">
        <v>51</v>
      </c>
      <c r="B71" t="s">
        <v>56</v>
      </c>
      <c r="C71" t="s">
        <v>255</v>
      </c>
      <c r="D71" t="s">
        <v>298</v>
      </c>
      <c r="E71" t="s">
        <v>299</v>
      </c>
      <c r="F71" t="s">
        <v>26</v>
      </c>
      <c r="G71">
        <v>7450</v>
      </c>
      <c r="H71">
        <v>63</v>
      </c>
      <c r="I71">
        <f t="shared" si="1"/>
        <v>118</v>
      </c>
    </row>
    <row r="72" spans="1:9" x14ac:dyDescent="0.45">
      <c r="A72" t="s">
        <v>51</v>
      </c>
      <c r="B72" t="s">
        <v>56</v>
      </c>
      <c r="C72" t="s">
        <v>2</v>
      </c>
      <c r="D72" t="s">
        <v>118</v>
      </c>
      <c r="E72" t="s">
        <v>119</v>
      </c>
      <c r="F72" t="s">
        <v>120</v>
      </c>
      <c r="G72">
        <v>15358</v>
      </c>
      <c r="H72">
        <v>18</v>
      </c>
      <c r="I72">
        <f t="shared" si="1"/>
        <v>853</v>
      </c>
    </row>
    <row r="73" spans="1:9" x14ac:dyDescent="0.45">
      <c r="A73" t="s">
        <v>51</v>
      </c>
      <c r="B73" t="s">
        <v>56</v>
      </c>
      <c r="C73" t="s">
        <v>255</v>
      </c>
      <c r="D73" t="s">
        <v>300</v>
      </c>
      <c r="E73" t="s">
        <v>301</v>
      </c>
      <c r="F73" t="s">
        <v>29</v>
      </c>
      <c r="G73">
        <v>9212</v>
      </c>
      <c r="H73">
        <v>68</v>
      </c>
      <c r="I73">
        <f t="shared" si="1"/>
        <v>135</v>
      </c>
    </row>
    <row r="74" spans="1:9" x14ac:dyDescent="0.45">
      <c r="A74" t="s">
        <v>51</v>
      </c>
      <c r="B74" t="s">
        <v>56</v>
      </c>
      <c r="C74" t="s">
        <v>255</v>
      </c>
      <c r="D74" t="s">
        <v>302</v>
      </c>
      <c r="E74" t="s">
        <v>303</v>
      </c>
      <c r="F74" t="s">
        <v>42</v>
      </c>
      <c r="G74">
        <v>7673</v>
      </c>
      <c r="H74">
        <v>50</v>
      </c>
      <c r="I74">
        <f t="shared" si="1"/>
        <v>153</v>
      </c>
    </row>
    <row r="75" spans="1:9" x14ac:dyDescent="0.45">
      <c r="A75" t="s">
        <v>51</v>
      </c>
      <c r="B75" t="s">
        <v>56</v>
      </c>
      <c r="C75" t="s">
        <v>2</v>
      </c>
      <c r="D75" t="s">
        <v>121</v>
      </c>
      <c r="E75" t="s">
        <v>122</v>
      </c>
      <c r="F75" t="s">
        <v>123</v>
      </c>
      <c r="G75">
        <v>10647</v>
      </c>
      <c r="H75">
        <v>21</v>
      </c>
      <c r="I75">
        <f t="shared" si="1"/>
        <v>507</v>
      </c>
    </row>
    <row r="76" spans="1:9" x14ac:dyDescent="0.45">
      <c r="A76" t="s">
        <v>51</v>
      </c>
      <c r="B76" t="s">
        <v>56</v>
      </c>
      <c r="C76" t="s">
        <v>2</v>
      </c>
      <c r="D76" t="s">
        <v>124</v>
      </c>
      <c r="E76" t="s">
        <v>125</v>
      </c>
      <c r="F76" t="s">
        <v>126</v>
      </c>
      <c r="G76">
        <v>39591</v>
      </c>
      <c r="H76">
        <v>14</v>
      </c>
      <c r="I76">
        <f t="shared" si="1"/>
        <v>2828</v>
      </c>
    </row>
    <row r="77" spans="1:9" x14ac:dyDescent="0.45">
      <c r="A77" t="s">
        <v>51</v>
      </c>
      <c r="B77" t="s">
        <v>56</v>
      </c>
      <c r="C77" t="s">
        <v>255</v>
      </c>
      <c r="D77" t="s">
        <v>304</v>
      </c>
      <c r="E77" t="s">
        <v>305</v>
      </c>
      <c r="F77" t="s">
        <v>123</v>
      </c>
      <c r="G77">
        <v>15344</v>
      </c>
      <c r="H77">
        <v>104</v>
      </c>
      <c r="I77">
        <f t="shared" si="1"/>
        <v>148</v>
      </c>
    </row>
    <row r="78" spans="1:9" x14ac:dyDescent="0.45">
      <c r="A78" t="s">
        <v>51</v>
      </c>
      <c r="B78" t="s">
        <v>56</v>
      </c>
      <c r="C78" t="s">
        <v>255</v>
      </c>
      <c r="D78" t="s">
        <v>306</v>
      </c>
      <c r="E78" t="s">
        <v>307</v>
      </c>
      <c r="F78" t="s">
        <v>106</v>
      </c>
      <c r="G78">
        <v>10455</v>
      </c>
      <c r="H78">
        <v>44</v>
      </c>
      <c r="I78">
        <f t="shared" si="1"/>
        <v>238</v>
      </c>
    </row>
    <row r="79" spans="1:9" x14ac:dyDescent="0.45">
      <c r="A79" t="s">
        <v>51</v>
      </c>
      <c r="B79" t="s">
        <v>56</v>
      </c>
      <c r="C79" t="s">
        <v>2</v>
      </c>
      <c r="D79" t="s">
        <v>127</v>
      </c>
      <c r="E79" t="s">
        <v>128</v>
      </c>
      <c r="F79" t="s">
        <v>129</v>
      </c>
      <c r="G79">
        <v>9902</v>
      </c>
      <c r="H79">
        <v>28</v>
      </c>
      <c r="I79">
        <f t="shared" si="1"/>
        <v>354</v>
      </c>
    </row>
    <row r="80" spans="1:9" x14ac:dyDescent="0.45">
      <c r="A80" t="s">
        <v>51</v>
      </c>
      <c r="B80" t="s">
        <v>56</v>
      </c>
      <c r="C80" t="s">
        <v>2</v>
      </c>
      <c r="D80" t="s">
        <v>130</v>
      </c>
      <c r="E80" t="s">
        <v>131</v>
      </c>
      <c r="F80" t="s">
        <v>132</v>
      </c>
      <c r="G80">
        <v>11586</v>
      </c>
      <c r="H80">
        <v>16</v>
      </c>
      <c r="I80">
        <f t="shared" si="1"/>
        <v>724</v>
      </c>
    </row>
    <row r="81" spans="1:9" x14ac:dyDescent="0.45">
      <c r="A81" t="s">
        <v>0</v>
      </c>
      <c r="B81" t="s">
        <v>136</v>
      </c>
      <c r="C81" t="s">
        <v>2</v>
      </c>
      <c r="D81" t="s">
        <v>137</v>
      </c>
      <c r="E81" t="s">
        <v>138</v>
      </c>
      <c r="F81" t="s">
        <v>139</v>
      </c>
      <c r="G81">
        <v>15062</v>
      </c>
      <c r="H81">
        <v>32</v>
      </c>
      <c r="I81">
        <f t="shared" si="1"/>
        <v>471</v>
      </c>
    </row>
    <row r="82" spans="1:9" x14ac:dyDescent="0.45">
      <c r="A82" t="s">
        <v>0</v>
      </c>
      <c r="B82" t="s">
        <v>136</v>
      </c>
      <c r="C82" t="s">
        <v>2</v>
      </c>
      <c r="D82" t="s">
        <v>141</v>
      </c>
      <c r="E82" t="s">
        <v>142</v>
      </c>
      <c r="F82" t="s">
        <v>129</v>
      </c>
      <c r="G82">
        <v>35372</v>
      </c>
      <c r="H82">
        <v>31</v>
      </c>
      <c r="I82">
        <f t="shared" si="1"/>
        <v>1141</v>
      </c>
    </row>
    <row r="83" spans="1:9" x14ac:dyDescent="0.45">
      <c r="A83" t="s">
        <v>0</v>
      </c>
      <c r="B83" t="s">
        <v>136</v>
      </c>
      <c r="C83" t="s">
        <v>255</v>
      </c>
      <c r="D83" t="s">
        <v>313</v>
      </c>
      <c r="E83" t="s">
        <v>314</v>
      </c>
      <c r="F83" t="s">
        <v>81</v>
      </c>
      <c r="G83">
        <v>18176</v>
      </c>
      <c r="H83">
        <v>55</v>
      </c>
      <c r="I83">
        <f t="shared" si="1"/>
        <v>330</v>
      </c>
    </row>
    <row r="84" spans="1:9" x14ac:dyDescent="0.45">
      <c r="A84" t="s">
        <v>0</v>
      </c>
      <c r="B84" t="s">
        <v>136</v>
      </c>
      <c r="C84" t="s">
        <v>255</v>
      </c>
      <c r="D84" t="s">
        <v>316</v>
      </c>
      <c r="E84" t="s">
        <v>317</v>
      </c>
      <c r="F84" t="s">
        <v>34</v>
      </c>
      <c r="G84">
        <v>21553</v>
      </c>
      <c r="H84">
        <v>44</v>
      </c>
      <c r="I84">
        <f t="shared" si="1"/>
        <v>490</v>
      </c>
    </row>
    <row r="85" spans="1:9" x14ac:dyDescent="0.45">
      <c r="A85" t="s">
        <v>0</v>
      </c>
      <c r="B85" t="s">
        <v>136</v>
      </c>
      <c r="C85" t="s">
        <v>255</v>
      </c>
      <c r="D85" t="s">
        <v>319</v>
      </c>
      <c r="E85" t="s">
        <v>320</v>
      </c>
      <c r="F85" t="s">
        <v>106</v>
      </c>
      <c r="G85">
        <v>20050</v>
      </c>
      <c r="H85">
        <v>53</v>
      </c>
      <c r="I85">
        <f t="shared" si="1"/>
        <v>378</v>
      </c>
    </row>
    <row r="86" spans="1:9" x14ac:dyDescent="0.45">
      <c r="A86" t="s">
        <v>0</v>
      </c>
      <c r="B86" t="s">
        <v>136</v>
      </c>
      <c r="C86" t="s">
        <v>2</v>
      </c>
      <c r="D86" t="s">
        <v>158</v>
      </c>
      <c r="E86" t="s">
        <v>159</v>
      </c>
      <c r="F86" t="s">
        <v>89</v>
      </c>
      <c r="G86">
        <v>21608</v>
      </c>
      <c r="H86">
        <v>4</v>
      </c>
      <c r="I86">
        <f t="shared" si="1"/>
        <v>5402</v>
      </c>
    </row>
    <row r="87" spans="1:9" x14ac:dyDescent="0.45">
      <c r="A87" t="s">
        <v>0</v>
      </c>
      <c r="B87" t="s">
        <v>136</v>
      </c>
      <c r="C87" t="s">
        <v>2</v>
      </c>
      <c r="D87" t="s">
        <v>144</v>
      </c>
      <c r="E87" t="s">
        <v>145</v>
      </c>
      <c r="F87" t="s">
        <v>55</v>
      </c>
      <c r="G87">
        <v>9920</v>
      </c>
      <c r="H87">
        <v>1</v>
      </c>
      <c r="I87">
        <f t="shared" si="1"/>
        <v>9920</v>
      </c>
    </row>
    <row r="88" spans="1:9" x14ac:dyDescent="0.45">
      <c r="A88" t="s">
        <v>0</v>
      </c>
      <c r="B88" t="s">
        <v>136</v>
      </c>
      <c r="C88" t="s">
        <v>2</v>
      </c>
      <c r="D88" t="s">
        <v>147</v>
      </c>
      <c r="E88" t="s">
        <v>148</v>
      </c>
      <c r="F88" t="s">
        <v>149</v>
      </c>
      <c r="G88">
        <v>19610</v>
      </c>
      <c r="H88">
        <v>52</v>
      </c>
      <c r="I88">
        <f t="shared" si="1"/>
        <v>377</v>
      </c>
    </row>
    <row r="89" spans="1:9" x14ac:dyDescent="0.45">
      <c r="A89" t="s">
        <v>0</v>
      </c>
      <c r="B89" t="s">
        <v>136</v>
      </c>
      <c r="C89" t="s">
        <v>255</v>
      </c>
      <c r="D89" t="s">
        <v>322</v>
      </c>
      <c r="E89" t="s">
        <v>323</v>
      </c>
      <c r="F89" t="s">
        <v>55</v>
      </c>
      <c r="G89">
        <v>11441</v>
      </c>
      <c r="H89">
        <v>110</v>
      </c>
      <c r="I89">
        <f t="shared" si="1"/>
        <v>104</v>
      </c>
    </row>
    <row r="90" spans="1:9" x14ac:dyDescent="0.45">
      <c r="A90" t="s">
        <v>0</v>
      </c>
      <c r="B90" t="s">
        <v>136</v>
      </c>
      <c r="C90" t="s">
        <v>2</v>
      </c>
      <c r="D90" t="s">
        <v>151</v>
      </c>
      <c r="E90" t="s">
        <v>152</v>
      </c>
      <c r="F90" t="s">
        <v>14</v>
      </c>
      <c r="G90">
        <v>10497</v>
      </c>
      <c r="H90">
        <v>39</v>
      </c>
      <c r="I90">
        <f t="shared" si="1"/>
        <v>269</v>
      </c>
    </row>
    <row r="91" spans="1:9" x14ac:dyDescent="0.45">
      <c r="A91" t="s">
        <v>0</v>
      </c>
      <c r="B91" t="s">
        <v>136</v>
      </c>
      <c r="C91" t="s">
        <v>2</v>
      </c>
      <c r="D91" t="s">
        <v>154</v>
      </c>
      <c r="E91" t="s">
        <v>155</v>
      </c>
      <c r="F91" t="s">
        <v>156</v>
      </c>
      <c r="G91">
        <v>24810</v>
      </c>
      <c r="H91">
        <v>34</v>
      </c>
      <c r="I91">
        <f t="shared" si="1"/>
        <v>730</v>
      </c>
    </row>
    <row r="92" spans="1:9" x14ac:dyDescent="0.45">
      <c r="A92" t="s">
        <v>161</v>
      </c>
      <c r="B92" t="s">
        <v>162</v>
      </c>
      <c r="C92" t="s">
        <v>255</v>
      </c>
      <c r="D92" t="s">
        <v>325</v>
      </c>
      <c r="E92" t="s">
        <v>326</v>
      </c>
      <c r="F92" t="s">
        <v>55</v>
      </c>
      <c r="G92">
        <v>9131</v>
      </c>
      <c r="H92">
        <v>53</v>
      </c>
      <c r="I92">
        <f t="shared" si="1"/>
        <v>172</v>
      </c>
    </row>
    <row r="93" spans="1:9" x14ac:dyDescent="0.45">
      <c r="A93" t="s">
        <v>161</v>
      </c>
      <c r="B93" t="s">
        <v>162</v>
      </c>
      <c r="C93" t="s">
        <v>255</v>
      </c>
      <c r="D93" t="s">
        <v>327</v>
      </c>
      <c r="E93" t="s">
        <v>328</v>
      </c>
      <c r="F93" t="s">
        <v>329</v>
      </c>
      <c r="G93">
        <v>17193</v>
      </c>
      <c r="H93">
        <v>67</v>
      </c>
      <c r="I93">
        <f t="shared" si="1"/>
        <v>257</v>
      </c>
    </row>
    <row r="94" spans="1:9" x14ac:dyDescent="0.45">
      <c r="A94" t="s">
        <v>161</v>
      </c>
      <c r="B94" t="s">
        <v>162</v>
      </c>
      <c r="C94" t="s">
        <v>2</v>
      </c>
      <c r="D94" t="s">
        <v>163</v>
      </c>
      <c r="E94" t="s">
        <v>164</v>
      </c>
      <c r="F94" t="s">
        <v>165</v>
      </c>
      <c r="G94">
        <v>15745</v>
      </c>
      <c r="H94">
        <v>14</v>
      </c>
      <c r="I94">
        <f t="shared" si="1"/>
        <v>1125</v>
      </c>
    </row>
    <row r="95" spans="1:9" x14ac:dyDescent="0.45">
      <c r="A95" t="s">
        <v>51</v>
      </c>
      <c r="B95" t="s">
        <v>166</v>
      </c>
      <c r="C95" t="s">
        <v>2</v>
      </c>
      <c r="D95" t="s">
        <v>167</v>
      </c>
      <c r="E95" t="s">
        <v>168</v>
      </c>
      <c r="F95" t="s">
        <v>45</v>
      </c>
      <c r="G95">
        <v>5985</v>
      </c>
      <c r="H95">
        <v>18</v>
      </c>
      <c r="I95">
        <f t="shared" si="1"/>
        <v>333</v>
      </c>
    </row>
    <row r="96" spans="1:9" x14ac:dyDescent="0.45">
      <c r="A96" t="s">
        <v>51</v>
      </c>
      <c r="B96" t="s">
        <v>166</v>
      </c>
      <c r="C96" t="s">
        <v>255</v>
      </c>
      <c r="D96" t="s">
        <v>330</v>
      </c>
      <c r="E96" t="s">
        <v>68</v>
      </c>
      <c r="F96" t="s">
        <v>68</v>
      </c>
      <c r="G96">
        <v>4537</v>
      </c>
      <c r="H96">
        <v>59</v>
      </c>
      <c r="I96">
        <f t="shared" si="1"/>
        <v>77</v>
      </c>
    </row>
    <row r="97" spans="1:9" x14ac:dyDescent="0.45">
      <c r="A97" t="s">
        <v>51</v>
      </c>
      <c r="B97" t="s">
        <v>166</v>
      </c>
      <c r="C97" t="s">
        <v>255</v>
      </c>
      <c r="D97" t="s">
        <v>332</v>
      </c>
      <c r="E97" t="s">
        <v>68</v>
      </c>
      <c r="F97" t="s">
        <v>68</v>
      </c>
      <c r="G97">
        <v>4977</v>
      </c>
      <c r="H97">
        <v>38</v>
      </c>
      <c r="I97">
        <f t="shared" si="1"/>
        <v>131</v>
      </c>
    </row>
    <row r="98" spans="1:9" x14ac:dyDescent="0.45">
      <c r="A98" t="s">
        <v>51</v>
      </c>
      <c r="B98" t="s">
        <v>166</v>
      </c>
      <c r="C98" t="s">
        <v>255</v>
      </c>
      <c r="D98" t="s">
        <v>331</v>
      </c>
      <c r="E98" t="s">
        <v>68</v>
      </c>
      <c r="F98" t="s">
        <v>68</v>
      </c>
      <c r="G98">
        <v>5680</v>
      </c>
      <c r="H98">
        <v>46</v>
      </c>
      <c r="I98">
        <f t="shared" si="1"/>
        <v>123</v>
      </c>
    </row>
    <row r="99" spans="1:9" x14ac:dyDescent="0.45">
      <c r="A99" t="s">
        <v>0</v>
      </c>
      <c r="B99" t="s">
        <v>169</v>
      </c>
      <c r="C99" t="s">
        <v>2</v>
      </c>
      <c r="D99" t="s">
        <v>170</v>
      </c>
      <c r="E99" t="s">
        <v>171</v>
      </c>
      <c r="F99" t="s">
        <v>172</v>
      </c>
      <c r="G99">
        <v>11019</v>
      </c>
      <c r="H99">
        <v>14</v>
      </c>
      <c r="I99">
        <f t="shared" si="1"/>
        <v>787</v>
      </c>
    </row>
    <row r="100" spans="1:9" x14ac:dyDescent="0.45">
      <c r="A100" t="s">
        <v>0</v>
      </c>
      <c r="B100" t="s">
        <v>169</v>
      </c>
      <c r="C100" t="s">
        <v>255</v>
      </c>
      <c r="D100" t="s">
        <v>333</v>
      </c>
      <c r="E100" t="s">
        <v>334</v>
      </c>
      <c r="F100" t="s">
        <v>55</v>
      </c>
      <c r="G100">
        <v>4485</v>
      </c>
      <c r="H100">
        <v>46</v>
      </c>
      <c r="I100">
        <f t="shared" si="1"/>
        <v>98</v>
      </c>
    </row>
    <row r="101" spans="1:9" x14ac:dyDescent="0.45">
      <c r="A101" t="s">
        <v>0</v>
      </c>
      <c r="B101" t="s">
        <v>169</v>
      </c>
      <c r="C101" t="s">
        <v>255</v>
      </c>
      <c r="D101" t="s">
        <v>335</v>
      </c>
      <c r="E101" t="s">
        <v>336</v>
      </c>
      <c r="F101" t="s">
        <v>165</v>
      </c>
      <c r="G101">
        <v>6420</v>
      </c>
      <c r="H101">
        <v>36</v>
      </c>
      <c r="I101">
        <f t="shared" si="1"/>
        <v>178</v>
      </c>
    </row>
    <row r="102" spans="1:9" x14ac:dyDescent="0.45">
      <c r="A102" t="s">
        <v>0</v>
      </c>
      <c r="B102" t="s">
        <v>173</v>
      </c>
      <c r="C102" t="s">
        <v>255</v>
      </c>
      <c r="D102" t="s">
        <v>337</v>
      </c>
      <c r="E102" t="s">
        <v>338</v>
      </c>
      <c r="F102" t="s">
        <v>339</v>
      </c>
      <c r="G102">
        <v>11509</v>
      </c>
      <c r="H102">
        <v>32</v>
      </c>
      <c r="I102">
        <f t="shared" si="1"/>
        <v>360</v>
      </c>
    </row>
    <row r="103" spans="1:9" x14ac:dyDescent="0.45">
      <c r="A103" t="s">
        <v>0</v>
      </c>
      <c r="B103" t="s">
        <v>173</v>
      </c>
      <c r="C103" t="s">
        <v>2</v>
      </c>
      <c r="D103" t="s">
        <v>174</v>
      </c>
      <c r="E103" t="s">
        <v>175</v>
      </c>
      <c r="F103" t="s">
        <v>11</v>
      </c>
      <c r="G103">
        <v>34653</v>
      </c>
      <c r="H103">
        <v>25</v>
      </c>
      <c r="I103">
        <f t="shared" si="1"/>
        <v>1386</v>
      </c>
    </row>
    <row r="104" spans="1:9" x14ac:dyDescent="0.45">
      <c r="A104" t="s">
        <v>0</v>
      </c>
      <c r="B104" t="s">
        <v>173</v>
      </c>
      <c r="C104" t="s">
        <v>2</v>
      </c>
      <c r="D104" t="s">
        <v>176</v>
      </c>
      <c r="E104" t="s">
        <v>177</v>
      </c>
      <c r="F104" t="s">
        <v>89</v>
      </c>
      <c r="G104">
        <v>11400</v>
      </c>
      <c r="H104">
        <v>5</v>
      </c>
      <c r="I104">
        <f t="shared" si="1"/>
        <v>2280</v>
      </c>
    </row>
    <row r="105" spans="1:9" x14ac:dyDescent="0.45">
      <c r="A105" t="s">
        <v>0</v>
      </c>
      <c r="B105" t="s">
        <v>173</v>
      </c>
      <c r="C105" t="s">
        <v>2</v>
      </c>
      <c r="D105" t="s">
        <v>178</v>
      </c>
      <c r="E105" t="s">
        <v>68</v>
      </c>
      <c r="F105" t="s">
        <v>68</v>
      </c>
      <c r="G105">
        <v>8917</v>
      </c>
      <c r="H105">
        <v>23</v>
      </c>
      <c r="I105">
        <f t="shared" si="1"/>
        <v>388</v>
      </c>
    </row>
    <row r="106" spans="1:9" x14ac:dyDescent="0.45">
      <c r="A106" t="s">
        <v>0</v>
      </c>
      <c r="B106" t="s">
        <v>173</v>
      </c>
      <c r="C106" t="s">
        <v>255</v>
      </c>
      <c r="D106" t="s">
        <v>340</v>
      </c>
      <c r="E106" t="s">
        <v>68</v>
      </c>
      <c r="F106" t="s">
        <v>68</v>
      </c>
      <c r="G106">
        <v>3055</v>
      </c>
      <c r="H106">
        <v>31</v>
      </c>
      <c r="I106">
        <f t="shared" si="1"/>
        <v>99</v>
      </c>
    </row>
    <row r="107" spans="1:9" x14ac:dyDescent="0.45">
      <c r="A107" t="s">
        <v>0</v>
      </c>
      <c r="B107" t="s">
        <v>173</v>
      </c>
      <c r="C107" t="s">
        <v>255</v>
      </c>
      <c r="D107" t="s">
        <v>341</v>
      </c>
      <c r="E107" t="s">
        <v>342</v>
      </c>
      <c r="F107" t="s">
        <v>89</v>
      </c>
      <c r="G107">
        <v>13118</v>
      </c>
      <c r="H107">
        <v>50</v>
      </c>
      <c r="I107">
        <f t="shared" si="1"/>
        <v>262</v>
      </c>
    </row>
    <row r="108" spans="1:9" x14ac:dyDescent="0.45">
      <c r="A108" t="s">
        <v>0</v>
      </c>
      <c r="B108" t="s">
        <v>179</v>
      </c>
      <c r="C108" t="s">
        <v>2</v>
      </c>
      <c r="D108" t="s">
        <v>180</v>
      </c>
      <c r="E108" t="s">
        <v>181</v>
      </c>
      <c r="F108" t="s">
        <v>55</v>
      </c>
      <c r="G108">
        <v>8721</v>
      </c>
      <c r="H108">
        <v>19</v>
      </c>
      <c r="I108">
        <f t="shared" si="1"/>
        <v>459</v>
      </c>
    </row>
    <row r="109" spans="1:9" x14ac:dyDescent="0.45">
      <c r="A109" t="s">
        <v>0</v>
      </c>
      <c r="B109" t="s">
        <v>179</v>
      </c>
      <c r="C109" t="s">
        <v>2</v>
      </c>
      <c r="D109" t="s">
        <v>182</v>
      </c>
      <c r="E109" t="s">
        <v>68</v>
      </c>
      <c r="F109" t="s">
        <v>68</v>
      </c>
      <c r="G109">
        <v>4529</v>
      </c>
      <c r="H109">
        <v>13</v>
      </c>
      <c r="I109">
        <f t="shared" si="1"/>
        <v>348</v>
      </c>
    </row>
    <row r="110" spans="1:9" x14ac:dyDescent="0.45">
      <c r="A110" t="s">
        <v>0</v>
      </c>
      <c r="B110" t="s">
        <v>179</v>
      </c>
      <c r="C110" t="s">
        <v>255</v>
      </c>
      <c r="D110" t="s">
        <v>340</v>
      </c>
      <c r="E110" t="s">
        <v>343</v>
      </c>
      <c r="F110" t="s">
        <v>339</v>
      </c>
      <c r="G110">
        <v>7614</v>
      </c>
      <c r="H110">
        <v>29</v>
      </c>
      <c r="I110">
        <f t="shared" si="1"/>
        <v>263</v>
      </c>
    </row>
    <row r="111" spans="1:9" x14ac:dyDescent="0.45">
      <c r="A111" t="s">
        <v>0</v>
      </c>
      <c r="B111" t="s">
        <v>179</v>
      </c>
      <c r="C111" t="s">
        <v>2</v>
      </c>
      <c r="D111" t="s">
        <v>183</v>
      </c>
      <c r="E111" t="s">
        <v>184</v>
      </c>
      <c r="F111" t="s">
        <v>123</v>
      </c>
      <c r="G111">
        <v>3736</v>
      </c>
      <c r="H111">
        <v>3</v>
      </c>
      <c r="I111">
        <f t="shared" si="1"/>
        <v>1245</v>
      </c>
    </row>
    <row r="112" spans="1:9" x14ac:dyDescent="0.45">
      <c r="A112" t="s">
        <v>0</v>
      </c>
      <c r="B112" t="s">
        <v>179</v>
      </c>
      <c r="C112" t="s">
        <v>2</v>
      </c>
      <c r="D112" t="s">
        <v>185</v>
      </c>
      <c r="E112" t="s">
        <v>186</v>
      </c>
      <c r="F112" t="s">
        <v>14</v>
      </c>
      <c r="G112">
        <v>15391</v>
      </c>
      <c r="H112">
        <v>5</v>
      </c>
      <c r="I112">
        <f t="shared" si="1"/>
        <v>3078</v>
      </c>
    </row>
    <row r="113" spans="1:9" x14ac:dyDescent="0.45">
      <c r="A113" t="s">
        <v>161</v>
      </c>
      <c r="B113" t="s">
        <v>187</v>
      </c>
      <c r="C113" t="s">
        <v>2</v>
      </c>
      <c r="D113" t="s">
        <v>188</v>
      </c>
      <c r="E113" t="s">
        <v>189</v>
      </c>
      <c r="F113" t="s">
        <v>190</v>
      </c>
      <c r="G113">
        <v>46606</v>
      </c>
      <c r="H113">
        <v>13</v>
      </c>
      <c r="I113">
        <f t="shared" si="1"/>
        <v>3585</v>
      </c>
    </row>
    <row r="114" spans="1:9" x14ac:dyDescent="0.45">
      <c r="A114" t="s">
        <v>161</v>
      </c>
      <c r="B114" t="s">
        <v>187</v>
      </c>
      <c r="C114" t="s">
        <v>2</v>
      </c>
      <c r="D114" t="s">
        <v>191</v>
      </c>
      <c r="E114" t="s">
        <v>192</v>
      </c>
      <c r="F114" t="s">
        <v>193</v>
      </c>
      <c r="G114">
        <v>49719</v>
      </c>
      <c r="H114">
        <v>102</v>
      </c>
      <c r="I114">
        <f t="shared" si="1"/>
        <v>487</v>
      </c>
    </row>
    <row r="115" spans="1:9" x14ac:dyDescent="0.45">
      <c r="A115" t="s">
        <v>161</v>
      </c>
      <c r="B115" t="s">
        <v>187</v>
      </c>
      <c r="C115" t="s">
        <v>2</v>
      </c>
      <c r="D115" t="s">
        <v>194</v>
      </c>
      <c r="E115" t="s">
        <v>195</v>
      </c>
      <c r="F115" t="s">
        <v>123</v>
      </c>
      <c r="G115">
        <v>16263</v>
      </c>
      <c r="H115">
        <v>57</v>
      </c>
      <c r="I115">
        <f t="shared" si="1"/>
        <v>285</v>
      </c>
    </row>
    <row r="116" spans="1:9" x14ac:dyDescent="0.45">
      <c r="A116" t="s">
        <v>161</v>
      </c>
      <c r="B116" t="s">
        <v>187</v>
      </c>
      <c r="C116" t="s">
        <v>255</v>
      </c>
      <c r="D116" t="s">
        <v>344</v>
      </c>
      <c r="E116" t="s">
        <v>345</v>
      </c>
      <c r="F116" t="s">
        <v>86</v>
      </c>
      <c r="G116">
        <v>30040</v>
      </c>
      <c r="H116">
        <v>125</v>
      </c>
      <c r="I116">
        <f t="shared" si="1"/>
        <v>240</v>
      </c>
    </row>
    <row r="117" spans="1:9" x14ac:dyDescent="0.45">
      <c r="A117" t="s">
        <v>161</v>
      </c>
      <c r="B117" t="s">
        <v>187</v>
      </c>
      <c r="C117" t="s">
        <v>2</v>
      </c>
      <c r="D117" t="s">
        <v>198</v>
      </c>
      <c r="E117" t="s">
        <v>199</v>
      </c>
      <c r="F117" t="s">
        <v>17</v>
      </c>
      <c r="G117">
        <v>18012</v>
      </c>
      <c r="H117">
        <v>73</v>
      </c>
      <c r="I117">
        <f t="shared" si="1"/>
        <v>247</v>
      </c>
    </row>
    <row r="118" spans="1:9" x14ac:dyDescent="0.45">
      <c r="A118" t="s">
        <v>161</v>
      </c>
      <c r="B118" t="s">
        <v>187</v>
      </c>
      <c r="C118" t="s">
        <v>255</v>
      </c>
      <c r="D118" t="s">
        <v>346</v>
      </c>
      <c r="E118" t="s">
        <v>347</v>
      </c>
      <c r="F118" t="s">
        <v>42</v>
      </c>
      <c r="G118">
        <v>18400</v>
      </c>
      <c r="H118">
        <v>90</v>
      </c>
      <c r="I118">
        <f t="shared" si="1"/>
        <v>204</v>
      </c>
    </row>
    <row r="119" spans="1:9" x14ac:dyDescent="0.45">
      <c r="A119" t="s">
        <v>161</v>
      </c>
      <c r="B119" t="s">
        <v>187</v>
      </c>
      <c r="C119" t="s">
        <v>2</v>
      </c>
      <c r="D119" t="s">
        <v>196</v>
      </c>
      <c r="E119" t="s">
        <v>197</v>
      </c>
      <c r="F119" t="s">
        <v>45</v>
      </c>
      <c r="G119">
        <v>19276</v>
      </c>
      <c r="H119">
        <v>40</v>
      </c>
      <c r="I119">
        <f t="shared" si="1"/>
        <v>482</v>
      </c>
    </row>
    <row r="120" spans="1:9" x14ac:dyDescent="0.45">
      <c r="A120" t="s">
        <v>161</v>
      </c>
      <c r="B120" t="s">
        <v>187</v>
      </c>
      <c r="C120" t="s">
        <v>255</v>
      </c>
      <c r="D120" t="s">
        <v>348</v>
      </c>
      <c r="E120" t="s">
        <v>349</v>
      </c>
      <c r="F120" t="s">
        <v>42</v>
      </c>
      <c r="G120">
        <v>14978</v>
      </c>
      <c r="H120">
        <v>73</v>
      </c>
      <c r="I120">
        <f t="shared" si="1"/>
        <v>205</v>
      </c>
    </row>
    <row r="121" spans="1:9" x14ac:dyDescent="0.45">
      <c r="A121" t="s">
        <v>161</v>
      </c>
      <c r="B121" t="s">
        <v>187</v>
      </c>
      <c r="C121" t="s">
        <v>255</v>
      </c>
      <c r="D121" t="s">
        <v>400</v>
      </c>
      <c r="E121" t="s">
        <v>68</v>
      </c>
      <c r="F121" t="s">
        <v>68</v>
      </c>
      <c r="G121">
        <v>5807</v>
      </c>
      <c r="H121">
        <v>14</v>
      </c>
      <c r="I121">
        <f t="shared" si="1"/>
        <v>415</v>
      </c>
    </row>
    <row r="122" spans="1:9" x14ac:dyDescent="0.45">
      <c r="A122" t="s">
        <v>161</v>
      </c>
      <c r="B122" t="s">
        <v>187</v>
      </c>
      <c r="C122" t="s">
        <v>255</v>
      </c>
      <c r="D122" t="s">
        <v>350</v>
      </c>
      <c r="E122" t="s">
        <v>351</v>
      </c>
      <c r="F122" t="s">
        <v>26</v>
      </c>
      <c r="G122">
        <v>9667</v>
      </c>
      <c r="H122">
        <v>64</v>
      </c>
      <c r="I122">
        <f t="shared" si="1"/>
        <v>151</v>
      </c>
    </row>
    <row r="123" spans="1:9" x14ac:dyDescent="0.45">
      <c r="A123" t="s">
        <v>161</v>
      </c>
      <c r="B123" t="s">
        <v>187</v>
      </c>
      <c r="C123" t="s">
        <v>2</v>
      </c>
      <c r="D123" t="s">
        <v>200</v>
      </c>
      <c r="E123" t="s">
        <v>201</v>
      </c>
      <c r="F123" t="s">
        <v>42</v>
      </c>
      <c r="G123">
        <v>15472</v>
      </c>
      <c r="H123">
        <v>36</v>
      </c>
      <c r="I123">
        <f t="shared" si="1"/>
        <v>430</v>
      </c>
    </row>
    <row r="124" spans="1:9" x14ac:dyDescent="0.45">
      <c r="A124" t="s">
        <v>161</v>
      </c>
      <c r="B124" t="s">
        <v>187</v>
      </c>
      <c r="C124" t="s">
        <v>2</v>
      </c>
      <c r="D124" t="s">
        <v>202</v>
      </c>
      <c r="E124" t="s">
        <v>203</v>
      </c>
      <c r="F124" t="s">
        <v>204</v>
      </c>
      <c r="G124">
        <v>12163</v>
      </c>
      <c r="H124">
        <v>11</v>
      </c>
      <c r="I124">
        <f t="shared" si="1"/>
        <v>1106</v>
      </c>
    </row>
    <row r="125" spans="1:9" x14ac:dyDescent="0.45">
      <c r="A125" t="s">
        <v>161</v>
      </c>
      <c r="B125" t="s">
        <v>187</v>
      </c>
      <c r="C125" t="s">
        <v>2</v>
      </c>
      <c r="D125" t="s">
        <v>205</v>
      </c>
      <c r="E125" t="s">
        <v>206</v>
      </c>
      <c r="F125" t="s">
        <v>207</v>
      </c>
      <c r="G125">
        <v>36414</v>
      </c>
      <c r="H125">
        <v>58</v>
      </c>
      <c r="I125">
        <f t="shared" si="1"/>
        <v>628</v>
      </c>
    </row>
    <row r="126" spans="1:9" x14ac:dyDescent="0.45">
      <c r="A126" t="s">
        <v>161</v>
      </c>
      <c r="B126" t="s">
        <v>187</v>
      </c>
      <c r="C126" t="s">
        <v>2</v>
      </c>
      <c r="D126" t="s">
        <v>208</v>
      </c>
      <c r="E126" t="s">
        <v>209</v>
      </c>
      <c r="F126" t="s">
        <v>17</v>
      </c>
      <c r="G126">
        <v>24662</v>
      </c>
      <c r="H126">
        <v>3</v>
      </c>
      <c r="I126">
        <f t="shared" si="1"/>
        <v>8221</v>
      </c>
    </row>
    <row r="127" spans="1:9" x14ac:dyDescent="0.45">
      <c r="A127" t="s">
        <v>161</v>
      </c>
      <c r="B127" t="s">
        <v>187</v>
      </c>
      <c r="C127" t="s">
        <v>255</v>
      </c>
      <c r="D127" t="s">
        <v>352</v>
      </c>
      <c r="E127" t="s">
        <v>353</v>
      </c>
      <c r="F127" t="s">
        <v>29</v>
      </c>
      <c r="G127">
        <v>13015</v>
      </c>
      <c r="H127">
        <v>74</v>
      </c>
      <c r="I127">
        <f t="shared" si="1"/>
        <v>176</v>
      </c>
    </row>
    <row r="128" spans="1:9" x14ac:dyDescent="0.45">
      <c r="A128" t="s">
        <v>161</v>
      </c>
      <c r="B128" t="s">
        <v>187</v>
      </c>
      <c r="C128" t="s">
        <v>255</v>
      </c>
      <c r="D128" t="s">
        <v>354</v>
      </c>
      <c r="E128" t="s">
        <v>355</v>
      </c>
      <c r="F128" t="s">
        <v>123</v>
      </c>
      <c r="G128">
        <v>15229</v>
      </c>
      <c r="H128">
        <v>90</v>
      </c>
      <c r="I128">
        <f t="shared" si="1"/>
        <v>169</v>
      </c>
    </row>
    <row r="129" spans="1:9" x14ac:dyDescent="0.45">
      <c r="A129" t="s">
        <v>161</v>
      </c>
      <c r="B129" t="s">
        <v>187</v>
      </c>
      <c r="C129" t="s">
        <v>255</v>
      </c>
      <c r="D129" t="s">
        <v>356</v>
      </c>
      <c r="E129" t="s">
        <v>357</v>
      </c>
      <c r="F129" t="s">
        <v>29</v>
      </c>
      <c r="G129">
        <v>14763</v>
      </c>
      <c r="H129">
        <v>97</v>
      </c>
      <c r="I129">
        <f t="shared" si="1"/>
        <v>152</v>
      </c>
    </row>
    <row r="130" spans="1:9" x14ac:dyDescent="0.45">
      <c r="A130" t="s">
        <v>161</v>
      </c>
      <c r="B130" t="s">
        <v>187</v>
      </c>
      <c r="C130" t="s">
        <v>255</v>
      </c>
      <c r="D130" t="s">
        <v>358</v>
      </c>
      <c r="E130" t="s">
        <v>359</v>
      </c>
      <c r="F130" t="s">
        <v>89</v>
      </c>
      <c r="G130">
        <v>11277</v>
      </c>
      <c r="H130">
        <v>75</v>
      </c>
      <c r="I130">
        <f t="shared" si="1"/>
        <v>150</v>
      </c>
    </row>
    <row r="131" spans="1:9" x14ac:dyDescent="0.45">
      <c r="A131" t="s">
        <v>161</v>
      </c>
      <c r="B131" t="s">
        <v>187</v>
      </c>
      <c r="C131" t="s">
        <v>255</v>
      </c>
      <c r="D131" t="s">
        <v>360</v>
      </c>
      <c r="E131" t="s">
        <v>68</v>
      </c>
      <c r="F131" t="s">
        <v>68</v>
      </c>
      <c r="G131">
        <v>11922</v>
      </c>
      <c r="H131">
        <v>117</v>
      </c>
      <c r="I131">
        <f t="shared" ref="I131:I171" si="2">ROUND(G131/H131, 0)</f>
        <v>102</v>
      </c>
    </row>
    <row r="132" spans="1:9" x14ac:dyDescent="0.45">
      <c r="A132" t="s">
        <v>161</v>
      </c>
      <c r="B132" t="s">
        <v>187</v>
      </c>
      <c r="C132" t="s">
        <v>255</v>
      </c>
      <c r="D132" t="s">
        <v>361</v>
      </c>
      <c r="E132" t="s">
        <v>362</v>
      </c>
      <c r="F132" t="s">
        <v>89</v>
      </c>
      <c r="G132">
        <v>11940</v>
      </c>
      <c r="H132">
        <v>81</v>
      </c>
      <c r="I132">
        <f t="shared" si="2"/>
        <v>147</v>
      </c>
    </row>
    <row r="133" spans="1:9" x14ac:dyDescent="0.45">
      <c r="A133" t="s">
        <v>161</v>
      </c>
      <c r="B133" t="s">
        <v>187</v>
      </c>
      <c r="C133" t="s">
        <v>255</v>
      </c>
      <c r="D133" t="s">
        <v>363</v>
      </c>
      <c r="E133" t="s">
        <v>364</v>
      </c>
      <c r="F133" t="s">
        <v>42</v>
      </c>
      <c r="G133">
        <v>17490</v>
      </c>
      <c r="H133">
        <v>69</v>
      </c>
      <c r="I133">
        <f t="shared" si="2"/>
        <v>253</v>
      </c>
    </row>
    <row r="134" spans="1:9" x14ac:dyDescent="0.45">
      <c r="A134" t="s">
        <v>161</v>
      </c>
      <c r="B134" t="s">
        <v>187</v>
      </c>
      <c r="C134" t="s">
        <v>2</v>
      </c>
      <c r="D134" t="s">
        <v>210</v>
      </c>
      <c r="E134" t="s">
        <v>211</v>
      </c>
      <c r="F134" t="s">
        <v>92</v>
      </c>
      <c r="G134">
        <v>80404</v>
      </c>
      <c r="H134">
        <v>21</v>
      </c>
      <c r="I134">
        <f t="shared" si="2"/>
        <v>3829</v>
      </c>
    </row>
    <row r="135" spans="1:9" x14ac:dyDescent="0.45">
      <c r="A135" t="s">
        <v>161</v>
      </c>
      <c r="B135" t="s">
        <v>187</v>
      </c>
      <c r="C135" t="s">
        <v>2</v>
      </c>
      <c r="D135" t="s">
        <v>212</v>
      </c>
      <c r="E135" t="s">
        <v>213</v>
      </c>
      <c r="F135" t="s">
        <v>59</v>
      </c>
      <c r="G135">
        <v>30639</v>
      </c>
      <c r="H135">
        <v>19</v>
      </c>
      <c r="I135">
        <f t="shared" si="2"/>
        <v>1613</v>
      </c>
    </row>
    <row r="136" spans="1:9" x14ac:dyDescent="0.45">
      <c r="A136" t="s">
        <v>161</v>
      </c>
      <c r="B136" t="s">
        <v>187</v>
      </c>
      <c r="C136" t="s">
        <v>255</v>
      </c>
      <c r="D136" t="s">
        <v>365</v>
      </c>
      <c r="E136" t="s">
        <v>366</v>
      </c>
      <c r="F136" t="s">
        <v>367</v>
      </c>
      <c r="G136">
        <v>14529</v>
      </c>
      <c r="H136">
        <v>45</v>
      </c>
      <c r="I136">
        <f t="shared" si="2"/>
        <v>323</v>
      </c>
    </row>
    <row r="137" spans="1:9" x14ac:dyDescent="0.45">
      <c r="A137" t="s">
        <v>161</v>
      </c>
      <c r="B137" t="s">
        <v>187</v>
      </c>
      <c r="C137" t="s">
        <v>255</v>
      </c>
      <c r="D137" t="s">
        <v>368</v>
      </c>
      <c r="E137" t="s">
        <v>369</v>
      </c>
      <c r="F137" t="s">
        <v>17</v>
      </c>
      <c r="G137">
        <v>16639</v>
      </c>
      <c r="H137">
        <v>98</v>
      </c>
      <c r="I137">
        <f t="shared" si="2"/>
        <v>170</v>
      </c>
    </row>
    <row r="138" spans="1:9" x14ac:dyDescent="0.45">
      <c r="A138" t="s">
        <v>161</v>
      </c>
      <c r="B138" t="s">
        <v>187</v>
      </c>
      <c r="C138" t="s">
        <v>255</v>
      </c>
      <c r="D138" t="s">
        <v>370</v>
      </c>
      <c r="E138" t="s">
        <v>371</v>
      </c>
      <c r="F138" t="s">
        <v>23</v>
      </c>
      <c r="G138">
        <v>14260</v>
      </c>
      <c r="H138">
        <v>81</v>
      </c>
      <c r="I138">
        <f t="shared" si="2"/>
        <v>176</v>
      </c>
    </row>
    <row r="139" spans="1:9" x14ac:dyDescent="0.45">
      <c r="A139" t="s">
        <v>161</v>
      </c>
      <c r="B139" t="s">
        <v>187</v>
      </c>
      <c r="C139" t="s">
        <v>2</v>
      </c>
      <c r="D139" t="s">
        <v>214</v>
      </c>
      <c r="E139" t="s">
        <v>215</v>
      </c>
      <c r="F139" t="s">
        <v>45</v>
      </c>
      <c r="G139">
        <v>31854</v>
      </c>
      <c r="H139">
        <v>77</v>
      </c>
      <c r="I139">
        <f t="shared" si="2"/>
        <v>414</v>
      </c>
    </row>
    <row r="140" spans="1:9" x14ac:dyDescent="0.45">
      <c r="A140" t="s">
        <v>161</v>
      </c>
      <c r="B140" t="s">
        <v>187</v>
      </c>
      <c r="C140" t="s">
        <v>2</v>
      </c>
      <c r="D140" t="s">
        <v>216</v>
      </c>
      <c r="E140" t="s">
        <v>217</v>
      </c>
      <c r="F140" t="s">
        <v>92</v>
      </c>
      <c r="G140">
        <v>34652</v>
      </c>
      <c r="H140">
        <v>92</v>
      </c>
      <c r="I140">
        <f t="shared" si="2"/>
        <v>377</v>
      </c>
    </row>
    <row r="141" spans="1:9" x14ac:dyDescent="0.45">
      <c r="A141" t="s">
        <v>161</v>
      </c>
      <c r="B141" t="s">
        <v>187</v>
      </c>
      <c r="C141" t="s">
        <v>255</v>
      </c>
      <c r="D141" t="s">
        <v>372</v>
      </c>
      <c r="E141" t="s">
        <v>373</v>
      </c>
      <c r="F141" t="s">
        <v>29</v>
      </c>
      <c r="G141">
        <v>10611</v>
      </c>
      <c r="H141">
        <v>67</v>
      </c>
      <c r="I141">
        <f t="shared" si="2"/>
        <v>158</v>
      </c>
    </row>
    <row r="142" spans="1:9" x14ac:dyDescent="0.45">
      <c r="A142" t="s">
        <v>161</v>
      </c>
      <c r="B142" t="s">
        <v>187</v>
      </c>
      <c r="C142" t="s">
        <v>255</v>
      </c>
      <c r="D142" t="s">
        <v>374</v>
      </c>
      <c r="E142" t="s">
        <v>375</v>
      </c>
      <c r="F142" t="s">
        <v>81</v>
      </c>
      <c r="G142">
        <v>18426</v>
      </c>
      <c r="H142">
        <v>133</v>
      </c>
      <c r="I142">
        <f t="shared" si="2"/>
        <v>139</v>
      </c>
    </row>
    <row r="143" spans="1:9" x14ac:dyDescent="0.45">
      <c r="A143" t="s">
        <v>161</v>
      </c>
      <c r="B143" t="s">
        <v>187</v>
      </c>
      <c r="C143" t="s">
        <v>2</v>
      </c>
      <c r="D143" t="s">
        <v>218</v>
      </c>
      <c r="E143" t="s">
        <v>219</v>
      </c>
      <c r="F143" t="s">
        <v>86</v>
      </c>
      <c r="G143">
        <v>38479</v>
      </c>
      <c r="H143">
        <v>39</v>
      </c>
      <c r="I143">
        <f t="shared" si="2"/>
        <v>987</v>
      </c>
    </row>
    <row r="144" spans="1:9" x14ac:dyDescent="0.45">
      <c r="A144" t="s">
        <v>161</v>
      </c>
      <c r="B144" t="s">
        <v>187</v>
      </c>
      <c r="C144" t="s">
        <v>2</v>
      </c>
      <c r="D144" t="s">
        <v>222</v>
      </c>
      <c r="E144" t="s">
        <v>223</v>
      </c>
      <c r="F144" t="s">
        <v>224</v>
      </c>
      <c r="G144">
        <v>28006</v>
      </c>
      <c r="H144">
        <v>8</v>
      </c>
      <c r="I144">
        <f t="shared" si="2"/>
        <v>3501</v>
      </c>
    </row>
    <row r="145" spans="1:9" x14ac:dyDescent="0.45">
      <c r="A145" t="s">
        <v>161</v>
      </c>
      <c r="B145" t="s">
        <v>187</v>
      </c>
      <c r="C145" t="s">
        <v>255</v>
      </c>
      <c r="D145" t="s">
        <v>378</v>
      </c>
      <c r="E145" t="s">
        <v>379</v>
      </c>
      <c r="F145" t="s">
        <v>287</v>
      </c>
      <c r="G145">
        <v>20147</v>
      </c>
      <c r="H145">
        <v>105</v>
      </c>
      <c r="I145">
        <f t="shared" si="2"/>
        <v>192</v>
      </c>
    </row>
    <row r="146" spans="1:9" x14ac:dyDescent="0.45">
      <c r="A146" t="s">
        <v>161</v>
      </c>
      <c r="B146" t="s">
        <v>187</v>
      </c>
      <c r="C146" t="s">
        <v>2</v>
      </c>
      <c r="D146" t="s">
        <v>220</v>
      </c>
      <c r="E146" t="s">
        <v>221</v>
      </c>
      <c r="F146" t="s">
        <v>139</v>
      </c>
      <c r="G146">
        <v>21214</v>
      </c>
      <c r="H146">
        <v>67</v>
      </c>
      <c r="I146">
        <f t="shared" si="2"/>
        <v>317</v>
      </c>
    </row>
    <row r="147" spans="1:9" x14ac:dyDescent="0.45">
      <c r="A147" t="s">
        <v>161</v>
      </c>
      <c r="B147" t="s">
        <v>187</v>
      </c>
      <c r="C147" t="s">
        <v>255</v>
      </c>
      <c r="D147" t="s">
        <v>376</v>
      </c>
      <c r="E147" t="s">
        <v>377</v>
      </c>
      <c r="F147" t="s">
        <v>55</v>
      </c>
      <c r="G147">
        <v>9803</v>
      </c>
      <c r="H147">
        <v>55</v>
      </c>
      <c r="I147">
        <f t="shared" si="2"/>
        <v>178</v>
      </c>
    </row>
    <row r="148" spans="1:9" x14ac:dyDescent="0.45">
      <c r="A148" t="s">
        <v>161</v>
      </c>
      <c r="B148" t="s">
        <v>187</v>
      </c>
      <c r="C148" t="s">
        <v>255</v>
      </c>
      <c r="D148" t="s">
        <v>380</v>
      </c>
      <c r="E148" t="s">
        <v>381</v>
      </c>
      <c r="F148" t="s">
        <v>23</v>
      </c>
      <c r="G148">
        <v>20853</v>
      </c>
      <c r="H148">
        <v>172</v>
      </c>
      <c r="I148">
        <f t="shared" si="2"/>
        <v>121</v>
      </c>
    </row>
    <row r="149" spans="1:9" x14ac:dyDescent="0.45">
      <c r="A149" t="s">
        <v>161</v>
      </c>
      <c r="B149" t="s">
        <v>187</v>
      </c>
      <c r="C149" t="s">
        <v>255</v>
      </c>
      <c r="D149" t="s">
        <v>382</v>
      </c>
      <c r="E149" t="s">
        <v>383</v>
      </c>
      <c r="F149" t="s">
        <v>81</v>
      </c>
      <c r="G149">
        <v>13363</v>
      </c>
      <c r="H149">
        <v>93</v>
      </c>
      <c r="I149">
        <f t="shared" si="2"/>
        <v>144</v>
      </c>
    </row>
    <row r="150" spans="1:9" x14ac:dyDescent="0.45">
      <c r="A150" t="s">
        <v>161</v>
      </c>
      <c r="B150" t="s">
        <v>187</v>
      </c>
      <c r="C150" t="s">
        <v>255</v>
      </c>
      <c r="D150" t="s">
        <v>384</v>
      </c>
      <c r="E150" t="s">
        <v>385</v>
      </c>
      <c r="F150" t="s">
        <v>23</v>
      </c>
      <c r="G150">
        <v>11918</v>
      </c>
      <c r="H150">
        <v>56</v>
      </c>
      <c r="I150">
        <f t="shared" si="2"/>
        <v>213</v>
      </c>
    </row>
    <row r="151" spans="1:9" x14ac:dyDescent="0.45">
      <c r="A151" t="s">
        <v>161</v>
      </c>
      <c r="B151" t="s">
        <v>187</v>
      </c>
      <c r="C151" t="s">
        <v>2</v>
      </c>
      <c r="D151" t="s">
        <v>225</v>
      </c>
      <c r="E151" t="s">
        <v>226</v>
      </c>
      <c r="F151" t="s">
        <v>227</v>
      </c>
      <c r="G151">
        <v>21208</v>
      </c>
      <c r="H151">
        <v>22</v>
      </c>
      <c r="I151">
        <f t="shared" si="2"/>
        <v>964</v>
      </c>
    </row>
    <row r="152" spans="1:9" x14ac:dyDescent="0.45">
      <c r="A152" t="s">
        <v>161</v>
      </c>
      <c r="B152" t="s">
        <v>187</v>
      </c>
      <c r="C152" t="s">
        <v>2</v>
      </c>
      <c r="D152" t="s">
        <v>228</v>
      </c>
      <c r="E152" t="s">
        <v>229</v>
      </c>
      <c r="F152" t="s">
        <v>230</v>
      </c>
      <c r="G152">
        <v>20768</v>
      </c>
      <c r="H152">
        <v>61</v>
      </c>
      <c r="I152">
        <f t="shared" si="2"/>
        <v>340</v>
      </c>
    </row>
    <row r="153" spans="1:9" x14ac:dyDescent="0.45">
      <c r="A153" t="s">
        <v>161</v>
      </c>
      <c r="B153" t="s">
        <v>187</v>
      </c>
      <c r="C153" t="s">
        <v>255</v>
      </c>
      <c r="D153" t="s">
        <v>386</v>
      </c>
      <c r="E153" t="s">
        <v>387</v>
      </c>
      <c r="F153" t="s">
        <v>26</v>
      </c>
      <c r="G153">
        <v>9233</v>
      </c>
      <c r="H153">
        <v>63</v>
      </c>
      <c r="I153">
        <f t="shared" si="2"/>
        <v>147</v>
      </c>
    </row>
    <row r="154" spans="1:9" x14ac:dyDescent="0.45">
      <c r="A154" t="s">
        <v>161</v>
      </c>
      <c r="B154" t="s">
        <v>187</v>
      </c>
      <c r="C154" t="s">
        <v>2</v>
      </c>
      <c r="D154" t="s">
        <v>231</v>
      </c>
      <c r="E154" t="s">
        <v>232</v>
      </c>
      <c r="F154" t="s">
        <v>233</v>
      </c>
      <c r="G154">
        <v>8602</v>
      </c>
      <c r="H154">
        <v>21</v>
      </c>
      <c r="I154">
        <f t="shared" si="2"/>
        <v>410</v>
      </c>
    </row>
    <row r="155" spans="1:9" x14ac:dyDescent="0.45">
      <c r="A155" t="s">
        <v>161</v>
      </c>
      <c r="B155" t="s">
        <v>187</v>
      </c>
      <c r="C155" t="s">
        <v>255</v>
      </c>
      <c r="D155" t="s">
        <v>388</v>
      </c>
      <c r="E155" t="s">
        <v>389</v>
      </c>
      <c r="F155" t="s">
        <v>55</v>
      </c>
      <c r="G155">
        <v>6251</v>
      </c>
      <c r="H155">
        <v>45</v>
      </c>
      <c r="I155">
        <f t="shared" si="2"/>
        <v>139</v>
      </c>
    </row>
    <row r="156" spans="1:9" x14ac:dyDescent="0.45">
      <c r="A156" t="s">
        <v>161</v>
      </c>
      <c r="B156" t="s">
        <v>187</v>
      </c>
      <c r="C156" t="s">
        <v>2</v>
      </c>
      <c r="D156" t="s">
        <v>234</v>
      </c>
      <c r="E156" t="s">
        <v>235</v>
      </c>
      <c r="F156" t="s">
        <v>55</v>
      </c>
      <c r="G156">
        <v>2408</v>
      </c>
      <c r="H156">
        <v>11</v>
      </c>
      <c r="I156">
        <f t="shared" si="2"/>
        <v>219</v>
      </c>
    </row>
    <row r="157" spans="1:9" x14ac:dyDescent="0.45">
      <c r="A157" t="s">
        <v>161</v>
      </c>
      <c r="B157" t="s">
        <v>187</v>
      </c>
      <c r="C157" t="s">
        <v>2</v>
      </c>
      <c r="D157" t="s">
        <v>236</v>
      </c>
      <c r="E157" t="s">
        <v>237</v>
      </c>
      <c r="F157" t="s">
        <v>17</v>
      </c>
      <c r="G157">
        <v>13423</v>
      </c>
      <c r="H157">
        <v>21</v>
      </c>
      <c r="I157">
        <f t="shared" si="2"/>
        <v>639</v>
      </c>
    </row>
    <row r="158" spans="1:9" x14ac:dyDescent="0.45">
      <c r="A158" t="s">
        <v>161</v>
      </c>
      <c r="B158" t="s">
        <v>187</v>
      </c>
      <c r="C158" t="s">
        <v>255</v>
      </c>
      <c r="D158" t="s">
        <v>390</v>
      </c>
      <c r="E158" t="s">
        <v>391</v>
      </c>
      <c r="F158" t="s">
        <v>81</v>
      </c>
      <c r="G158">
        <v>9073</v>
      </c>
      <c r="H158">
        <v>60</v>
      </c>
      <c r="I158">
        <f t="shared" si="2"/>
        <v>151</v>
      </c>
    </row>
    <row r="159" spans="1:9" x14ac:dyDescent="0.45">
      <c r="A159" t="s">
        <v>161</v>
      </c>
      <c r="B159" t="s">
        <v>187</v>
      </c>
      <c r="C159" t="s">
        <v>255</v>
      </c>
      <c r="D159" t="s">
        <v>392</v>
      </c>
      <c r="E159" t="s">
        <v>393</v>
      </c>
      <c r="F159" t="s">
        <v>233</v>
      </c>
      <c r="G159">
        <v>14285</v>
      </c>
      <c r="H159">
        <v>91</v>
      </c>
      <c r="I159">
        <f t="shared" si="2"/>
        <v>157</v>
      </c>
    </row>
    <row r="160" spans="1:9" x14ac:dyDescent="0.45">
      <c r="A160" t="s">
        <v>161</v>
      </c>
      <c r="B160" t="s">
        <v>187</v>
      </c>
      <c r="C160" t="s">
        <v>2</v>
      </c>
      <c r="D160" t="s">
        <v>238</v>
      </c>
      <c r="E160" t="s">
        <v>239</v>
      </c>
      <c r="F160" t="s">
        <v>240</v>
      </c>
      <c r="G160">
        <v>17131</v>
      </c>
      <c r="H160">
        <v>8</v>
      </c>
      <c r="I160">
        <f t="shared" si="2"/>
        <v>2141</v>
      </c>
    </row>
    <row r="161" spans="1:9" x14ac:dyDescent="0.45">
      <c r="A161" t="s">
        <v>161</v>
      </c>
      <c r="B161" t="s">
        <v>187</v>
      </c>
      <c r="C161" t="s">
        <v>2</v>
      </c>
      <c r="D161" t="s">
        <v>241</v>
      </c>
      <c r="E161" t="s">
        <v>242</v>
      </c>
      <c r="F161" t="s">
        <v>34</v>
      </c>
      <c r="G161">
        <v>24629</v>
      </c>
      <c r="H161">
        <v>41</v>
      </c>
      <c r="I161">
        <f t="shared" si="2"/>
        <v>601</v>
      </c>
    </row>
    <row r="162" spans="1:9" x14ac:dyDescent="0.45">
      <c r="A162" t="s">
        <v>161</v>
      </c>
      <c r="B162" t="s">
        <v>187</v>
      </c>
      <c r="C162" t="s">
        <v>255</v>
      </c>
      <c r="D162" t="s">
        <v>394</v>
      </c>
      <c r="E162" t="s">
        <v>395</v>
      </c>
      <c r="F162" t="s">
        <v>165</v>
      </c>
      <c r="G162">
        <v>30803</v>
      </c>
      <c r="H162">
        <v>177</v>
      </c>
      <c r="I162">
        <f t="shared" si="2"/>
        <v>174</v>
      </c>
    </row>
    <row r="163" spans="1:9" x14ac:dyDescent="0.45">
      <c r="A163" t="s">
        <v>161</v>
      </c>
      <c r="B163" t="s">
        <v>187</v>
      </c>
      <c r="C163" t="s">
        <v>2</v>
      </c>
      <c r="D163" t="s">
        <v>245</v>
      </c>
      <c r="E163" t="s">
        <v>246</v>
      </c>
      <c r="F163" t="s">
        <v>247</v>
      </c>
      <c r="G163">
        <v>18649</v>
      </c>
      <c r="H163">
        <v>49</v>
      </c>
      <c r="I163">
        <f t="shared" si="2"/>
        <v>381</v>
      </c>
    </row>
    <row r="164" spans="1:9" x14ac:dyDescent="0.45">
      <c r="A164" t="s">
        <v>161</v>
      </c>
      <c r="B164" t="s">
        <v>187</v>
      </c>
      <c r="C164" t="s">
        <v>2</v>
      </c>
      <c r="D164" t="s">
        <v>243</v>
      </c>
      <c r="E164" t="s">
        <v>244</v>
      </c>
      <c r="F164" t="s">
        <v>34</v>
      </c>
      <c r="G164">
        <v>22200</v>
      </c>
      <c r="H164">
        <v>13</v>
      </c>
      <c r="I164">
        <f t="shared" si="2"/>
        <v>1708</v>
      </c>
    </row>
    <row r="165" spans="1:9" x14ac:dyDescent="0.45">
      <c r="A165" t="s">
        <v>161</v>
      </c>
      <c r="B165" t="s">
        <v>187</v>
      </c>
      <c r="C165" t="s">
        <v>2</v>
      </c>
      <c r="D165" t="s">
        <v>248</v>
      </c>
      <c r="E165" t="s">
        <v>249</v>
      </c>
      <c r="F165" t="s">
        <v>55</v>
      </c>
      <c r="G165">
        <v>6216</v>
      </c>
      <c r="H165">
        <v>13</v>
      </c>
      <c r="I165">
        <f t="shared" si="2"/>
        <v>478</v>
      </c>
    </row>
    <row r="166" spans="1:9" x14ac:dyDescent="0.45">
      <c r="A166" t="s">
        <v>161</v>
      </c>
      <c r="B166" t="s">
        <v>187</v>
      </c>
      <c r="C166" t="s">
        <v>2</v>
      </c>
      <c r="D166" t="s">
        <v>250</v>
      </c>
      <c r="E166" t="s">
        <v>251</v>
      </c>
      <c r="F166" t="s">
        <v>252</v>
      </c>
      <c r="G166">
        <v>13422</v>
      </c>
      <c r="H166">
        <v>24</v>
      </c>
      <c r="I166">
        <f t="shared" si="2"/>
        <v>559</v>
      </c>
    </row>
    <row r="167" spans="1:9" x14ac:dyDescent="0.45">
      <c r="A167" t="s">
        <v>161</v>
      </c>
      <c r="B167" t="s">
        <v>187</v>
      </c>
      <c r="C167" t="s">
        <v>255</v>
      </c>
      <c r="D167" t="s">
        <v>396</v>
      </c>
      <c r="E167" t="s">
        <v>397</v>
      </c>
      <c r="F167" t="s">
        <v>26</v>
      </c>
      <c r="G167">
        <v>16835</v>
      </c>
      <c r="H167">
        <v>65</v>
      </c>
      <c r="I167">
        <f t="shared" si="2"/>
        <v>259</v>
      </c>
    </row>
    <row r="168" spans="1:9" x14ac:dyDescent="0.45">
      <c r="A168" t="s">
        <v>161</v>
      </c>
      <c r="B168" t="s">
        <v>187</v>
      </c>
      <c r="C168" t="s">
        <v>255</v>
      </c>
      <c r="D168" t="s">
        <v>398</v>
      </c>
      <c r="E168" t="s">
        <v>399</v>
      </c>
      <c r="F168" t="s">
        <v>29</v>
      </c>
      <c r="G168">
        <v>12611</v>
      </c>
      <c r="H168">
        <v>83</v>
      </c>
      <c r="I168">
        <f t="shared" si="2"/>
        <v>152</v>
      </c>
    </row>
    <row r="169" spans="1:9" x14ac:dyDescent="0.45">
      <c r="A169" t="s">
        <v>161</v>
      </c>
      <c r="B169" t="s">
        <v>187</v>
      </c>
      <c r="C169" t="s">
        <v>2</v>
      </c>
      <c r="D169" t="s">
        <v>253</v>
      </c>
      <c r="E169" t="s">
        <v>254</v>
      </c>
      <c r="F169" t="s">
        <v>95</v>
      </c>
      <c r="G169">
        <v>28604</v>
      </c>
      <c r="H169">
        <v>51</v>
      </c>
      <c r="I169">
        <f t="shared" si="2"/>
        <v>561</v>
      </c>
    </row>
    <row r="170" spans="1:9" x14ac:dyDescent="0.45">
      <c r="A170" t="s">
        <v>161</v>
      </c>
      <c r="B170" t="s">
        <v>187</v>
      </c>
      <c r="C170" t="s">
        <v>255</v>
      </c>
      <c r="D170" t="s">
        <v>401</v>
      </c>
      <c r="E170" t="s">
        <v>402</v>
      </c>
      <c r="F170" t="s">
        <v>139</v>
      </c>
      <c r="G170">
        <v>14277</v>
      </c>
      <c r="H170">
        <v>127</v>
      </c>
      <c r="I170">
        <f t="shared" si="2"/>
        <v>112</v>
      </c>
    </row>
    <row r="171" spans="1:9" x14ac:dyDescent="0.45">
      <c r="A171" t="s">
        <v>161</v>
      </c>
      <c r="B171" t="s">
        <v>187</v>
      </c>
      <c r="C171" t="s">
        <v>255</v>
      </c>
      <c r="D171" t="s">
        <v>403</v>
      </c>
      <c r="E171" t="s">
        <v>404</v>
      </c>
      <c r="F171" t="s">
        <v>89</v>
      </c>
      <c r="G171">
        <v>15163</v>
      </c>
      <c r="H171">
        <v>72</v>
      </c>
      <c r="I171">
        <f t="shared" si="2"/>
        <v>211</v>
      </c>
    </row>
  </sheetData>
  <sortState ref="A2:G171">
    <sortCondition ref="B2:B171"/>
    <sortCondition ref="D2:D17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7" workbookViewId="0">
      <selection activeCell="L29" sqref="L29"/>
    </sheetView>
  </sheetViews>
  <sheetFormatPr defaultRowHeight="14.25" x14ac:dyDescent="0.45"/>
  <sheetData>
    <row r="1" spans="1:12" x14ac:dyDescent="0.45">
      <c r="A1" t="s">
        <v>51</v>
      </c>
      <c r="B1" t="s">
        <v>56</v>
      </c>
      <c r="C1" t="s">
        <v>2</v>
      </c>
      <c r="D1" t="s">
        <v>133</v>
      </c>
      <c r="E1">
        <v>11542</v>
      </c>
      <c r="F1" t="s">
        <v>134</v>
      </c>
      <c r="G1" t="s">
        <v>135</v>
      </c>
      <c r="H1">
        <v>21833</v>
      </c>
      <c r="I1" s="1" t="s">
        <v>405</v>
      </c>
      <c r="K1">
        <v>32</v>
      </c>
      <c r="L1">
        <f t="shared" ref="L1:L54" si="0">(H1/K1)</f>
        <v>682.28125</v>
      </c>
    </row>
    <row r="2" spans="1:12" x14ac:dyDescent="0.45">
      <c r="A2" t="s">
        <v>51</v>
      </c>
      <c r="B2" t="s">
        <v>56</v>
      </c>
      <c r="C2" t="s">
        <v>2</v>
      </c>
      <c r="D2" t="s">
        <v>130</v>
      </c>
      <c r="E2">
        <v>9235</v>
      </c>
      <c r="F2" t="s">
        <v>131</v>
      </c>
      <c r="G2" t="s">
        <v>132</v>
      </c>
      <c r="H2">
        <v>11586</v>
      </c>
      <c r="I2" s="1" t="s">
        <v>405</v>
      </c>
      <c r="K2">
        <v>16</v>
      </c>
      <c r="L2">
        <f t="shared" si="0"/>
        <v>724.125</v>
      </c>
    </row>
    <row r="3" spans="1:12" x14ac:dyDescent="0.45">
      <c r="A3" t="s">
        <v>51</v>
      </c>
      <c r="B3" t="s">
        <v>56</v>
      </c>
      <c r="C3" t="s">
        <v>2</v>
      </c>
      <c r="D3" t="s">
        <v>72</v>
      </c>
      <c r="E3">
        <v>7876</v>
      </c>
      <c r="F3" t="s">
        <v>73</v>
      </c>
      <c r="G3" t="s">
        <v>74</v>
      </c>
      <c r="H3">
        <v>8634</v>
      </c>
      <c r="I3" s="1" t="s">
        <v>406</v>
      </c>
      <c r="K3">
        <v>1</v>
      </c>
      <c r="L3">
        <f t="shared" si="0"/>
        <v>8634</v>
      </c>
    </row>
    <row r="4" spans="1:12" x14ac:dyDescent="0.45">
      <c r="A4" t="s">
        <v>51</v>
      </c>
      <c r="B4" t="s">
        <v>56</v>
      </c>
      <c r="C4" t="s">
        <v>2</v>
      </c>
      <c r="D4" t="s">
        <v>127</v>
      </c>
      <c r="E4">
        <v>7372</v>
      </c>
      <c r="F4" t="s">
        <v>128</v>
      </c>
      <c r="G4" t="s">
        <v>129</v>
      </c>
      <c r="H4">
        <v>9902</v>
      </c>
      <c r="I4" s="1" t="s">
        <v>405</v>
      </c>
      <c r="K4">
        <v>28</v>
      </c>
      <c r="L4">
        <f t="shared" si="0"/>
        <v>353.64285714285717</v>
      </c>
    </row>
    <row r="5" spans="1:12" x14ac:dyDescent="0.45">
      <c r="A5" t="s">
        <v>51</v>
      </c>
      <c r="B5" t="s">
        <v>56</v>
      </c>
      <c r="C5" t="s">
        <v>2</v>
      </c>
      <c r="D5" t="s">
        <v>115</v>
      </c>
      <c r="E5">
        <v>6069</v>
      </c>
      <c r="F5" t="s">
        <v>116</v>
      </c>
      <c r="G5" t="s">
        <v>117</v>
      </c>
      <c r="H5">
        <v>20267</v>
      </c>
      <c r="I5" s="1" t="s">
        <v>405</v>
      </c>
      <c r="K5">
        <v>31</v>
      </c>
      <c r="L5">
        <f t="shared" si="0"/>
        <v>653.77419354838707</v>
      </c>
    </row>
    <row r="6" spans="1:12" x14ac:dyDescent="0.45">
      <c r="A6" t="s">
        <v>51</v>
      </c>
      <c r="B6" t="s">
        <v>56</v>
      </c>
      <c r="C6" t="s">
        <v>2</v>
      </c>
      <c r="D6" t="s">
        <v>60</v>
      </c>
      <c r="E6">
        <v>5822</v>
      </c>
      <c r="F6" t="s">
        <v>61</v>
      </c>
      <c r="G6" t="s">
        <v>62</v>
      </c>
      <c r="H6">
        <v>13226</v>
      </c>
      <c r="I6" s="1" t="s">
        <v>405</v>
      </c>
      <c r="K6">
        <v>16</v>
      </c>
      <c r="L6">
        <f t="shared" si="0"/>
        <v>826.625</v>
      </c>
    </row>
    <row r="7" spans="1:12" x14ac:dyDescent="0.45">
      <c r="A7" t="s">
        <v>51</v>
      </c>
      <c r="B7" t="s">
        <v>56</v>
      </c>
      <c r="C7" t="s">
        <v>2</v>
      </c>
      <c r="D7" t="s">
        <v>93</v>
      </c>
      <c r="E7">
        <v>5800</v>
      </c>
      <c r="F7" t="s">
        <v>94</v>
      </c>
      <c r="G7" t="s">
        <v>95</v>
      </c>
      <c r="H7">
        <v>7414</v>
      </c>
      <c r="I7" s="1" t="s">
        <v>408</v>
      </c>
      <c r="K7">
        <v>2</v>
      </c>
      <c r="L7">
        <f t="shared" si="0"/>
        <v>3707</v>
      </c>
    </row>
    <row r="8" spans="1:12" x14ac:dyDescent="0.45">
      <c r="A8" t="s">
        <v>51</v>
      </c>
      <c r="B8" t="s">
        <v>56</v>
      </c>
      <c r="C8" t="s">
        <v>2</v>
      </c>
      <c r="D8" t="s">
        <v>96</v>
      </c>
      <c r="E8">
        <v>4882</v>
      </c>
      <c r="F8" t="s">
        <v>97</v>
      </c>
      <c r="G8" t="s">
        <v>98</v>
      </c>
      <c r="H8">
        <v>17207</v>
      </c>
      <c r="I8" s="1" t="s">
        <v>407</v>
      </c>
      <c r="K8">
        <v>31</v>
      </c>
      <c r="L8">
        <f t="shared" si="0"/>
        <v>555.06451612903231</v>
      </c>
    </row>
    <row r="9" spans="1:12" x14ac:dyDescent="0.45">
      <c r="A9" t="s">
        <v>51</v>
      </c>
      <c r="B9" t="s">
        <v>56</v>
      </c>
      <c r="C9" t="s">
        <v>2</v>
      </c>
      <c r="D9" t="s">
        <v>118</v>
      </c>
      <c r="E9">
        <v>4818</v>
      </c>
      <c r="F9" t="s">
        <v>119</v>
      </c>
      <c r="G9" t="s">
        <v>120</v>
      </c>
      <c r="H9">
        <v>15358</v>
      </c>
      <c r="I9" s="1" t="s">
        <v>405</v>
      </c>
      <c r="J9">
        <f>MEDIAN(E1:E29)</f>
        <v>2554</v>
      </c>
      <c r="K9">
        <v>18</v>
      </c>
      <c r="L9">
        <f t="shared" si="0"/>
        <v>853.22222222222217</v>
      </c>
    </row>
    <row r="10" spans="1:12" x14ac:dyDescent="0.45">
      <c r="A10" t="s">
        <v>51</v>
      </c>
      <c r="B10" t="s">
        <v>56</v>
      </c>
      <c r="C10" t="s">
        <v>2</v>
      </c>
      <c r="D10" t="s">
        <v>107</v>
      </c>
      <c r="E10">
        <v>4286</v>
      </c>
      <c r="F10" t="s">
        <v>108</v>
      </c>
      <c r="G10" t="s">
        <v>109</v>
      </c>
      <c r="H10">
        <v>20766</v>
      </c>
      <c r="I10" s="1" t="s">
        <v>405</v>
      </c>
      <c r="K10">
        <v>13</v>
      </c>
      <c r="L10">
        <f t="shared" si="0"/>
        <v>1597.3846153846155</v>
      </c>
    </row>
    <row r="11" spans="1:12" x14ac:dyDescent="0.45">
      <c r="A11" t="s">
        <v>51</v>
      </c>
      <c r="B11" t="s">
        <v>56</v>
      </c>
      <c r="C11" t="s">
        <v>2</v>
      </c>
      <c r="D11" t="s">
        <v>124</v>
      </c>
      <c r="E11">
        <v>3410</v>
      </c>
      <c r="F11" t="s">
        <v>125</v>
      </c>
      <c r="G11" t="s">
        <v>126</v>
      </c>
      <c r="H11">
        <v>39591</v>
      </c>
      <c r="I11" s="1" t="s">
        <v>406</v>
      </c>
      <c r="K11">
        <v>14</v>
      </c>
      <c r="L11">
        <f t="shared" si="0"/>
        <v>2827.9285714285716</v>
      </c>
    </row>
    <row r="12" spans="1:12" x14ac:dyDescent="0.45">
      <c r="A12" t="s">
        <v>51</v>
      </c>
      <c r="B12" t="s">
        <v>56</v>
      </c>
      <c r="C12" t="s">
        <v>2</v>
      </c>
      <c r="D12" t="s">
        <v>84</v>
      </c>
      <c r="E12">
        <v>3322</v>
      </c>
      <c r="F12" t="s">
        <v>85</v>
      </c>
      <c r="G12" t="s">
        <v>86</v>
      </c>
      <c r="H12">
        <v>7827</v>
      </c>
      <c r="I12" s="1" t="s">
        <v>405</v>
      </c>
      <c r="K12">
        <v>13</v>
      </c>
      <c r="L12">
        <f t="shared" si="0"/>
        <v>602.07692307692309</v>
      </c>
    </row>
    <row r="13" spans="1:12" x14ac:dyDescent="0.45">
      <c r="A13" t="s">
        <v>51</v>
      </c>
      <c r="B13" t="s">
        <v>56</v>
      </c>
      <c r="C13" t="s">
        <v>2</v>
      </c>
      <c r="D13" t="s">
        <v>110</v>
      </c>
      <c r="E13">
        <v>3205</v>
      </c>
      <c r="F13" t="s">
        <v>111</v>
      </c>
      <c r="G13" t="s">
        <v>112</v>
      </c>
      <c r="H13">
        <v>24651</v>
      </c>
      <c r="I13" s="1" t="s">
        <v>405</v>
      </c>
      <c r="K13">
        <v>17</v>
      </c>
      <c r="L13">
        <f t="shared" si="0"/>
        <v>1450.0588235294117</v>
      </c>
    </row>
    <row r="14" spans="1:12" x14ac:dyDescent="0.45">
      <c r="A14" t="s">
        <v>51</v>
      </c>
      <c r="B14" t="s">
        <v>56</v>
      </c>
      <c r="C14" t="s">
        <v>2</v>
      </c>
      <c r="D14" t="s">
        <v>99</v>
      </c>
      <c r="E14">
        <v>2646</v>
      </c>
      <c r="F14" t="s">
        <v>100</v>
      </c>
      <c r="G14" t="s">
        <v>101</v>
      </c>
      <c r="H14">
        <v>20408</v>
      </c>
      <c r="I14" s="1" t="s">
        <v>406</v>
      </c>
      <c r="J14" t="s">
        <v>409</v>
      </c>
      <c r="K14">
        <v>10</v>
      </c>
      <c r="L14">
        <f t="shared" si="0"/>
        <v>2040.8</v>
      </c>
    </row>
    <row r="15" spans="1:12" x14ac:dyDescent="0.45">
      <c r="A15" t="s">
        <v>51</v>
      </c>
      <c r="B15" t="s">
        <v>56</v>
      </c>
      <c r="C15" t="s">
        <v>2</v>
      </c>
      <c r="D15" t="s">
        <v>90</v>
      </c>
      <c r="E15">
        <v>2554</v>
      </c>
      <c r="F15" t="s">
        <v>91</v>
      </c>
      <c r="G15" t="s">
        <v>92</v>
      </c>
      <c r="H15">
        <v>17618</v>
      </c>
      <c r="I15" s="1" t="s">
        <v>406</v>
      </c>
      <c r="J15" t="s">
        <v>409</v>
      </c>
      <c r="K15">
        <v>29</v>
      </c>
      <c r="L15">
        <f t="shared" si="0"/>
        <v>607.51724137931035</v>
      </c>
    </row>
    <row r="16" spans="1:12" x14ac:dyDescent="0.45">
      <c r="A16" t="s">
        <v>51</v>
      </c>
      <c r="B16" t="s">
        <v>56</v>
      </c>
      <c r="C16" t="s">
        <v>2</v>
      </c>
      <c r="D16" t="s">
        <v>104</v>
      </c>
      <c r="E16">
        <v>2259</v>
      </c>
      <c r="F16" t="s">
        <v>105</v>
      </c>
      <c r="G16" t="s">
        <v>106</v>
      </c>
      <c r="H16">
        <v>15937</v>
      </c>
      <c r="I16" s="1" t="s">
        <v>405</v>
      </c>
      <c r="K16">
        <v>17</v>
      </c>
      <c r="L16">
        <f t="shared" si="0"/>
        <v>937.47058823529414</v>
      </c>
    </row>
    <row r="17" spans="1:12" x14ac:dyDescent="0.45">
      <c r="A17" t="s">
        <v>51</v>
      </c>
      <c r="B17" t="s">
        <v>56</v>
      </c>
      <c r="C17" t="s">
        <v>2</v>
      </c>
      <c r="D17" t="s">
        <v>57</v>
      </c>
      <c r="E17">
        <v>2170</v>
      </c>
      <c r="F17" t="s">
        <v>58</v>
      </c>
      <c r="G17" t="s">
        <v>59</v>
      </c>
      <c r="H17">
        <v>15210</v>
      </c>
      <c r="I17" s="1" t="s">
        <v>405</v>
      </c>
      <c r="K17">
        <v>22</v>
      </c>
      <c r="L17">
        <f t="shared" si="0"/>
        <v>691.36363636363637</v>
      </c>
    </row>
    <row r="18" spans="1:12" x14ac:dyDescent="0.45">
      <c r="A18" t="s">
        <v>51</v>
      </c>
      <c r="B18" t="s">
        <v>56</v>
      </c>
      <c r="C18" t="s">
        <v>2</v>
      </c>
      <c r="D18" t="s">
        <v>65</v>
      </c>
      <c r="E18">
        <v>1784</v>
      </c>
      <c r="F18" t="s">
        <v>66</v>
      </c>
      <c r="G18" t="s">
        <v>26</v>
      </c>
      <c r="H18">
        <v>1121</v>
      </c>
      <c r="I18" s="1" t="s">
        <v>405</v>
      </c>
      <c r="K18">
        <v>1</v>
      </c>
      <c r="L18">
        <f t="shared" si="0"/>
        <v>1121</v>
      </c>
    </row>
    <row r="19" spans="1:12" x14ac:dyDescent="0.45">
      <c r="A19" t="s">
        <v>51</v>
      </c>
      <c r="B19" t="s">
        <v>56</v>
      </c>
      <c r="C19" t="s">
        <v>2</v>
      </c>
      <c r="D19" t="s">
        <v>79</v>
      </c>
      <c r="E19">
        <v>1291</v>
      </c>
      <c r="F19" t="s">
        <v>80</v>
      </c>
      <c r="G19" t="s">
        <v>81</v>
      </c>
      <c r="H19">
        <v>6973</v>
      </c>
      <c r="I19" s="1" t="s">
        <v>405</v>
      </c>
      <c r="K19">
        <v>22</v>
      </c>
      <c r="L19">
        <f t="shared" si="0"/>
        <v>316.95454545454544</v>
      </c>
    </row>
    <row r="20" spans="1:12" x14ac:dyDescent="0.45">
      <c r="A20" t="s">
        <v>51</v>
      </c>
      <c r="B20" t="s">
        <v>56</v>
      </c>
      <c r="C20" t="s">
        <v>2</v>
      </c>
      <c r="D20" t="s">
        <v>69</v>
      </c>
      <c r="E20">
        <v>1035</v>
      </c>
      <c r="F20" t="s">
        <v>70</v>
      </c>
      <c r="G20" t="s">
        <v>71</v>
      </c>
      <c r="H20">
        <v>29948</v>
      </c>
      <c r="I20" s="1" t="s">
        <v>405</v>
      </c>
      <c r="J20" t="s">
        <v>409</v>
      </c>
      <c r="K20">
        <v>38</v>
      </c>
      <c r="L20">
        <f t="shared" si="0"/>
        <v>788.10526315789468</v>
      </c>
    </row>
    <row r="21" spans="1:12" x14ac:dyDescent="0.45">
      <c r="A21" t="s">
        <v>51</v>
      </c>
      <c r="B21" t="s">
        <v>56</v>
      </c>
      <c r="C21" t="s">
        <v>2</v>
      </c>
      <c r="D21" t="s">
        <v>102</v>
      </c>
      <c r="E21">
        <v>950</v>
      </c>
      <c r="F21" t="s">
        <v>103</v>
      </c>
      <c r="G21" t="s">
        <v>86</v>
      </c>
      <c r="H21">
        <v>27372</v>
      </c>
      <c r="I21" s="1" t="s">
        <v>406</v>
      </c>
      <c r="K21">
        <v>12</v>
      </c>
      <c r="L21">
        <f t="shared" si="0"/>
        <v>2281</v>
      </c>
    </row>
    <row r="22" spans="1:12" x14ac:dyDescent="0.45">
      <c r="A22" t="s">
        <v>51</v>
      </c>
      <c r="B22" t="s">
        <v>56</v>
      </c>
      <c r="C22" t="s">
        <v>2</v>
      </c>
      <c r="D22" t="s">
        <v>87</v>
      </c>
      <c r="E22">
        <v>754</v>
      </c>
      <c r="F22" t="s">
        <v>88</v>
      </c>
      <c r="G22" t="s">
        <v>89</v>
      </c>
      <c r="H22">
        <v>5303</v>
      </c>
      <c r="I22" s="1" t="s">
        <v>405</v>
      </c>
      <c r="J22" t="s">
        <v>409</v>
      </c>
      <c r="K22">
        <v>28</v>
      </c>
      <c r="L22">
        <f t="shared" si="0"/>
        <v>189.39285714285714</v>
      </c>
    </row>
    <row r="23" spans="1:12" x14ac:dyDescent="0.45">
      <c r="A23" t="s">
        <v>51</v>
      </c>
      <c r="B23" t="s">
        <v>56</v>
      </c>
      <c r="C23" t="s">
        <v>2</v>
      </c>
      <c r="D23" t="s">
        <v>75</v>
      </c>
      <c r="E23">
        <v>729</v>
      </c>
      <c r="F23" t="s">
        <v>76</v>
      </c>
      <c r="G23" t="s">
        <v>23</v>
      </c>
      <c r="H23">
        <v>8228</v>
      </c>
      <c r="I23" s="1" t="s">
        <v>405</v>
      </c>
      <c r="K23">
        <v>22</v>
      </c>
      <c r="L23">
        <f t="shared" si="0"/>
        <v>374</v>
      </c>
    </row>
    <row r="24" spans="1:12" x14ac:dyDescent="0.45">
      <c r="A24" t="s">
        <v>51</v>
      </c>
      <c r="B24" t="s">
        <v>56</v>
      </c>
      <c r="C24" t="s">
        <v>2</v>
      </c>
      <c r="D24" t="s">
        <v>121</v>
      </c>
      <c r="E24">
        <v>470</v>
      </c>
      <c r="F24" t="s">
        <v>122</v>
      </c>
      <c r="G24" t="s">
        <v>123</v>
      </c>
      <c r="H24">
        <v>10647</v>
      </c>
      <c r="I24" s="1" t="s">
        <v>405</v>
      </c>
      <c r="K24">
        <v>21</v>
      </c>
      <c r="L24">
        <f t="shared" si="0"/>
        <v>507</v>
      </c>
    </row>
    <row r="25" spans="1:12" x14ac:dyDescent="0.45">
      <c r="A25" t="s">
        <v>51</v>
      </c>
      <c r="B25" t="s">
        <v>56</v>
      </c>
      <c r="C25" t="s">
        <v>2</v>
      </c>
      <c r="D25" t="s">
        <v>63</v>
      </c>
      <c r="E25">
        <v>250</v>
      </c>
      <c r="F25" t="s">
        <v>64</v>
      </c>
      <c r="G25" t="s">
        <v>23</v>
      </c>
      <c r="H25">
        <v>23963</v>
      </c>
      <c r="I25" s="1" t="s">
        <v>406</v>
      </c>
      <c r="J25" t="s">
        <v>409</v>
      </c>
      <c r="K25">
        <v>25</v>
      </c>
      <c r="L25">
        <f t="shared" si="0"/>
        <v>958.52</v>
      </c>
    </row>
    <row r="26" spans="1:12" x14ac:dyDescent="0.45">
      <c r="A26" t="s">
        <v>51</v>
      </c>
      <c r="B26" t="s">
        <v>56</v>
      </c>
      <c r="C26" t="s">
        <v>2</v>
      </c>
      <c r="D26" t="s">
        <v>113</v>
      </c>
      <c r="E26">
        <v>166</v>
      </c>
      <c r="F26" t="s">
        <v>114</v>
      </c>
      <c r="G26" t="s">
        <v>55</v>
      </c>
      <c r="H26">
        <v>6041</v>
      </c>
      <c r="I26" s="1" t="s">
        <v>405</v>
      </c>
      <c r="J26" t="s">
        <v>410</v>
      </c>
      <c r="K26">
        <v>15</v>
      </c>
      <c r="L26">
        <f t="shared" si="0"/>
        <v>402.73333333333335</v>
      </c>
    </row>
    <row r="27" spans="1:12" x14ac:dyDescent="0.45">
      <c r="A27" t="s">
        <v>51</v>
      </c>
      <c r="B27" t="s">
        <v>56</v>
      </c>
      <c r="C27" t="s">
        <v>2</v>
      </c>
      <c r="D27" t="s">
        <v>82</v>
      </c>
      <c r="E27">
        <v>150</v>
      </c>
      <c r="F27" t="s">
        <v>83</v>
      </c>
      <c r="G27" t="s">
        <v>55</v>
      </c>
      <c r="H27">
        <v>6686</v>
      </c>
      <c r="I27" s="1" t="s">
        <v>405</v>
      </c>
      <c r="K27">
        <v>24</v>
      </c>
      <c r="L27">
        <f t="shared" si="0"/>
        <v>278.58333333333331</v>
      </c>
    </row>
    <row r="28" spans="1:12" x14ac:dyDescent="0.45">
      <c r="A28" t="s">
        <v>51</v>
      </c>
      <c r="B28" t="s">
        <v>56</v>
      </c>
      <c r="C28" t="s">
        <v>2</v>
      </c>
      <c r="D28" t="s">
        <v>77</v>
      </c>
      <c r="E28">
        <v>106</v>
      </c>
      <c r="F28" t="s">
        <v>78</v>
      </c>
      <c r="G28" t="s">
        <v>55</v>
      </c>
      <c r="H28">
        <v>9422</v>
      </c>
      <c r="I28" s="1" t="s">
        <v>405</v>
      </c>
      <c r="K28">
        <v>25</v>
      </c>
      <c r="L28">
        <f t="shared" si="0"/>
        <v>376.88</v>
      </c>
    </row>
    <row r="29" spans="1:12" x14ac:dyDescent="0.45">
      <c r="A29" t="s">
        <v>51</v>
      </c>
      <c r="B29" t="s">
        <v>56</v>
      </c>
      <c r="C29" t="s">
        <v>2</v>
      </c>
      <c r="D29" t="s">
        <v>67</v>
      </c>
      <c r="E29">
        <v>0</v>
      </c>
      <c r="F29" t="s">
        <v>68</v>
      </c>
      <c r="G29" t="s">
        <v>68</v>
      </c>
      <c r="H29">
        <v>10046</v>
      </c>
      <c r="I29" s="1" t="s">
        <v>405</v>
      </c>
      <c r="J29" t="s">
        <v>409</v>
      </c>
      <c r="K29">
        <v>6</v>
      </c>
      <c r="L29">
        <f t="shared" si="0"/>
        <v>1674.3333333333333</v>
      </c>
    </row>
    <row r="30" spans="1:12" x14ac:dyDescent="0.45">
      <c r="A30" t="s">
        <v>51</v>
      </c>
      <c r="B30" t="s">
        <v>56</v>
      </c>
      <c r="C30" t="s">
        <v>255</v>
      </c>
      <c r="D30" t="s">
        <v>306</v>
      </c>
      <c r="E30">
        <v>3443</v>
      </c>
      <c r="F30" t="s">
        <v>307</v>
      </c>
      <c r="G30" t="s">
        <v>106</v>
      </c>
      <c r="H30">
        <v>10455</v>
      </c>
      <c r="I30" s="2" t="s">
        <v>405</v>
      </c>
      <c r="K30">
        <v>44</v>
      </c>
      <c r="L30">
        <f t="shared" si="0"/>
        <v>237.61363636363637</v>
      </c>
    </row>
    <row r="31" spans="1:12" x14ac:dyDescent="0.45">
      <c r="A31" t="s">
        <v>51</v>
      </c>
      <c r="B31" t="s">
        <v>56</v>
      </c>
      <c r="C31" t="s">
        <v>255</v>
      </c>
      <c r="D31" t="s">
        <v>310</v>
      </c>
      <c r="E31">
        <v>3282</v>
      </c>
      <c r="F31" t="s">
        <v>311</v>
      </c>
      <c r="G31" t="s">
        <v>312</v>
      </c>
      <c r="H31">
        <v>17061</v>
      </c>
      <c r="I31" s="2" t="s">
        <v>405</v>
      </c>
      <c r="K31">
        <v>54</v>
      </c>
      <c r="L31">
        <f t="shared" si="0"/>
        <v>315.94444444444446</v>
      </c>
    </row>
    <row r="32" spans="1:12" x14ac:dyDescent="0.45">
      <c r="A32" t="s">
        <v>51</v>
      </c>
      <c r="B32" t="s">
        <v>56</v>
      </c>
      <c r="C32" t="s">
        <v>255</v>
      </c>
      <c r="D32" t="s">
        <v>266</v>
      </c>
      <c r="E32">
        <v>3122</v>
      </c>
      <c r="F32" t="s">
        <v>267</v>
      </c>
      <c r="G32" t="s">
        <v>268</v>
      </c>
      <c r="H32">
        <v>15373</v>
      </c>
      <c r="I32" s="2" t="s">
        <v>405</v>
      </c>
      <c r="K32">
        <v>128</v>
      </c>
      <c r="L32">
        <f t="shared" si="0"/>
        <v>120.1015625</v>
      </c>
    </row>
    <row r="33" spans="1:12" x14ac:dyDescent="0.45">
      <c r="A33" t="s">
        <v>51</v>
      </c>
      <c r="B33" t="s">
        <v>56</v>
      </c>
      <c r="C33" t="s">
        <v>255</v>
      </c>
      <c r="D33" t="s">
        <v>264</v>
      </c>
      <c r="E33">
        <v>2810</v>
      </c>
      <c r="F33" t="s">
        <v>265</v>
      </c>
      <c r="G33" t="s">
        <v>149</v>
      </c>
      <c r="H33">
        <v>9608</v>
      </c>
      <c r="I33" s="2" t="s">
        <v>405</v>
      </c>
      <c r="K33">
        <v>108</v>
      </c>
      <c r="L33">
        <f t="shared" si="0"/>
        <v>88.962962962962962</v>
      </c>
    </row>
    <row r="34" spans="1:12" x14ac:dyDescent="0.45">
      <c r="A34" t="s">
        <v>51</v>
      </c>
      <c r="B34" t="s">
        <v>56</v>
      </c>
      <c r="C34" t="s">
        <v>255</v>
      </c>
      <c r="D34" t="s">
        <v>281</v>
      </c>
      <c r="E34">
        <v>2187</v>
      </c>
      <c r="F34" t="s">
        <v>282</v>
      </c>
      <c r="G34" t="s">
        <v>149</v>
      </c>
      <c r="H34">
        <v>12344</v>
      </c>
      <c r="I34" s="2" t="s">
        <v>405</v>
      </c>
      <c r="K34">
        <v>112</v>
      </c>
      <c r="L34">
        <f t="shared" si="0"/>
        <v>110.21428571428571</v>
      </c>
    </row>
    <row r="35" spans="1:12" x14ac:dyDescent="0.45">
      <c r="A35" t="s">
        <v>51</v>
      </c>
      <c r="B35" t="s">
        <v>56</v>
      </c>
      <c r="C35" t="s">
        <v>255</v>
      </c>
      <c r="D35" t="s">
        <v>279</v>
      </c>
      <c r="E35">
        <v>1206</v>
      </c>
      <c r="F35" t="s">
        <v>280</v>
      </c>
      <c r="G35" t="s">
        <v>81</v>
      </c>
      <c r="H35">
        <v>7460</v>
      </c>
      <c r="I35" s="2" t="s">
        <v>405</v>
      </c>
      <c r="K35">
        <v>73</v>
      </c>
      <c r="L35">
        <f t="shared" si="0"/>
        <v>102.1917808219178</v>
      </c>
    </row>
    <row r="36" spans="1:12" x14ac:dyDescent="0.45">
      <c r="A36" t="s">
        <v>51</v>
      </c>
      <c r="B36" t="s">
        <v>56</v>
      </c>
      <c r="C36" t="s">
        <v>255</v>
      </c>
      <c r="D36" t="s">
        <v>277</v>
      </c>
      <c r="E36">
        <v>1001</v>
      </c>
      <c r="F36" t="s">
        <v>278</v>
      </c>
      <c r="G36" t="s">
        <v>17</v>
      </c>
      <c r="H36">
        <v>13990</v>
      </c>
      <c r="I36" s="2" t="s">
        <v>405</v>
      </c>
      <c r="K36">
        <v>58</v>
      </c>
      <c r="L36">
        <f t="shared" si="0"/>
        <v>241.20689655172413</v>
      </c>
    </row>
    <row r="37" spans="1:12" x14ac:dyDescent="0.45">
      <c r="A37" t="s">
        <v>51</v>
      </c>
      <c r="B37" t="s">
        <v>56</v>
      </c>
      <c r="C37" t="s">
        <v>255</v>
      </c>
      <c r="D37" t="s">
        <v>288</v>
      </c>
      <c r="E37">
        <v>990</v>
      </c>
      <c r="F37" t="s">
        <v>289</v>
      </c>
      <c r="G37" t="s">
        <v>17</v>
      </c>
      <c r="H37">
        <v>14136</v>
      </c>
      <c r="I37" s="2" t="s">
        <v>405</v>
      </c>
      <c r="K37">
        <v>31</v>
      </c>
      <c r="L37">
        <f t="shared" si="0"/>
        <v>456</v>
      </c>
    </row>
    <row r="38" spans="1:12" x14ac:dyDescent="0.45">
      <c r="A38" t="s">
        <v>51</v>
      </c>
      <c r="B38" t="s">
        <v>56</v>
      </c>
      <c r="C38" t="s">
        <v>255</v>
      </c>
      <c r="D38" t="s">
        <v>283</v>
      </c>
      <c r="E38">
        <v>955</v>
      </c>
      <c r="F38" t="s">
        <v>284</v>
      </c>
      <c r="G38" t="s">
        <v>42</v>
      </c>
      <c r="H38">
        <v>7332</v>
      </c>
      <c r="I38" s="2" t="s">
        <v>405</v>
      </c>
      <c r="K38">
        <v>66</v>
      </c>
      <c r="L38">
        <f t="shared" si="0"/>
        <v>111.09090909090909</v>
      </c>
    </row>
    <row r="39" spans="1:12" x14ac:dyDescent="0.45">
      <c r="A39" t="s">
        <v>51</v>
      </c>
      <c r="B39" t="s">
        <v>56</v>
      </c>
      <c r="C39" t="s">
        <v>255</v>
      </c>
      <c r="D39" t="s">
        <v>302</v>
      </c>
      <c r="E39">
        <v>912</v>
      </c>
      <c r="F39" t="s">
        <v>303</v>
      </c>
      <c r="G39" t="s">
        <v>42</v>
      </c>
      <c r="H39">
        <v>7673</v>
      </c>
      <c r="I39" s="2" t="s">
        <v>405</v>
      </c>
      <c r="K39">
        <v>50</v>
      </c>
      <c r="L39">
        <f t="shared" si="0"/>
        <v>153.46</v>
      </c>
    </row>
    <row r="40" spans="1:12" x14ac:dyDescent="0.45">
      <c r="A40" t="s">
        <v>51</v>
      </c>
      <c r="B40" t="s">
        <v>56</v>
      </c>
      <c r="C40" t="s">
        <v>255</v>
      </c>
      <c r="D40" t="s">
        <v>285</v>
      </c>
      <c r="E40">
        <v>500</v>
      </c>
      <c r="F40" t="s">
        <v>286</v>
      </c>
      <c r="G40" t="s">
        <v>287</v>
      </c>
      <c r="H40">
        <v>15993</v>
      </c>
      <c r="I40" t="s">
        <v>405</v>
      </c>
      <c r="K40">
        <v>40</v>
      </c>
      <c r="L40">
        <f t="shared" si="0"/>
        <v>399.82499999999999</v>
      </c>
    </row>
    <row r="41" spans="1:12" x14ac:dyDescent="0.45">
      <c r="A41" t="s">
        <v>51</v>
      </c>
      <c r="B41" t="s">
        <v>56</v>
      </c>
      <c r="C41" t="s">
        <v>255</v>
      </c>
      <c r="D41" t="s">
        <v>308</v>
      </c>
      <c r="E41">
        <v>412</v>
      </c>
      <c r="F41" t="s">
        <v>309</v>
      </c>
      <c r="G41" t="s">
        <v>29</v>
      </c>
      <c r="H41">
        <v>7273</v>
      </c>
      <c r="I41" t="s">
        <v>405</v>
      </c>
      <c r="K41">
        <v>78</v>
      </c>
      <c r="L41">
        <f t="shared" si="0"/>
        <v>93.243589743589737</v>
      </c>
    </row>
    <row r="42" spans="1:12" x14ac:dyDescent="0.45">
      <c r="A42" t="s">
        <v>51</v>
      </c>
      <c r="B42" t="s">
        <v>56</v>
      </c>
      <c r="C42" t="s">
        <v>255</v>
      </c>
      <c r="D42" t="s">
        <v>296</v>
      </c>
      <c r="E42">
        <v>410</v>
      </c>
      <c r="F42" t="s">
        <v>297</v>
      </c>
      <c r="G42" t="s">
        <v>89</v>
      </c>
      <c r="H42">
        <v>9760</v>
      </c>
      <c r="I42" t="s">
        <v>405</v>
      </c>
      <c r="K42">
        <v>78</v>
      </c>
      <c r="L42">
        <f t="shared" si="0"/>
        <v>125.12820512820512</v>
      </c>
    </row>
    <row r="43" spans="1:12" x14ac:dyDescent="0.45">
      <c r="A43" t="s">
        <v>51</v>
      </c>
      <c r="B43" t="s">
        <v>56</v>
      </c>
      <c r="C43" t="s">
        <v>255</v>
      </c>
      <c r="D43" t="s">
        <v>271</v>
      </c>
      <c r="E43">
        <v>390</v>
      </c>
      <c r="F43" t="s">
        <v>272</v>
      </c>
      <c r="G43" t="s">
        <v>29</v>
      </c>
      <c r="H43">
        <v>7700</v>
      </c>
      <c r="I43" t="s">
        <v>405</v>
      </c>
      <c r="K43">
        <v>76</v>
      </c>
      <c r="L43">
        <f t="shared" si="0"/>
        <v>101.31578947368421</v>
      </c>
    </row>
    <row r="44" spans="1:12" x14ac:dyDescent="0.45">
      <c r="A44" t="s">
        <v>51</v>
      </c>
      <c r="B44" t="s">
        <v>56</v>
      </c>
      <c r="C44" t="s">
        <v>255</v>
      </c>
      <c r="D44" t="s">
        <v>300</v>
      </c>
      <c r="E44">
        <v>326</v>
      </c>
      <c r="F44" t="s">
        <v>301</v>
      </c>
      <c r="G44" t="s">
        <v>29</v>
      </c>
      <c r="H44">
        <v>9212</v>
      </c>
      <c r="I44" t="s">
        <v>405</v>
      </c>
      <c r="K44">
        <v>68</v>
      </c>
      <c r="L44">
        <f t="shared" si="0"/>
        <v>135.47058823529412</v>
      </c>
    </row>
    <row r="45" spans="1:12" x14ac:dyDescent="0.45">
      <c r="A45" t="s">
        <v>51</v>
      </c>
      <c r="B45" t="s">
        <v>56</v>
      </c>
      <c r="C45" t="s">
        <v>255</v>
      </c>
      <c r="D45" t="s">
        <v>304</v>
      </c>
      <c r="E45">
        <v>326</v>
      </c>
      <c r="F45" t="s">
        <v>305</v>
      </c>
      <c r="G45" t="s">
        <v>123</v>
      </c>
      <c r="H45">
        <v>15344</v>
      </c>
      <c r="I45" t="s">
        <v>405</v>
      </c>
      <c r="K45">
        <v>104</v>
      </c>
      <c r="L45">
        <f t="shared" si="0"/>
        <v>147.53846153846155</v>
      </c>
    </row>
    <row r="46" spans="1:12" x14ac:dyDescent="0.45">
      <c r="A46" t="s">
        <v>51</v>
      </c>
      <c r="B46" t="s">
        <v>56</v>
      </c>
      <c r="C46" t="s">
        <v>255</v>
      </c>
      <c r="D46" t="s">
        <v>298</v>
      </c>
      <c r="E46">
        <v>268</v>
      </c>
      <c r="F46" t="s">
        <v>299</v>
      </c>
      <c r="G46" t="s">
        <v>26</v>
      </c>
      <c r="H46">
        <v>7450</v>
      </c>
      <c r="I46" t="s">
        <v>405</v>
      </c>
      <c r="K46">
        <v>63</v>
      </c>
      <c r="L46">
        <f t="shared" si="0"/>
        <v>118.25396825396825</v>
      </c>
    </row>
    <row r="47" spans="1:12" x14ac:dyDescent="0.45">
      <c r="A47" t="s">
        <v>51</v>
      </c>
      <c r="B47" t="s">
        <v>56</v>
      </c>
      <c r="C47" t="s">
        <v>255</v>
      </c>
      <c r="D47" t="s">
        <v>290</v>
      </c>
      <c r="E47">
        <v>249</v>
      </c>
      <c r="F47" t="s">
        <v>291</v>
      </c>
      <c r="G47" t="s">
        <v>26</v>
      </c>
      <c r="H47">
        <v>8025</v>
      </c>
      <c r="I47" t="s">
        <v>405</v>
      </c>
      <c r="K47">
        <v>96</v>
      </c>
      <c r="L47">
        <f t="shared" si="0"/>
        <v>83.59375</v>
      </c>
    </row>
    <row r="48" spans="1:12" x14ac:dyDescent="0.45">
      <c r="A48" t="s">
        <v>51</v>
      </c>
      <c r="B48" t="s">
        <v>56</v>
      </c>
      <c r="C48" t="s">
        <v>255</v>
      </c>
      <c r="D48" t="s">
        <v>269</v>
      </c>
      <c r="E48">
        <v>221</v>
      </c>
      <c r="F48" t="s">
        <v>270</v>
      </c>
      <c r="G48" t="s">
        <v>26</v>
      </c>
      <c r="H48">
        <v>9062</v>
      </c>
      <c r="I48" t="s">
        <v>405</v>
      </c>
      <c r="K48">
        <v>76</v>
      </c>
      <c r="L48">
        <f t="shared" si="0"/>
        <v>119.23684210526316</v>
      </c>
    </row>
    <row r="49" spans="1:12" x14ac:dyDescent="0.45">
      <c r="A49" t="s">
        <v>51</v>
      </c>
      <c r="B49" t="s">
        <v>56</v>
      </c>
      <c r="C49" t="s">
        <v>255</v>
      </c>
      <c r="D49" t="s">
        <v>274</v>
      </c>
      <c r="E49">
        <v>136</v>
      </c>
      <c r="F49" t="s">
        <v>275</v>
      </c>
      <c r="G49" t="s">
        <v>55</v>
      </c>
      <c r="H49">
        <v>7365</v>
      </c>
      <c r="I49" t="s">
        <v>405</v>
      </c>
      <c r="K49">
        <v>87</v>
      </c>
      <c r="L49">
        <f t="shared" si="0"/>
        <v>84.65517241379311</v>
      </c>
    </row>
    <row r="50" spans="1:12" x14ac:dyDescent="0.45">
      <c r="A50" t="s">
        <v>51</v>
      </c>
      <c r="B50" t="s">
        <v>56</v>
      </c>
      <c r="C50" t="s">
        <v>255</v>
      </c>
      <c r="D50" t="s">
        <v>292</v>
      </c>
      <c r="E50">
        <v>109</v>
      </c>
      <c r="F50" t="s">
        <v>293</v>
      </c>
      <c r="G50" t="s">
        <v>55</v>
      </c>
      <c r="H50">
        <v>9168</v>
      </c>
      <c r="I50" t="s">
        <v>405</v>
      </c>
      <c r="K50">
        <v>63</v>
      </c>
      <c r="L50">
        <f t="shared" si="0"/>
        <v>145.52380952380952</v>
      </c>
    </row>
    <row r="51" spans="1:12" x14ac:dyDescent="0.45">
      <c r="A51" t="s">
        <v>51</v>
      </c>
      <c r="B51" t="s">
        <v>56</v>
      </c>
      <c r="C51" t="s">
        <v>255</v>
      </c>
      <c r="D51" t="s">
        <v>273</v>
      </c>
      <c r="E51">
        <v>0</v>
      </c>
      <c r="F51" t="s">
        <v>68</v>
      </c>
      <c r="G51" t="s">
        <v>68</v>
      </c>
      <c r="H51">
        <v>8201</v>
      </c>
      <c r="I51" t="s">
        <v>405</v>
      </c>
      <c r="K51">
        <v>65</v>
      </c>
      <c r="L51">
        <f t="shared" si="0"/>
        <v>126.16923076923077</v>
      </c>
    </row>
    <row r="52" spans="1:12" x14ac:dyDescent="0.45">
      <c r="A52" t="s">
        <v>51</v>
      </c>
      <c r="B52" t="s">
        <v>56</v>
      </c>
      <c r="C52" t="s">
        <v>255</v>
      </c>
      <c r="D52" t="s">
        <v>276</v>
      </c>
      <c r="E52">
        <v>0</v>
      </c>
      <c r="F52" t="s">
        <v>68</v>
      </c>
      <c r="G52" t="s">
        <v>68</v>
      </c>
      <c r="H52">
        <v>7573</v>
      </c>
      <c r="I52" t="s">
        <v>405</v>
      </c>
      <c r="K52">
        <v>92</v>
      </c>
      <c r="L52">
        <f t="shared" si="0"/>
        <v>82.315217391304344</v>
      </c>
    </row>
    <row r="53" spans="1:12" x14ac:dyDescent="0.45">
      <c r="A53" t="s">
        <v>51</v>
      </c>
      <c r="B53" t="s">
        <v>56</v>
      </c>
      <c r="C53" t="s">
        <v>255</v>
      </c>
      <c r="D53" t="s">
        <v>294</v>
      </c>
      <c r="E53">
        <v>0</v>
      </c>
      <c r="F53" t="s">
        <v>68</v>
      </c>
      <c r="G53" t="s">
        <v>68</v>
      </c>
      <c r="H53">
        <v>5925</v>
      </c>
      <c r="I53" t="s">
        <v>405</v>
      </c>
      <c r="K53">
        <v>58</v>
      </c>
      <c r="L53">
        <f t="shared" si="0"/>
        <v>102.15517241379311</v>
      </c>
    </row>
    <row r="54" spans="1:12" x14ac:dyDescent="0.45">
      <c r="A54" t="s">
        <v>51</v>
      </c>
      <c r="B54" t="s">
        <v>56</v>
      </c>
      <c r="C54" t="s">
        <v>255</v>
      </c>
      <c r="D54" t="s">
        <v>295</v>
      </c>
      <c r="E54">
        <v>0</v>
      </c>
      <c r="F54" t="s">
        <v>68</v>
      </c>
      <c r="G54" t="s">
        <v>68</v>
      </c>
      <c r="H54">
        <v>10506</v>
      </c>
      <c r="I54" t="s">
        <v>405</v>
      </c>
      <c r="K54">
        <v>89</v>
      </c>
      <c r="L54">
        <f t="shared" si="0"/>
        <v>118.04494382022472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30" sqref="B30"/>
    </sheetView>
  </sheetViews>
  <sheetFormatPr defaultRowHeight="14.25" x14ac:dyDescent="0.45"/>
  <sheetData>
    <row r="1" spans="1:9" x14ac:dyDescent="0.45">
      <c r="A1" t="s">
        <v>0</v>
      </c>
      <c r="B1" t="s">
        <v>136</v>
      </c>
      <c r="C1" t="s">
        <v>2</v>
      </c>
      <c r="D1" t="s">
        <v>141</v>
      </c>
      <c r="E1">
        <v>2064</v>
      </c>
      <c r="F1" t="s">
        <v>142</v>
      </c>
      <c r="G1" t="s">
        <v>129</v>
      </c>
      <c r="H1" t="s">
        <v>143</v>
      </c>
      <c r="I1">
        <f>AVERAGE(E6:E11)</f>
        <v>1106.3333333333333</v>
      </c>
    </row>
    <row r="2" spans="1:9" x14ac:dyDescent="0.45">
      <c r="A2" t="s">
        <v>0</v>
      </c>
      <c r="B2" t="s">
        <v>136</v>
      </c>
      <c r="C2" t="s">
        <v>2</v>
      </c>
      <c r="D2" t="s">
        <v>154</v>
      </c>
      <c r="E2">
        <v>1411</v>
      </c>
      <c r="F2" t="s">
        <v>155</v>
      </c>
      <c r="G2" t="s">
        <v>156</v>
      </c>
      <c r="H2" t="s">
        <v>157</v>
      </c>
    </row>
    <row r="3" spans="1:9" x14ac:dyDescent="0.45">
      <c r="A3" t="s">
        <v>0</v>
      </c>
      <c r="B3" t="s">
        <v>136</v>
      </c>
      <c r="C3" t="s">
        <v>2</v>
      </c>
      <c r="D3" t="s">
        <v>137</v>
      </c>
      <c r="E3">
        <v>797</v>
      </c>
      <c r="F3" t="s">
        <v>138</v>
      </c>
      <c r="G3" t="s">
        <v>139</v>
      </c>
      <c r="H3" t="s">
        <v>140</v>
      </c>
    </row>
    <row r="4" spans="1:9" x14ac:dyDescent="0.45">
      <c r="A4" t="s">
        <v>0</v>
      </c>
      <c r="B4" t="s">
        <v>136</v>
      </c>
      <c r="C4" t="s">
        <v>2</v>
      </c>
      <c r="D4" t="s">
        <v>158</v>
      </c>
      <c r="E4">
        <v>185</v>
      </c>
      <c r="F4" t="s">
        <v>159</v>
      </c>
      <c r="G4" t="s">
        <v>89</v>
      </c>
      <c r="H4" t="s">
        <v>160</v>
      </c>
    </row>
    <row r="5" spans="1:9" x14ac:dyDescent="0.45">
      <c r="A5" t="s">
        <v>0</v>
      </c>
      <c r="B5" t="s">
        <v>136</v>
      </c>
      <c r="C5" t="s">
        <v>2</v>
      </c>
      <c r="D5" t="s">
        <v>144</v>
      </c>
      <c r="E5">
        <v>101</v>
      </c>
      <c r="F5" t="s">
        <v>145</v>
      </c>
      <c r="G5" t="s">
        <v>55</v>
      </c>
      <c r="H5" t="s">
        <v>146</v>
      </c>
    </row>
    <row r="6" spans="1:9" x14ac:dyDescent="0.45">
      <c r="A6" t="s">
        <v>0</v>
      </c>
      <c r="B6" t="s">
        <v>136</v>
      </c>
      <c r="C6" t="s">
        <v>255</v>
      </c>
      <c r="D6" t="s">
        <v>151</v>
      </c>
      <c r="E6">
        <v>2001</v>
      </c>
      <c r="F6" t="s">
        <v>152</v>
      </c>
      <c r="G6" t="s">
        <v>14</v>
      </c>
      <c r="H6" t="s">
        <v>153</v>
      </c>
    </row>
    <row r="7" spans="1:9" x14ac:dyDescent="0.45">
      <c r="A7" t="s">
        <v>0</v>
      </c>
      <c r="B7" t="s">
        <v>136</v>
      </c>
      <c r="C7" t="s">
        <v>255</v>
      </c>
      <c r="D7" t="s">
        <v>147</v>
      </c>
      <c r="E7">
        <v>1377</v>
      </c>
      <c r="F7" t="s">
        <v>148</v>
      </c>
      <c r="G7" t="s">
        <v>149</v>
      </c>
      <c r="H7" t="s">
        <v>150</v>
      </c>
    </row>
    <row r="8" spans="1:9" x14ac:dyDescent="0.45">
      <c r="A8" t="s">
        <v>0</v>
      </c>
      <c r="B8" t="s">
        <v>136</v>
      </c>
      <c r="C8" t="s">
        <v>255</v>
      </c>
      <c r="D8" t="s">
        <v>319</v>
      </c>
      <c r="E8">
        <v>1796</v>
      </c>
      <c r="F8" t="s">
        <v>320</v>
      </c>
      <c r="G8" t="s">
        <v>106</v>
      </c>
      <c r="H8" t="s">
        <v>321</v>
      </c>
    </row>
    <row r="9" spans="1:9" x14ac:dyDescent="0.45">
      <c r="A9" t="s">
        <v>0</v>
      </c>
      <c r="B9" t="s">
        <v>136</v>
      </c>
      <c r="C9" t="s">
        <v>255</v>
      </c>
      <c r="D9" t="s">
        <v>316</v>
      </c>
      <c r="E9">
        <v>882</v>
      </c>
      <c r="F9" t="s">
        <v>317</v>
      </c>
      <c r="G9" t="s">
        <v>34</v>
      </c>
      <c r="H9" t="s">
        <v>318</v>
      </c>
    </row>
    <row r="10" spans="1:9" x14ac:dyDescent="0.45">
      <c r="A10" t="s">
        <v>0</v>
      </c>
      <c r="B10" t="s">
        <v>136</v>
      </c>
      <c r="C10" t="s">
        <v>255</v>
      </c>
      <c r="D10" t="s">
        <v>313</v>
      </c>
      <c r="E10">
        <v>495</v>
      </c>
      <c r="F10" t="s">
        <v>314</v>
      </c>
      <c r="G10" t="s">
        <v>81</v>
      </c>
      <c r="H10" t="s">
        <v>315</v>
      </c>
    </row>
    <row r="11" spans="1:9" x14ac:dyDescent="0.45">
      <c r="A11" t="s">
        <v>0</v>
      </c>
      <c r="B11" t="s">
        <v>136</v>
      </c>
      <c r="C11" t="s">
        <v>255</v>
      </c>
      <c r="D11" t="s">
        <v>322</v>
      </c>
      <c r="E11">
        <v>87</v>
      </c>
      <c r="F11" t="s">
        <v>323</v>
      </c>
      <c r="G11" t="s">
        <v>55</v>
      </c>
      <c r="H11" t="s">
        <v>324</v>
      </c>
    </row>
  </sheetData>
  <sortState ref="A1:H11">
    <sortCondition ref="C1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List2</vt:lpstr>
      <vt:lpstr>List3</vt:lpstr>
      <vt:lpstr>List1</vt:lpstr>
      <vt:lpstr>List2!tab2_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Kolar</dc:creator>
  <cp:lastModifiedBy>Kolar</cp:lastModifiedBy>
  <dcterms:created xsi:type="dcterms:W3CDTF">2025-03-11T08:56:28Z</dcterms:created>
  <dcterms:modified xsi:type="dcterms:W3CDTF">2025-06-25T07:04:51Z</dcterms:modified>
</cp:coreProperties>
</file>