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PhD\HISCO clean\Data\Predictions\"/>
    </mc:Choice>
  </mc:AlternateContent>
  <xr:revisionPtr revIDLastSave="0" documentId="13_ncr:1_{ED9B8906-4738-451D-8392-A58A430B37D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Ark1" sheetId="2" r:id="rId1"/>
    <sheet name="TrainingShip" sheetId="1" r:id="rId2"/>
  </sheets>
  <definedNames>
    <definedName name="_xlnm._FilterDatabase" localSheetId="1" hidden="1">TrainingShip!$A$4:$W$204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A3" i="1"/>
  <c r="F1" i="1"/>
  <c r="C2" i="1"/>
  <c r="E3" i="1"/>
  <c r="E2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5" i="1"/>
  <c r="C3" i="1" l="1"/>
  <c r="D5" i="1"/>
  <c r="D3" i="1" l="1"/>
  <c r="D2" i="1"/>
</calcChain>
</file>

<file path=xl/sharedStrings.xml><?xml version="1.0" encoding="utf-8"?>
<sst xmlns="http://schemas.openxmlformats.org/spreadsheetml/2006/main" count="1498" uniqueCount="243">
  <si>
    <t>hisco_1</t>
  </si>
  <si>
    <t>prob_1</t>
  </si>
  <si>
    <t>desc_1</t>
  </si>
  <si>
    <t>hisco_2</t>
  </si>
  <si>
    <t>prob_2</t>
  </si>
  <si>
    <t>desc_2</t>
  </si>
  <si>
    <t>hisco_3</t>
  </si>
  <si>
    <t>prob_3</t>
  </si>
  <si>
    <t>desc_3</t>
  </si>
  <si>
    <t>hisco_4</t>
  </si>
  <si>
    <t>prob_4</t>
  </si>
  <si>
    <t>desc_4</t>
  </si>
  <si>
    <t>hisco_5</t>
  </si>
  <si>
    <t>prob_5</t>
  </si>
  <si>
    <t>desc_5</t>
  </si>
  <si>
    <t>occ1</t>
  </si>
  <si>
    <t>0.97429776</t>
  </si>
  <si>
    <t>Charworker</t>
  </si>
  <si>
    <t>No pred</t>
  </si>
  <si>
    <t>en[SEP]charwoman</t>
  </si>
  <si>
    <t>en[SEP]</t>
  </si>
  <si>
    <t>0.99980384</t>
  </si>
  <si>
    <t>Labourer</t>
  </si>
  <si>
    <t>en[SEP]labourer</t>
  </si>
  <si>
    <t>en[SEP]lets lodgings</t>
  </si>
  <si>
    <t>0.9999045</t>
  </si>
  <si>
    <t>Cooper</t>
  </si>
  <si>
    <t>en[SEP]cooper</t>
  </si>
  <si>
    <t>0.9928953</t>
  </si>
  <si>
    <t>Clerical or Related Worker, Specialisation Unknown</t>
  </si>
  <si>
    <t>en[SEP]clerk</t>
  </si>
  <si>
    <t>en[SEP]cooper at sea</t>
  </si>
  <si>
    <t>0.9998617</t>
  </si>
  <si>
    <t>Officer</t>
  </si>
  <si>
    <t>en[SEP]lt. royal navy</t>
  </si>
  <si>
    <t>0.8658831</t>
  </si>
  <si>
    <t>en[SEP]flying officer (atsd)</t>
  </si>
  <si>
    <t>0.9981634</t>
  </si>
  <si>
    <t>Actor</t>
  </si>
  <si>
    <t>en[SEP]actor</t>
  </si>
  <si>
    <t>0.99863285</t>
  </si>
  <si>
    <t>Metal Moulder or Coremaker, Specialisation Unknown</t>
  </si>
  <si>
    <t>en[SEP]iron moulder</t>
  </si>
  <si>
    <t>0.906176</t>
  </si>
  <si>
    <t>Production Supervisor or Foreman, General</t>
  </si>
  <si>
    <t>en[SEP]foreman aircraft repairs</t>
  </si>
  <si>
    <t>0.9982338</t>
  </si>
  <si>
    <t>Wood Shipwright</t>
  </si>
  <si>
    <t>en[SEP]shipwright</t>
  </si>
  <si>
    <t>0.99481285</t>
  </si>
  <si>
    <t>Factory Worker</t>
  </si>
  <si>
    <t>en[SEP]process worker</t>
  </si>
  <si>
    <t>en[SEP]national assistance</t>
  </si>
  <si>
    <t>0.9113349</t>
  </si>
  <si>
    <t>Religious Worker (Member of Religious Order)</t>
  </si>
  <si>
    <t>en[SEP]charing</t>
  </si>
  <si>
    <t>0.9998487</t>
  </si>
  <si>
    <t>Seaman, Able or Ordinary</t>
  </si>
  <si>
    <t>en[SEP]mariner</t>
  </si>
  <si>
    <t>0.8786228</t>
  </si>
  <si>
    <t>Other Waiters, Bartenders and Related Workers</t>
  </si>
  <si>
    <t>en[SEP]stewardess</t>
  </si>
  <si>
    <t>en[SEP]housewife</t>
  </si>
  <si>
    <t>0.99997246</t>
  </si>
  <si>
    <t>Other Military Ranks</t>
  </si>
  <si>
    <t>en[SEP]private r.a.o.c.</t>
  </si>
  <si>
    <t>0.9995389</t>
  </si>
  <si>
    <t>Miner, General</t>
  </si>
  <si>
    <t>en[SEP]coal miner</t>
  </si>
  <si>
    <t>0.9933729</t>
  </si>
  <si>
    <t>Able Seaman</t>
  </si>
  <si>
    <t>en[SEP]royal navy</t>
  </si>
  <si>
    <t>0.9817648</t>
  </si>
  <si>
    <t>Dressmaker</t>
  </si>
  <si>
    <t>en[SEP]dressmaker</t>
  </si>
  <si>
    <t>Working Proprietor (Retail Trade)</t>
  </si>
  <si>
    <t>en[SEP]draper</t>
  </si>
  <si>
    <t>0.9999678</t>
  </si>
  <si>
    <t>en[SEP]sailor</t>
  </si>
  <si>
    <t>0.94711244</t>
  </si>
  <si>
    <t>Other Sewers and Embroiderers</t>
  </si>
  <si>
    <t>en[SEP]needlewoman</t>
  </si>
  <si>
    <t>0.9817894</t>
  </si>
  <si>
    <t>Cigar Maker, Specialisation Unknown</t>
  </si>
  <si>
    <t>en[SEP]cigar maker</t>
  </si>
  <si>
    <t>0.9997154</t>
  </si>
  <si>
    <t>en[SEP]army officer - major</t>
  </si>
  <si>
    <t>0.6283193</t>
  </si>
  <si>
    <t>Military</t>
  </si>
  <si>
    <t>en[SEP]hm forces army</t>
  </si>
  <si>
    <t>0.99989545</t>
  </si>
  <si>
    <t>AnimalDrawn Vehicle Driver (Road)</t>
  </si>
  <si>
    <t>en[SEP]carter</t>
  </si>
  <si>
    <t>0.9990502</t>
  </si>
  <si>
    <t>NonCommissioned Officer</t>
  </si>
  <si>
    <t>en[SEP]p.o. in navy</t>
  </si>
  <si>
    <t>0.8904807</t>
  </si>
  <si>
    <t>Docker</t>
  </si>
  <si>
    <t>en[SEP]dock labourer</t>
  </si>
  <si>
    <t>0.967952</t>
  </si>
  <si>
    <t>Working Proprietor (Hotel and Restaurant)</t>
  </si>
  <si>
    <t>en[SEP]inn keeper</t>
  </si>
  <si>
    <t>0.9991986</t>
  </si>
  <si>
    <t>Sail, Tent and Awning Maker</t>
  </si>
  <si>
    <t>en[SEP]sailmaker</t>
  </si>
  <si>
    <t>0.85241073</t>
  </si>
  <si>
    <t>en[SEP]stewardess at sea</t>
  </si>
  <si>
    <t>en[SEP]youth hostel warden</t>
  </si>
  <si>
    <t>0.99415565</t>
  </si>
  <si>
    <t>en[SEP]boiler cleaner</t>
  </si>
  <si>
    <t>0.99973744</t>
  </si>
  <si>
    <t>Nursery Workers and Gardeners</t>
  </si>
  <si>
    <t>en[SEP]gardener</t>
  </si>
  <si>
    <t>en[SEP]casual</t>
  </si>
  <si>
    <t>0.9948519</t>
  </si>
  <si>
    <t>Dairy Farm Worker, General</t>
  </si>
  <si>
    <t>en[SEP]cow keeper</t>
  </si>
  <si>
    <t>0.89090043</t>
  </si>
  <si>
    <t>Government Executive Official, Specialisation Unknown</t>
  </si>
  <si>
    <t>en[SEP]highways inspector</t>
  </si>
  <si>
    <t>0.9997477</t>
  </si>
  <si>
    <t>Plumber, General</t>
  </si>
  <si>
    <t>en[SEP]plumber</t>
  </si>
  <si>
    <t>0.98097676</t>
  </si>
  <si>
    <t>Blacksmith, General</t>
  </si>
  <si>
    <t>en[SEP]engine smith</t>
  </si>
  <si>
    <t>0.9928351</t>
  </si>
  <si>
    <t>Other Maids and Related Housekeeping Service Workers</t>
  </si>
  <si>
    <t>en[SEP]hospital matron</t>
  </si>
  <si>
    <t>0.9997172</t>
  </si>
  <si>
    <t>Street Vendor</t>
  </si>
  <si>
    <t>en[SEP]hawker</t>
  </si>
  <si>
    <t>en[SEP]post destroyer</t>
  </si>
  <si>
    <t>0.9995338</t>
  </si>
  <si>
    <t>Bricklayer (Construction)</t>
  </si>
  <si>
    <t>en[SEP]bricklayer</t>
  </si>
  <si>
    <t>en[SEP]once storekeeper in messr mac? employ no</t>
  </si>
  <si>
    <t>0.99973685</t>
  </si>
  <si>
    <t>Minister of Religion</t>
  </si>
  <si>
    <t>en[SEP]wesleyan minister</t>
  </si>
  <si>
    <t>0.96182626</t>
  </si>
  <si>
    <t>MachineTool Operator, General</t>
  </si>
  <si>
    <t>en[SEP]engine operator?</t>
  </si>
  <si>
    <t>0.6321217</t>
  </si>
  <si>
    <t>Other Medical, Dental, Veterinary and Related Workers</t>
  </si>
  <si>
    <t>en[SEP]ward orderley</t>
  </si>
  <si>
    <t>0.9566433</t>
  </si>
  <si>
    <t>Wooden Pattern Maker</t>
  </si>
  <si>
    <t>en[SEP]master pattern maker</t>
  </si>
  <si>
    <t>0.62201995</t>
  </si>
  <si>
    <t>Manager, Specialisation Unknown</t>
  </si>
  <si>
    <t>en[SEP]theatre manager</t>
  </si>
  <si>
    <t>0.99506736</t>
  </si>
  <si>
    <t>Railway Clerk</t>
  </si>
  <si>
    <t>en[SEP]lengthman</t>
  </si>
  <si>
    <t>0.9436863</t>
  </si>
  <si>
    <t>Supervisor, Foreman or Inspector, Specialisation Unknown</t>
  </si>
  <si>
    <t>en[SEP]electrical inspector</t>
  </si>
  <si>
    <t>0.99731076</t>
  </si>
  <si>
    <t>Lorry and Van Driver (Local or LongDistance Transport)</t>
  </si>
  <si>
    <t>en[SEP]lorry driver</t>
  </si>
  <si>
    <t>0.91627806</t>
  </si>
  <si>
    <t>Insurance Salesman</t>
  </si>
  <si>
    <t>en[SEP]insurance</t>
  </si>
  <si>
    <t>0.99898475</t>
  </si>
  <si>
    <t>en[SEP]company director</t>
  </si>
  <si>
    <t>0.98273337</t>
  </si>
  <si>
    <t>Watchman</t>
  </si>
  <si>
    <t>en[SEP]watchman</t>
  </si>
  <si>
    <t>0.9245106</t>
  </si>
  <si>
    <t>Printing Engraver, Specialisation Unknown (except PhotoEngraver)</t>
  </si>
  <si>
    <t>en[SEP]process engraver</t>
  </si>
  <si>
    <t>0.7042025</t>
  </si>
  <si>
    <t>en[SEP]customhouse officer</t>
  </si>
  <si>
    <t>0.7983442</t>
  </si>
  <si>
    <t>Ship's Master (Sea)</t>
  </si>
  <si>
    <t>en[SEP]chief engineer merchant navy</t>
  </si>
  <si>
    <t>0.9987306</t>
  </si>
  <si>
    <t>en[SEP]cpl. army</t>
  </si>
  <si>
    <t>0.951374</t>
  </si>
  <si>
    <t>Loader of Ship, Truck, Wagon or Airplane</t>
  </si>
  <si>
    <t>en[SEP]cotton porter</t>
  </si>
  <si>
    <t>0.99987674</t>
  </si>
  <si>
    <t>en[SEP]builder's labourer</t>
  </si>
  <si>
    <t>0.8355848</t>
  </si>
  <si>
    <t>Carpenter, General</t>
  </si>
  <si>
    <t>en[SEP]ship carpenter</t>
  </si>
  <si>
    <t>0.99270815</t>
  </si>
  <si>
    <t>Small Subsistence Farmer (Husbandman)</t>
  </si>
  <si>
    <t>en[SEP]small holder</t>
  </si>
  <si>
    <t>0.9840045</t>
  </si>
  <si>
    <t>en[SEP]army</t>
  </si>
  <si>
    <t>0.99673945</t>
  </si>
  <si>
    <t>en[SEP]master mariner &amp; s.s. devon</t>
  </si>
  <si>
    <t>0.9999863</t>
  </si>
  <si>
    <t>en[SEP]soldier</t>
  </si>
  <si>
    <t>0.9951776</t>
  </si>
  <si>
    <t>Mechanical Engineer, General</t>
  </si>
  <si>
    <t>en[SEP]heating engineer</t>
  </si>
  <si>
    <t>en[SEP]pet shop manageress</t>
  </si>
  <si>
    <t>0.9998087</t>
  </si>
  <si>
    <t>en[SEP]farm labourer</t>
  </si>
  <si>
    <t>Check</t>
  </si>
  <si>
    <t>None</t>
  </si>
  <si>
    <t>Rækkemærkater</t>
  </si>
  <si>
    <t>FALSK</t>
  </si>
  <si>
    <t>SAND</t>
  </si>
  <si>
    <t>Hovedtotal</t>
  </si>
  <si>
    <t>Sum af Check</t>
  </si>
  <si>
    <t>Gennemsnit af Check2</t>
  </si>
  <si>
    <t>hisco</t>
  </si>
  <si>
    <t>en_hisco_text</t>
  </si>
  <si>
    <t>empty</t>
  </si>
  <si>
    <t>Working Proprietor (Guest House)</t>
  </si>
  <si>
    <t>Other Production Supervisors and General Foremen</t>
  </si>
  <si>
    <t>House Steward</t>
  </si>
  <si>
    <t>Sewers and Embroiderers</t>
  </si>
  <si>
    <t>Ship's Steward</t>
  </si>
  <si>
    <t>Housekeeper (Private Service, in Hotels, or in Other Institutions)</t>
  </si>
  <si>
    <t>Boilersmith</t>
  </si>
  <si>
    <t>Gardener</t>
  </si>
  <si>
    <t>DayLabourer</t>
  </si>
  <si>
    <t>Beef Cattle Farm Worker</t>
  </si>
  <si>
    <t>Machinery Fitters and Machine Assemblers</t>
  </si>
  <si>
    <t>Professional Nurse, General</t>
  </si>
  <si>
    <t>Non work related title</t>
  </si>
  <si>
    <t>Nursing Aid</t>
  </si>
  <si>
    <t>Pattern Makers and Cutters</t>
  </si>
  <si>
    <t>Other Managers (Catering and Lodging Services)</t>
  </si>
  <si>
    <t>Other Transport Equipment Operators</t>
  </si>
  <si>
    <t>Electrical and Electronic Products Inspector and Tester</t>
  </si>
  <si>
    <t>General Manager</t>
  </si>
  <si>
    <t>Customs officer</t>
  </si>
  <si>
    <t>Ship's Chief Engineer</t>
  </si>
  <si>
    <t>Warehouse Porter</t>
  </si>
  <si>
    <t>Bricklayers, Carpenters and Other Construction Workers</t>
  </si>
  <si>
    <t>Ship's Carpenter</t>
  </si>
  <si>
    <t>Heating, Ventilation and Refrigeration Engineer</t>
  </si>
  <si>
    <t>Sales Manager (Retail Trade)</t>
  </si>
  <si>
    <t>FarmWorker, General</t>
  </si>
  <si>
    <t>Agreement</t>
  </si>
  <si>
    <t>Similar</t>
  </si>
  <si>
    <t>Contested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</si>
</sst>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1" applyNumberFormat="1" applyFon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1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1">
    <dxf>
      <numFmt numFmtId="14" formatCode="0.00%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Vedel" refreshedDate="45326.765334374999" createdVersion="8" refreshedVersion="8" minRefreshableVersion="3" recordCount="200" xr:uid="{00000000-000A-0000-FFFF-FFFF03000000}">
  <cacheSource type="worksheet">
    <worksheetSource ref="A4:W204" sheet="TrainingShip"/>
  </cacheSource>
  <cacheFields count="18">
    <cacheField name="Check" numFmtId="0">
      <sharedItems containsSemiMixedTypes="0" containsString="0" containsNumber="1" containsInteger="1" minValue="0" maxValue="1"/>
    </cacheField>
    <cacheField name="None" numFmtId="0">
      <sharedItems count="2">
        <b v="0"/>
        <b v="1"/>
      </sharedItems>
    </cacheField>
    <cacheField name="occ1" numFmtId="0">
      <sharedItems/>
    </cacheField>
    <cacheField name="hisco_1" numFmtId="0">
      <sharedItems containsString="0" containsBlank="1" containsNumber="1" containsInteger="1" minValue="2410" maxValue="99930"/>
    </cacheField>
    <cacheField name="prob_1" numFmtId="0">
      <sharedItems containsBlank="1"/>
    </cacheField>
    <cacheField name="desc_1" numFmtId="0">
      <sharedItems/>
    </cacheField>
    <cacheField name="hisco_2" numFmtId="0">
      <sharedItems containsNonDate="0" containsString="0" containsBlank="1"/>
    </cacheField>
    <cacheField name="prob_2" numFmtId="0">
      <sharedItems containsNonDate="0" containsString="0" containsBlank="1"/>
    </cacheField>
    <cacheField name="desc_2" numFmtId="0">
      <sharedItems/>
    </cacheField>
    <cacheField name="hisco_3" numFmtId="0">
      <sharedItems containsNonDate="0" containsString="0" containsBlank="1"/>
    </cacheField>
    <cacheField name="prob_3" numFmtId="0">
      <sharedItems containsNonDate="0" containsString="0" containsBlank="1"/>
    </cacheField>
    <cacheField name="desc_3" numFmtId="0">
      <sharedItems/>
    </cacheField>
    <cacheField name="hisco_4" numFmtId="0">
      <sharedItems containsNonDate="0" containsString="0" containsBlank="1"/>
    </cacheField>
    <cacheField name="prob_4" numFmtId="0">
      <sharedItems containsNonDate="0" containsString="0" containsBlank="1"/>
    </cacheField>
    <cacheField name="desc_4" numFmtId="0">
      <sharedItems/>
    </cacheField>
    <cacheField name="hisco_5" numFmtId="0">
      <sharedItems containsNonDate="0" containsString="0" containsBlank="1"/>
    </cacheField>
    <cacheField name="prob_5" numFmtId="0">
      <sharedItems containsNonDate="0" containsString="0" containsBlank="1"/>
    </cacheField>
    <cacheField name="desc_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s v="en[SEP]charwoman"/>
    <n v="55220"/>
    <s v="0.97429776"/>
    <s v="Charwor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ets lodgings"/>
    <m/>
    <m/>
    <s v="No pred"/>
    <m/>
    <m/>
    <s v="No pred"/>
    <m/>
    <m/>
    <s v="No pred"/>
    <m/>
    <m/>
    <s v="No pred"/>
    <m/>
    <m/>
    <s v="No pred"/>
  </r>
  <r>
    <n v="1"/>
    <x v="0"/>
    <s v="en[SEP]cooper"/>
    <n v="81930"/>
    <s v="0.9999045"/>
    <s v="Coop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lerk"/>
    <n v="30000"/>
    <s v="0.9928953"/>
    <s v="Clerical or Related Worker, Specialisation Unknown"/>
    <m/>
    <m/>
    <s v="No pred"/>
    <m/>
    <m/>
    <s v="No pred"/>
    <m/>
    <m/>
    <s v="No pred"/>
    <m/>
    <m/>
    <s v="No pred"/>
  </r>
  <r>
    <n v="1"/>
    <x v="0"/>
    <s v="en[SEP]cooper at sea"/>
    <m/>
    <m/>
    <s v="No pred"/>
    <m/>
    <m/>
    <s v="No pred"/>
    <m/>
    <m/>
    <s v="No pred"/>
    <m/>
    <m/>
    <s v="No pred"/>
    <m/>
    <m/>
    <s v="No pred"/>
  </r>
  <r>
    <n v="1"/>
    <x v="0"/>
    <s v="en[SEP]lt. royal navy"/>
    <n v="58320"/>
    <s v="0.9998617"/>
    <s v="Offic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lying officer (atsd)"/>
    <n v="58320"/>
    <s v="0.8658831"/>
    <s v="Officer"/>
    <m/>
    <m/>
    <s v="No pred"/>
    <m/>
    <m/>
    <s v="No pred"/>
    <m/>
    <m/>
    <s v="No pred"/>
    <m/>
    <m/>
    <s v="No pred"/>
  </r>
  <r>
    <n v="1"/>
    <x v="0"/>
    <s v="en[SEP]actor"/>
    <n v="17320"/>
    <s v="0.9981634"/>
    <s v="Acto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iron moulder"/>
    <n v="72500"/>
    <s v="0.99863285"/>
    <s v="Metal Moulder or Coremake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oreman aircraft repairs"/>
    <n v="22610"/>
    <s v="0.906176"/>
    <s v="Production Supervisor or Foreman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hipwright"/>
    <n v="95440"/>
    <s v="0.9982338"/>
    <s v="Wood Shipwright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rocess worker"/>
    <n v="99930"/>
    <s v="0.99481285"/>
    <s v="Factory Worker"/>
    <m/>
    <m/>
    <s v="No pred"/>
    <m/>
    <m/>
    <s v="No pred"/>
    <m/>
    <m/>
    <s v="No pred"/>
    <m/>
    <m/>
    <s v="No pred"/>
  </r>
  <r>
    <n v="0"/>
    <x v="0"/>
    <s v="en[SEP]national assistanc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0"/>
    <x v="0"/>
    <s v="en[SEP]charing"/>
    <n v="14140"/>
    <s v="0.9113349"/>
    <s v="Religious Worker (Member of Religious Order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harwoman"/>
    <n v="55220"/>
    <s v="0.97429776"/>
    <s v="Charwor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mariner"/>
    <n v="98135"/>
    <s v="0.9998487"/>
    <s v="Seaman, Able or Ordin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tewardess"/>
    <n v="53290"/>
    <s v="0.8786228"/>
    <s v="Other Waiters, Bartenders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rivate r.a.o.c."/>
    <n v="58340"/>
    <s v="0.99997246"/>
    <s v="Other Military Ranks"/>
    <m/>
    <m/>
    <s v="No pred"/>
    <m/>
    <m/>
    <s v="No pred"/>
    <m/>
    <m/>
    <s v="No pred"/>
    <m/>
    <m/>
    <s v="No pred"/>
  </r>
  <r>
    <n v="1"/>
    <x v="0"/>
    <s v="en[SEP]coal miner"/>
    <n v="71105"/>
    <s v="0.9995389"/>
    <s v="Miner, General"/>
    <m/>
    <m/>
    <s v="No pred"/>
    <m/>
    <m/>
    <s v="No pred"/>
    <m/>
    <m/>
    <s v="No pred"/>
    <m/>
    <m/>
    <s v="No pred"/>
  </r>
  <r>
    <n v="1"/>
    <x v="0"/>
    <s v="en[SEP]royal navy"/>
    <n v="98130"/>
    <s v="0.9933729"/>
    <s v="Able Sea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dressmaker"/>
    <n v="79140"/>
    <s v="0.9817648"/>
    <s v="Dress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royal navy"/>
    <n v="98130"/>
    <s v="0.9933729"/>
    <s v="Able Sea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draper"/>
    <n v="41030"/>
    <s v="0.9998487"/>
    <s v="Working Proprietor (Retail Trade)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0"/>
    <s v="en[SEP]needlewoman"/>
    <n v="79590"/>
    <s v="0.94711244"/>
    <s v="Other Sewers and Embroider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igar maker"/>
    <n v="78200"/>
    <s v="0.9817894"/>
    <s v="Cigar Make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army officer - major"/>
    <n v="58320"/>
    <s v="0.9997154"/>
    <s v="Officer"/>
    <m/>
    <m/>
    <s v="No pred"/>
    <m/>
    <m/>
    <s v="No pred"/>
    <m/>
    <m/>
    <s v="No pred"/>
    <m/>
    <m/>
    <s v="No pred"/>
  </r>
  <r>
    <n v="1"/>
    <x v="0"/>
    <s v="en[SEP]hm forces army"/>
    <n v="58300"/>
    <s v="0.6283193"/>
    <s v="Milit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arter"/>
    <n v="98620"/>
    <s v="0.99989545"/>
    <s v="AnimalDrawn Vehicle Driver (Road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.o. in navy"/>
    <n v="58330"/>
    <s v="0.9990502"/>
    <s v="NonCommissioned Officer"/>
    <m/>
    <m/>
    <s v="No pred"/>
    <m/>
    <m/>
    <s v="No pred"/>
    <m/>
    <m/>
    <s v="No pred"/>
    <m/>
    <m/>
    <s v="No pred"/>
  </r>
  <r>
    <n v="1"/>
    <x v="0"/>
    <s v="en[SEP]dock labourer"/>
    <n v="97120"/>
    <s v="0.8904807"/>
    <s v="Docker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inn keeper"/>
    <n v="51020"/>
    <s v="0.967952"/>
    <s v="Working Proprietor (Hotel and Restaurant)"/>
    <m/>
    <m/>
    <s v="No pred"/>
    <m/>
    <m/>
    <s v="No pred"/>
    <m/>
    <m/>
    <s v="No pred"/>
    <m/>
    <m/>
    <s v="No pred"/>
  </r>
  <r>
    <n v="1"/>
    <x v="0"/>
    <s v="en[SEP]sailmaker"/>
    <n v="79920"/>
    <s v="0.9991986"/>
    <s v="Sail, Tent and Awning 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0"/>
    <s v="en[SEP]stewardess at sea"/>
    <n v="53290"/>
    <s v="0.85241073"/>
    <s v="Other Waiters, Bartenders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0"/>
    <x v="0"/>
    <s v="en[SEP]youth hostel warden"/>
    <m/>
    <m/>
    <s v="No pred"/>
    <m/>
    <m/>
    <s v="No pred"/>
    <m/>
    <m/>
    <s v="No pred"/>
    <m/>
    <m/>
    <s v="No pred"/>
    <m/>
    <m/>
    <s v="No pred"/>
  </r>
  <r>
    <n v="1"/>
    <x v="0"/>
    <s v="en[SEP]boiler cleaner"/>
    <n v="55220"/>
    <s v="0.99415565"/>
    <s v="Charworker"/>
    <m/>
    <m/>
    <s v="No pred"/>
    <m/>
    <m/>
    <s v="No pred"/>
    <m/>
    <m/>
    <s v="No pred"/>
    <m/>
    <m/>
    <s v="No pred"/>
  </r>
  <r>
    <n v="1"/>
    <x v="0"/>
    <s v="en[SEP]gardener"/>
    <n v="62700"/>
    <s v="0.99973744"/>
    <s v="Nursery Workers and Garden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asual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ow keeper"/>
    <n v="62510"/>
    <s v="0.9948519"/>
    <s v="Dairy Farm Worker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ighways inspector"/>
    <n v="31000"/>
    <s v="0.89090043"/>
    <s v="Government Executive Official, Specialisation Unknown"/>
    <m/>
    <m/>
    <s v="No pred"/>
    <m/>
    <m/>
    <s v="No pred"/>
    <m/>
    <m/>
    <s v="No pred"/>
    <m/>
    <m/>
    <s v="No pred"/>
  </r>
  <r>
    <n v="1"/>
    <x v="0"/>
    <s v="en[SEP]plumber"/>
    <n v="87105"/>
    <s v="0.9997477"/>
    <s v="Plumber, General"/>
    <m/>
    <m/>
    <s v="No pred"/>
    <m/>
    <m/>
    <s v="No pred"/>
    <m/>
    <m/>
    <s v="No pred"/>
    <m/>
    <m/>
    <s v="No pred"/>
  </r>
  <r>
    <n v="1"/>
    <x v="0"/>
    <s v="en[SEP]engine smith"/>
    <n v="83110"/>
    <s v="0.98097676"/>
    <s v="Blacksmith, General"/>
    <m/>
    <m/>
    <s v="No pred"/>
    <m/>
    <m/>
    <s v="No pred"/>
    <m/>
    <m/>
    <s v="No pred"/>
    <m/>
    <m/>
    <s v="No pred"/>
  </r>
  <r>
    <n v="1"/>
    <x v="0"/>
    <s v="en[SEP]hospital matron"/>
    <n v="54090"/>
    <s v="0.9928351"/>
    <s v="Other Maids and Related Housekeeping Service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awker"/>
    <n v="45220"/>
    <s v="0.9997172"/>
    <s v="Street Vendo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ost destroyer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bricklayer"/>
    <n v="95120"/>
    <s v="0.9995338"/>
    <s v="Bricklayer (Construction)"/>
    <m/>
    <m/>
    <s v="No pred"/>
    <m/>
    <m/>
    <s v="No pred"/>
    <m/>
    <m/>
    <s v="No pred"/>
    <m/>
    <m/>
    <s v="No pred"/>
  </r>
  <r>
    <n v="1"/>
    <x v="0"/>
    <s v="en[SEP]once storekeeper in messr mac? employ no"/>
    <m/>
    <m/>
    <s v="No pred"/>
    <m/>
    <m/>
    <s v="No pred"/>
    <m/>
    <m/>
    <s v="No pred"/>
    <m/>
    <m/>
    <s v="No pred"/>
    <m/>
    <m/>
    <s v="No pred"/>
  </r>
  <r>
    <n v="1"/>
    <x v="0"/>
    <s v="en[SEP]wesleyan minister"/>
    <n v="14120"/>
    <s v="0.99973685"/>
    <s v="Minister of Religion"/>
    <m/>
    <m/>
    <s v="No pred"/>
    <m/>
    <m/>
    <s v="No pred"/>
    <m/>
    <m/>
    <s v="No pred"/>
    <m/>
    <m/>
    <s v="No pred"/>
  </r>
  <r>
    <n v="1"/>
    <x v="0"/>
    <s v="en[SEP]engine operator?"/>
    <n v="83410"/>
    <s v="0.96182626"/>
    <s v="MachineTool Operator, General"/>
    <m/>
    <m/>
    <s v="No pred"/>
    <m/>
    <m/>
    <s v="No pred"/>
    <m/>
    <m/>
    <s v="No pred"/>
    <m/>
    <m/>
    <s v="No pred"/>
  </r>
  <r>
    <n v="1"/>
    <x v="0"/>
    <s v="en[SEP]ward orderley"/>
    <n v="7990"/>
    <s v="0.6321217"/>
    <s v="Other Medical, Dental, Veterinary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master pattern maker"/>
    <n v="81935"/>
    <s v="0.9566433"/>
    <s v="Wooden Pattern 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theatre manager"/>
    <n v="21000"/>
    <s v="0.62201995"/>
    <s v="Manager, Specialisation Unknown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0"/>
    <s v="en[SEP]lengthman"/>
    <n v="39960"/>
    <s v="0.99506736"/>
    <s v="Railway Clerk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electrical inspector"/>
    <n v="22000"/>
    <s v="0.9436863"/>
    <s v="Supervisor, Foreman or Inspecto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orry driver"/>
    <n v="98555"/>
    <s v="0.99731076"/>
    <s v="Lorry and Van Driver (Local or LongDistance Transport)"/>
    <m/>
    <m/>
    <s v="No pred"/>
    <m/>
    <m/>
    <s v="No pred"/>
    <m/>
    <m/>
    <s v="No pred"/>
    <m/>
    <m/>
    <s v="No pred"/>
  </r>
  <r>
    <n v="1"/>
    <x v="0"/>
    <s v="en[SEP]insurance"/>
    <n v="44120"/>
    <s v="0.91627806"/>
    <s v="Insurance Sales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ompany director"/>
    <n v="21000"/>
    <s v="0.99898475"/>
    <s v="Manager, Specialisation Unknown"/>
    <m/>
    <m/>
    <s v="No pred"/>
    <m/>
    <m/>
    <s v="No pred"/>
    <m/>
    <m/>
    <s v="No pred"/>
    <m/>
    <m/>
    <s v="No pred"/>
  </r>
  <r>
    <n v="1"/>
    <x v="0"/>
    <s v="en[SEP]watchman"/>
    <n v="58940"/>
    <s v="0.98273337"/>
    <s v="Watchman"/>
    <m/>
    <m/>
    <s v="No pred"/>
    <m/>
    <m/>
    <s v="No pred"/>
    <m/>
    <m/>
    <s v="No pred"/>
    <m/>
    <m/>
    <s v="No pred"/>
  </r>
  <r>
    <n v="1"/>
    <x v="0"/>
    <s v="en[SEP]process engraver"/>
    <n v="92400"/>
    <s v="0.9245106"/>
    <s v="Printing Engraver, Specialisation Unknown (except PhotoEngraver)"/>
    <m/>
    <m/>
    <s v="No pred"/>
    <m/>
    <m/>
    <s v="No pred"/>
    <m/>
    <m/>
    <s v="No pred"/>
    <m/>
    <m/>
    <s v="No pred"/>
  </r>
  <r>
    <n v="1"/>
    <x v="0"/>
    <s v="en[SEP]customhouse officer"/>
    <n v="31000"/>
    <s v="0.7042025"/>
    <s v="Government Executive Official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hief engineer merchant navy"/>
    <n v="4215"/>
    <s v="0.7983442"/>
    <s v="Ship's Master (Sea)"/>
    <m/>
    <m/>
    <s v="No pred"/>
    <m/>
    <m/>
    <s v="No pred"/>
    <m/>
    <m/>
    <s v="No pred"/>
    <m/>
    <m/>
    <s v="No pred"/>
  </r>
  <r>
    <n v="1"/>
    <x v="0"/>
    <s v="en[SEP]cpl. army"/>
    <n v="58330"/>
    <s v="0.9987306"/>
    <s v="NonCommissioned Officer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0"/>
    <s v="en[SEP]cotton porter"/>
    <n v="97125"/>
    <s v="0.951374"/>
    <s v="Loader of Ship, Truck, Wagon or Airplane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builder's labourer"/>
    <n v="99910"/>
    <s v="0.99987674"/>
    <s v="Labourer"/>
    <m/>
    <m/>
    <s v="No pred"/>
    <m/>
    <m/>
    <s v="No pred"/>
    <m/>
    <m/>
    <s v="No pred"/>
    <m/>
    <m/>
    <s v="No pred"/>
  </r>
  <r>
    <n v="1"/>
    <x v="0"/>
    <s v="en[SEP]ship carpenter"/>
    <n v="95410"/>
    <s v="0.8355848"/>
    <s v="Carpenter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mall holder"/>
    <n v="61115"/>
    <s v="0.99270815"/>
    <s v="Small Subsistence Farmer (Husbandman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army"/>
    <n v="58300"/>
    <s v="0.9840045"/>
    <s v="Military"/>
    <m/>
    <m/>
    <s v="No pred"/>
    <m/>
    <m/>
    <s v="No pred"/>
    <m/>
    <m/>
    <s v="No pred"/>
    <m/>
    <m/>
    <s v="No pred"/>
  </r>
  <r>
    <n v="1"/>
    <x v="0"/>
    <s v="en[SEP]master mariner &amp; s.s. devon"/>
    <n v="4215"/>
    <s v="0.99673945"/>
    <s v="Ship's Master (Sea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oldier"/>
    <n v="58340"/>
    <s v="0.9999863"/>
    <s v="Other Military Rank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eating engineer"/>
    <n v="2410"/>
    <s v="0.9951776"/>
    <s v="Mechanical Engineer, General"/>
    <m/>
    <m/>
    <s v="No pred"/>
    <m/>
    <m/>
    <s v="No pred"/>
    <m/>
    <m/>
    <s v="No pred"/>
    <m/>
    <m/>
    <s v="No pred"/>
  </r>
  <r>
    <n v="0"/>
    <x v="0"/>
    <s v="en[SEP]pet shop manageress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pl. army"/>
    <n v="58330"/>
    <s v="0.9987306"/>
    <s v="NonCommissioned Officer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arm labourer"/>
    <n v="99910"/>
    <s v="0.9998087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1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C6" firstHeaderRow="0" firstDataRow="1" firstDataCol="1"/>
  <pivotFields count="18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af Check" fld="0" baseField="0" baseItem="0"/>
    <dataField name="Gennemsnit af Check2" fld="0" subtotal="average" baseField="1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workbookViewId="0">
      <selection activeCell="D5" sqref="D5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21.140625" bestFit="1" customWidth="1"/>
  </cols>
  <sheetData>
    <row r="3" spans="1:3" x14ac:dyDescent="0.25">
      <c r="A3" s="2" t="s">
        <v>204</v>
      </c>
      <c r="B3" t="s">
        <v>208</v>
      </c>
      <c r="C3" t="s">
        <v>209</v>
      </c>
    </row>
    <row r="4" spans="1:3" x14ac:dyDescent="0.25">
      <c r="A4" s="3" t="s">
        <v>205</v>
      </c>
      <c r="B4">
        <v>80</v>
      </c>
      <c r="C4" s="4">
        <v>0.95238095238095233</v>
      </c>
    </row>
    <row r="5" spans="1:3" x14ac:dyDescent="0.25">
      <c r="A5" s="3" t="s">
        <v>206</v>
      </c>
      <c r="B5">
        <v>116</v>
      </c>
      <c r="C5" s="4">
        <v>1</v>
      </c>
    </row>
    <row r="6" spans="1:3" x14ac:dyDescent="0.25">
      <c r="A6" s="3" t="s">
        <v>207</v>
      </c>
      <c r="B6">
        <v>196</v>
      </c>
      <c r="C6">
        <v>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4"/>
  <sheetViews>
    <sheetView tabSelected="1" workbookViewId="0">
      <selection activeCell="F1" sqref="F1"/>
    </sheetView>
  </sheetViews>
  <sheetFormatPr defaultRowHeight="15" x14ac:dyDescent="0.25"/>
  <cols>
    <col min="1" max="1" width="7.140625" bestFit="1" customWidth="1"/>
    <col min="2" max="4" width="7.140625" customWidth="1"/>
    <col min="5" max="5" width="9.42578125" bestFit="1" customWidth="1"/>
    <col min="6" max="6" width="47.42578125" bestFit="1" customWidth="1"/>
    <col min="8" max="8" width="61.28515625" bestFit="1" customWidth="1"/>
    <col min="9" max="9" width="7.5703125" bestFit="1" customWidth="1"/>
    <col min="10" max="10" width="10.5703125" bestFit="1" customWidth="1"/>
    <col min="11" max="11" width="61.28515625" bestFit="1" customWidth="1"/>
    <col min="12" max="12" width="7.5703125" bestFit="1" customWidth="1"/>
    <col min="13" max="13" width="7.140625" bestFit="1" customWidth="1"/>
    <col min="14" max="14" width="8.140625" bestFit="1" customWidth="1"/>
    <col min="15" max="15" width="7.5703125" bestFit="1" customWidth="1"/>
    <col min="16" max="16" width="7.140625" bestFit="1" customWidth="1"/>
    <col min="17" max="17" width="8.140625" bestFit="1" customWidth="1"/>
    <col min="18" max="18" width="7.5703125" bestFit="1" customWidth="1"/>
    <col min="19" max="19" width="7.140625" bestFit="1" customWidth="1"/>
    <col min="20" max="20" width="8.140625" bestFit="1" customWidth="1"/>
    <col min="21" max="21" width="7.5703125" bestFit="1" customWidth="1"/>
    <col min="22" max="22" width="7.140625" bestFit="1" customWidth="1"/>
    <col min="23" max="23" width="8.140625" bestFit="1" customWidth="1"/>
  </cols>
  <sheetData>
    <row r="1" spans="1:23" x14ac:dyDescent="0.25">
      <c r="E1" s="1">
        <f>(D2-E2)/200</f>
        <v>3.5000000000000003E-2</v>
      </c>
      <c r="F1" s="4">
        <f>1-E1</f>
        <v>0.96499999999999997</v>
      </c>
    </row>
    <row r="2" spans="1:23" x14ac:dyDescent="0.25">
      <c r="C2" s="5">
        <f>SUM(C5:C202)</f>
        <v>162</v>
      </c>
      <c r="D2" s="5">
        <f t="shared" ref="C2:D2" si="0">SUM(D5:D202)</f>
        <v>33</v>
      </c>
      <c r="E2" s="5">
        <f>SUM(E5:E202)</f>
        <v>26</v>
      </c>
    </row>
    <row r="3" spans="1:23" x14ac:dyDescent="0.25">
      <c r="A3" s="1">
        <f>AVERAGE(A5:A204)</f>
        <v>0.98499999999999999</v>
      </c>
      <c r="B3" s="1"/>
      <c r="C3" s="1">
        <f>AVERAGE(C5:C204)</f>
        <v>0.82</v>
      </c>
      <c r="D3" s="1">
        <f>AVERAGE(D5:D204)</f>
        <v>0.16500000000000001</v>
      </c>
      <c r="E3" s="1">
        <f>AVERAGE(E5:E204)</f>
        <v>0.78787878787878785</v>
      </c>
    </row>
    <row r="4" spans="1:23" x14ac:dyDescent="0.25">
      <c r="A4" t="s">
        <v>202</v>
      </c>
      <c r="B4" t="s">
        <v>203</v>
      </c>
      <c r="C4" t="s">
        <v>240</v>
      </c>
      <c r="D4" t="s">
        <v>242</v>
      </c>
      <c r="E4" t="s">
        <v>241</v>
      </c>
      <c r="F4" t="s">
        <v>15</v>
      </c>
      <c r="G4" t="s">
        <v>210</v>
      </c>
      <c r="H4" t="s">
        <v>211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N4" t="s">
        <v>5</v>
      </c>
      <c r="O4" t="s">
        <v>6</v>
      </c>
      <c r="P4" t="s">
        <v>7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13</v>
      </c>
      <c r="W4" t="s">
        <v>14</v>
      </c>
    </row>
    <row r="5" spans="1:23" x14ac:dyDescent="0.25">
      <c r="A5">
        <v>1</v>
      </c>
      <c r="B5" t="b">
        <f>F5="en[SEP]"</f>
        <v>0</v>
      </c>
      <c r="C5">
        <f t="shared" ref="C5:C36" si="1">(G5=I5)+0</f>
        <v>1</v>
      </c>
      <c r="D5">
        <f>1-(C5=A5)</f>
        <v>0</v>
      </c>
      <c r="F5" t="s">
        <v>19</v>
      </c>
      <c r="G5">
        <v>55220</v>
      </c>
      <c r="H5" t="s">
        <v>17</v>
      </c>
      <c r="I5">
        <v>55220</v>
      </c>
      <c r="J5" t="s">
        <v>16</v>
      </c>
      <c r="K5" t="s">
        <v>17</v>
      </c>
      <c r="N5" t="s">
        <v>18</v>
      </c>
      <c r="Q5" t="s">
        <v>18</v>
      </c>
      <c r="T5" t="s">
        <v>18</v>
      </c>
      <c r="W5" t="s">
        <v>18</v>
      </c>
    </row>
    <row r="6" spans="1:23" x14ac:dyDescent="0.25">
      <c r="A6">
        <v>1</v>
      </c>
      <c r="B6" t="b">
        <f t="shared" ref="B6:B69" si="2">F6="en[SEP]"</f>
        <v>1</v>
      </c>
      <c r="C6">
        <f t="shared" si="1"/>
        <v>1</v>
      </c>
      <c r="D6">
        <f t="shared" ref="D6:D69" si="3">1-(C6=A6)</f>
        <v>0</v>
      </c>
      <c r="F6" t="s">
        <v>20</v>
      </c>
      <c r="H6" t="s">
        <v>212</v>
      </c>
      <c r="K6" t="s">
        <v>18</v>
      </c>
      <c r="N6" t="s">
        <v>18</v>
      </c>
      <c r="Q6" t="s">
        <v>18</v>
      </c>
      <c r="T6" t="s">
        <v>18</v>
      </c>
      <c r="W6" t="s">
        <v>18</v>
      </c>
    </row>
    <row r="7" spans="1:23" x14ac:dyDescent="0.25">
      <c r="A7">
        <v>1</v>
      </c>
      <c r="B7" t="b">
        <f t="shared" si="2"/>
        <v>1</v>
      </c>
      <c r="C7">
        <f t="shared" si="1"/>
        <v>1</v>
      </c>
      <c r="D7">
        <f t="shared" si="3"/>
        <v>0</v>
      </c>
      <c r="F7" t="s">
        <v>20</v>
      </c>
      <c r="H7" t="s">
        <v>212</v>
      </c>
      <c r="K7" t="s">
        <v>18</v>
      </c>
      <c r="N7" t="s">
        <v>18</v>
      </c>
      <c r="Q7" t="s">
        <v>18</v>
      </c>
      <c r="T7" t="s">
        <v>18</v>
      </c>
      <c r="W7" t="s">
        <v>18</v>
      </c>
    </row>
    <row r="8" spans="1:23" x14ac:dyDescent="0.25">
      <c r="A8">
        <v>1</v>
      </c>
      <c r="B8" t="b">
        <f t="shared" si="2"/>
        <v>0</v>
      </c>
      <c r="C8">
        <f t="shared" si="1"/>
        <v>1</v>
      </c>
      <c r="D8">
        <f t="shared" si="3"/>
        <v>0</v>
      </c>
      <c r="F8" t="s">
        <v>23</v>
      </c>
      <c r="G8">
        <v>99910</v>
      </c>
      <c r="H8" t="s">
        <v>22</v>
      </c>
      <c r="I8">
        <v>99910</v>
      </c>
      <c r="J8" t="s">
        <v>21</v>
      </c>
      <c r="K8" t="s">
        <v>22</v>
      </c>
      <c r="N8" t="s">
        <v>18</v>
      </c>
      <c r="Q8" t="s">
        <v>18</v>
      </c>
      <c r="T8" t="s">
        <v>18</v>
      </c>
      <c r="W8" t="s">
        <v>18</v>
      </c>
    </row>
    <row r="9" spans="1:23" x14ac:dyDescent="0.25">
      <c r="A9">
        <v>1</v>
      </c>
      <c r="B9" t="b">
        <f t="shared" si="2"/>
        <v>0</v>
      </c>
      <c r="C9">
        <f t="shared" si="1"/>
        <v>1</v>
      </c>
      <c r="D9">
        <f t="shared" si="3"/>
        <v>0</v>
      </c>
      <c r="F9" t="s">
        <v>23</v>
      </c>
      <c r="G9">
        <v>99910</v>
      </c>
      <c r="H9" t="s">
        <v>22</v>
      </c>
      <c r="I9">
        <v>99910</v>
      </c>
      <c r="J9" t="s">
        <v>21</v>
      </c>
      <c r="K9" t="s">
        <v>22</v>
      </c>
      <c r="N9" t="s">
        <v>18</v>
      </c>
      <c r="Q9" t="s">
        <v>18</v>
      </c>
      <c r="T9" t="s">
        <v>18</v>
      </c>
      <c r="W9" t="s">
        <v>18</v>
      </c>
    </row>
    <row r="10" spans="1:23" x14ac:dyDescent="0.25">
      <c r="A10">
        <v>1</v>
      </c>
      <c r="B10" t="b">
        <f t="shared" si="2"/>
        <v>1</v>
      </c>
      <c r="C10">
        <f t="shared" si="1"/>
        <v>1</v>
      </c>
      <c r="D10">
        <f t="shared" si="3"/>
        <v>0</v>
      </c>
      <c r="F10" t="s">
        <v>20</v>
      </c>
      <c r="H10" t="s">
        <v>212</v>
      </c>
      <c r="K10" t="s">
        <v>18</v>
      </c>
      <c r="N10" t="s">
        <v>18</v>
      </c>
      <c r="Q10" t="s">
        <v>18</v>
      </c>
      <c r="T10" t="s">
        <v>18</v>
      </c>
      <c r="W10" t="s">
        <v>18</v>
      </c>
    </row>
    <row r="11" spans="1:23" x14ac:dyDescent="0.25">
      <c r="A11">
        <v>1</v>
      </c>
      <c r="B11" t="b">
        <f t="shared" si="2"/>
        <v>0</v>
      </c>
      <c r="C11">
        <f t="shared" si="1"/>
        <v>0</v>
      </c>
      <c r="D11">
        <f t="shared" si="3"/>
        <v>1</v>
      </c>
      <c r="E11">
        <v>0</v>
      </c>
      <c r="F11" t="s">
        <v>24</v>
      </c>
      <c r="G11">
        <v>51040</v>
      </c>
      <c r="H11" t="s">
        <v>213</v>
      </c>
      <c r="K11" t="s">
        <v>18</v>
      </c>
      <c r="N11" t="s">
        <v>18</v>
      </c>
      <c r="Q11" t="s">
        <v>18</v>
      </c>
      <c r="T11" t="s">
        <v>18</v>
      </c>
      <c r="W11" t="s">
        <v>18</v>
      </c>
    </row>
    <row r="12" spans="1:23" x14ac:dyDescent="0.25">
      <c r="A12">
        <v>1</v>
      </c>
      <c r="B12" t="b">
        <f t="shared" si="2"/>
        <v>0</v>
      </c>
      <c r="C12">
        <f t="shared" si="1"/>
        <v>1</v>
      </c>
      <c r="D12">
        <f t="shared" si="3"/>
        <v>0</v>
      </c>
      <c r="F12" t="s">
        <v>27</v>
      </c>
      <c r="G12">
        <v>81930</v>
      </c>
      <c r="H12" t="s">
        <v>26</v>
      </c>
      <c r="I12">
        <v>81930</v>
      </c>
      <c r="J12" t="s">
        <v>25</v>
      </c>
      <c r="K12" t="s">
        <v>26</v>
      </c>
      <c r="N12" t="s">
        <v>18</v>
      </c>
      <c r="Q12" t="s">
        <v>18</v>
      </c>
      <c r="T12" t="s">
        <v>18</v>
      </c>
      <c r="W12" t="s">
        <v>18</v>
      </c>
    </row>
    <row r="13" spans="1:23" x14ac:dyDescent="0.25">
      <c r="A13">
        <v>1</v>
      </c>
      <c r="B13" t="b">
        <f t="shared" si="2"/>
        <v>1</v>
      </c>
      <c r="C13">
        <f t="shared" si="1"/>
        <v>1</v>
      </c>
      <c r="D13">
        <f t="shared" si="3"/>
        <v>0</v>
      </c>
      <c r="F13" t="s">
        <v>20</v>
      </c>
      <c r="H13" t="s">
        <v>212</v>
      </c>
      <c r="K13" t="s">
        <v>18</v>
      </c>
      <c r="N13" t="s">
        <v>18</v>
      </c>
      <c r="Q13" t="s">
        <v>18</v>
      </c>
      <c r="T13" t="s">
        <v>18</v>
      </c>
      <c r="W13" t="s">
        <v>18</v>
      </c>
    </row>
    <row r="14" spans="1:23" x14ac:dyDescent="0.25">
      <c r="A14">
        <v>1</v>
      </c>
      <c r="B14" t="b">
        <f t="shared" si="2"/>
        <v>1</v>
      </c>
      <c r="C14">
        <f t="shared" si="1"/>
        <v>1</v>
      </c>
      <c r="D14">
        <f t="shared" si="3"/>
        <v>0</v>
      </c>
      <c r="F14" t="s">
        <v>20</v>
      </c>
      <c r="H14" t="s">
        <v>212</v>
      </c>
      <c r="K14" t="s">
        <v>18</v>
      </c>
      <c r="N14" t="s">
        <v>18</v>
      </c>
      <c r="Q14" t="s">
        <v>18</v>
      </c>
      <c r="T14" t="s">
        <v>18</v>
      </c>
      <c r="W14" t="s">
        <v>18</v>
      </c>
    </row>
    <row r="15" spans="1:23" x14ac:dyDescent="0.25">
      <c r="A15">
        <v>1</v>
      </c>
      <c r="B15" t="b">
        <f t="shared" si="2"/>
        <v>1</v>
      </c>
      <c r="C15">
        <f t="shared" si="1"/>
        <v>1</v>
      </c>
      <c r="D15">
        <f t="shared" si="3"/>
        <v>0</v>
      </c>
      <c r="F15" t="s">
        <v>20</v>
      </c>
      <c r="H15" t="s">
        <v>212</v>
      </c>
      <c r="K15" t="s">
        <v>18</v>
      </c>
      <c r="N15" t="s">
        <v>18</v>
      </c>
      <c r="Q15" t="s">
        <v>18</v>
      </c>
      <c r="T15" t="s">
        <v>18</v>
      </c>
      <c r="W15" t="s">
        <v>18</v>
      </c>
    </row>
    <row r="16" spans="1:23" x14ac:dyDescent="0.25">
      <c r="A16">
        <v>1</v>
      </c>
      <c r="B16" t="b">
        <f t="shared" si="2"/>
        <v>1</v>
      </c>
      <c r="C16">
        <f t="shared" si="1"/>
        <v>1</v>
      </c>
      <c r="D16">
        <f t="shared" si="3"/>
        <v>0</v>
      </c>
      <c r="F16" t="s">
        <v>20</v>
      </c>
      <c r="H16" t="s">
        <v>212</v>
      </c>
      <c r="K16" t="s">
        <v>18</v>
      </c>
      <c r="N16" t="s">
        <v>18</v>
      </c>
      <c r="Q16" t="s">
        <v>18</v>
      </c>
      <c r="T16" t="s">
        <v>18</v>
      </c>
      <c r="W16" t="s">
        <v>18</v>
      </c>
    </row>
    <row r="17" spans="1:23" x14ac:dyDescent="0.25">
      <c r="A17">
        <v>1</v>
      </c>
      <c r="B17" t="b">
        <f t="shared" si="2"/>
        <v>0</v>
      </c>
      <c r="C17">
        <f t="shared" si="1"/>
        <v>1</v>
      </c>
      <c r="D17">
        <f t="shared" si="3"/>
        <v>0</v>
      </c>
      <c r="F17" t="s">
        <v>30</v>
      </c>
      <c r="G17">
        <v>30000</v>
      </c>
      <c r="H17" t="s">
        <v>29</v>
      </c>
      <c r="I17">
        <v>30000</v>
      </c>
      <c r="J17" t="s">
        <v>28</v>
      </c>
      <c r="K17" t="s">
        <v>29</v>
      </c>
      <c r="N17" t="s">
        <v>18</v>
      </c>
      <c r="Q17" t="s">
        <v>18</v>
      </c>
      <c r="T17" t="s">
        <v>18</v>
      </c>
      <c r="W17" t="s">
        <v>18</v>
      </c>
    </row>
    <row r="18" spans="1:23" x14ac:dyDescent="0.25">
      <c r="A18">
        <v>1</v>
      </c>
      <c r="B18" t="b">
        <f t="shared" si="2"/>
        <v>0</v>
      </c>
      <c r="C18">
        <f t="shared" si="1"/>
        <v>0</v>
      </c>
      <c r="D18">
        <f t="shared" si="3"/>
        <v>1</v>
      </c>
      <c r="E18">
        <v>0</v>
      </c>
      <c r="F18" t="s">
        <v>31</v>
      </c>
      <c r="G18">
        <v>81930</v>
      </c>
      <c r="H18" t="s">
        <v>26</v>
      </c>
      <c r="K18" t="s">
        <v>18</v>
      </c>
      <c r="N18" t="s">
        <v>18</v>
      </c>
      <c r="Q18" t="s">
        <v>18</v>
      </c>
      <c r="T18" t="s">
        <v>18</v>
      </c>
      <c r="W18" t="s">
        <v>18</v>
      </c>
    </row>
    <row r="19" spans="1:23" x14ac:dyDescent="0.25">
      <c r="A19">
        <v>1</v>
      </c>
      <c r="B19" t="b">
        <f t="shared" si="2"/>
        <v>0</v>
      </c>
      <c r="C19">
        <f t="shared" si="1"/>
        <v>1</v>
      </c>
      <c r="D19">
        <f t="shared" si="3"/>
        <v>0</v>
      </c>
      <c r="F19" t="s">
        <v>34</v>
      </c>
      <c r="G19">
        <v>58320</v>
      </c>
      <c r="H19" t="s">
        <v>33</v>
      </c>
      <c r="I19">
        <v>58320</v>
      </c>
      <c r="J19" t="s">
        <v>32</v>
      </c>
      <c r="K19" t="s">
        <v>33</v>
      </c>
      <c r="N19" t="s">
        <v>18</v>
      </c>
      <c r="Q19" t="s">
        <v>18</v>
      </c>
      <c r="T19" t="s">
        <v>18</v>
      </c>
      <c r="W19" t="s">
        <v>18</v>
      </c>
    </row>
    <row r="20" spans="1:23" x14ac:dyDescent="0.25">
      <c r="A20">
        <v>1</v>
      </c>
      <c r="B20" t="b">
        <f t="shared" si="2"/>
        <v>1</v>
      </c>
      <c r="C20">
        <f t="shared" si="1"/>
        <v>1</v>
      </c>
      <c r="D20">
        <f t="shared" si="3"/>
        <v>0</v>
      </c>
      <c r="F20" t="s">
        <v>20</v>
      </c>
      <c r="H20" t="s">
        <v>212</v>
      </c>
      <c r="K20" t="s">
        <v>18</v>
      </c>
      <c r="N20" t="s">
        <v>18</v>
      </c>
      <c r="Q20" t="s">
        <v>18</v>
      </c>
      <c r="T20" t="s">
        <v>18</v>
      </c>
      <c r="W20" t="s">
        <v>18</v>
      </c>
    </row>
    <row r="21" spans="1:23" x14ac:dyDescent="0.25">
      <c r="A21">
        <v>1</v>
      </c>
      <c r="B21" t="b">
        <f t="shared" si="2"/>
        <v>1</v>
      </c>
      <c r="C21">
        <f t="shared" si="1"/>
        <v>1</v>
      </c>
      <c r="D21">
        <f t="shared" si="3"/>
        <v>0</v>
      </c>
      <c r="F21" t="s">
        <v>20</v>
      </c>
      <c r="H21" t="s">
        <v>212</v>
      </c>
      <c r="K21" t="s">
        <v>18</v>
      </c>
      <c r="N21" t="s">
        <v>18</v>
      </c>
      <c r="Q21" t="s">
        <v>18</v>
      </c>
      <c r="T21" t="s">
        <v>18</v>
      </c>
      <c r="W21" t="s">
        <v>18</v>
      </c>
    </row>
    <row r="22" spans="1:23" x14ac:dyDescent="0.25">
      <c r="A22">
        <v>1</v>
      </c>
      <c r="B22" t="b">
        <f t="shared" si="2"/>
        <v>0</v>
      </c>
      <c r="C22">
        <f t="shared" si="1"/>
        <v>1</v>
      </c>
      <c r="D22">
        <f t="shared" si="3"/>
        <v>0</v>
      </c>
      <c r="F22" t="s">
        <v>36</v>
      </c>
      <c r="G22">
        <v>58320</v>
      </c>
      <c r="H22" t="s">
        <v>33</v>
      </c>
      <c r="I22">
        <v>58320</v>
      </c>
      <c r="J22" t="s">
        <v>35</v>
      </c>
      <c r="K22" t="s">
        <v>33</v>
      </c>
      <c r="N22" t="s">
        <v>18</v>
      </c>
      <c r="Q22" t="s">
        <v>18</v>
      </c>
      <c r="T22" t="s">
        <v>18</v>
      </c>
      <c r="W22" t="s">
        <v>18</v>
      </c>
    </row>
    <row r="23" spans="1:23" x14ac:dyDescent="0.25">
      <c r="A23">
        <v>1</v>
      </c>
      <c r="B23" t="b">
        <f t="shared" si="2"/>
        <v>0</v>
      </c>
      <c r="C23">
        <f t="shared" si="1"/>
        <v>1</v>
      </c>
      <c r="D23">
        <f t="shared" si="3"/>
        <v>0</v>
      </c>
      <c r="F23" t="s">
        <v>39</v>
      </c>
      <c r="G23">
        <v>17320</v>
      </c>
      <c r="H23" t="s">
        <v>38</v>
      </c>
      <c r="I23">
        <v>17320</v>
      </c>
      <c r="J23" t="s">
        <v>37</v>
      </c>
      <c r="K23" t="s">
        <v>38</v>
      </c>
      <c r="N23" t="s">
        <v>18</v>
      </c>
      <c r="Q23" t="s">
        <v>18</v>
      </c>
      <c r="T23" t="s">
        <v>18</v>
      </c>
      <c r="W23" t="s">
        <v>18</v>
      </c>
    </row>
    <row r="24" spans="1:23" x14ac:dyDescent="0.25">
      <c r="A24">
        <v>1</v>
      </c>
      <c r="B24" t="b">
        <f t="shared" si="2"/>
        <v>1</v>
      </c>
      <c r="C24">
        <f t="shared" si="1"/>
        <v>1</v>
      </c>
      <c r="D24">
        <f t="shared" si="3"/>
        <v>0</v>
      </c>
      <c r="F24" t="s">
        <v>20</v>
      </c>
      <c r="H24" t="s">
        <v>212</v>
      </c>
      <c r="K24" t="s">
        <v>18</v>
      </c>
      <c r="N24" t="s">
        <v>18</v>
      </c>
      <c r="Q24" t="s">
        <v>18</v>
      </c>
      <c r="T24" t="s">
        <v>18</v>
      </c>
      <c r="W24" t="s">
        <v>18</v>
      </c>
    </row>
    <row r="25" spans="1:23" x14ac:dyDescent="0.25">
      <c r="A25">
        <v>1</v>
      </c>
      <c r="B25" t="b">
        <f t="shared" si="2"/>
        <v>0</v>
      </c>
      <c r="C25">
        <f t="shared" si="1"/>
        <v>1</v>
      </c>
      <c r="D25">
        <f t="shared" si="3"/>
        <v>0</v>
      </c>
      <c r="F25" t="s">
        <v>42</v>
      </c>
      <c r="G25">
        <v>72500</v>
      </c>
      <c r="H25" t="s">
        <v>41</v>
      </c>
      <c r="I25">
        <v>72500</v>
      </c>
      <c r="J25" t="s">
        <v>40</v>
      </c>
      <c r="K25" t="s">
        <v>41</v>
      </c>
      <c r="N25" t="s">
        <v>18</v>
      </c>
      <c r="Q25" t="s">
        <v>18</v>
      </c>
      <c r="T25" t="s">
        <v>18</v>
      </c>
      <c r="W25" t="s">
        <v>18</v>
      </c>
    </row>
    <row r="26" spans="1:23" x14ac:dyDescent="0.25">
      <c r="A26">
        <v>1</v>
      </c>
      <c r="B26" t="b">
        <f t="shared" si="2"/>
        <v>1</v>
      </c>
      <c r="C26">
        <f t="shared" si="1"/>
        <v>1</v>
      </c>
      <c r="D26">
        <f t="shared" si="3"/>
        <v>0</v>
      </c>
      <c r="F26" t="s">
        <v>20</v>
      </c>
      <c r="H26" t="s">
        <v>212</v>
      </c>
      <c r="K26" t="s">
        <v>18</v>
      </c>
      <c r="N26" t="s">
        <v>18</v>
      </c>
      <c r="Q26" t="s">
        <v>18</v>
      </c>
      <c r="T26" t="s">
        <v>18</v>
      </c>
      <c r="W26" t="s">
        <v>18</v>
      </c>
    </row>
    <row r="27" spans="1:23" x14ac:dyDescent="0.25">
      <c r="A27">
        <v>1</v>
      </c>
      <c r="B27" t="b">
        <f t="shared" si="2"/>
        <v>0</v>
      </c>
      <c r="C27">
        <f t="shared" si="1"/>
        <v>0</v>
      </c>
      <c r="D27">
        <f t="shared" si="3"/>
        <v>1</v>
      </c>
      <c r="E27">
        <v>1</v>
      </c>
      <c r="F27" t="s">
        <v>45</v>
      </c>
      <c r="G27">
        <v>22690</v>
      </c>
      <c r="H27" t="s">
        <v>214</v>
      </c>
      <c r="I27">
        <v>22610</v>
      </c>
      <c r="J27" t="s">
        <v>43</v>
      </c>
      <c r="K27" t="s">
        <v>44</v>
      </c>
      <c r="N27" t="s">
        <v>18</v>
      </c>
      <c r="Q27" t="s">
        <v>18</v>
      </c>
      <c r="T27" t="s">
        <v>18</v>
      </c>
      <c r="W27" t="s">
        <v>18</v>
      </c>
    </row>
    <row r="28" spans="1:23" x14ac:dyDescent="0.25">
      <c r="A28">
        <v>1</v>
      </c>
      <c r="B28" t="b">
        <f t="shared" si="2"/>
        <v>1</v>
      </c>
      <c r="C28">
        <f t="shared" si="1"/>
        <v>1</v>
      </c>
      <c r="D28">
        <f t="shared" si="3"/>
        <v>0</v>
      </c>
      <c r="F28" t="s">
        <v>20</v>
      </c>
      <c r="H28" t="s">
        <v>212</v>
      </c>
      <c r="K28" t="s">
        <v>18</v>
      </c>
      <c r="N28" t="s">
        <v>18</v>
      </c>
      <c r="Q28" t="s">
        <v>18</v>
      </c>
      <c r="T28" t="s">
        <v>18</v>
      </c>
      <c r="W28" t="s">
        <v>18</v>
      </c>
    </row>
    <row r="29" spans="1:23" x14ac:dyDescent="0.25">
      <c r="A29">
        <v>1</v>
      </c>
      <c r="B29" t="b">
        <f t="shared" si="2"/>
        <v>1</v>
      </c>
      <c r="C29">
        <f t="shared" si="1"/>
        <v>1</v>
      </c>
      <c r="D29">
        <f t="shared" si="3"/>
        <v>0</v>
      </c>
      <c r="F29" t="s">
        <v>20</v>
      </c>
      <c r="H29" t="s">
        <v>212</v>
      </c>
      <c r="K29" t="s">
        <v>18</v>
      </c>
      <c r="N29" t="s">
        <v>18</v>
      </c>
      <c r="Q29" t="s">
        <v>18</v>
      </c>
      <c r="T29" t="s">
        <v>18</v>
      </c>
      <c r="W29" t="s">
        <v>18</v>
      </c>
    </row>
    <row r="30" spans="1:23" x14ac:dyDescent="0.25">
      <c r="A30">
        <v>1</v>
      </c>
      <c r="B30" t="b">
        <f t="shared" si="2"/>
        <v>0</v>
      </c>
      <c r="C30">
        <f t="shared" si="1"/>
        <v>1</v>
      </c>
      <c r="D30">
        <f t="shared" si="3"/>
        <v>0</v>
      </c>
      <c r="F30" t="s">
        <v>48</v>
      </c>
      <c r="G30">
        <v>95440</v>
      </c>
      <c r="H30" t="s">
        <v>47</v>
      </c>
      <c r="I30">
        <v>95440</v>
      </c>
      <c r="J30" t="s">
        <v>46</v>
      </c>
      <c r="K30" t="s">
        <v>47</v>
      </c>
      <c r="N30" t="s">
        <v>18</v>
      </c>
      <c r="Q30" t="s">
        <v>18</v>
      </c>
      <c r="T30" t="s">
        <v>18</v>
      </c>
      <c r="W30" t="s">
        <v>18</v>
      </c>
    </row>
    <row r="31" spans="1:23" x14ac:dyDescent="0.25">
      <c r="A31">
        <v>1</v>
      </c>
      <c r="B31" t="b">
        <f t="shared" si="2"/>
        <v>1</v>
      </c>
      <c r="C31">
        <f t="shared" si="1"/>
        <v>1</v>
      </c>
      <c r="D31">
        <f t="shared" si="3"/>
        <v>0</v>
      </c>
      <c r="F31" t="s">
        <v>20</v>
      </c>
      <c r="H31" t="s">
        <v>212</v>
      </c>
      <c r="K31" t="s">
        <v>18</v>
      </c>
      <c r="N31" t="s">
        <v>18</v>
      </c>
      <c r="Q31" t="s">
        <v>18</v>
      </c>
      <c r="T31" t="s">
        <v>18</v>
      </c>
      <c r="W31" t="s">
        <v>18</v>
      </c>
    </row>
    <row r="32" spans="1:23" x14ac:dyDescent="0.25">
      <c r="A32">
        <v>1</v>
      </c>
      <c r="B32" t="b">
        <f t="shared" si="2"/>
        <v>0</v>
      </c>
      <c r="C32">
        <f t="shared" si="1"/>
        <v>0</v>
      </c>
      <c r="D32">
        <f t="shared" si="3"/>
        <v>1</v>
      </c>
      <c r="E32">
        <v>1</v>
      </c>
      <c r="F32" t="s">
        <v>51</v>
      </c>
      <c r="G32">
        <v>99910</v>
      </c>
      <c r="H32" t="s">
        <v>22</v>
      </c>
      <c r="I32">
        <v>99930</v>
      </c>
      <c r="J32" t="s">
        <v>49</v>
      </c>
      <c r="K32" t="s">
        <v>50</v>
      </c>
      <c r="N32" t="s">
        <v>18</v>
      </c>
      <c r="Q32" t="s">
        <v>18</v>
      </c>
      <c r="T32" t="s">
        <v>18</v>
      </c>
      <c r="W32" t="s">
        <v>18</v>
      </c>
    </row>
    <row r="33" spans="1:23" x14ac:dyDescent="0.25">
      <c r="A33">
        <v>1</v>
      </c>
      <c r="B33" t="b">
        <f t="shared" si="2"/>
        <v>0</v>
      </c>
      <c r="C33">
        <f t="shared" si="1"/>
        <v>1</v>
      </c>
      <c r="D33">
        <f>1-(C33=A33)</f>
        <v>0</v>
      </c>
      <c r="F33" t="s">
        <v>52</v>
      </c>
      <c r="H33" t="s">
        <v>212</v>
      </c>
      <c r="K33" t="s">
        <v>18</v>
      </c>
      <c r="N33" t="s">
        <v>18</v>
      </c>
      <c r="Q33" t="s">
        <v>18</v>
      </c>
      <c r="T33" t="s">
        <v>18</v>
      </c>
      <c r="W33" t="s">
        <v>18</v>
      </c>
    </row>
    <row r="34" spans="1:23" x14ac:dyDescent="0.25">
      <c r="A34">
        <v>1</v>
      </c>
      <c r="B34" t="b">
        <f t="shared" si="2"/>
        <v>1</v>
      </c>
      <c r="C34">
        <f t="shared" si="1"/>
        <v>1</v>
      </c>
      <c r="D34">
        <f t="shared" si="3"/>
        <v>0</v>
      </c>
      <c r="F34" t="s">
        <v>20</v>
      </c>
      <c r="H34" t="s">
        <v>212</v>
      </c>
      <c r="K34" t="s">
        <v>18</v>
      </c>
      <c r="N34" t="s">
        <v>18</v>
      </c>
      <c r="Q34" t="s">
        <v>18</v>
      </c>
      <c r="T34" t="s">
        <v>18</v>
      </c>
      <c r="W34" t="s">
        <v>18</v>
      </c>
    </row>
    <row r="35" spans="1:23" x14ac:dyDescent="0.25">
      <c r="A35">
        <v>0</v>
      </c>
      <c r="B35" t="b">
        <f t="shared" si="2"/>
        <v>0</v>
      </c>
      <c r="C35">
        <f t="shared" si="1"/>
        <v>0</v>
      </c>
      <c r="D35">
        <f t="shared" si="3"/>
        <v>0</v>
      </c>
      <c r="F35" t="s">
        <v>55</v>
      </c>
      <c r="G35">
        <v>55220</v>
      </c>
      <c r="H35" t="s">
        <v>17</v>
      </c>
      <c r="I35">
        <v>14140</v>
      </c>
      <c r="J35" t="s">
        <v>53</v>
      </c>
      <c r="K35" t="s">
        <v>54</v>
      </c>
      <c r="N35" t="s">
        <v>18</v>
      </c>
      <c r="Q35" t="s">
        <v>18</v>
      </c>
      <c r="T35" t="s">
        <v>18</v>
      </c>
      <c r="W35" t="s">
        <v>18</v>
      </c>
    </row>
    <row r="36" spans="1:23" x14ac:dyDescent="0.25">
      <c r="A36">
        <v>1</v>
      </c>
      <c r="B36" t="b">
        <f t="shared" si="2"/>
        <v>1</v>
      </c>
      <c r="C36">
        <f t="shared" si="1"/>
        <v>1</v>
      </c>
      <c r="D36">
        <f t="shared" si="3"/>
        <v>0</v>
      </c>
      <c r="F36" t="s">
        <v>20</v>
      </c>
      <c r="H36" t="s">
        <v>212</v>
      </c>
      <c r="K36" t="s">
        <v>18</v>
      </c>
      <c r="N36" t="s">
        <v>18</v>
      </c>
      <c r="Q36" t="s">
        <v>18</v>
      </c>
      <c r="T36" t="s">
        <v>18</v>
      </c>
      <c r="W36" t="s">
        <v>18</v>
      </c>
    </row>
    <row r="37" spans="1:23" x14ac:dyDescent="0.25">
      <c r="A37">
        <v>1</v>
      </c>
      <c r="B37" t="b">
        <f t="shared" si="2"/>
        <v>1</v>
      </c>
      <c r="C37">
        <f t="shared" ref="C37:C68" si="4">(G37=I37)+0</f>
        <v>1</v>
      </c>
      <c r="D37">
        <f t="shared" si="3"/>
        <v>0</v>
      </c>
      <c r="F37" t="s">
        <v>20</v>
      </c>
      <c r="H37" t="s">
        <v>212</v>
      </c>
      <c r="K37" t="s">
        <v>18</v>
      </c>
      <c r="N37" t="s">
        <v>18</v>
      </c>
      <c r="Q37" t="s">
        <v>18</v>
      </c>
      <c r="T37" t="s">
        <v>18</v>
      </c>
      <c r="W37" t="s">
        <v>18</v>
      </c>
    </row>
    <row r="38" spans="1:23" x14ac:dyDescent="0.25">
      <c r="A38">
        <v>1</v>
      </c>
      <c r="B38" t="b">
        <f t="shared" si="2"/>
        <v>1</v>
      </c>
      <c r="C38">
        <f t="shared" si="4"/>
        <v>1</v>
      </c>
      <c r="D38">
        <f t="shared" si="3"/>
        <v>0</v>
      </c>
      <c r="F38" t="s">
        <v>20</v>
      </c>
      <c r="H38" t="s">
        <v>212</v>
      </c>
      <c r="K38" t="s">
        <v>18</v>
      </c>
      <c r="N38" t="s">
        <v>18</v>
      </c>
      <c r="Q38" t="s">
        <v>18</v>
      </c>
      <c r="T38" t="s">
        <v>18</v>
      </c>
      <c r="W38" t="s">
        <v>18</v>
      </c>
    </row>
    <row r="39" spans="1:23" x14ac:dyDescent="0.25">
      <c r="A39">
        <v>1</v>
      </c>
      <c r="B39" t="b">
        <f t="shared" si="2"/>
        <v>0</v>
      </c>
      <c r="C39">
        <f t="shared" si="4"/>
        <v>1</v>
      </c>
      <c r="D39">
        <f t="shared" si="3"/>
        <v>0</v>
      </c>
      <c r="F39" t="s">
        <v>19</v>
      </c>
      <c r="G39">
        <v>55220</v>
      </c>
      <c r="H39" t="s">
        <v>17</v>
      </c>
      <c r="I39">
        <v>55220</v>
      </c>
      <c r="J39" t="s">
        <v>16</v>
      </c>
      <c r="K39" t="s">
        <v>17</v>
      </c>
      <c r="N39" t="s">
        <v>18</v>
      </c>
      <c r="Q39" t="s">
        <v>18</v>
      </c>
      <c r="T39" t="s">
        <v>18</v>
      </c>
      <c r="W39" t="s">
        <v>18</v>
      </c>
    </row>
    <row r="40" spans="1:23" x14ac:dyDescent="0.25">
      <c r="A40">
        <v>1</v>
      </c>
      <c r="B40" t="b">
        <f t="shared" si="2"/>
        <v>1</v>
      </c>
      <c r="C40">
        <f t="shared" si="4"/>
        <v>1</v>
      </c>
      <c r="D40">
        <f t="shared" si="3"/>
        <v>0</v>
      </c>
      <c r="F40" t="s">
        <v>20</v>
      </c>
      <c r="H40" t="s">
        <v>212</v>
      </c>
      <c r="K40" t="s">
        <v>18</v>
      </c>
      <c r="N40" t="s">
        <v>18</v>
      </c>
      <c r="Q40" t="s">
        <v>18</v>
      </c>
      <c r="T40" t="s">
        <v>18</v>
      </c>
      <c r="W40" t="s">
        <v>18</v>
      </c>
    </row>
    <row r="41" spans="1:23" x14ac:dyDescent="0.25">
      <c r="A41">
        <v>1</v>
      </c>
      <c r="B41" t="b">
        <f t="shared" si="2"/>
        <v>0</v>
      </c>
      <c r="C41">
        <f t="shared" si="4"/>
        <v>1</v>
      </c>
      <c r="D41">
        <f t="shared" si="3"/>
        <v>0</v>
      </c>
      <c r="F41" t="s">
        <v>58</v>
      </c>
      <c r="G41">
        <v>98135</v>
      </c>
      <c r="H41" t="s">
        <v>57</v>
      </c>
      <c r="I41">
        <v>98135</v>
      </c>
      <c r="J41" t="s">
        <v>56</v>
      </c>
      <c r="K41" t="s">
        <v>57</v>
      </c>
      <c r="N41" t="s">
        <v>18</v>
      </c>
      <c r="Q41" t="s">
        <v>18</v>
      </c>
      <c r="T41" t="s">
        <v>18</v>
      </c>
      <c r="W41" t="s">
        <v>18</v>
      </c>
    </row>
    <row r="42" spans="1:23" x14ac:dyDescent="0.25">
      <c r="A42">
        <v>1</v>
      </c>
      <c r="B42" t="b">
        <f t="shared" si="2"/>
        <v>1</v>
      </c>
      <c r="C42">
        <f t="shared" si="4"/>
        <v>1</v>
      </c>
      <c r="D42">
        <f t="shared" si="3"/>
        <v>0</v>
      </c>
      <c r="F42" t="s">
        <v>20</v>
      </c>
      <c r="H42" t="s">
        <v>212</v>
      </c>
      <c r="K42" t="s">
        <v>18</v>
      </c>
      <c r="N42" t="s">
        <v>18</v>
      </c>
      <c r="Q42" t="s">
        <v>18</v>
      </c>
      <c r="T42" t="s">
        <v>18</v>
      </c>
      <c r="W42" t="s">
        <v>18</v>
      </c>
    </row>
    <row r="43" spans="1:23" x14ac:dyDescent="0.25">
      <c r="A43">
        <v>1</v>
      </c>
      <c r="B43" t="b">
        <f t="shared" si="2"/>
        <v>1</v>
      </c>
      <c r="C43">
        <f t="shared" si="4"/>
        <v>1</v>
      </c>
      <c r="D43">
        <f t="shared" si="3"/>
        <v>0</v>
      </c>
      <c r="F43" t="s">
        <v>20</v>
      </c>
      <c r="H43" t="s">
        <v>212</v>
      </c>
      <c r="K43" t="s">
        <v>18</v>
      </c>
      <c r="N43" t="s">
        <v>18</v>
      </c>
      <c r="Q43" t="s">
        <v>18</v>
      </c>
      <c r="T43" t="s">
        <v>18</v>
      </c>
      <c r="W43" t="s">
        <v>18</v>
      </c>
    </row>
    <row r="44" spans="1:23" x14ac:dyDescent="0.25">
      <c r="A44">
        <v>1</v>
      </c>
      <c r="B44" t="b">
        <f t="shared" si="2"/>
        <v>1</v>
      </c>
      <c r="C44">
        <f t="shared" si="4"/>
        <v>1</v>
      </c>
      <c r="D44">
        <f t="shared" si="3"/>
        <v>0</v>
      </c>
      <c r="F44" t="s">
        <v>20</v>
      </c>
      <c r="H44" t="s">
        <v>212</v>
      </c>
      <c r="K44" t="s">
        <v>18</v>
      </c>
      <c r="N44" t="s">
        <v>18</v>
      </c>
      <c r="Q44" t="s">
        <v>18</v>
      </c>
      <c r="T44" t="s">
        <v>18</v>
      </c>
      <c r="W44" t="s">
        <v>18</v>
      </c>
    </row>
    <row r="45" spans="1:23" x14ac:dyDescent="0.25">
      <c r="A45">
        <v>1</v>
      </c>
      <c r="B45" t="b">
        <f t="shared" si="2"/>
        <v>0</v>
      </c>
      <c r="C45">
        <f t="shared" si="4"/>
        <v>0</v>
      </c>
      <c r="D45">
        <f t="shared" si="3"/>
        <v>1</v>
      </c>
      <c r="E45">
        <v>1</v>
      </c>
      <c r="F45" t="s">
        <v>61</v>
      </c>
      <c r="G45">
        <v>22440</v>
      </c>
      <c r="H45" t="s">
        <v>215</v>
      </c>
      <c r="I45">
        <v>53290</v>
      </c>
      <c r="J45" t="s">
        <v>59</v>
      </c>
      <c r="K45" t="s">
        <v>60</v>
      </c>
      <c r="N45" t="s">
        <v>18</v>
      </c>
      <c r="Q45" t="s">
        <v>18</v>
      </c>
      <c r="T45" t="s">
        <v>18</v>
      </c>
      <c r="W45" t="s">
        <v>18</v>
      </c>
    </row>
    <row r="46" spans="1:23" x14ac:dyDescent="0.25">
      <c r="A46">
        <v>1</v>
      </c>
      <c r="B46" t="b">
        <f t="shared" si="2"/>
        <v>1</v>
      </c>
      <c r="C46">
        <f t="shared" si="4"/>
        <v>1</v>
      </c>
      <c r="D46">
        <f t="shared" si="3"/>
        <v>0</v>
      </c>
      <c r="F46" t="s">
        <v>20</v>
      </c>
      <c r="H46" t="s">
        <v>212</v>
      </c>
      <c r="K46" t="s">
        <v>18</v>
      </c>
      <c r="N46" t="s">
        <v>18</v>
      </c>
      <c r="Q46" t="s">
        <v>18</v>
      </c>
      <c r="T46" t="s">
        <v>18</v>
      </c>
      <c r="W46" t="s">
        <v>18</v>
      </c>
    </row>
    <row r="47" spans="1:23" x14ac:dyDescent="0.25">
      <c r="A47">
        <v>1</v>
      </c>
      <c r="B47" t="b">
        <f t="shared" si="2"/>
        <v>1</v>
      </c>
      <c r="C47">
        <f t="shared" si="4"/>
        <v>1</v>
      </c>
      <c r="D47">
        <f t="shared" si="3"/>
        <v>0</v>
      </c>
      <c r="F47" t="s">
        <v>20</v>
      </c>
      <c r="H47" t="s">
        <v>212</v>
      </c>
      <c r="K47" t="s">
        <v>18</v>
      </c>
      <c r="N47" t="s">
        <v>18</v>
      </c>
      <c r="Q47" t="s">
        <v>18</v>
      </c>
      <c r="T47" t="s">
        <v>18</v>
      </c>
      <c r="W47" t="s">
        <v>18</v>
      </c>
    </row>
    <row r="48" spans="1:23" x14ac:dyDescent="0.25">
      <c r="A48">
        <v>1</v>
      </c>
      <c r="B48" t="b">
        <f t="shared" si="2"/>
        <v>1</v>
      </c>
      <c r="C48">
        <f t="shared" si="4"/>
        <v>1</v>
      </c>
      <c r="D48">
        <f t="shared" si="3"/>
        <v>0</v>
      </c>
      <c r="F48" t="s">
        <v>20</v>
      </c>
      <c r="H48" t="s">
        <v>212</v>
      </c>
      <c r="K48" t="s">
        <v>18</v>
      </c>
      <c r="N48" t="s">
        <v>18</v>
      </c>
      <c r="Q48" t="s">
        <v>18</v>
      </c>
      <c r="T48" t="s">
        <v>18</v>
      </c>
      <c r="W48" t="s">
        <v>18</v>
      </c>
    </row>
    <row r="49" spans="1:23" x14ac:dyDescent="0.25">
      <c r="A49">
        <v>1</v>
      </c>
      <c r="B49" t="b">
        <f t="shared" si="2"/>
        <v>1</v>
      </c>
      <c r="C49">
        <f t="shared" si="4"/>
        <v>1</v>
      </c>
      <c r="D49">
        <f t="shared" si="3"/>
        <v>0</v>
      </c>
      <c r="F49" t="s">
        <v>20</v>
      </c>
      <c r="H49" t="s">
        <v>212</v>
      </c>
      <c r="K49" t="s">
        <v>18</v>
      </c>
      <c r="N49" t="s">
        <v>18</v>
      </c>
      <c r="Q49" t="s">
        <v>18</v>
      </c>
      <c r="T49" t="s">
        <v>18</v>
      </c>
      <c r="W49" t="s">
        <v>18</v>
      </c>
    </row>
    <row r="50" spans="1:23" x14ac:dyDescent="0.25">
      <c r="A50">
        <v>1</v>
      </c>
      <c r="B50" t="b">
        <f t="shared" si="2"/>
        <v>1</v>
      </c>
      <c r="C50">
        <f t="shared" si="4"/>
        <v>1</v>
      </c>
      <c r="D50">
        <f t="shared" si="3"/>
        <v>0</v>
      </c>
      <c r="F50" t="s">
        <v>20</v>
      </c>
      <c r="H50" t="s">
        <v>212</v>
      </c>
      <c r="K50" t="s">
        <v>18</v>
      </c>
      <c r="N50" t="s">
        <v>18</v>
      </c>
      <c r="Q50" t="s">
        <v>18</v>
      </c>
      <c r="T50" t="s">
        <v>18</v>
      </c>
      <c r="W50" t="s">
        <v>18</v>
      </c>
    </row>
    <row r="51" spans="1:23" x14ac:dyDescent="0.25">
      <c r="A51">
        <v>1</v>
      </c>
      <c r="B51" t="b">
        <f t="shared" si="2"/>
        <v>1</v>
      </c>
      <c r="C51">
        <f t="shared" si="4"/>
        <v>1</v>
      </c>
      <c r="D51">
        <f t="shared" si="3"/>
        <v>0</v>
      </c>
      <c r="F51" t="s">
        <v>20</v>
      </c>
      <c r="H51" t="s">
        <v>212</v>
      </c>
      <c r="K51" t="s">
        <v>18</v>
      </c>
      <c r="N51" t="s">
        <v>18</v>
      </c>
      <c r="Q51" t="s">
        <v>18</v>
      </c>
      <c r="T51" t="s">
        <v>18</v>
      </c>
      <c r="W51" t="s">
        <v>18</v>
      </c>
    </row>
    <row r="52" spans="1:23" x14ac:dyDescent="0.25">
      <c r="A52">
        <v>1</v>
      </c>
      <c r="B52" t="b">
        <f t="shared" si="2"/>
        <v>1</v>
      </c>
      <c r="C52">
        <f t="shared" si="4"/>
        <v>1</v>
      </c>
      <c r="D52">
        <f t="shared" si="3"/>
        <v>0</v>
      </c>
      <c r="F52" t="s">
        <v>20</v>
      </c>
      <c r="H52" t="s">
        <v>212</v>
      </c>
      <c r="K52" t="s">
        <v>18</v>
      </c>
      <c r="N52" t="s">
        <v>18</v>
      </c>
      <c r="Q52" t="s">
        <v>18</v>
      </c>
      <c r="T52" t="s">
        <v>18</v>
      </c>
      <c r="W52" t="s">
        <v>18</v>
      </c>
    </row>
    <row r="53" spans="1:23" x14ac:dyDescent="0.25">
      <c r="A53">
        <v>1</v>
      </c>
      <c r="B53" t="b">
        <f t="shared" si="2"/>
        <v>0</v>
      </c>
      <c r="C53">
        <f t="shared" si="4"/>
        <v>1</v>
      </c>
      <c r="D53">
        <f t="shared" si="3"/>
        <v>0</v>
      </c>
      <c r="F53" t="s">
        <v>62</v>
      </c>
      <c r="H53" t="s">
        <v>212</v>
      </c>
      <c r="K53" t="s">
        <v>18</v>
      </c>
      <c r="N53" t="s">
        <v>18</v>
      </c>
      <c r="Q53" t="s">
        <v>18</v>
      </c>
      <c r="T53" t="s">
        <v>18</v>
      </c>
      <c r="W53" t="s">
        <v>18</v>
      </c>
    </row>
    <row r="54" spans="1:23" x14ac:dyDescent="0.25">
      <c r="A54">
        <v>1</v>
      </c>
      <c r="B54" t="b">
        <f t="shared" si="2"/>
        <v>1</v>
      </c>
      <c r="C54">
        <f t="shared" si="4"/>
        <v>1</v>
      </c>
      <c r="D54">
        <f t="shared" si="3"/>
        <v>0</v>
      </c>
      <c r="F54" t="s">
        <v>20</v>
      </c>
      <c r="H54" t="s">
        <v>212</v>
      </c>
      <c r="K54" t="s">
        <v>18</v>
      </c>
      <c r="N54" t="s">
        <v>18</v>
      </c>
      <c r="Q54" t="s">
        <v>18</v>
      </c>
      <c r="T54" t="s">
        <v>18</v>
      </c>
      <c r="W54" t="s">
        <v>18</v>
      </c>
    </row>
    <row r="55" spans="1:23" x14ac:dyDescent="0.25">
      <c r="A55">
        <v>1</v>
      </c>
      <c r="B55" t="b">
        <f t="shared" si="2"/>
        <v>1</v>
      </c>
      <c r="C55">
        <f t="shared" si="4"/>
        <v>1</v>
      </c>
      <c r="D55">
        <f t="shared" si="3"/>
        <v>0</v>
      </c>
      <c r="F55" t="s">
        <v>20</v>
      </c>
      <c r="H55" t="s">
        <v>212</v>
      </c>
      <c r="K55" t="s">
        <v>18</v>
      </c>
      <c r="N55" t="s">
        <v>18</v>
      </c>
      <c r="Q55" t="s">
        <v>18</v>
      </c>
      <c r="T55" t="s">
        <v>18</v>
      </c>
      <c r="W55" t="s">
        <v>18</v>
      </c>
    </row>
    <row r="56" spans="1:23" x14ac:dyDescent="0.25">
      <c r="A56">
        <v>1</v>
      </c>
      <c r="B56" t="b">
        <f t="shared" si="2"/>
        <v>1</v>
      </c>
      <c r="C56">
        <f t="shared" si="4"/>
        <v>1</v>
      </c>
      <c r="D56">
        <f t="shared" si="3"/>
        <v>0</v>
      </c>
      <c r="F56" t="s">
        <v>20</v>
      </c>
      <c r="H56" t="s">
        <v>212</v>
      </c>
      <c r="K56" t="s">
        <v>18</v>
      </c>
      <c r="N56" t="s">
        <v>18</v>
      </c>
      <c r="Q56" t="s">
        <v>18</v>
      </c>
      <c r="T56" t="s">
        <v>18</v>
      </c>
      <c r="W56" t="s">
        <v>18</v>
      </c>
    </row>
    <row r="57" spans="1:23" x14ac:dyDescent="0.25">
      <c r="A57">
        <v>1</v>
      </c>
      <c r="B57" t="b">
        <f t="shared" si="2"/>
        <v>1</v>
      </c>
      <c r="C57">
        <f t="shared" si="4"/>
        <v>1</v>
      </c>
      <c r="D57">
        <f t="shared" si="3"/>
        <v>0</v>
      </c>
      <c r="F57" t="s">
        <v>20</v>
      </c>
      <c r="H57" t="s">
        <v>212</v>
      </c>
      <c r="K57" t="s">
        <v>18</v>
      </c>
      <c r="N57" t="s">
        <v>18</v>
      </c>
      <c r="Q57" t="s">
        <v>18</v>
      </c>
      <c r="T57" t="s">
        <v>18</v>
      </c>
      <c r="W57" t="s">
        <v>18</v>
      </c>
    </row>
    <row r="58" spans="1:23" x14ac:dyDescent="0.25">
      <c r="A58">
        <v>1</v>
      </c>
      <c r="B58" t="b">
        <f t="shared" si="2"/>
        <v>0</v>
      </c>
      <c r="C58">
        <f t="shared" si="4"/>
        <v>1</v>
      </c>
      <c r="D58">
        <f t="shared" si="3"/>
        <v>0</v>
      </c>
      <c r="F58" t="s">
        <v>23</v>
      </c>
      <c r="G58">
        <v>99910</v>
      </c>
      <c r="H58" t="s">
        <v>22</v>
      </c>
      <c r="I58">
        <v>99910</v>
      </c>
      <c r="J58" t="s">
        <v>21</v>
      </c>
      <c r="K58" t="s">
        <v>22</v>
      </c>
      <c r="N58" t="s">
        <v>18</v>
      </c>
      <c r="Q58" t="s">
        <v>18</v>
      </c>
      <c r="T58" t="s">
        <v>18</v>
      </c>
      <c r="W58" t="s">
        <v>18</v>
      </c>
    </row>
    <row r="59" spans="1:23" x14ac:dyDescent="0.25">
      <c r="A59">
        <v>1</v>
      </c>
      <c r="B59" t="b">
        <f t="shared" si="2"/>
        <v>1</v>
      </c>
      <c r="C59">
        <f t="shared" si="4"/>
        <v>1</v>
      </c>
      <c r="D59">
        <f t="shared" si="3"/>
        <v>0</v>
      </c>
      <c r="F59" t="s">
        <v>20</v>
      </c>
      <c r="H59" t="s">
        <v>212</v>
      </c>
      <c r="K59" t="s">
        <v>18</v>
      </c>
      <c r="N59" t="s">
        <v>18</v>
      </c>
      <c r="Q59" t="s">
        <v>18</v>
      </c>
      <c r="T59" t="s">
        <v>18</v>
      </c>
      <c r="W59" t="s">
        <v>18</v>
      </c>
    </row>
    <row r="60" spans="1:23" x14ac:dyDescent="0.25">
      <c r="A60">
        <v>1</v>
      </c>
      <c r="B60" t="b">
        <f t="shared" si="2"/>
        <v>1</v>
      </c>
      <c r="C60">
        <f t="shared" si="4"/>
        <v>1</v>
      </c>
      <c r="D60">
        <f t="shared" si="3"/>
        <v>0</v>
      </c>
      <c r="F60" t="s">
        <v>20</v>
      </c>
      <c r="H60" t="s">
        <v>212</v>
      </c>
      <c r="K60" t="s">
        <v>18</v>
      </c>
      <c r="N60" t="s">
        <v>18</v>
      </c>
      <c r="Q60" t="s">
        <v>18</v>
      </c>
      <c r="T60" t="s">
        <v>18</v>
      </c>
      <c r="W60" t="s">
        <v>18</v>
      </c>
    </row>
    <row r="61" spans="1:23" x14ac:dyDescent="0.25">
      <c r="A61">
        <v>1</v>
      </c>
      <c r="B61" t="b">
        <f t="shared" si="2"/>
        <v>0</v>
      </c>
      <c r="C61">
        <f t="shared" si="4"/>
        <v>1</v>
      </c>
      <c r="D61">
        <f t="shared" si="3"/>
        <v>0</v>
      </c>
      <c r="F61" t="s">
        <v>65</v>
      </c>
      <c r="G61">
        <v>58340</v>
      </c>
      <c r="H61" t="s">
        <v>64</v>
      </c>
      <c r="I61">
        <v>58340</v>
      </c>
      <c r="J61" t="s">
        <v>63</v>
      </c>
      <c r="K61" t="s">
        <v>64</v>
      </c>
      <c r="N61" t="s">
        <v>18</v>
      </c>
      <c r="Q61" t="s">
        <v>18</v>
      </c>
      <c r="T61" t="s">
        <v>18</v>
      </c>
      <c r="W61" t="s">
        <v>18</v>
      </c>
    </row>
    <row r="62" spans="1:23" x14ac:dyDescent="0.25">
      <c r="A62">
        <v>1</v>
      </c>
      <c r="B62" t="b">
        <f t="shared" si="2"/>
        <v>0</v>
      </c>
      <c r="C62">
        <f t="shared" si="4"/>
        <v>1</v>
      </c>
      <c r="D62">
        <f t="shared" si="3"/>
        <v>0</v>
      </c>
      <c r="F62" t="s">
        <v>68</v>
      </c>
      <c r="G62">
        <v>71105</v>
      </c>
      <c r="H62" t="s">
        <v>67</v>
      </c>
      <c r="I62">
        <v>71105</v>
      </c>
      <c r="J62" t="s">
        <v>66</v>
      </c>
      <c r="K62" t="s">
        <v>67</v>
      </c>
      <c r="N62" t="s">
        <v>18</v>
      </c>
      <c r="Q62" t="s">
        <v>18</v>
      </c>
      <c r="T62" t="s">
        <v>18</v>
      </c>
      <c r="W62" t="s">
        <v>18</v>
      </c>
    </row>
    <row r="63" spans="1:23" x14ac:dyDescent="0.25">
      <c r="A63">
        <v>1</v>
      </c>
      <c r="B63" t="b">
        <f t="shared" si="2"/>
        <v>0</v>
      </c>
      <c r="C63">
        <f t="shared" si="4"/>
        <v>0</v>
      </c>
      <c r="D63">
        <f t="shared" si="3"/>
        <v>1</v>
      </c>
      <c r="E63">
        <v>1</v>
      </c>
      <c r="F63" t="s">
        <v>71</v>
      </c>
      <c r="G63">
        <v>58300</v>
      </c>
      <c r="H63" t="s">
        <v>88</v>
      </c>
      <c r="I63">
        <v>98130</v>
      </c>
      <c r="J63" t="s">
        <v>69</v>
      </c>
      <c r="K63" t="s">
        <v>70</v>
      </c>
      <c r="N63" t="s">
        <v>18</v>
      </c>
      <c r="Q63" t="s">
        <v>18</v>
      </c>
      <c r="T63" t="s">
        <v>18</v>
      </c>
      <c r="W63" t="s">
        <v>18</v>
      </c>
    </row>
    <row r="64" spans="1:23" x14ac:dyDescent="0.25">
      <c r="A64">
        <v>1</v>
      </c>
      <c r="B64" t="b">
        <f t="shared" si="2"/>
        <v>1</v>
      </c>
      <c r="C64">
        <f t="shared" si="4"/>
        <v>1</v>
      </c>
      <c r="D64">
        <f t="shared" si="3"/>
        <v>0</v>
      </c>
      <c r="F64" t="s">
        <v>20</v>
      </c>
      <c r="H64" t="s">
        <v>212</v>
      </c>
      <c r="K64" t="s">
        <v>18</v>
      </c>
      <c r="N64" t="s">
        <v>18</v>
      </c>
      <c r="Q64" t="s">
        <v>18</v>
      </c>
      <c r="T64" t="s">
        <v>18</v>
      </c>
      <c r="W64" t="s">
        <v>18</v>
      </c>
    </row>
    <row r="65" spans="1:23" x14ac:dyDescent="0.25">
      <c r="A65">
        <v>1</v>
      </c>
      <c r="B65" t="b">
        <f t="shared" si="2"/>
        <v>1</v>
      </c>
      <c r="C65">
        <f t="shared" si="4"/>
        <v>1</v>
      </c>
      <c r="D65">
        <f t="shared" si="3"/>
        <v>0</v>
      </c>
      <c r="F65" t="s">
        <v>20</v>
      </c>
      <c r="H65" t="s">
        <v>212</v>
      </c>
      <c r="K65" t="s">
        <v>18</v>
      </c>
      <c r="N65" t="s">
        <v>18</v>
      </c>
      <c r="Q65" t="s">
        <v>18</v>
      </c>
      <c r="T65" t="s">
        <v>18</v>
      </c>
      <c r="W65" t="s">
        <v>18</v>
      </c>
    </row>
    <row r="66" spans="1:23" x14ac:dyDescent="0.25">
      <c r="A66">
        <v>1</v>
      </c>
      <c r="B66" t="b">
        <f t="shared" si="2"/>
        <v>1</v>
      </c>
      <c r="C66">
        <f t="shared" si="4"/>
        <v>1</v>
      </c>
      <c r="D66">
        <f t="shared" si="3"/>
        <v>0</v>
      </c>
      <c r="F66" t="s">
        <v>20</v>
      </c>
      <c r="H66" t="s">
        <v>212</v>
      </c>
      <c r="K66" t="s">
        <v>18</v>
      </c>
      <c r="N66" t="s">
        <v>18</v>
      </c>
      <c r="Q66" t="s">
        <v>18</v>
      </c>
      <c r="T66" t="s">
        <v>18</v>
      </c>
      <c r="W66" t="s">
        <v>18</v>
      </c>
    </row>
    <row r="67" spans="1:23" x14ac:dyDescent="0.25">
      <c r="A67">
        <v>1</v>
      </c>
      <c r="B67" t="b">
        <f t="shared" si="2"/>
        <v>1</v>
      </c>
      <c r="C67">
        <f t="shared" si="4"/>
        <v>1</v>
      </c>
      <c r="D67">
        <f t="shared" si="3"/>
        <v>0</v>
      </c>
      <c r="F67" t="s">
        <v>20</v>
      </c>
      <c r="H67" t="s">
        <v>212</v>
      </c>
      <c r="K67" t="s">
        <v>18</v>
      </c>
      <c r="N67" t="s">
        <v>18</v>
      </c>
      <c r="Q67" t="s">
        <v>18</v>
      </c>
      <c r="T67" t="s">
        <v>18</v>
      </c>
      <c r="W67" t="s">
        <v>18</v>
      </c>
    </row>
    <row r="68" spans="1:23" x14ac:dyDescent="0.25">
      <c r="A68">
        <v>1</v>
      </c>
      <c r="B68" t="b">
        <f t="shared" si="2"/>
        <v>0</v>
      </c>
      <c r="C68">
        <f t="shared" si="4"/>
        <v>1</v>
      </c>
      <c r="D68">
        <f t="shared" si="3"/>
        <v>0</v>
      </c>
      <c r="F68" t="s">
        <v>74</v>
      </c>
      <c r="G68">
        <v>79140</v>
      </c>
      <c r="H68" t="s">
        <v>73</v>
      </c>
      <c r="I68">
        <v>79140</v>
      </c>
      <c r="J68" t="s">
        <v>72</v>
      </c>
      <c r="K68" t="s">
        <v>73</v>
      </c>
      <c r="N68" t="s">
        <v>18</v>
      </c>
      <c r="Q68" t="s">
        <v>18</v>
      </c>
      <c r="T68" t="s">
        <v>18</v>
      </c>
      <c r="W68" t="s">
        <v>18</v>
      </c>
    </row>
    <row r="69" spans="1:23" x14ac:dyDescent="0.25">
      <c r="A69">
        <v>1</v>
      </c>
      <c r="B69" t="b">
        <f t="shared" si="2"/>
        <v>1</v>
      </c>
      <c r="C69">
        <f t="shared" ref="C69:C100" si="5">(G69=I69)+0</f>
        <v>1</v>
      </c>
      <c r="D69">
        <f t="shared" si="3"/>
        <v>0</v>
      </c>
      <c r="F69" t="s">
        <v>20</v>
      </c>
      <c r="H69" t="s">
        <v>212</v>
      </c>
      <c r="K69" t="s">
        <v>18</v>
      </c>
      <c r="N69" t="s">
        <v>18</v>
      </c>
      <c r="Q69" t="s">
        <v>18</v>
      </c>
      <c r="T69" t="s">
        <v>18</v>
      </c>
      <c r="W69" t="s">
        <v>18</v>
      </c>
    </row>
    <row r="70" spans="1:23" x14ac:dyDescent="0.25">
      <c r="A70">
        <v>1</v>
      </c>
      <c r="B70" t="b">
        <f t="shared" ref="B70:B133" si="6">F70="en[SEP]"</f>
        <v>0</v>
      </c>
      <c r="C70">
        <f t="shared" si="5"/>
        <v>0</v>
      </c>
      <c r="D70">
        <f t="shared" ref="D70:D133" si="7">1-(C70=A70)</f>
        <v>1</v>
      </c>
      <c r="E70">
        <v>1</v>
      </c>
      <c r="F70" t="s">
        <v>71</v>
      </c>
      <c r="G70">
        <v>58300</v>
      </c>
      <c r="H70" t="s">
        <v>88</v>
      </c>
      <c r="I70">
        <v>98130</v>
      </c>
      <c r="J70" t="s">
        <v>69</v>
      </c>
      <c r="K70" t="s">
        <v>70</v>
      </c>
      <c r="N70" t="s">
        <v>18</v>
      </c>
      <c r="Q70" t="s">
        <v>18</v>
      </c>
      <c r="T70" t="s">
        <v>18</v>
      </c>
      <c r="W70" t="s">
        <v>18</v>
      </c>
    </row>
    <row r="71" spans="1:23" x14ac:dyDescent="0.25">
      <c r="A71">
        <v>1</v>
      </c>
      <c r="B71" t="b">
        <f t="shared" si="6"/>
        <v>1</v>
      </c>
      <c r="C71">
        <f t="shared" si="5"/>
        <v>1</v>
      </c>
      <c r="D71">
        <f t="shared" si="7"/>
        <v>0</v>
      </c>
      <c r="F71" t="s">
        <v>20</v>
      </c>
      <c r="H71" t="s">
        <v>212</v>
      </c>
      <c r="K71" t="s">
        <v>18</v>
      </c>
      <c r="N71" t="s">
        <v>18</v>
      </c>
      <c r="Q71" t="s">
        <v>18</v>
      </c>
      <c r="T71" t="s">
        <v>18</v>
      </c>
      <c r="W71" t="s">
        <v>18</v>
      </c>
    </row>
    <row r="72" spans="1:23" x14ac:dyDescent="0.25">
      <c r="A72">
        <v>1</v>
      </c>
      <c r="B72" t="b">
        <f t="shared" si="6"/>
        <v>1</v>
      </c>
      <c r="C72">
        <f t="shared" si="5"/>
        <v>1</v>
      </c>
      <c r="D72">
        <f t="shared" si="7"/>
        <v>0</v>
      </c>
      <c r="F72" t="s">
        <v>20</v>
      </c>
      <c r="H72" t="s">
        <v>212</v>
      </c>
      <c r="K72" t="s">
        <v>18</v>
      </c>
      <c r="N72" t="s">
        <v>18</v>
      </c>
      <c r="Q72" t="s">
        <v>18</v>
      </c>
      <c r="T72" t="s">
        <v>18</v>
      </c>
      <c r="W72" t="s">
        <v>18</v>
      </c>
    </row>
    <row r="73" spans="1:23" x14ac:dyDescent="0.25">
      <c r="A73">
        <v>1</v>
      </c>
      <c r="B73" t="b">
        <f t="shared" si="6"/>
        <v>1</v>
      </c>
      <c r="C73">
        <f t="shared" si="5"/>
        <v>1</v>
      </c>
      <c r="D73">
        <f t="shared" si="7"/>
        <v>0</v>
      </c>
      <c r="F73" t="s">
        <v>20</v>
      </c>
      <c r="H73" t="s">
        <v>212</v>
      </c>
      <c r="K73" t="s">
        <v>18</v>
      </c>
      <c r="N73" t="s">
        <v>18</v>
      </c>
      <c r="Q73" t="s">
        <v>18</v>
      </c>
      <c r="T73" t="s">
        <v>18</v>
      </c>
      <c r="W73" t="s">
        <v>18</v>
      </c>
    </row>
    <row r="74" spans="1:23" x14ac:dyDescent="0.25">
      <c r="A74">
        <v>1</v>
      </c>
      <c r="B74" t="b">
        <f t="shared" si="6"/>
        <v>1</v>
      </c>
      <c r="C74">
        <f t="shared" si="5"/>
        <v>1</v>
      </c>
      <c r="D74">
        <f t="shared" si="7"/>
        <v>0</v>
      </c>
      <c r="F74" t="s">
        <v>20</v>
      </c>
      <c r="H74" t="s">
        <v>212</v>
      </c>
      <c r="K74" t="s">
        <v>18</v>
      </c>
      <c r="N74" t="s">
        <v>18</v>
      </c>
      <c r="Q74" t="s">
        <v>18</v>
      </c>
      <c r="T74" t="s">
        <v>18</v>
      </c>
      <c r="W74" t="s">
        <v>18</v>
      </c>
    </row>
    <row r="75" spans="1:23" x14ac:dyDescent="0.25">
      <c r="A75">
        <v>1</v>
      </c>
      <c r="B75" t="b">
        <f t="shared" si="6"/>
        <v>1</v>
      </c>
      <c r="C75">
        <f t="shared" si="5"/>
        <v>1</v>
      </c>
      <c r="D75">
        <f t="shared" si="7"/>
        <v>0</v>
      </c>
      <c r="F75" t="s">
        <v>20</v>
      </c>
      <c r="H75" t="s">
        <v>212</v>
      </c>
      <c r="K75" t="s">
        <v>18</v>
      </c>
      <c r="N75" t="s">
        <v>18</v>
      </c>
      <c r="Q75" t="s">
        <v>18</v>
      </c>
      <c r="T75" t="s">
        <v>18</v>
      </c>
      <c r="W75" t="s">
        <v>18</v>
      </c>
    </row>
    <row r="76" spans="1:23" x14ac:dyDescent="0.25">
      <c r="A76">
        <v>1</v>
      </c>
      <c r="B76" t="b">
        <f t="shared" si="6"/>
        <v>0</v>
      </c>
      <c r="C76">
        <f t="shared" si="5"/>
        <v>1</v>
      </c>
      <c r="D76">
        <f t="shared" si="7"/>
        <v>0</v>
      </c>
      <c r="F76" t="s">
        <v>76</v>
      </c>
      <c r="G76">
        <v>41030</v>
      </c>
      <c r="H76" t="s">
        <v>75</v>
      </c>
      <c r="I76">
        <v>41030</v>
      </c>
      <c r="J76" t="s">
        <v>56</v>
      </c>
      <c r="K76" t="s">
        <v>75</v>
      </c>
      <c r="N76" t="s">
        <v>18</v>
      </c>
      <c r="Q76" t="s">
        <v>18</v>
      </c>
      <c r="T76" t="s">
        <v>18</v>
      </c>
      <c r="W76" t="s">
        <v>18</v>
      </c>
    </row>
    <row r="77" spans="1:23" x14ac:dyDescent="0.25">
      <c r="A77">
        <v>1</v>
      </c>
      <c r="B77" t="b">
        <f t="shared" si="6"/>
        <v>0</v>
      </c>
      <c r="C77">
        <f t="shared" si="5"/>
        <v>1</v>
      </c>
      <c r="D77">
        <f t="shared" si="7"/>
        <v>0</v>
      </c>
      <c r="F77" t="s">
        <v>78</v>
      </c>
      <c r="G77">
        <v>98135</v>
      </c>
      <c r="H77" t="s">
        <v>57</v>
      </c>
      <c r="I77">
        <v>98135</v>
      </c>
      <c r="J77" t="s">
        <v>77</v>
      </c>
      <c r="K77" t="s">
        <v>57</v>
      </c>
      <c r="N77" t="s">
        <v>18</v>
      </c>
      <c r="Q77" t="s">
        <v>18</v>
      </c>
      <c r="T77" t="s">
        <v>18</v>
      </c>
      <c r="W77" t="s">
        <v>18</v>
      </c>
    </row>
    <row r="78" spans="1:23" x14ac:dyDescent="0.25">
      <c r="A78">
        <v>1</v>
      </c>
      <c r="B78" t="b">
        <f t="shared" si="6"/>
        <v>0</v>
      </c>
      <c r="C78">
        <f t="shared" si="5"/>
        <v>0</v>
      </c>
      <c r="D78">
        <f t="shared" si="7"/>
        <v>1</v>
      </c>
      <c r="E78">
        <v>1</v>
      </c>
      <c r="F78" t="s">
        <v>81</v>
      </c>
      <c r="G78">
        <v>79500</v>
      </c>
      <c r="H78" t="s">
        <v>216</v>
      </c>
      <c r="I78">
        <v>79590</v>
      </c>
      <c r="J78" t="s">
        <v>79</v>
      </c>
      <c r="K78" t="s">
        <v>80</v>
      </c>
      <c r="N78" t="s">
        <v>18</v>
      </c>
      <c r="Q78" t="s">
        <v>18</v>
      </c>
      <c r="T78" t="s">
        <v>18</v>
      </c>
      <c r="W78" t="s">
        <v>18</v>
      </c>
    </row>
    <row r="79" spans="1:23" x14ac:dyDescent="0.25">
      <c r="A79">
        <v>1</v>
      </c>
      <c r="B79" t="b">
        <f t="shared" si="6"/>
        <v>1</v>
      </c>
      <c r="C79">
        <f t="shared" si="5"/>
        <v>1</v>
      </c>
      <c r="D79">
        <f t="shared" si="7"/>
        <v>0</v>
      </c>
      <c r="F79" t="s">
        <v>20</v>
      </c>
      <c r="H79" t="s">
        <v>212</v>
      </c>
      <c r="K79" t="s">
        <v>18</v>
      </c>
      <c r="N79" t="s">
        <v>18</v>
      </c>
      <c r="Q79" t="s">
        <v>18</v>
      </c>
      <c r="T79" t="s">
        <v>18</v>
      </c>
      <c r="W79" t="s">
        <v>18</v>
      </c>
    </row>
    <row r="80" spans="1:23" x14ac:dyDescent="0.25">
      <c r="A80">
        <v>1</v>
      </c>
      <c r="B80" t="b">
        <f t="shared" si="6"/>
        <v>0</v>
      </c>
      <c r="C80">
        <f t="shared" si="5"/>
        <v>1</v>
      </c>
      <c r="D80">
        <f t="shared" si="7"/>
        <v>0</v>
      </c>
      <c r="F80" t="s">
        <v>84</v>
      </c>
      <c r="G80">
        <v>78200</v>
      </c>
      <c r="H80" t="s">
        <v>83</v>
      </c>
      <c r="I80">
        <v>78200</v>
      </c>
      <c r="J80" t="s">
        <v>82</v>
      </c>
      <c r="K80" t="s">
        <v>83</v>
      </c>
      <c r="N80" t="s">
        <v>18</v>
      </c>
      <c r="Q80" t="s">
        <v>18</v>
      </c>
      <c r="T80" t="s">
        <v>18</v>
      </c>
      <c r="W80" t="s">
        <v>18</v>
      </c>
    </row>
    <row r="81" spans="1:23" x14ac:dyDescent="0.25">
      <c r="A81">
        <v>1</v>
      </c>
      <c r="B81" t="b">
        <f t="shared" si="6"/>
        <v>1</v>
      </c>
      <c r="C81">
        <f t="shared" si="5"/>
        <v>1</v>
      </c>
      <c r="D81">
        <f t="shared" si="7"/>
        <v>0</v>
      </c>
      <c r="F81" t="s">
        <v>20</v>
      </c>
      <c r="H81" t="s">
        <v>212</v>
      </c>
      <c r="K81" t="s">
        <v>18</v>
      </c>
      <c r="N81" t="s">
        <v>18</v>
      </c>
      <c r="Q81" t="s">
        <v>18</v>
      </c>
      <c r="T81" t="s">
        <v>18</v>
      </c>
      <c r="W81" t="s">
        <v>18</v>
      </c>
    </row>
    <row r="82" spans="1:23" x14ac:dyDescent="0.25">
      <c r="A82">
        <v>1</v>
      </c>
      <c r="B82" t="b">
        <f t="shared" si="6"/>
        <v>1</v>
      </c>
      <c r="C82">
        <f t="shared" si="5"/>
        <v>1</v>
      </c>
      <c r="D82">
        <f t="shared" si="7"/>
        <v>0</v>
      </c>
      <c r="F82" t="s">
        <v>20</v>
      </c>
      <c r="H82" t="s">
        <v>212</v>
      </c>
      <c r="K82" t="s">
        <v>18</v>
      </c>
      <c r="N82" t="s">
        <v>18</v>
      </c>
      <c r="Q82" t="s">
        <v>18</v>
      </c>
      <c r="T82" t="s">
        <v>18</v>
      </c>
      <c r="W82" t="s">
        <v>18</v>
      </c>
    </row>
    <row r="83" spans="1:23" x14ac:dyDescent="0.25">
      <c r="A83">
        <v>1</v>
      </c>
      <c r="B83" t="b">
        <f t="shared" si="6"/>
        <v>0</v>
      </c>
      <c r="C83">
        <f t="shared" si="5"/>
        <v>1</v>
      </c>
      <c r="D83">
        <f t="shared" si="7"/>
        <v>0</v>
      </c>
      <c r="F83" t="s">
        <v>86</v>
      </c>
      <c r="G83">
        <v>58320</v>
      </c>
      <c r="H83" t="s">
        <v>33</v>
      </c>
      <c r="I83">
        <v>58320</v>
      </c>
      <c r="J83" t="s">
        <v>85</v>
      </c>
      <c r="K83" t="s">
        <v>33</v>
      </c>
      <c r="N83" t="s">
        <v>18</v>
      </c>
      <c r="Q83" t="s">
        <v>18</v>
      </c>
      <c r="T83" t="s">
        <v>18</v>
      </c>
      <c r="W83" t="s">
        <v>18</v>
      </c>
    </row>
    <row r="84" spans="1:23" x14ac:dyDescent="0.25">
      <c r="A84">
        <v>1</v>
      </c>
      <c r="B84" t="b">
        <f t="shared" si="6"/>
        <v>0</v>
      </c>
      <c r="C84">
        <f t="shared" si="5"/>
        <v>1</v>
      </c>
      <c r="D84">
        <f t="shared" si="7"/>
        <v>0</v>
      </c>
      <c r="F84" t="s">
        <v>89</v>
      </c>
      <c r="G84">
        <v>58300</v>
      </c>
      <c r="H84" t="s">
        <v>88</v>
      </c>
      <c r="I84">
        <v>58300</v>
      </c>
      <c r="J84" t="s">
        <v>87</v>
      </c>
      <c r="K84" t="s">
        <v>88</v>
      </c>
      <c r="N84" t="s">
        <v>18</v>
      </c>
      <c r="Q84" t="s">
        <v>18</v>
      </c>
      <c r="T84" t="s">
        <v>18</v>
      </c>
      <c r="W84" t="s">
        <v>18</v>
      </c>
    </row>
    <row r="85" spans="1:23" x14ac:dyDescent="0.25">
      <c r="A85">
        <v>1</v>
      </c>
      <c r="B85" t="b">
        <f t="shared" si="6"/>
        <v>1</v>
      </c>
      <c r="C85">
        <f t="shared" si="5"/>
        <v>1</v>
      </c>
      <c r="D85">
        <f t="shared" si="7"/>
        <v>0</v>
      </c>
      <c r="F85" t="s">
        <v>20</v>
      </c>
      <c r="H85" t="s">
        <v>212</v>
      </c>
      <c r="K85" t="s">
        <v>18</v>
      </c>
      <c r="N85" t="s">
        <v>18</v>
      </c>
      <c r="Q85" t="s">
        <v>18</v>
      </c>
      <c r="T85" t="s">
        <v>18</v>
      </c>
      <c r="W85" t="s">
        <v>18</v>
      </c>
    </row>
    <row r="86" spans="1:23" x14ac:dyDescent="0.25">
      <c r="A86">
        <v>1</v>
      </c>
      <c r="B86" t="b">
        <f t="shared" si="6"/>
        <v>1</v>
      </c>
      <c r="C86">
        <f t="shared" si="5"/>
        <v>1</v>
      </c>
      <c r="D86">
        <f t="shared" si="7"/>
        <v>0</v>
      </c>
      <c r="F86" t="s">
        <v>20</v>
      </c>
      <c r="H86" t="s">
        <v>212</v>
      </c>
      <c r="K86" t="s">
        <v>18</v>
      </c>
      <c r="N86" t="s">
        <v>18</v>
      </c>
      <c r="Q86" t="s">
        <v>18</v>
      </c>
      <c r="T86" t="s">
        <v>18</v>
      </c>
      <c r="W86" t="s">
        <v>18</v>
      </c>
    </row>
    <row r="87" spans="1:23" x14ac:dyDescent="0.25">
      <c r="A87">
        <v>1</v>
      </c>
      <c r="B87" t="b">
        <f t="shared" si="6"/>
        <v>1</v>
      </c>
      <c r="C87">
        <f t="shared" si="5"/>
        <v>1</v>
      </c>
      <c r="D87">
        <f t="shared" si="7"/>
        <v>0</v>
      </c>
      <c r="F87" t="s">
        <v>20</v>
      </c>
      <c r="H87" t="s">
        <v>212</v>
      </c>
      <c r="K87" t="s">
        <v>18</v>
      </c>
      <c r="N87" t="s">
        <v>18</v>
      </c>
      <c r="Q87" t="s">
        <v>18</v>
      </c>
      <c r="T87" t="s">
        <v>18</v>
      </c>
      <c r="W87" t="s">
        <v>18</v>
      </c>
    </row>
    <row r="88" spans="1:23" x14ac:dyDescent="0.25">
      <c r="A88">
        <v>1</v>
      </c>
      <c r="B88" t="b">
        <f t="shared" si="6"/>
        <v>0</v>
      </c>
      <c r="C88">
        <f t="shared" si="5"/>
        <v>1</v>
      </c>
      <c r="D88">
        <f t="shared" si="7"/>
        <v>0</v>
      </c>
      <c r="F88" t="s">
        <v>92</v>
      </c>
      <c r="G88">
        <v>98620</v>
      </c>
      <c r="H88" t="s">
        <v>91</v>
      </c>
      <c r="I88">
        <v>98620</v>
      </c>
      <c r="J88" t="s">
        <v>90</v>
      </c>
      <c r="K88" t="s">
        <v>91</v>
      </c>
      <c r="N88" t="s">
        <v>18</v>
      </c>
      <c r="Q88" t="s">
        <v>18</v>
      </c>
      <c r="T88" t="s">
        <v>18</v>
      </c>
      <c r="W88" t="s">
        <v>18</v>
      </c>
    </row>
    <row r="89" spans="1:23" x14ac:dyDescent="0.25">
      <c r="A89">
        <v>1</v>
      </c>
      <c r="B89" t="b">
        <f t="shared" si="6"/>
        <v>1</v>
      </c>
      <c r="C89">
        <f t="shared" si="5"/>
        <v>1</v>
      </c>
      <c r="D89">
        <f t="shared" si="7"/>
        <v>0</v>
      </c>
      <c r="F89" t="s">
        <v>20</v>
      </c>
      <c r="H89" t="s">
        <v>212</v>
      </c>
      <c r="K89" t="s">
        <v>18</v>
      </c>
      <c r="N89" t="s">
        <v>18</v>
      </c>
      <c r="Q89" t="s">
        <v>18</v>
      </c>
      <c r="T89" t="s">
        <v>18</v>
      </c>
      <c r="W89" t="s">
        <v>18</v>
      </c>
    </row>
    <row r="90" spans="1:23" x14ac:dyDescent="0.25">
      <c r="A90">
        <v>1</v>
      </c>
      <c r="B90" t="b">
        <f t="shared" si="6"/>
        <v>0</v>
      </c>
      <c r="C90">
        <f t="shared" si="5"/>
        <v>1</v>
      </c>
      <c r="D90">
        <f t="shared" si="7"/>
        <v>0</v>
      </c>
      <c r="F90" t="s">
        <v>95</v>
      </c>
      <c r="G90">
        <v>58330</v>
      </c>
      <c r="H90" t="s">
        <v>94</v>
      </c>
      <c r="I90">
        <v>58330</v>
      </c>
      <c r="J90" t="s">
        <v>93</v>
      </c>
      <c r="K90" t="s">
        <v>94</v>
      </c>
      <c r="N90" t="s">
        <v>18</v>
      </c>
      <c r="Q90" t="s">
        <v>18</v>
      </c>
      <c r="T90" t="s">
        <v>18</v>
      </c>
      <c r="W90" t="s">
        <v>18</v>
      </c>
    </row>
    <row r="91" spans="1:23" x14ac:dyDescent="0.25">
      <c r="A91">
        <v>1</v>
      </c>
      <c r="B91" t="b">
        <f t="shared" si="6"/>
        <v>0</v>
      </c>
      <c r="C91">
        <f t="shared" si="5"/>
        <v>1</v>
      </c>
      <c r="D91">
        <f t="shared" si="7"/>
        <v>0</v>
      </c>
      <c r="F91" t="s">
        <v>98</v>
      </c>
      <c r="G91">
        <v>97120</v>
      </c>
      <c r="H91" t="s">
        <v>97</v>
      </c>
      <c r="I91">
        <v>97120</v>
      </c>
      <c r="J91" t="s">
        <v>96</v>
      </c>
      <c r="K91" t="s">
        <v>97</v>
      </c>
      <c r="N91" t="s">
        <v>18</v>
      </c>
      <c r="Q91" t="s">
        <v>18</v>
      </c>
      <c r="T91" t="s">
        <v>18</v>
      </c>
      <c r="W91" t="s">
        <v>18</v>
      </c>
    </row>
    <row r="92" spans="1:23" x14ac:dyDescent="0.25">
      <c r="A92">
        <v>1</v>
      </c>
      <c r="B92" t="b">
        <f t="shared" si="6"/>
        <v>0</v>
      </c>
      <c r="C92">
        <f t="shared" si="5"/>
        <v>1</v>
      </c>
      <c r="D92">
        <f t="shared" si="7"/>
        <v>0</v>
      </c>
      <c r="F92" t="s">
        <v>62</v>
      </c>
      <c r="H92" t="s">
        <v>212</v>
      </c>
      <c r="K92" t="s">
        <v>18</v>
      </c>
      <c r="N92" t="s">
        <v>18</v>
      </c>
      <c r="Q92" t="s">
        <v>18</v>
      </c>
      <c r="T92" t="s">
        <v>18</v>
      </c>
      <c r="W92" t="s">
        <v>18</v>
      </c>
    </row>
    <row r="93" spans="1:23" x14ac:dyDescent="0.25">
      <c r="A93">
        <v>1</v>
      </c>
      <c r="B93" t="b">
        <f t="shared" si="6"/>
        <v>1</v>
      </c>
      <c r="C93">
        <f t="shared" si="5"/>
        <v>1</v>
      </c>
      <c r="D93">
        <f t="shared" si="7"/>
        <v>0</v>
      </c>
      <c r="F93" t="s">
        <v>20</v>
      </c>
      <c r="H93" t="s">
        <v>212</v>
      </c>
      <c r="K93" t="s">
        <v>18</v>
      </c>
      <c r="N93" t="s">
        <v>18</v>
      </c>
      <c r="Q93" t="s">
        <v>18</v>
      </c>
      <c r="T93" t="s">
        <v>18</v>
      </c>
      <c r="W93" t="s">
        <v>18</v>
      </c>
    </row>
    <row r="94" spans="1:23" x14ac:dyDescent="0.25">
      <c r="A94">
        <v>1</v>
      </c>
      <c r="B94" t="b">
        <f t="shared" si="6"/>
        <v>1</v>
      </c>
      <c r="C94">
        <f t="shared" si="5"/>
        <v>1</v>
      </c>
      <c r="D94">
        <f t="shared" si="7"/>
        <v>0</v>
      </c>
      <c r="F94" t="s">
        <v>20</v>
      </c>
      <c r="H94" t="s">
        <v>212</v>
      </c>
      <c r="K94" t="s">
        <v>18</v>
      </c>
      <c r="N94" t="s">
        <v>18</v>
      </c>
      <c r="Q94" t="s">
        <v>18</v>
      </c>
      <c r="T94" t="s">
        <v>18</v>
      </c>
      <c r="W94" t="s">
        <v>18</v>
      </c>
    </row>
    <row r="95" spans="1:23" x14ac:dyDescent="0.25">
      <c r="A95">
        <v>1</v>
      </c>
      <c r="B95" t="b">
        <f t="shared" si="6"/>
        <v>1</v>
      </c>
      <c r="C95">
        <f t="shared" si="5"/>
        <v>1</v>
      </c>
      <c r="D95">
        <f t="shared" si="7"/>
        <v>0</v>
      </c>
      <c r="F95" t="s">
        <v>20</v>
      </c>
      <c r="H95" t="s">
        <v>212</v>
      </c>
      <c r="K95" t="s">
        <v>18</v>
      </c>
      <c r="N95" t="s">
        <v>18</v>
      </c>
      <c r="Q95" t="s">
        <v>18</v>
      </c>
      <c r="T95" t="s">
        <v>18</v>
      </c>
      <c r="W95" t="s">
        <v>18</v>
      </c>
    </row>
    <row r="96" spans="1:23" x14ac:dyDescent="0.25">
      <c r="A96">
        <v>1</v>
      </c>
      <c r="B96" t="b">
        <f t="shared" si="6"/>
        <v>0</v>
      </c>
      <c r="C96">
        <f t="shared" si="5"/>
        <v>1</v>
      </c>
      <c r="D96">
        <f t="shared" si="7"/>
        <v>0</v>
      </c>
      <c r="F96" t="s">
        <v>101</v>
      </c>
      <c r="G96">
        <v>51020</v>
      </c>
      <c r="H96" t="s">
        <v>100</v>
      </c>
      <c r="I96">
        <v>51020</v>
      </c>
      <c r="J96" t="s">
        <v>99</v>
      </c>
      <c r="K96" t="s">
        <v>100</v>
      </c>
      <c r="N96" t="s">
        <v>18</v>
      </c>
      <c r="Q96" t="s">
        <v>18</v>
      </c>
      <c r="T96" t="s">
        <v>18</v>
      </c>
      <c r="W96" t="s">
        <v>18</v>
      </c>
    </row>
    <row r="97" spans="1:23" x14ac:dyDescent="0.25">
      <c r="A97">
        <v>1</v>
      </c>
      <c r="B97" t="b">
        <f t="shared" si="6"/>
        <v>0</v>
      </c>
      <c r="C97">
        <f t="shared" si="5"/>
        <v>1</v>
      </c>
      <c r="D97">
        <f t="shared" si="7"/>
        <v>0</v>
      </c>
      <c r="F97" t="s">
        <v>104</v>
      </c>
      <c r="G97">
        <v>79920</v>
      </c>
      <c r="H97" t="s">
        <v>103</v>
      </c>
      <c r="I97">
        <v>79920</v>
      </c>
      <c r="J97" t="s">
        <v>102</v>
      </c>
      <c r="K97" t="s">
        <v>103</v>
      </c>
      <c r="N97" t="s">
        <v>18</v>
      </c>
      <c r="Q97" t="s">
        <v>18</v>
      </c>
      <c r="T97" t="s">
        <v>18</v>
      </c>
      <c r="W97" t="s">
        <v>18</v>
      </c>
    </row>
    <row r="98" spans="1:23" x14ac:dyDescent="0.25">
      <c r="A98">
        <v>1</v>
      </c>
      <c r="B98" t="b">
        <f t="shared" si="6"/>
        <v>1</v>
      </c>
      <c r="C98">
        <f t="shared" si="5"/>
        <v>1</v>
      </c>
      <c r="D98">
        <f t="shared" si="7"/>
        <v>0</v>
      </c>
      <c r="F98" t="s">
        <v>20</v>
      </c>
      <c r="H98" t="s">
        <v>212</v>
      </c>
      <c r="K98" t="s">
        <v>18</v>
      </c>
      <c r="N98" t="s">
        <v>18</v>
      </c>
      <c r="Q98" t="s">
        <v>18</v>
      </c>
      <c r="T98" t="s">
        <v>18</v>
      </c>
      <c r="W98" t="s">
        <v>18</v>
      </c>
    </row>
    <row r="99" spans="1:23" x14ac:dyDescent="0.25">
      <c r="A99">
        <v>1</v>
      </c>
      <c r="B99" t="b">
        <f t="shared" si="6"/>
        <v>1</v>
      </c>
      <c r="C99">
        <f t="shared" si="5"/>
        <v>1</v>
      </c>
      <c r="D99">
        <f t="shared" si="7"/>
        <v>0</v>
      </c>
      <c r="F99" t="s">
        <v>20</v>
      </c>
      <c r="H99" t="s">
        <v>212</v>
      </c>
      <c r="K99" t="s">
        <v>18</v>
      </c>
      <c r="N99" t="s">
        <v>18</v>
      </c>
      <c r="Q99" t="s">
        <v>18</v>
      </c>
      <c r="T99" t="s">
        <v>18</v>
      </c>
      <c r="W99" t="s">
        <v>18</v>
      </c>
    </row>
    <row r="100" spans="1:23" x14ac:dyDescent="0.25">
      <c r="A100">
        <v>1</v>
      </c>
      <c r="B100" t="b">
        <f t="shared" si="6"/>
        <v>1</v>
      </c>
      <c r="C100">
        <f t="shared" si="5"/>
        <v>1</v>
      </c>
      <c r="D100">
        <f t="shared" si="7"/>
        <v>0</v>
      </c>
      <c r="F100" t="s">
        <v>20</v>
      </c>
      <c r="H100" t="s">
        <v>212</v>
      </c>
      <c r="K100" t="s">
        <v>18</v>
      </c>
      <c r="N100" t="s">
        <v>18</v>
      </c>
      <c r="Q100" t="s">
        <v>18</v>
      </c>
      <c r="T100" t="s">
        <v>18</v>
      </c>
      <c r="W100" t="s">
        <v>18</v>
      </c>
    </row>
    <row r="101" spans="1:23" x14ac:dyDescent="0.25">
      <c r="A101">
        <v>1</v>
      </c>
      <c r="B101" t="b">
        <f t="shared" si="6"/>
        <v>1</v>
      </c>
      <c r="C101">
        <f t="shared" ref="C101:C132" si="8">(G101=I101)+0</f>
        <v>1</v>
      </c>
      <c r="D101">
        <f t="shared" si="7"/>
        <v>0</v>
      </c>
      <c r="F101" t="s">
        <v>20</v>
      </c>
      <c r="H101" t="s">
        <v>212</v>
      </c>
      <c r="K101" t="s">
        <v>18</v>
      </c>
      <c r="N101" t="s">
        <v>18</v>
      </c>
      <c r="Q101" t="s">
        <v>18</v>
      </c>
      <c r="T101" t="s">
        <v>18</v>
      </c>
      <c r="W101" t="s">
        <v>18</v>
      </c>
    </row>
    <row r="102" spans="1:23" x14ac:dyDescent="0.25">
      <c r="A102">
        <v>1</v>
      </c>
      <c r="B102" t="b">
        <f t="shared" si="6"/>
        <v>1</v>
      </c>
      <c r="C102">
        <f t="shared" si="8"/>
        <v>1</v>
      </c>
      <c r="D102">
        <f t="shared" si="7"/>
        <v>0</v>
      </c>
      <c r="F102" t="s">
        <v>20</v>
      </c>
      <c r="H102" t="s">
        <v>212</v>
      </c>
      <c r="K102" t="s">
        <v>18</v>
      </c>
      <c r="N102" t="s">
        <v>18</v>
      </c>
      <c r="Q102" t="s">
        <v>18</v>
      </c>
      <c r="T102" t="s">
        <v>18</v>
      </c>
      <c r="W102" t="s">
        <v>18</v>
      </c>
    </row>
    <row r="103" spans="1:23" x14ac:dyDescent="0.25">
      <c r="A103">
        <v>1</v>
      </c>
      <c r="B103" t="b">
        <f t="shared" si="6"/>
        <v>1</v>
      </c>
      <c r="C103">
        <f t="shared" si="8"/>
        <v>1</v>
      </c>
      <c r="D103">
        <f t="shared" si="7"/>
        <v>0</v>
      </c>
      <c r="F103" t="s">
        <v>20</v>
      </c>
      <c r="H103" t="s">
        <v>212</v>
      </c>
      <c r="K103" t="s">
        <v>18</v>
      </c>
      <c r="N103" t="s">
        <v>18</v>
      </c>
      <c r="Q103" t="s">
        <v>18</v>
      </c>
      <c r="T103" t="s">
        <v>18</v>
      </c>
      <c r="W103" t="s">
        <v>18</v>
      </c>
    </row>
    <row r="104" spans="1:23" x14ac:dyDescent="0.25">
      <c r="A104">
        <v>1</v>
      </c>
      <c r="B104" t="b">
        <f t="shared" si="6"/>
        <v>1</v>
      </c>
      <c r="C104">
        <f t="shared" si="8"/>
        <v>1</v>
      </c>
      <c r="D104">
        <f t="shared" si="7"/>
        <v>0</v>
      </c>
      <c r="F104" t="s">
        <v>20</v>
      </c>
      <c r="H104" t="s">
        <v>212</v>
      </c>
      <c r="K104" t="s">
        <v>18</v>
      </c>
      <c r="N104" t="s">
        <v>18</v>
      </c>
      <c r="Q104" t="s">
        <v>18</v>
      </c>
      <c r="T104" t="s">
        <v>18</v>
      </c>
      <c r="W104" t="s">
        <v>18</v>
      </c>
    </row>
    <row r="105" spans="1:23" x14ac:dyDescent="0.25">
      <c r="A105">
        <v>1</v>
      </c>
      <c r="B105" t="b">
        <f t="shared" si="6"/>
        <v>0</v>
      </c>
      <c r="C105">
        <f t="shared" si="8"/>
        <v>1</v>
      </c>
      <c r="D105">
        <f t="shared" si="7"/>
        <v>0</v>
      </c>
      <c r="F105" t="s">
        <v>62</v>
      </c>
      <c r="H105" t="s">
        <v>212</v>
      </c>
      <c r="K105" t="s">
        <v>18</v>
      </c>
      <c r="N105" t="s">
        <v>18</v>
      </c>
      <c r="Q105" t="s">
        <v>18</v>
      </c>
      <c r="T105" t="s">
        <v>18</v>
      </c>
      <c r="W105" t="s">
        <v>18</v>
      </c>
    </row>
    <row r="106" spans="1:23" x14ac:dyDescent="0.25">
      <c r="A106">
        <v>1</v>
      </c>
      <c r="B106" t="b">
        <f t="shared" si="6"/>
        <v>0</v>
      </c>
      <c r="C106">
        <f t="shared" si="8"/>
        <v>0</v>
      </c>
      <c r="D106">
        <f t="shared" si="7"/>
        <v>1</v>
      </c>
      <c r="E106">
        <v>1</v>
      </c>
      <c r="F106" t="s">
        <v>106</v>
      </c>
      <c r="G106">
        <v>54060</v>
      </c>
      <c r="H106" t="s">
        <v>217</v>
      </c>
      <c r="I106">
        <v>53290</v>
      </c>
      <c r="J106" t="s">
        <v>105</v>
      </c>
      <c r="K106" t="s">
        <v>60</v>
      </c>
      <c r="N106" t="s">
        <v>18</v>
      </c>
      <c r="Q106" t="s">
        <v>18</v>
      </c>
      <c r="T106" t="s">
        <v>18</v>
      </c>
      <c r="W106" t="s">
        <v>18</v>
      </c>
    </row>
    <row r="107" spans="1:23" x14ac:dyDescent="0.25">
      <c r="A107">
        <v>1</v>
      </c>
      <c r="B107" t="b">
        <f t="shared" si="6"/>
        <v>1</v>
      </c>
      <c r="C107">
        <f t="shared" si="8"/>
        <v>1</v>
      </c>
      <c r="D107">
        <f t="shared" si="7"/>
        <v>0</v>
      </c>
      <c r="F107" t="s">
        <v>20</v>
      </c>
      <c r="H107" t="s">
        <v>212</v>
      </c>
      <c r="K107" t="s">
        <v>18</v>
      </c>
      <c r="N107" t="s">
        <v>18</v>
      </c>
      <c r="Q107" t="s">
        <v>18</v>
      </c>
      <c r="T107" t="s">
        <v>18</v>
      </c>
      <c r="W107" t="s">
        <v>18</v>
      </c>
    </row>
    <row r="108" spans="1:23" x14ac:dyDescent="0.25">
      <c r="A108">
        <v>1</v>
      </c>
      <c r="B108" t="b">
        <f t="shared" si="6"/>
        <v>0</v>
      </c>
      <c r="C108">
        <f t="shared" si="8"/>
        <v>1</v>
      </c>
      <c r="D108">
        <f t="shared" si="7"/>
        <v>0</v>
      </c>
      <c r="F108" t="s">
        <v>62</v>
      </c>
      <c r="H108" t="s">
        <v>212</v>
      </c>
      <c r="K108" t="s">
        <v>18</v>
      </c>
      <c r="N108" t="s">
        <v>18</v>
      </c>
      <c r="Q108" t="s">
        <v>18</v>
      </c>
      <c r="T108" t="s">
        <v>18</v>
      </c>
      <c r="W108" t="s">
        <v>18</v>
      </c>
    </row>
    <row r="109" spans="1:23" x14ac:dyDescent="0.25">
      <c r="A109">
        <v>0</v>
      </c>
      <c r="B109" t="b">
        <f t="shared" si="6"/>
        <v>0</v>
      </c>
      <c r="C109">
        <f t="shared" si="8"/>
        <v>0</v>
      </c>
      <c r="D109">
        <f t="shared" si="7"/>
        <v>0</v>
      </c>
      <c r="F109" t="s">
        <v>107</v>
      </c>
      <c r="G109">
        <v>22425</v>
      </c>
      <c r="H109" t="s">
        <v>218</v>
      </c>
      <c r="K109" t="s">
        <v>18</v>
      </c>
      <c r="N109" t="s">
        <v>18</v>
      </c>
      <c r="Q109" t="s">
        <v>18</v>
      </c>
      <c r="T109" t="s">
        <v>18</v>
      </c>
      <c r="W109" t="s">
        <v>18</v>
      </c>
    </row>
    <row r="110" spans="1:23" x14ac:dyDescent="0.25">
      <c r="A110">
        <v>1</v>
      </c>
      <c r="B110" t="b">
        <f t="shared" si="6"/>
        <v>0</v>
      </c>
      <c r="C110">
        <f t="shared" si="8"/>
        <v>0</v>
      </c>
      <c r="D110">
        <f t="shared" si="7"/>
        <v>1</v>
      </c>
      <c r="E110">
        <v>0</v>
      </c>
      <c r="F110" t="s">
        <v>109</v>
      </c>
      <c r="G110">
        <v>87350</v>
      </c>
      <c r="H110" t="s">
        <v>219</v>
      </c>
      <c r="I110">
        <v>55220</v>
      </c>
      <c r="J110" t="s">
        <v>108</v>
      </c>
      <c r="K110" t="s">
        <v>17</v>
      </c>
      <c r="N110" t="s">
        <v>18</v>
      </c>
      <c r="Q110" t="s">
        <v>18</v>
      </c>
      <c r="T110" t="s">
        <v>18</v>
      </c>
      <c r="W110" t="s">
        <v>18</v>
      </c>
    </row>
    <row r="111" spans="1:23" x14ac:dyDescent="0.25">
      <c r="A111">
        <v>1</v>
      </c>
      <c r="B111" t="b">
        <f t="shared" si="6"/>
        <v>0</v>
      </c>
      <c r="C111">
        <f t="shared" si="8"/>
        <v>0</v>
      </c>
      <c r="D111">
        <f t="shared" si="7"/>
        <v>1</v>
      </c>
      <c r="E111">
        <v>1</v>
      </c>
      <c r="F111" t="s">
        <v>112</v>
      </c>
      <c r="G111">
        <v>62740</v>
      </c>
      <c r="H111" t="s">
        <v>220</v>
      </c>
      <c r="I111">
        <v>62700</v>
      </c>
      <c r="J111" t="s">
        <v>110</v>
      </c>
      <c r="K111" t="s">
        <v>111</v>
      </c>
      <c r="N111" t="s">
        <v>18</v>
      </c>
      <c r="Q111" t="s">
        <v>18</v>
      </c>
      <c r="T111" t="s">
        <v>18</v>
      </c>
      <c r="W111" t="s">
        <v>18</v>
      </c>
    </row>
    <row r="112" spans="1:23" x14ac:dyDescent="0.25">
      <c r="A112">
        <v>1</v>
      </c>
      <c r="B112" t="b">
        <f t="shared" si="6"/>
        <v>1</v>
      </c>
      <c r="C112">
        <f t="shared" si="8"/>
        <v>1</v>
      </c>
      <c r="D112">
        <f t="shared" si="7"/>
        <v>0</v>
      </c>
      <c r="F112" t="s">
        <v>20</v>
      </c>
      <c r="H112" t="s">
        <v>212</v>
      </c>
      <c r="K112" t="s">
        <v>18</v>
      </c>
      <c r="N112" t="s">
        <v>18</v>
      </c>
      <c r="Q112" t="s">
        <v>18</v>
      </c>
      <c r="T112" t="s">
        <v>18</v>
      </c>
      <c r="W112" t="s">
        <v>18</v>
      </c>
    </row>
    <row r="113" spans="1:23" x14ac:dyDescent="0.25">
      <c r="A113">
        <v>1</v>
      </c>
      <c r="B113" t="b">
        <f t="shared" si="6"/>
        <v>0</v>
      </c>
      <c r="C113">
        <f t="shared" si="8"/>
        <v>0</v>
      </c>
      <c r="D113">
        <f t="shared" si="7"/>
        <v>1</v>
      </c>
      <c r="E113">
        <v>0</v>
      </c>
      <c r="F113" t="s">
        <v>113</v>
      </c>
      <c r="G113">
        <v>99920</v>
      </c>
      <c r="H113" t="s">
        <v>221</v>
      </c>
      <c r="K113" t="s">
        <v>18</v>
      </c>
      <c r="N113" t="s">
        <v>18</v>
      </c>
      <c r="Q113" t="s">
        <v>18</v>
      </c>
      <c r="T113" t="s">
        <v>18</v>
      </c>
      <c r="W113" t="s">
        <v>18</v>
      </c>
    </row>
    <row r="114" spans="1:23" x14ac:dyDescent="0.25">
      <c r="A114">
        <v>1</v>
      </c>
      <c r="B114" t="b">
        <f t="shared" si="6"/>
        <v>1</v>
      </c>
      <c r="C114">
        <f t="shared" si="8"/>
        <v>1</v>
      </c>
      <c r="D114">
        <f t="shared" si="7"/>
        <v>0</v>
      </c>
      <c r="F114" t="s">
        <v>20</v>
      </c>
      <c r="H114" t="s">
        <v>212</v>
      </c>
      <c r="K114" t="s">
        <v>18</v>
      </c>
      <c r="N114" t="s">
        <v>18</v>
      </c>
      <c r="Q114" t="s">
        <v>18</v>
      </c>
      <c r="T114" t="s">
        <v>18</v>
      </c>
      <c r="W114" t="s">
        <v>18</v>
      </c>
    </row>
    <row r="115" spans="1:23" x14ac:dyDescent="0.25">
      <c r="A115">
        <v>1</v>
      </c>
      <c r="B115" t="b">
        <f t="shared" si="6"/>
        <v>1</v>
      </c>
      <c r="C115">
        <f t="shared" si="8"/>
        <v>1</v>
      </c>
      <c r="D115">
        <f t="shared" si="7"/>
        <v>0</v>
      </c>
      <c r="F115" t="s">
        <v>20</v>
      </c>
      <c r="H115" t="s">
        <v>212</v>
      </c>
      <c r="K115" t="s">
        <v>18</v>
      </c>
      <c r="N115" t="s">
        <v>18</v>
      </c>
      <c r="Q115" t="s">
        <v>18</v>
      </c>
      <c r="T115" t="s">
        <v>18</v>
      </c>
      <c r="W115" t="s">
        <v>18</v>
      </c>
    </row>
    <row r="116" spans="1:23" x14ac:dyDescent="0.25">
      <c r="A116">
        <v>1</v>
      </c>
      <c r="B116" t="b">
        <f t="shared" si="6"/>
        <v>0</v>
      </c>
      <c r="C116">
        <f t="shared" si="8"/>
        <v>0</v>
      </c>
      <c r="D116">
        <f t="shared" si="7"/>
        <v>1</v>
      </c>
      <c r="E116">
        <v>1</v>
      </c>
      <c r="F116" t="s">
        <v>116</v>
      </c>
      <c r="G116">
        <v>62420</v>
      </c>
      <c r="H116" t="s">
        <v>222</v>
      </c>
      <c r="I116">
        <v>62510</v>
      </c>
      <c r="J116" t="s">
        <v>114</v>
      </c>
      <c r="K116" t="s">
        <v>115</v>
      </c>
      <c r="N116" t="s">
        <v>18</v>
      </c>
      <c r="Q116" t="s">
        <v>18</v>
      </c>
      <c r="T116" t="s">
        <v>18</v>
      </c>
      <c r="W116" t="s">
        <v>18</v>
      </c>
    </row>
    <row r="117" spans="1:23" x14ac:dyDescent="0.25">
      <c r="A117">
        <v>1</v>
      </c>
      <c r="B117" t="b">
        <f t="shared" si="6"/>
        <v>1</v>
      </c>
      <c r="C117">
        <f t="shared" si="8"/>
        <v>1</v>
      </c>
      <c r="D117">
        <f t="shared" si="7"/>
        <v>0</v>
      </c>
      <c r="F117" t="s">
        <v>20</v>
      </c>
      <c r="H117" t="s">
        <v>212</v>
      </c>
      <c r="K117" t="s">
        <v>18</v>
      </c>
      <c r="N117" t="s">
        <v>18</v>
      </c>
      <c r="Q117" t="s">
        <v>18</v>
      </c>
      <c r="T117" t="s">
        <v>18</v>
      </c>
      <c r="W117" t="s">
        <v>18</v>
      </c>
    </row>
    <row r="118" spans="1:23" x14ac:dyDescent="0.25">
      <c r="A118">
        <v>1</v>
      </c>
      <c r="B118" t="b">
        <f t="shared" si="6"/>
        <v>0</v>
      </c>
      <c r="C118">
        <f t="shared" si="8"/>
        <v>0</v>
      </c>
      <c r="D118">
        <f t="shared" si="7"/>
        <v>1</v>
      </c>
      <c r="E118">
        <v>1</v>
      </c>
      <c r="F118" t="s">
        <v>119</v>
      </c>
      <c r="G118">
        <v>22000</v>
      </c>
      <c r="H118" t="s">
        <v>156</v>
      </c>
      <c r="I118">
        <v>31000</v>
      </c>
      <c r="J118" t="s">
        <v>117</v>
      </c>
      <c r="K118" t="s">
        <v>118</v>
      </c>
      <c r="N118" t="s">
        <v>18</v>
      </c>
      <c r="Q118" t="s">
        <v>18</v>
      </c>
      <c r="T118" t="s">
        <v>18</v>
      </c>
      <c r="W118" t="s">
        <v>18</v>
      </c>
    </row>
    <row r="119" spans="1:23" x14ac:dyDescent="0.25">
      <c r="A119">
        <v>1</v>
      </c>
      <c r="B119" t="b">
        <f t="shared" si="6"/>
        <v>0</v>
      </c>
      <c r="C119">
        <f t="shared" si="8"/>
        <v>1</v>
      </c>
      <c r="D119">
        <f t="shared" si="7"/>
        <v>0</v>
      </c>
      <c r="F119" t="s">
        <v>122</v>
      </c>
      <c r="G119">
        <v>87105</v>
      </c>
      <c r="H119" t="s">
        <v>121</v>
      </c>
      <c r="I119">
        <v>87105</v>
      </c>
      <c r="J119" t="s">
        <v>120</v>
      </c>
      <c r="K119" t="s">
        <v>121</v>
      </c>
      <c r="N119" t="s">
        <v>18</v>
      </c>
      <c r="Q119" t="s">
        <v>18</v>
      </c>
      <c r="T119" t="s">
        <v>18</v>
      </c>
      <c r="W119" t="s">
        <v>18</v>
      </c>
    </row>
    <row r="120" spans="1:23" x14ac:dyDescent="0.25">
      <c r="A120">
        <v>1</v>
      </c>
      <c r="B120" t="b">
        <f t="shared" si="6"/>
        <v>0</v>
      </c>
      <c r="C120">
        <f t="shared" si="8"/>
        <v>0</v>
      </c>
      <c r="D120">
        <f t="shared" si="7"/>
        <v>1</v>
      </c>
      <c r="E120">
        <v>1</v>
      </c>
      <c r="F120" t="s">
        <v>125</v>
      </c>
      <c r="G120">
        <v>84100</v>
      </c>
      <c r="H120" t="s">
        <v>223</v>
      </c>
      <c r="I120">
        <v>83110</v>
      </c>
      <c r="J120" t="s">
        <v>123</v>
      </c>
      <c r="K120" t="s">
        <v>124</v>
      </c>
      <c r="N120" t="s">
        <v>18</v>
      </c>
      <c r="Q120" t="s">
        <v>18</v>
      </c>
      <c r="T120" t="s">
        <v>18</v>
      </c>
      <c r="W120" t="s">
        <v>18</v>
      </c>
    </row>
    <row r="121" spans="1:23" x14ac:dyDescent="0.25">
      <c r="A121">
        <v>1</v>
      </c>
      <c r="B121" t="b">
        <f t="shared" si="6"/>
        <v>0</v>
      </c>
      <c r="C121">
        <f t="shared" si="8"/>
        <v>0</v>
      </c>
      <c r="D121">
        <f t="shared" si="7"/>
        <v>1</v>
      </c>
      <c r="E121">
        <v>0</v>
      </c>
      <c r="F121" t="s">
        <v>128</v>
      </c>
      <c r="G121">
        <v>7110</v>
      </c>
      <c r="H121" t="s">
        <v>224</v>
      </c>
      <c r="I121">
        <v>54090</v>
      </c>
      <c r="J121" t="s">
        <v>126</v>
      </c>
      <c r="K121" t="s">
        <v>127</v>
      </c>
      <c r="N121" t="s">
        <v>18</v>
      </c>
      <c r="Q121" t="s">
        <v>18</v>
      </c>
      <c r="T121" t="s">
        <v>18</v>
      </c>
      <c r="W121" t="s">
        <v>18</v>
      </c>
    </row>
    <row r="122" spans="1:23" x14ac:dyDescent="0.25">
      <c r="A122">
        <v>1</v>
      </c>
      <c r="B122" t="b">
        <f t="shared" si="6"/>
        <v>1</v>
      </c>
      <c r="C122">
        <f t="shared" si="8"/>
        <v>1</v>
      </c>
      <c r="D122">
        <f t="shared" si="7"/>
        <v>0</v>
      </c>
      <c r="F122" t="s">
        <v>20</v>
      </c>
      <c r="H122" t="s">
        <v>212</v>
      </c>
      <c r="K122" t="s">
        <v>18</v>
      </c>
      <c r="N122" t="s">
        <v>18</v>
      </c>
      <c r="Q122" t="s">
        <v>18</v>
      </c>
      <c r="T122" t="s">
        <v>18</v>
      </c>
      <c r="W122" t="s">
        <v>18</v>
      </c>
    </row>
    <row r="123" spans="1:23" x14ac:dyDescent="0.25">
      <c r="A123">
        <v>1</v>
      </c>
      <c r="B123" t="b">
        <f t="shared" si="6"/>
        <v>1</v>
      </c>
      <c r="C123">
        <f t="shared" si="8"/>
        <v>1</v>
      </c>
      <c r="D123">
        <f t="shared" si="7"/>
        <v>0</v>
      </c>
      <c r="F123" t="s">
        <v>20</v>
      </c>
      <c r="H123" t="s">
        <v>212</v>
      </c>
      <c r="K123" t="s">
        <v>18</v>
      </c>
      <c r="N123" t="s">
        <v>18</v>
      </c>
      <c r="Q123" t="s">
        <v>18</v>
      </c>
      <c r="T123" t="s">
        <v>18</v>
      </c>
      <c r="W123" t="s">
        <v>18</v>
      </c>
    </row>
    <row r="124" spans="1:23" x14ac:dyDescent="0.25">
      <c r="A124">
        <v>1</v>
      </c>
      <c r="B124" t="b">
        <f t="shared" si="6"/>
        <v>1</v>
      </c>
      <c r="C124">
        <f t="shared" si="8"/>
        <v>1</v>
      </c>
      <c r="D124">
        <f t="shared" si="7"/>
        <v>0</v>
      </c>
      <c r="F124" t="s">
        <v>20</v>
      </c>
      <c r="H124" t="s">
        <v>212</v>
      </c>
      <c r="K124" t="s">
        <v>18</v>
      </c>
      <c r="N124" t="s">
        <v>18</v>
      </c>
      <c r="Q124" t="s">
        <v>18</v>
      </c>
      <c r="T124" t="s">
        <v>18</v>
      </c>
      <c r="W124" t="s">
        <v>18</v>
      </c>
    </row>
    <row r="125" spans="1:23" x14ac:dyDescent="0.25">
      <c r="A125">
        <v>1</v>
      </c>
      <c r="B125" t="b">
        <f t="shared" si="6"/>
        <v>0</v>
      </c>
      <c r="C125">
        <f t="shared" si="8"/>
        <v>1</v>
      </c>
      <c r="D125">
        <f t="shared" si="7"/>
        <v>0</v>
      </c>
      <c r="F125" t="s">
        <v>131</v>
      </c>
      <c r="G125">
        <v>45220</v>
      </c>
      <c r="H125" t="s">
        <v>130</v>
      </c>
      <c r="I125">
        <v>45220</v>
      </c>
      <c r="J125" t="s">
        <v>129</v>
      </c>
      <c r="K125" t="s">
        <v>130</v>
      </c>
      <c r="N125" t="s">
        <v>18</v>
      </c>
      <c r="Q125" t="s">
        <v>18</v>
      </c>
      <c r="T125" t="s">
        <v>18</v>
      </c>
      <c r="W125" t="s">
        <v>18</v>
      </c>
    </row>
    <row r="126" spans="1:23" x14ac:dyDescent="0.25">
      <c r="A126">
        <v>1</v>
      </c>
      <c r="B126" t="b">
        <f t="shared" si="6"/>
        <v>1</v>
      </c>
      <c r="C126">
        <f t="shared" si="8"/>
        <v>1</v>
      </c>
      <c r="D126">
        <f t="shared" si="7"/>
        <v>0</v>
      </c>
      <c r="F126" t="s">
        <v>20</v>
      </c>
      <c r="H126" t="s">
        <v>212</v>
      </c>
      <c r="K126" t="s">
        <v>18</v>
      </c>
      <c r="N126" t="s">
        <v>18</v>
      </c>
      <c r="Q126" t="s">
        <v>18</v>
      </c>
      <c r="T126" t="s">
        <v>18</v>
      </c>
      <c r="W126" t="s">
        <v>18</v>
      </c>
    </row>
    <row r="127" spans="1:23" x14ac:dyDescent="0.25">
      <c r="A127">
        <v>1</v>
      </c>
      <c r="B127" t="b">
        <f t="shared" si="6"/>
        <v>1</v>
      </c>
      <c r="C127">
        <f t="shared" si="8"/>
        <v>1</v>
      </c>
      <c r="D127">
        <f t="shared" si="7"/>
        <v>0</v>
      </c>
      <c r="F127" t="s">
        <v>20</v>
      </c>
      <c r="H127" t="s">
        <v>212</v>
      </c>
      <c r="K127" t="s">
        <v>18</v>
      </c>
      <c r="N127" t="s">
        <v>18</v>
      </c>
      <c r="Q127" t="s">
        <v>18</v>
      </c>
      <c r="T127" t="s">
        <v>18</v>
      </c>
      <c r="W127" t="s">
        <v>18</v>
      </c>
    </row>
    <row r="128" spans="1:23" x14ac:dyDescent="0.25">
      <c r="A128">
        <v>1</v>
      </c>
      <c r="B128" t="b">
        <f t="shared" si="6"/>
        <v>1</v>
      </c>
      <c r="C128">
        <f t="shared" si="8"/>
        <v>1</v>
      </c>
      <c r="D128">
        <f t="shared" si="7"/>
        <v>0</v>
      </c>
      <c r="F128" t="s">
        <v>20</v>
      </c>
      <c r="H128" t="s">
        <v>212</v>
      </c>
      <c r="K128" t="s">
        <v>18</v>
      </c>
      <c r="N128" t="s">
        <v>18</v>
      </c>
      <c r="Q128" t="s">
        <v>18</v>
      </c>
      <c r="T128" t="s">
        <v>18</v>
      </c>
      <c r="W128" t="s">
        <v>18</v>
      </c>
    </row>
    <row r="129" spans="1:23" x14ac:dyDescent="0.25">
      <c r="A129">
        <v>1</v>
      </c>
      <c r="B129" t="b">
        <f t="shared" si="6"/>
        <v>0</v>
      </c>
      <c r="C129">
        <f t="shared" si="8"/>
        <v>0</v>
      </c>
      <c r="D129">
        <f t="shared" si="7"/>
        <v>1</v>
      </c>
      <c r="E129">
        <v>1</v>
      </c>
      <c r="F129" t="s">
        <v>132</v>
      </c>
      <c r="G129">
        <v>-3</v>
      </c>
      <c r="H129" t="s">
        <v>225</v>
      </c>
      <c r="K129" t="s">
        <v>18</v>
      </c>
      <c r="N129" t="s">
        <v>18</v>
      </c>
      <c r="Q129" t="s">
        <v>18</v>
      </c>
      <c r="T129" t="s">
        <v>18</v>
      </c>
      <c r="W129" t="s">
        <v>18</v>
      </c>
    </row>
    <row r="130" spans="1:23" x14ac:dyDescent="0.25">
      <c r="A130">
        <v>1</v>
      </c>
      <c r="B130" t="b">
        <f t="shared" si="6"/>
        <v>1</v>
      </c>
      <c r="C130">
        <f t="shared" si="8"/>
        <v>1</v>
      </c>
      <c r="D130">
        <f t="shared" si="7"/>
        <v>0</v>
      </c>
      <c r="F130" t="s">
        <v>20</v>
      </c>
      <c r="H130" t="s">
        <v>212</v>
      </c>
      <c r="K130" t="s">
        <v>18</v>
      </c>
      <c r="N130" t="s">
        <v>18</v>
      </c>
      <c r="Q130" t="s">
        <v>18</v>
      </c>
      <c r="T130" t="s">
        <v>18</v>
      </c>
      <c r="W130" t="s">
        <v>18</v>
      </c>
    </row>
    <row r="131" spans="1:23" x14ac:dyDescent="0.25">
      <c r="A131">
        <v>1</v>
      </c>
      <c r="B131" t="b">
        <f t="shared" si="6"/>
        <v>0</v>
      </c>
      <c r="C131">
        <f t="shared" si="8"/>
        <v>1</v>
      </c>
      <c r="D131">
        <f t="shared" si="7"/>
        <v>0</v>
      </c>
      <c r="F131" t="s">
        <v>135</v>
      </c>
      <c r="G131">
        <v>95120</v>
      </c>
      <c r="H131" t="s">
        <v>134</v>
      </c>
      <c r="I131">
        <v>95120</v>
      </c>
      <c r="J131" t="s">
        <v>133</v>
      </c>
      <c r="K131" t="s">
        <v>134</v>
      </c>
      <c r="N131" t="s">
        <v>18</v>
      </c>
      <c r="Q131" t="s">
        <v>18</v>
      </c>
      <c r="T131" t="s">
        <v>18</v>
      </c>
      <c r="W131" t="s">
        <v>18</v>
      </c>
    </row>
    <row r="132" spans="1:23" x14ac:dyDescent="0.25">
      <c r="A132">
        <v>1</v>
      </c>
      <c r="B132" t="b">
        <f t="shared" si="6"/>
        <v>0</v>
      </c>
      <c r="C132">
        <f t="shared" si="8"/>
        <v>0</v>
      </c>
      <c r="D132">
        <f t="shared" si="7"/>
        <v>1</v>
      </c>
      <c r="E132">
        <v>0</v>
      </c>
      <c r="F132" t="s">
        <v>136</v>
      </c>
      <c r="G132">
        <v>41030</v>
      </c>
      <c r="H132" t="s">
        <v>75</v>
      </c>
      <c r="K132" t="s">
        <v>18</v>
      </c>
      <c r="N132" t="s">
        <v>18</v>
      </c>
      <c r="Q132" t="s">
        <v>18</v>
      </c>
      <c r="T132" t="s">
        <v>18</v>
      </c>
      <c r="W132" t="s">
        <v>18</v>
      </c>
    </row>
    <row r="133" spans="1:23" x14ac:dyDescent="0.25">
      <c r="A133">
        <v>1</v>
      </c>
      <c r="B133" t="b">
        <f t="shared" si="6"/>
        <v>0</v>
      </c>
      <c r="C133">
        <f t="shared" ref="C133:C164" si="9">(G133=I133)+0</f>
        <v>1</v>
      </c>
      <c r="D133">
        <f t="shared" si="7"/>
        <v>0</v>
      </c>
      <c r="F133" t="s">
        <v>139</v>
      </c>
      <c r="G133">
        <v>14120</v>
      </c>
      <c r="H133" t="s">
        <v>138</v>
      </c>
      <c r="I133">
        <v>14120</v>
      </c>
      <c r="J133" t="s">
        <v>137</v>
      </c>
      <c r="K133" t="s">
        <v>138</v>
      </c>
      <c r="N133" t="s">
        <v>18</v>
      </c>
      <c r="Q133" t="s">
        <v>18</v>
      </c>
      <c r="T133" t="s">
        <v>18</v>
      </c>
      <c r="W133" t="s">
        <v>18</v>
      </c>
    </row>
    <row r="134" spans="1:23" x14ac:dyDescent="0.25">
      <c r="A134">
        <v>1</v>
      </c>
      <c r="B134" t="b">
        <f t="shared" ref="B134:B197" si="10">F134="en[SEP]"</f>
        <v>0</v>
      </c>
      <c r="C134">
        <f t="shared" si="9"/>
        <v>0</v>
      </c>
      <c r="D134">
        <f t="shared" ref="D134:D197" si="11">1-(C134=A134)</f>
        <v>1</v>
      </c>
      <c r="E134">
        <v>1</v>
      </c>
      <c r="F134" t="s">
        <v>142</v>
      </c>
      <c r="G134">
        <v>84100</v>
      </c>
      <c r="H134" t="s">
        <v>223</v>
      </c>
      <c r="I134">
        <v>83410</v>
      </c>
      <c r="J134" t="s">
        <v>140</v>
      </c>
      <c r="K134" t="s">
        <v>141</v>
      </c>
      <c r="N134" t="s">
        <v>18</v>
      </c>
      <c r="Q134" t="s">
        <v>18</v>
      </c>
      <c r="T134" t="s">
        <v>18</v>
      </c>
      <c r="W134" t="s">
        <v>18</v>
      </c>
    </row>
    <row r="135" spans="1:23" x14ac:dyDescent="0.25">
      <c r="A135">
        <v>1</v>
      </c>
      <c r="B135" t="b">
        <f t="shared" si="10"/>
        <v>0</v>
      </c>
      <c r="C135">
        <f t="shared" si="9"/>
        <v>0</v>
      </c>
      <c r="D135">
        <f t="shared" si="11"/>
        <v>1</v>
      </c>
      <c r="E135">
        <v>1</v>
      </c>
      <c r="F135" t="s">
        <v>145</v>
      </c>
      <c r="G135">
        <v>59940</v>
      </c>
      <c r="H135" t="s">
        <v>226</v>
      </c>
      <c r="I135">
        <v>7990</v>
      </c>
      <c r="J135" t="s">
        <v>143</v>
      </c>
      <c r="K135" t="s">
        <v>144</v>
      </c>
      <c r="N135" t="s">
        <v>18</v>
      </c>
      <c r="Q135" t="s">
        <v>18</v>
      </c>
      <c r="T135" t="s">
        <v>18</v>
      </c>
      <c r="W135" t="s">
        <v>18</v>
      </c>
    </row>
    <row r="136" spans="1:23" x14ac:dyDescent="0.25">
      <c r="A136">
        <v>1</v>
      </c>
      <c r="B136" t="b">
        <f t="shared" si="10"/>
        <v>1</v>
      </c>
      <c r="C136">
        <f t="shared" si="9"/>
        <v>1</v>
      </c>
      <c r="D136">
        <f t="shared" si="11"/>
        <v>0</v>
      </c>
      <c r="F136" t="s">
        <v>20</v>
      </c>
      <c r="H136" t="s">
        <v>212</v>
      </c>
      <c r="K136" t="s">
        <v>18</v>
      </c>
      <c r="N136" t="s">
        <v>18</v>
      </c>
      <c r="Q136" t="s">
        <v>18</v>
      </c>
      <c r="T136" t="s">
        <v>18</v>
      </c>
      <c r="W136" t="s">
        <v>18</v>
      </c>
    </row>
    <row r="137" spans="1:23" x14ac:dyDescent="0.25">
      <c r="A137">
        <v>1</v>
      </c>
      <c r="B137" t="b">
        <f t="shared" si="10"/>
        <v>0</v>
      </c>
      <c r="C137">
        <f t="shared" si="9"/>
        <v>0</v>
      </c>
      <c r="D137">
        <f t="shared" si="11"/>
        <v>1</v>
      </c>
      <c r="E137">
        <v>1</v>
      </c>
      <c r="F137" t="s">
        <v>148</v>
      </c>
      <c r="G137">
        <v>79400</v>
      </c>
      <c r="H137" t="s">
        <v>227</v>
      </c>
      <c r="I137">
        <v>81935</v>
      </c>
      <c r="J137" t="s">
        <v>146</v>
      </c>
      <c r="K137" t="s">
        <v>147</v>
      </c>
      <c r="N137" t="s">
        <v>18</v>
      </c>
      <c r="Q137" t="s">
        <v>18</v>
      </c>
      <c r="T137" t="s">
        <v>18</v>
      </c>
      <c r="W137" t="s">
        <v>18</v>
      </c>
    </row>
    <row r="138" spans="1:23" x14ac:dyDescent="0.25">
      <c r="A138">
        <v>1</v>
      </c>
      <c r="B138" t="b">
        <f t="shared" si="10"/>
        <v>1</v>
      </c>
      <c r="C138">
        <f t="shared" si="9"/>
        <v>1</v>
      </c>
      <c r="D138">
        <f t="shared" si="11"/>
        <v>0</v>
      </c>
      <c r="F138" t="s">
        <v>20</v>
      </c>
      <c r="H138" t="s">
        <v>212</v>
      </c>
      <c r="K138" t="s">
        <v>18</v>
      </c>
      <c r="N138" t="s">
        <v>18</v>
      </c>
      <c r="Q138" t="s">
        <v>18</v>
      </c>
      <c r="T138" t="s">
        <v>18</v>
      </c>
      <c r="W138" t="s">
        <v>18</v>
      </c>
    </row>
    <row r="139" spans="1:23" x14ac:dyDescent="0.25">
      <c r="A139">
        <v>1</v>
      </c>
      <c r="B139" t="b">
        <f t="shared" si="10"/>
        <v>1</v>
      </c>
      <c r="C139">
        <f t="shared" si="9"/>
        <v>1</v>
      </c>
      <c r="D139">
        <f t="shared" si="11"/>
        <v>0</v>
      </c>
      <c r="F139" t="s">
        <v>20</v>
      </c>
      <c r="H139" t="s">
        <v>212</v>
      </c>
      <c r="K139" t="s">
        <v>18</v>
      </c>
      <c r="N139" t="s">
        <v>18</v>
      </c>
      <c r="Q139" t="s">
        <v>18</v>
      </c>
      <c r="T139" t="s">
        <v>18</v>
      </c>
      <c r="W139" t="s">
        <v>18</v>
      </c>
    </row>
    <row r="140" spans="1:23" x14ac:dyDescent="0.25">
      <c r="A140">
        <v>1</v>
      </c>
      <c r="B140" t="b">
        <f t="shared" si="10"/>
        <v>1</v>
      </c>
      <c r="C140">
        <f t="shared" si="9"/>
        <v>1</v>
      </c>
      <c r="D140">
        <f t="shared" si="11"/>
        <v>0</v>
      </c>
      <c r="F140" t="s">
        <v>20</v>
      </c>
      <c r="H140" t="s">
        <v>212</v>
      </c>
      <c r="K140" t="s">
        <v>18</v>
      </c>
      <c r="N140" t="s">
        <v>18</v>
      </c>
      <c r="Q140" t="s">
        <v>18</v>
      </c>
      <c r="T140" t="s">
        <v>18</v>
      </c>
      <c r="W140" t="s">
        <v>18</v>
      </c>
    </row>
    <row r="141" spans="1:23" x14ac:dyDescent="0.25">
      <c r="A141">
        <v>1</v>
      </c>
      <c r="B141" t="b">
        <f t="shared" si="10"/>
        <v>1</v>
      </c>
      <c r="C141">
        <f t="shared" si="9"/>
        <v>1</v>
      </c>
      <c r="D141">
        <f t="shared" si="11"/>
        <v>0</v>
      </c>
      <c r="F141" t="s">
        <v>20</v>
      </c>
      <c r="H141" t="s">
        <v>212</v>
      </c>
      <c r="K141" t="s">
        <v>18</v>
      </c>
      <c r="N141" t="s">
        <v>18</v>
      </c>
      <c r="Q141" t="s">
        <v>18</v>
      </c>
      <c r="T141" t="s">
        <v>18</v>
      </c>
      <c r="W141" t="s">
        <v>18</v>
      </c>
    </row>
    <row r="142" spans="1:23" x14ac:dyDescent="0.25">
      <c r="A142">
        <v>1</v>
      </c>
      <c r="B142" t="b">
        <f t="shared" si="10"/>
        <v>1</v>
      </c>
      <c r="C142">
        <f t="shared" si="9"/>
        <v>1</v>
      </c>
      <c r="D142">
        <f t="shared" si="11"/>
        <v>0</v>
      </c>
      <c r="F142" t="s">
        <v>20</v>
      </c>
      <c r="H142" t="s">
        <v>212</v>
      </c>
      <c r="K142" t="s">
        <v>18</v>
      </c>
      <c r="N142" t="s">
        <v>18</v>
      </c>
      <c r="Q142" t="s">
        <v>18</v>
      </c>
      <c r="T142" t="s">
        <v>18</v>
      </c>
      <c r="W142" t="s">
        <v>18</v>
      </c>
    </row>
    <row r="143" spans="1:23" x14ac:dyDescent="0.25">
      <c r="A143">
        <v>1</v>
      </c>
      <c r="B143" t="b">
        <f t="shared" si="10"/>
        <v>1</v>
      </c>
      <c r="C143">
        <f t="shared" si="9"/>
        <v>1</v>
      </c>
      <c r="D143">
        <f t="shared" si="11"/>
        <v>0</v>
      </c>
      <c r="F143" t="s">
        <v>20</v>
      </c>
      <c r="H143" t="s">
        <v>212</v>
      </c>
      <c r="K143" t="s">
        <v>18</v>
      </c>
      <c r="N143" t="s">
        <v>18</v>
      </c>
      <c r="Q143" t="s">
        <v>18</v>
      </c>
      <c r="T143" t="s">
        <v>18</v>
      </c>
      <c r="W143" t="s">
        <v>18</v>
      </c>
    </row>
    <row r="144" spans="1:23" x14ac:dyDescent="0.25">
      <c r="A144">
        <v>1</v>
      </c>
      <c r="B144" t="b">
        <f t="shared" si="10"/>
        <v>1</v>
      </c>
      <c r="C144">
        <f t="shared" si="9"/>
        <v>1</v>
      </c>
      <c r="D144">
        <f t="shared" si="11"/>
        <v>0</v>
      </c>
      <c r="F144" t="s">
        <v>20</v>
      </c>
      <c r="H144" t="s">
        <v>212</v>
      </c>
      <c r="K144" t="s">
        <v>18</v>
      </c>
      <c r="N144" t="s">
        <v>18</v>
      </c>
      <c r="Q144" t="s">
        <v>18</v>
      </c>
      <c r="T144" t="s">
        <v>18</v>
      </c>
      <c r="W144" t="s">
        <v>18</v>
      </c>
    </row>
    <row r="145" spans="1:23" x14ac:dyDescent="0.25">
      <c r="A145">
        <v>1</v>
      </c>
      <c r="B145" t="b">
        <f t="shared" si="10"/>
        <v>0</v>
      </c>
      <c r="C145">
        <f t="shared" si="9"/>
        <v>0</v>
      </c>
      <c r="D145">
        <f t="shared" si="11"/>
        <v>1</v>
      </c>
      <c r="E145">
        <v>1</v>
      </c>
      <c r="F145" t="s">
        <v>151</v>
      </c>
      <c r="G145">
        <v>21490</v>
      </c>
      <c r="H145" t="s">
        <v>228</v>
      </c>
      <c r="I145">
        <v>21000</v>
      </c>
      <c r="J145" t="s">
        <v>149</v>
      </c>
      <c r="K145" t="s">
        <v>150</v>
      </c>
      <c r="N145" t="s">
        <v>18</v>
      </c>
      <c r="Q145" t="s">
        <v>18</v>
      </c>
      <c r="T145" t="s">
        <v>18</v>
      </c>
      <c r="W145" t="s">
        <v>18</v>
      </c>
    </row>
    <row r="146" spans="1:23" x14ac:dyDescent="0.25">
      <c r="A146">
        <v>1</v>
      </c>
      <c r="B146" t="b">
        <f t="shared" si="10"/>
        <v>0</v>
      </c>
      <c r="C146">
        <f t="shared" si="9"/>
        <v>1</v>
      </c>
      <c r="D146">
        <f t="shared" si="11"/>
        <v>0</v>
      </c>
      <c r="F146" t="s">
        <v>23</v>
      </c>
      <c r="G146">
        <v>99910</v>
      </c>
      <c r="H146" t="s">
        <v>22</v>
      </c>
      <c r="I146">
        <v>99910</v>
      </c>
      <c r="J146" t="s">
        <v>21</v>
      </c>
      <c r="K146" t="s">
        <v>22</v>
      </c>
      <c r="N146" t="s">
        <v>18</v>
      </c>
      <c r="Q146" t="s">
        <v>18</v>
      </c>
      <c r="T146" t="s">
        <v>18</v>
      </c>
      <c r="W146" t="s">
        <v>18</v>
      </c>
    </row>
    <row r="147" spans="1:23" x14ac:dyDescent="0.25">
      <c r="A147">
        <v>1</v>
      </c>
      <c r="B147" t="b">
        <f t="shared" si="10"/>
        <v>0</v>
      </c>
      <c r="C147">
        <f t="shared" si="9"/>
        <v>0</v>
      </c>
      <c r="D147">
        <f t="shared" si="11"/>
        <v>1</v>
      </c>
      <c r="E147">
        <v>1</v>
      </c>
      <c r="F147" t="s">
        <v>154</v>
      </c>
      <c r="G147">
        <v>98990</v>
      </c>
      <c r="H147" t="s">
        <v>229</v>
      </c>
      <c r="I147">
        <v>39960</v>
      </c>
      <c r="J147" t="s">
        <v>152</v>
      </c>
      <c r="K147" t="s">
        <v>153</v>
      </c>
      <c r="N147" t="s">
        <v>18</v>
      </c>
      <c r="Q147" t="s">
        <v>18</v>
      </c>
      <c r="T147" t="s">
        <v>18</v>
      </c>
      <c r="W147" t="s">
        <v>18</v>
      </c>
    </row>
    <row r="148" spans="1:23" x14ac:dyDescent="0.25">
      <c r="A148">
        <v>1</v>
      </c>
      <c r="B148" t="b">
        <f t="shared" si="10"/>
        <v>1</v>
      </c>
      <c r="C148">
        <f t="shared" si="9"/>
        <v>1</v>
      </c>
      <c r="D148">
        <f t="shared" si="11"/>
        <v>0</v>
      </c>
      <c r="F148" t="s">
        <v>20</v>
      </c>
      <c r="H148" t="s">
        <v>212</v>
      </c>
      <c r="K148" t="s">
        <v>18</v>
      </c>
      <c r="N148" t="s">
        <v>18</v>
      </c>
      <c r="Q148" t="s">
        <v>18</v>
      </c>
      <c r="T148" t="s">
        <v>18</v>
      </c>
      <c r="W148" t="s">
        <v>18</v>
      </c>
    </row>
    <row r="149" spans="1:23" x14ac:dyDescent="0.25">
      <c r="A149">
        <v>1</v>
      </c>
      <c r="B149" t="b">
        <f t="shared" si="10"/>
        <v>0</v>
      </c>
      <c r="C149">
        <f t="shared" si="9"/>
        <v>0</v>
      </c>
      <c r="D149">
        <f t="shared" si="11"/>
        <v>1</v>
      </c>
      <c r="E149">
        <v>1</v>
      </c>
      <c r="F149" t="s">
        <v>157</v>
      </c>
      <c r="G149">
        <v>85920</v>
      </c>
      <c r="H149" t="s">
        <v>230</v>
      </c>
      <c r="I149">
        <v>22000</v>
      </c>
      <c r="J149" t="s">
        <v>155</v>
      </c>
      <c r="K149" t="s">
        <v>156</v>
      </c>
      <c r="N149" t="s">
        <v>18</v>
      </c>
      <c r="Q149" t="s">
        <v>18</v>
      </c>
      <c r="T149" t="s">
        <v>18</v>
      </c>
      <c r="W149" t="s">
        <v>18</v>
      </c>
    </row>
    <row r="150" spans="1:23" x14ac:dyDescent="0.25">
      <c r="A150">
        <v>1</v>
      </c>
      <c r="B150" t="b">
        <f t="shared" si="10"/>
        <v>1</v>
      </c>
      <c r="C150">
        <f t="shared" si="9"/>
        <v>1</v>
      </c>
      <c r="D150">
        <f t="shared" si="11"/>
        <v>0</v>
      </c>
      <c r="F150" t="s">
        <v>20</v>
      </c>
      <c r="H150" t="s">
        <v>212</v>
      </c>
      <c r="K150" t="s">
        <v>18</v>
      </c>
      <c r="N150" t="s">
        <v>18</v>
      </c>
      <c r="Q150" t="s">
        <v>18</v>
      </c>
      <c r="T150" t="s">
        <v>18</v>
      </c>
      <c r="W150" t="s">
        <v>18</v>
      </c>
    </row>
    <row r="151" spans="1:23" x14ac:dyDescent="0.25">
      <c r="A151">
        <v>1</v>
      </c>
      <c r="B151" t="b">
        <f t="shared" si="10"/>
        <v>1</v>
      </c>
      <c r="C151">
        <f t="shared" si="9"/>
        <v>1</v>
      </c>
      <c r="D151">
        <f t="shared" si="11"/>
        <v>0</v>
      </c>
      <c r="F151" t="s">
        <v>20</v>
      </c>
      <c r="H151" t="s">
        <v>212</v>
      </c>
      <c r="K151" t="s">
        <v>18</v>
      </c>
      <c r="N151" t="s">
        <v>18</v>
      </c>
      <c r="Q151" t="s">
        <v>18</v>
      </c>
      <c r="T151" t="s">
        <v>18</v>
      </c>
      <c r="W151" t="s">
        <v>18</v>
      </c>
    </row>
    <row r="152" spans="1:23" x14ac:dyDescent="0.25">
      <c r="A152">
        <v>1</v>
      </c>
      <c r="B152" t="b">
        <f t="shared" si="10"/>
        <v>1</v>
      </c>
      <c r="C152">
        <f t="shared" si="9"/>
        <v>1</v>
      </c>
      <c r="D152">
        <f t="shared" si="11"/>
        <v>0</v>
      </c>
      <c r="F152" t="s">
        <v>20</v>
      </c>
      <c r="H152" t="s">
        <v>212</v>
      </c>
      <c r="K152" t="s">
        <v>18</v>
      </c>
      <c r="N152" t="s">
        <v>18</v>
      </c>
      <c r="Q152" t="s">
        <v>18</v>
      </c>
      <c r="T152" t="s">
        <v>18</v>
      </c>
      <c r="W152" t="s">
        <v>18</v>
      </c>
    </row>
    <row r="153" spans="1:23" x14ac:dyDescent="0.25">
      <c r="A153">
        <v>1</v>
      </c>
      <c r="B153" t="b">
        <f t="shared" si="10"/>
        <v>1</v>
      </c>
      <c r="C153">
        <f t="shared" si="9"/>
        <v>1</v>
      </c>
      <c r="D153">
        <f t="shared" si="11"/>
        <v>0</v>
      </c>
      <c r="F153" t="s">
        <v>20</v>
      </c>
      <c r="H153" t="s">
        <v>212</v>
      </c>
      <c r="K153" t="s">
        <v>18</v>
      </c>
      <c r="N153" t="s">
        <v>18</v>
      </c>
      <c r="Q153" t="s">
        <v>18</v>
      </c>
      <c r="T153" t="s">
        <v>18</v>
      </c>
      <c r="W153" t="s">
        <v>18</v>
      </c>
    </row>
    <row r="154" spans="1:23" x14ac:dyDescent="0.25">
      <c r="A154">
        <v>1</v>
      </c>
      <c r="B154" t="b">
        <f t="shared" si="10"/>
        <v>1</v>
      </c>
      <c r="C154">
        <f t="shared" si="9"/>
        <v>1</v>
      </c>
      <c r="D154">
        <f t="shared" si="11"/>
        <v>0</v>
      </c>
      <c r="F154" t="s">
        <v>20</v>
      </c>
      <c r="H154" t="s">
        <v>212</v>
      </c>
      <c r="K154" t="s">
        <v>18</v>
      </c>
      <c r="N154" t="s">
        <v>18</v>
      </c>
      <c r="Q154" t="s">
        <v>18</v>
      </c>
      <c r="T154" t="s">
        <v>18</v>
      </c>
      <c r="W154" t="s">
        <v>18</v>
      </c>
    </row>
    <row r="155" spans="1:23" x14ac:dyDescent="0.25">
      <c r="A155">
        <v>1</v>
      </c>
      <c r="B155" t="b">
        <f t="shared" si="10"/>
        <v>0</v>
      </c>
      <c r="C155">
        <f t="shared" si="9"/>
        <v>1</v>
      </c>
      <c r="D155">
        <f t="shared" si="11"/>
        <v>0</v>
      </c>
      <c r="F155" t="s">
        <v>160</v>
      </c>
      <c r="G155">
        <v>98555</v>
      </c>
      <c r="H155" t="s">
        <v>159</v>
      </c>
      <c r="I155">
        <v>98555</v>
      </c>
      <c r="J155" t="s">
        <v>158</v>
      </c>
      <c r="K155" t="s">
        <v>159</v>
      </c>
      <c r="N155" t="s">
        <v>18</v>
      </c>
      <c r="Q155" t="s">
        <v>18</v>
      </c>
      <c r="T155" t="s">
        <v>18</v>
      </c>
      <c r="W155" t="s">
        <v>18</v>
      </c>
    </row>
    <row r="156" spans="1:23" x14ac:dyDescent="0.25">
      <c r="A156">
        <v>1</v>
      </c>
      <c r="B156" t="b">
        <f t="shared" si="10"/>
        <v>0</v>
      </c>
      <c r="C156">
        <f t="shared" si="9"/>
        <v>1</v>
      </c>
      <c r="D156">
        <f t="shared" si="11"/>
        <v>0</v>
      </c>
      <c r="F156" t="s">
        <v>163</v>
      </c>
      <c r="G156">
        <v>44120</v>
      </c>
      <c r="H156" t="s">
        <v>162</v>
      </c>
      <c r="I156">
        <v>44120</v>
      </c>
      <c r="J156" t="s">
        <v>161</v>
      </c>
      <c r="K156" t="s">
        <v>162</v>
      </c>
      <c r="N156" t="s">
        <v>18</v>
      </c>
      <c r="Q156" t="s">
        <v>18</v>
      </c>
      <c r="T156" t="s">
        <v>18</v>
      </c>
      <c r="W156" t="s">
        <v>18</v>
      </c>
    </row>
    <row r="157" spans="1:23" x14ac:dyDescent="0.25">
      <c r="A157">
        <v>1</v>
      </c>
      <c r="B157" t="b">
        <f t="shared" si="10"/>
        <v>1</v>
      </c>
      <c r="C157">
        <f t="shared" si="9"/>
        <v>1</v>
      </c>
      <c r="D157">
        <f t="shared" si="11"/>
        <v>0</v>
      </c>
      <c r="F157" t="s">
        <v>20</v>
      </c>
      <c r="H157" t="s">
        <v>212</v>
      </c>
      <c r="K157" t="s">
        <v>18</v>
      </c>
      <c r="N157" t="s">
        <v>18</v>
      </c>
      <c r="Q157" t="s">
        <v>18</v>
      </c>
      <c r="T157" t="s">
        <v>18</v>
      </c>
      <c r="W157" t="s">
        <v>18</v>
      </c>
    </row>
    <row r="158" spans="1:23" x14ac:dyDescent="0.25">
      <c r="A158">
        <v>1</v>
      </c>
      <c r="B158" t="b">
        <f t="shared" si="10"/>
        <v>1</v>
      </c>
      <c r="C158">
        <f t="shared" si="9"/>
        <v>1</v>
      </c>
      <c r="D158">
        <f t="shared" si="11"/>
        <v>0</v>
      </c>
      <c r="F158" t="s">
        <v>20</v>
      </c>
      <c r="H158" t="s">
        <v>212</v>
      </c>
      <c r="K158" t="s">
        <v>18</v>
      </c>
      <c r="N158" t="s">
        <v>18</v>
      </c>
      <c r="Q158" t="s">
        <v>18</v>
      </c>
      <c r="T158" t="s">
        <v>18</v>
      </c>
      <c r="W158" t="s">
        <v>18</v>
      </c>
    </row>
    <row r="159" spans="1:23" x14ac:dyDescent="0.25">
      <c r="A159">
        <v>1</v>
      </c>
      <c r="B159" t="b">
        <f t="shared" si="10"/>
        <v>1</v>
      </c>
      <c r="C159">
        <f t="shared" si="9"/>
        <v>1</v>
      </c>
      <c r="D159">
        <f t="shared" si="11"/>
        <v>0</v>
      </c>
      <c r="F159" t="s">
        <v>20</v>
      </c>
      <c r="H159" t="s">
        <v>212</v>
      </c>
      <c r="K159" t="s">
        <v>18</v>
      </c>
      <c r="N159" t="s">
        <v>18</v>
      </c>
      <c r="Q159" t="s">
        <v>18</v>
      </c>
      <c r="T159" t="s">
        <v>18</v>
      </c>
      <c r="W159" t="s">
        <v>18</v>
      </c>
    </row>
    <row r="160" spans="1:23" x14ac:dyDescent="0.25">
      <c r="A160">
        <v>1</v>
      </c>
      <c r="B160" t="b">
        <f t="shared" si="10"/>
        <v>0</v>
      </c>
      <c r="C160">
        <f t="shared" si="9"/>
        <v>0</v>
      </c>
      <c r="D160">
        <f t="shared" si="11"/>
        <v>1</v>
      </c>
      <c r="E160">
        <v>1</v>
      </c>
      <c r="F160" t="s">
        <v>165</v>
      </c>
      <c r="G160">
        <v>21110</v>
      </c>
      <c r="H160" t="s">
        <v>231</v>
      </c>
      <c r="I160">
        <v>21000</v>
      </c>
      <c r="J160" t="s">
        <v>164</v>
      </c>
      <c r="K160" t="s">
        <v>150</v>
      </c>
      <c r="N160" t="s">
        <v>18</v>
      </c>
      <c r="Q160" t="s">
        <v>18</v>
      </c>
      <c r="T160" t="s">
        <v>18</v>
      </c>
      <c r="W160" t="s">
        <v>18</v>
      </c>
    </row>
    <row r="161" spans="1:23" x14ac:dyDescent="0.25">
      <c r="A161">
        <v>1</v>
      </c>
      <c r="B161" t="b">
        <f t="shared" si="10"/>
        <v>0</v>
      </c>
      <c r="C161">
        <f t="shared" si="9"/>
        <v>1</v>
      </c>
      <c r="D161">
        <f t="shared" si="11"/>
        <v>0</v>
      </c>
      <c r="F161" t="s">
        <v>168</v>
      </c>
      <c r="G161">
        <v>58940</v>
      </c>
      <c r="H161" t="s">
        <v>167</v>
      </c>
      <c r="I161">
        <v>58940</v>
      </c>
      <c r="J161" t="s">
        <v>166</v>
      </c>
      <c r="K161" t="s">
        <v>167</v>
      </c>
      <c r="N161" t="s">
        <v>18</v>
      </c>
      <c r="Q161" t="s">
        <v>18</v>
      </c>
      <c r="T161" t="s">
        <v>18</v>
      </c>
      <c r="W161" t="s">
        <v>18</v>
      </c>
    </row>
    <row r="162" spans="1:23" x14ac:dyDescent="0.25">
      <c r="A162">
        <v>1</v>
      </c>
      <c r="B162" t="b">
        <f t="shared" si="10"/>
        <v>0</v>
      </c>
      <c r="C162">
        <f t="shared" si="9"/>
        <v>1</v>
      </c>
      <c r="D162">
        <f t="shared" si="11"/>
        <v>0</v>
      </c>
      <c r="F162" t="s">
        <v>171</v>
      </c>
      <c r="G162">
        <v>92400</v>
      </c>
      <c r="H162" t="s">
        <v>170</v>
      </c>
      <c r="I162">
        <v>92400</v>
      </c>
      <c r="J162" t="s">
        <v>169</v>
      </c>
      <c r="K162" t="s">
        <v>170</v>
      </c>
      <c r="N162" t="s">
        <v>18</v>
      </c>
      <c r="Q162" t="s">
        <v>18</v>
      </c>
      <c r="T162" t="s">
        <v>18</v>
      </c>
      <c r="W162" t="s">
        <v>18</v>
      </c>
    </row>
    <row r="163" spans="1:23" x14ac:dyDescent="0.25">
      <c r="A163">
        <v>1</v>
      </c>
      <c r="B163" t="b">
        <f t="shared" si="10"/>
        <v>0</v>
      </c>
      <c r="C163">
        <f t="shared" si="9"/>
        <v>0</v>
      </c>
      <c r="D163">
        <f t="shared" si="11"/>
        <v>1</v>
      </c>
      <c r="E163">
        <v>1</v>
      </c>
      <c r="F163" t="s">
        <v>173</v>
      </c>
      <c r="G163">
        <v>31040</v>
      </c>
      <c r="H163" t="s">
        <v>232</v>
      </c>
      <c r="I163">
        <v>31000</v>
      </c>
      <c r="J163" t="s">
        <v>172</v>
      </c>
      <c r="K163" t="s">
        <v>118</v>
      </c>
      <c r="N163" t="s">
        <v>18</v>
      </c>
      <c r="Q163" t="s">
        <v>18</v>
      </c>
      <c r="T163" t="s">
        <v>18</v>
      </c>
      <c r="W163" t="s">
        <v>18</v>
      </c>
    </row>
    <row r="164" spans="1:23" x14ac:dyDescent="0.25">
      <c r="A164">
        <v>1</v>
      </c>
      <c r="B164" t="b">
        <f t="shared" si="10"/>
        <v>1</v>
      </c>
      <c r="C164">
        <f t="shared" si="9"/>
        <v>1</v>
      </c>
      <c r="D164">
        <f t="shared" si="11"/>
        <v>0</v>
      </c>
      <c r="F164" t="s">
        <v>20</v>
      </c>
      <c r="H164" t="s">
        <v>212</v>
      </c>
      <c r="K164" t="s">
        <v>18</v>
      </c>
      <c r="N164" t="s">
        <v>18</v>
      </c>
      <c r="Q164" t="s">
        <v>18</v>
      </c>
      <c r="T164" t="s">
        <v>18</v>
      </c>
      <c r="W164" t="s">
        <v>18</v>
      </c>
    </row>
    <row r="165" spans="1:23" x14ac:dyDescent="0.25">
      <c r="A165">
        <v>1</v>
      </c>
      <c r="B165" t="b">
        <f t="shared" si="10"/>
        <v>1</v>
      </c>
      <c r="C165">
        <f t="shared" ref="C165:C196" si="12">(G165=I165)+0</f>
        <v>1</v>
      </c>
      <c r="D165">
        <f t="shared" si="11"/>
        <v>0</v>
      </c>
      <c r="F165" t="s">
        <v>20</v>
      </c>
      <c r="H165" t="s">
        <v>212</v>
      </c>
      <c r="K165" t="s">
        <v>18</v>
      </c>
      <c r="N165" t="s">
        <v>18</v>
      </c>
      <c r="Q165" t="s">
        <v>18</v>
      </c>
      <c r="T165" t="s">
        <v>18</v>
      </c>
      <c r="W165" t="s">
        <v>18</v>
      </c>
    </row>
    <row r="166" spans="1:23" x14ac:dyDescent="0.25">
      <c r="A166">
        <v>1</v>
      </c>
      <c r="B166" t="b">
        <f t="shared" si="10"/>
        <v>1</v>
      </c>
      <c r="C166">
        <f t="shared" si="12"/>
        <v>1</v>
      </c>
      <c r="D166">
        <f t="shared" si="11"/>
        <v>0</v>
      </c>
      <c r="F166" t="s">
        <v>20</v>
      </c>
      <c r="H166" t="s">
        <v>212</v>
      </c>
      <c r="K166" t="s">
        <v>18</v>
      </c>
      <c r="N166" t="s">
        <v>18</v>
      </c>
      <c r="Q166" t="s">
        <v>18</v>
      </c>
      <c r="T166" t="s">
        <v>18</v>
      </c>
      <c r="W166" t="s">
        <v>18</v>
      </c>
    </row>
    <row r="167" spans="1:23" x14ac:dyDescent="0.25">
      <c r="A167">
        <v>1</v>
      </c>
      <c r="B167" t="b">
        <f t="shared" si="10"/>
        <v>1</v>
      </c>
      <c r="C167">
        <f t="shared" si="12"/>
        <v>1</v>
      </c>
      <c r="D167">
        <f t="shared" si="11"/>
        <v>0</v>
      </c>
      <c r="F167" t="s">
        <v>20</v>
      </c>
      <c r="H167" t="s">
        <v>212</v>
      </c>
      <c r="K167" t="s">
        <v>18</v>
      </c>
      <c r="N167" t="s">
        <v>18</v>
      </c>
      <c r="Q167" t="s">
        <v>18</v>
      </c>
      <c r="T167" t="s">
        <v>18</v>
      </c>
      <c r="W167" t="s">
        <v>18</v>
      </c>
    </row>
    <row r="168" spans="1:23" x14ac:dyDescent="0.25">
      <c r="A168">
        <v>1</v>
      </c>
      <c r="B168" t="b">
        <f t="shared" si="10"/>
        <v>1</v>
      </c>
      <c r="C168">
        <f t="shared" si="12"/>
        <v>1</v>
      </c>
      <c r="D168">
        <f t="shared" si="11"/>
        <v>0</v>
      </c>
      <c r="F168" t="s">
        <v>20</v>
      </c>
      <c r="H168" t="s">
        <v>212</v>
      </c>
      <c r="K168" t="s">
        <v>18</v>
      </c>
      <c r="N168" t="s">
        <v>18</v>
      </c>
      <c r="Q168" t="s">
        <v>18</v>
      </c>
      <c r="T168" t="s">
        <v>18</v>
      </c>
      <c r="W168" t="s">
        <v>18</v>
      </c>
    </row>
    <row r="169" spans="1:23" x14ac:dyDescent="0.25">
      <c r="A169">
        <v>1</v>
      </c>
      <c r="B169" t="b">
        <f t="shared" si="10"/>
        <v>0</v>
      </c>
      <c r="C169">
        <f t="shared" si="12"/>
        <v>0</v>
      </c>
      <c r="D169">
        <f t="shared" si="11"/>
        <v>1</v>
      </c>
      <c r="E169">
        <v>0</v>
      </c>
      <c r="F169" t="s">
        <v>176</v>
      </c>
      <c r="G169">
        <v>4315</v>
      </c>
      <c r="H169" t="s">
        <v>233</v>
      </c>
      <c r="I169">
        <v>4215</v>
      </c>
      <c r="J169" t="s">
        <v>174</v>
      </c>
      <c r="K169" t="s">
        <v>175</v>
      </c>
      <c r="N169" t="s">
        <v>18</v>
      </c>
      <c r="Q169" t="s">
        <v>18</v>
      </c>
      <c r="T169" t="s">
        <v>18</v>
      </c>
      <c r="W169" t="s">
        <v>18</v>
      </c>
    </row>
    <row r="170" spans="1:23" x14ac:dyDescent="0.25">
      <c r="A170">
        <v>1</v>
      </c>
      <c r="B170" t="b">
        <f t="shared" si="10"/>
        <v>0</v>
      </c>
      <c r="C170">
        <f t="shared" si="12"/>
        <v>1</v>
      </c>
      <c r="D170">
        <f t="shared" si="11"/>
        <v>0</v>
      </c>
      <c r="F170" t="s">
        <v>178</v>
      </c>
      <c r="G170">
        <v>58330</v>
      </c>
      <c r="H170" t="s">
        <v>94</v>
      </c>
      <c r="I170">
        <v>58330</v>
      </c>
      <c r="J170" t="s">
        <v>177</v>
      </c>
      <c r="K170" t="s">
        <v>94</v>
      </c>
      <c r="N170" t="s">
        <v>18</v>
      </c>
      <c r="Q170" t="s">
        <v>18</v>
      </c>
      <c r="T170" t="s">
        <v>18</v>
      </c>
      <c r="W170" t="s">
        <v>18</v>
      </c>
    </row>
    <row r="171" spans="1:23" x14ac:dyDescent="0.25">
      <c r="A171">
        <v>1</v>
      </c>
      <c r="B171" t="b">
        <f t="shared" si="10"/>
        <v>0</v>
      </c>
      <c r="C171">
        <f t="shared" si="12"/>
        <v>1</v>
      </c>
      <c r="D171">
        <f t="shared" si="11"/>
        <v>0</v>
      </c>
      <c r="F171" t="s">
        <v>78</v>
      </c>
      <c r="G171">
        <v>98135</v>
      </c>
      <c r="H171" t="s">
        <v>57</v>
      </c>
      <c r="I171">
        <v>98135</v>
      </c>
      <c r="J171" t="s">
        <v>77</v>
      </c>
      <c r="K171" t="s">
        <v>57</v>
      </c>
      <c r="N171" t="s">
        <v>18</v>
      </c>
      <c r="Q171" t="s">
        <v>18</v>
      </c>
      <c r="T171" t="s">
        <v>18</v>
      </c>
      <c r="W171" t="s">
        <v>18</v>
      </c>
    </row>
    <row r="172" spans="1:23" x14ac:dyDescent="0.25">
      <c r="A172">
        <v>1</v>
      </c>
      <c r="B172" t="b">
        <f t="shared" si="10"/>
        <v>0</v>
      </c>
      <c r="C172">
        <f t="shared" si="12"/>
        <v>0</v>
      </c>
      <c r="D172">
        <f t="shared" si="11"/>
        <v>1</v>
      </c>
      <c r="E172">
        <v>1</v>
      </c>
      <c r="F172" t="s">
        <v>181</v>
      </c>
      <c r="G172">
        <v>97145</v>
      </c>
      <c r="H172" t="s">
        <v>234</v>
      </c>
      <c r="I172">
        <v>97125</v>
      </c>
      <c r="J172" t="s">
        <v>179</v>
      </c>
      <c r="K172" t="s">
        <v>180</v>
      </c>
      <c r="N172" t="s">
        <v>18</v>
      </c>
      <c r="Q172" t="s">
        <v>18</v>
      </c>
      <c r="T172" t="s">
        <v>18</v>
      </c>
      <c r="W172" t="s">
        <v>18</v>
      </c>
    </row>
    <row r="173" spans="1:23" x14ac:dyDescent="0.25">
      <c r="A173">
        <v>1</v>
      </c>
      <c r="B173" t="b">
        <f t="shared" si="10"/>
        <v>1</v>
      </c>
      <c r="C173">
        <f t="shared" si="12"/>
        <v>1</v>
      </c>
      <c r="D173">
        <f t="shared" si="11"/>
        <v>0</v>
      </c>
      <c r="F173" t="s">
        <v>20</v>
      </c>
      <c r="H173" t="s">
        <v>212</v>
      </c>
      <c r="K173" t="s">
        <v>18</v>
      </c>
      <c r="N173" t="s">
        <v>18</v>
      </c>
      <c r="Q173" t="s">
        <v>18</v>
      </c>
      <c r="T173" t="s">
        <v>18</v>
      </c>
      <c r="W173" t="s">
        <v>18</v>
      </c>
    </row>
    <row r="174" spans="1:23" x14ac:dyDescent="0.25">
      <c r="A174">
        <v>1</v>
      </c>
      <c r="B174" t="b">
        <f t="shared" si="10"/>
        <v>1</v>
      </c>
      <c r="C174">
        <f t="shared" si="12"/>
        <v>1</v>
      </c>
      <c r="D174">
        <f t="shared" si="11"/>
        <v>0</v>
      </c>
      <c r="F174" t="s">
        <v>20</v>
      </c>
      <c r="H174" t="s">
        <v>212</v>
      </c>
      <c r="K174" t="s">
        <v>18</v>
      </c>
      <c r="N174" t="s">
        <v>18</v>
      </c>
      <c r="Q174" t="s">
        <v>18</v>
      </c>
      <c r="T174" t="s">
        <v>18</v>
      </c>
      <c r="W174" t="s">
        <v>18</v>
      </c>
    </row>
    <row r="175" spans="1:23" x14ac:dyDescent="0.25">
      <c r="A175">
        <v>1</v>
      </c>
      <c r="B175" t="b">
        <f t="shared" si="10"/>
        <v>1</v>
      </c>
      <c r="C175">
        <f t="shared" si="12"/>
        <v>1</v>
      </c>
      <c r="D175">
        <f t="shared" si="11"/>
        <v>0</v>
      </c>
      <c r="F175" t="s">
        <v>20</v>
      </c>
      <c r="H175" t="s">
        <v>212</v>
      </c>
      <c r="K175" t="s">
        <v>18</v>
      </c>
      <c r="N175" t="s">
        <v>18</v>
      </c>
      <c r="Q175" t="s">
        <v>18</v>
      </c>
      <c r="T175" t="s">
        <v>18</v>
      </c>
      <c r="W175" t="s">
        <v>18</v>
      </c>
    </row>
    <row r="176" spans="1:23" x14ac:dyDescent="0.25">
      <c r="A176">
        <v>1</v>
      </c>
      <c r="B176" t="b">
        <f t="shared" si="10"/>
        <v>0</v>
      </c>
      <c r="C176">
        <f t="shared" si="12"/>
        <v>0</v>
      </c>
      <c r="D176">
        <f t="shared" si="11"/>
        <v>1</v>
      </c>
      <c r="E176">
        <v>1</v>
      </c>
      <c r="F176" t="s">
        <v>183</v>
      </c>
      <c r="G176">
        <v>95000</v>
      </c>
      <c r="H176" t="s">
        <v>235</v>
      </c>
      <c r="I176">
        <v>99910</v>
      </c>
      <c r="J176" t="s">
        <v>182</v>
      </c>
      <c r="K176" t="s">
        <v>22</v>
      </c>
      <c r="N176" t="s">
        <v>18</v>
      </c>
      <c r="Q176" t="s">
        <v>18</v>
      </c>
      <c r="T176" t="s">
        <v>18</v>
      </c>
      <c r="W176" t="s">
        <v>18</v>
      </c>
    </row>
    <row r="177" spans="1:23" x14ac:dyDescent="0.25">
      <c r="A177">
        <v>1</v>
      </c>
      <c r="B177" t="b">
        <f t="shared" si="10"/>
        <v>0</v>
      </c>
      <c r="C177">
        <f t="shared" si="12"/>
        <v>0</v>
      </c>
      <c r="D177">
        <f t="shared" si="11"/>
        <v>1</v>
      </c>
      <c r="E177">
        <v>1</v>
      </c>
      <c r="F177" t="s">
        <v>186</v>
      </c>
      <c r="G177">
        <v>95455</v>
      </c>
      <c r="H177" t="s">
        <v>236</v>
      </c>
      <c r="I177">
        <v>95410</v>
      </c>
      <c r="J177" t="s">
        <v>184</v>
      </c>
      <c r="K177" t="s">
        <v>185</v>
      </c>
      <c r="N177" t="s">
        <v>18</v>
      </c>
      <c r="Q177" t="s">
        <v>18</v>
      </c>
      <c r="T177" t="s">
        <v>18</v>
      </c>
      <c r="W177" t="s">
        <v>18</v>
      </c>
    </row>
    <row r="178" spans="1:23" x14ac:dyDescent="0.25">
      <c r="A178">
        <v>1</v>
      </c>
      <c r="B178" t="b">
        <f t="shared" si="10"/>
        <v>1</v>
      </c>
      <c r="C178">
        <f t="shared" si="12"/>
        <v>1</v>
      </c>
      <c r="D178">
        <f t="shared" si="11"/>
        <v>0</v>
      </c>
      <c r="F178" t="s">
        <v>20</v>
      </c>
      <c r="H178" t="s">
        <v>212</v>
      </c>
      <c r="K178" t="s">
        <v>18</v>
      </c>
      <c r="N178" t="s">
        <v>18</v>
      </c>
      <c r="Q178" t="s">
        <v>18</v>
      </c>
      <c r="T178" t="s">
        <v>18</v>
      </c>
      <c r="W178" t="s">
        <v>18</v>
      </c>
    </row>
    <row r="179" spans="1:23" x14ac:dyDescent="0.25">
      <c r="A179">
        <v>1</v>
      </c>
      <c r="B179" t="b">
        <f t="shared" si="10"/>
        <v>1</v>
      </c>
      <c r="C179">
        <f t="shared" si="12"/>
        <v>1</v>
      </c>
      <c r="D179">
        <f t="shared" si="11"/>
        <v>0</v>
      </c>
      <c r="F179" t="s">
        <v>20</v>
      </c>
      <c r="H179" t="s">
        <v>212</v>
      </c>
      <c r="K179" t="s">
        <v>18</v>
      </c>
      <c r="N179" t="s">
        <v>18</v>
      </c>
      <c r="Q179" t="s">
        <v>18</v>
      </c>
      <c r="T179" t="s">
        <v>18</v>
      </c>
      <c r="W179" t="s">
        <v>18</v>
      </c>
    </row>
    <row r="180" spans="1:23" x14ac:dyDescent="0.25">
      <c r="A180">
        <v>1</v>
      </c>
      <c r="B180" t="b">
        <f t="shared" si="10"/>
        <v>1</v>
      </c>
      <c r="C180">
        <f t="shared" si="12"/>
        <v>1</v>
      </c>
      <c r="D180">
        <f t="shared" si="11"/>
        <v>0</v>
      </c>
      <c r="F180" t="s">
        <v>20</v>
      </c>
      <c r="H180" t="s">
        <v>212</v>
      </c>
      <c r="K180" t="s">
        <v>18</v>
      </c>
      <c r="N180" t="s">
        <v>18</v>
      </c>
      <c r="Q180" t="s">
        <v>18</v>
      </c>
      <c r="T180" t="s">
        <v>18</v>
      </c>
      <c r="W180" t="s">
        <v>18</v>
      </c>
    </row>
    <row r="181" spans="1:23" x14ac:dyDescent="0.25">
      <c r="A181">
        <v>1</v>
      </c>
      <c r="B181" t="b">
        <f t="shared" si="10"/>
        <v>0</v>
      </c>
      <c r="C181">
        <f t="shared" si="12"/>
        <v>1</v>
      </c>
      <c r="D181">
        <f t="shared" si="11"/>
        <v>0</v>
      </c>
      <c r="F181" t="s">
        <v>189</v>
      </c>
      <c r="G181">
        <v>61115</v>
      </c>
      <c r="H181" t="s">
        <v>188</v>
      </c>
      <c r="I181">
        <v>61115</v>
      </c>
      <c r="J181" t="s">
        <v>187</v>
      </c>
      <c r="K181" t="s">
        <v>188</v>
      </c>
      <c r="N181" t="s">
        <v>18</v>
      </c>
      <c r="Q181" t="s">
        <v>18</v>
      </c>
      <c r="T181" t="s">
        <v>18</v>
      </c>
      <c r="W181" t="s">
        <v>18</v>
      </c>
    </row>
    <row r="182" spans="1:23" x14ac:dyDescent="0.25">
      <c r="A182">
        <v>1</v>
      </c>
      <c r="B182" t="b">
        <f t="shared" si="10"/>
        <v>1</v>
      </c>
      <c r="C182">
        <f t="shared" si="12"/>
        <v>1</v>
      </c>
      <c r="D182">
        <f t="shared" si="11"/>
        <v>0</v>
      </c>
      <c r="F182" t="s">
        <v>20</v>
      </c>
      <c r="H182" t="s">
        <v>212</v>
      </c>
      <c r="K182" t="s">
        <v>18</v>
      </c>
      <c r="N182" t="s">
        <v>18</v>
      </c>
      <c r="Q182" t="s">
        <v>18</v>
      </c>
      <c r="T182" t="s">
        <v>18</v>
      </c>
      <c r="W182" t="s">
        <v>18</v>
      </c>
    </row>
    <row r="183" spans="1:23" x14ac:dyDescent="0.25">
      <c r="A183">
        <v>1</v>
      </c>
      <c r="B183" t="b">
        <f t="shared" si="10"/>
        <v>0</v>
      </c>
      <c r="C183">
        <f t="shared" si="12"/>
        <v>0</v>
      </c>
      <c r="D183">
        <f t="shared" si="11"/>
        <v>1</v>
      </c>
      <c r="E183">
        <v>1</v>
      </c>
      <c r="F183" t="s">
        <v>191</v>
      </c>
      <c r="G183">
        <v>58340</v>
      </c>
      <c r="H183" t="s">
        <v>64</v>
      </c>
      <c r="I183">
        <v>58300</v>
      </c>
      <c r="J183" t="s">
        <v>190</v>
      </c>
      <c r="K183" t="s">
        <v>88</v>
      </c>
      <c r="N183" t="s">
        <v>18</v>
      </c>
      <c r="Q183" t="s">
        <v>18</v>
      </c>
      <c r="T183" t="s">
        <v>18</v>
      </c>
      <c r="W183" t="s">
        <v>18</v>
      </c>
    </row>
    <row r="184" spans="1:23" x14ac:dyDescent="0.25">
      <c r="A184">
        <v>1</v>
      </c>
      <c r="B184" t="b">
        <f t="shared" si="10"/>
        <v>0</v>
      </c>
      <c r="C184">
        <f t="shared" si="12"/>
        <v>1</v>
      </c>
      <c r="D184">
        <f t="shared" si="11"/>
        <v>0</v>
      </c>
      <c r="F184" t="s">
        <v>193</v>
      </c>
      <c r="G184">
        <v>4215</v>
      </c>
      <c r="H184" t="s">
        <v>175</v>
      </c>
      <c r="I184">
        <v>4215</v>
      </c>
      <c r="J184" t="s">
        <v>192</v>
      </c>
      <c r="K184" t="s">
        <v>175</v>
      </c>
      <c r="N184" t="s">
        <v>18</v>
      </c>
      <c r="Q184" t="s">
        <v>18</v>
      </c>
      <c r="T184" t="s">
        <v>18</v>
      </c>
      <c r="W184" t="s">
        <v>18</v>
      </c>
    </row>
    <row r="185" spans="1:23" x14ac:dyDescent="0.25">
      <c r="A185">
        <v>1</v>
      </c>
      <c r="B185" t="b">
        <f t="shared" si="10"/>
        <v>1</v>
      </c>
      <c r="C185">
        <f t="shared" si="12"/>
        <v>1</v>
      </c>
      <c r="D185">
        <f t="shared" si="11"/>
        <v>0</v>
      </c>
      <c r="F185" t="s">
        <v>20</v>
      </c>
      <c r="H185" t="s">
        <v>212</v>
      </c>
      <c r="K185" t="s">
        <v>18</v>
      </c>
      <c r="N185" t="s">
        <v>18</v>
      </c>
      <c r="Q185" t="s">
        <v>18</v>
      </c>
      <c r="T185" t="s">
        <v>18</v>
      </c>
      <c r="W185" t="s">
        <v>18</v>
      </c>
    </row>
    <row r="186" spans="1:23" x14ac:dyDescent="0.25">
      <c r="A186">
        <v>1</v>
      </c>
      <c r="B186" t="b">
        <f t="shared" si="10"/>
        <v>1</v>
      </c>
      <c r="C186">
        <f t="shared" si="12"/>
        <v>1</v>
      </c>
      <c r="D186">
        <f t="shared" si="11"/>
        <v>0</v>
      </c>
      <c r="F186" t="s">
        <v>20</v>
      </c>
      <c r="H186" t="s">
        <v>212</v>
      </c>
      <c r="K186" t="s">
        <v>18</v>
      </c>
      <c r="N186" t="s">
        <v>18</v>
      </c>
      <c r="Q186" t="s">
        <v>18</v>
      </c>
      <c r="T186" t="s">
        <v>18</v>
      </c>
      <c r="W186" t="s">
        <v>18</v>
      </c>
    </row>
    <row r="187" spans="1:23" x14ac:dyDescent="0.25">
      <c r="A187">
        <v>1</v>
      </c>
      <c r="B187" t="b">
        <f t="shared" si="10"/>
        <v>1</v>
      </c>
      <c r="C187">
        <f t="shared" si="12"/>
        <v>1</v>
      </c>
      <c r="D187">
        <f t="shared" si="11"/>
        <v>0</v>
      </c>
      <c r="F187" t="s">
        <v>20</v>
      </c>
      <c r="H187" t="s">
        <v>212</v>
      </c>
      <c r="K187" t="s">
        <v>18</v>
      </c>
      <c r="N187" t="s">
        <v>18</v>
      </c>
      <c r="Q187" t="s">
        <v>18</v>
      </c>
      <c r="T187" t="s">
        <v>18</v>
      </c>
      <c r="W187" t="s">
        <v>18</v>
      </c>
    </row>
    <row r="188" spans="1:23" x14ac:dyDescent="0.25">
      <c r="A188">
        <v>1</v>
      </c>
      <c r="B188" t="b">
        <f t="shared" si="10"/>
        <v>1</v>
      </c>
      <c r="C188">
        <f t="shared" si="12"/>
        <v>1</v>
      </c>
      <c r="D188">
        <f t="shared" si="11"/>
        <v>0</v>
      </c>
      <c r="F188" t="s">
        <v>20</v>
      </c>
      <c r="H188" t="s">
        <v>212</v>
      </c>
      <c r="K188" t="s">
        <v>18</v>
      </c>
      <c r="N188" t="s">
        <v>18</v>
      </c>
      <c r="Q188" t="s">
        <v>18</v>
      </c>
      <c r="T188" t="s">
        <v>18</v>
      </c>
      <c r="W188" t="s">
        <v>18</v>
      </c>
    </row>
    <row r="189" spans="1:23" x14ac:dyDescent="0.25">
      <c r="A189">
        <v>1</v>
      </c>
      <c r="B189" t="b">
        <f t="shared" si="10"/>
        <v>1</v>
      </c>
      <c r="C189">
        <f t="shared" si="12"/>
        <v>1</v>
      </c>
      <c r="D189">
        <f t="shared" si="11"/>
        <v>0</v>
      </c>
      <c r="F189" t="s">
        <v>20</v>
      </c>
      <c r="H189" t="s">
        <v>212</v>
      </c>
      <c r="K189" t="s">
        <v>18</v>
      </c>
      <c r="N189" t="s">
        <v>18</v>
      </c>
      <c r="Q189" t="s">
        <v>18</v>
      </c>
      <c r="T189" t="s">
        <v>18</v>
      </c>
      <c r="W189" t="s">
        <v>18</v>
      </c>
    </row>
    <row r="190" spans="1:23" x14ac:dyDescent="0.25">
      <c r="A190">
        <v>1</v>
      </c>
      <c r="B190" t="b">
        <f t="shared" si="10"/>
        <v>0</v>
      </c>
      <c r="C190">
        <f t="shared" si="12"/>
        <v>1</v>
      </c>
      <c r="D190">
        <f t="shared" si="11"/>
        <v>0</v>
      </c>
      <c r="F190" t="s">
        <v>195</v>
      </c>
      <c r="G190">
        <v>58340</v>
      </c>
      <c r="H190" t="s">
        <v>64</v>
      </c>
      <c r="I190">
        <v>58340</v>
      </c>
      <c r="J190" t="s">
        <v>194</v>
      </c>
      <c r="K190" t="s">
        <v>64</v>
      </c>
      <c r="N190" t="s">
        <v>18</v>
      </c>
      <c r="Q190" t="s">
        <v>18</v>
      </c>
      <c r="T190" t="s">
        <v>18</v>
      </c>
      <c r="W190" t="s">
        <v>18</v>
      </c>
    </row>
    <row r="191" spans="1:23" x14ac:dyDescent="0.25">
      <c r="A191">
        <v>1</v>
      </c>
      <c r="B191" t="b">
        <f t="shared" si="10"/>
        <v>1</v>
      </c>
      <c r="C191">
        <f t="shared" si="12"/>
        <v>1</v>
      </c>
      <c r="D191">
        <f t="shared" si="11"/>
        <v>0</v>
      </c>
      <c r="F191" t="s">
        <v>20</v>
      </c>
      <c r="H191" t="s">
        <v>212</v>
      </c>
      <c r="K191" t="s">
        <v>18</v>
      </c>
      <c r="N191" t="s">
        <v>18</v>
      </c>
      <c r="Q191" t="s">
        <v>18</v>
      </c>
      <c r="T191" t="s">
        <v>18</v>
      </c>
      <c r="W191" t="s">
        <v>18</v>
      </c>
    </row>
    <row r="192" spans="1:23" x14ac:dyDescent="0.25">
      <c r="A192">
        <v>1</v>
      </c>
      <c r="B192" t="b">
        <f t="shared" si="10"/>
        <v>0</v>
      </c>
      <c r="C192">
        <f t="shared" si="12"/>
        <v>0</v>
      </c>
      <c r="D192">
        <f t="shared" si="11"/>
        <v>1</v>
      </c>
      <c r="E192">
        <v>1</v>
      </c>
      <c r="F192" t="s">
        <v>198</v>
      </c>
      <c r="G192">
        <v>2480</v>
      </c>
      <c r="H192" t="s">
        <v>237</v>
      </c>
      <c r="I192">
        <v>2410</v>
      </c>
      <c r="J192" t="s">
        <v>196</v>
      </c>
      <c r="K192" t="s">
        <v>197</v>
      </c>
      <c r="N192" t="s">
        <v>18</v>
      </c>
      <c r="Q192" t="s">
        <v>18</v>
      </c>
      <c r="T192" t="s">
        <v>18</v>
      </c>
      <c r="W192" t="s">
        <v>18</v>
      </c>
    </row>
    <row r="193" spans="1:23" x14ac:dyDescent="0.25">
      <c r="A193">
        <v>0</v>
      </c>
      <c r="B193" t="b">
        <f t="shared" si="10"/>
        <v>0</v>
      </c>
      <c r="C193">
        <f t="shared" si="12"/>
        <v>0</v>
      </c>
      <c r="D193">
        <f t="shared" si="11"/>
        <v>0</v>
      </c>
      <c r="F193" t="s">
        <v>199</v>
      </c>
      <c r="G193">
        <v>21340</v>
      </c>
      <c r="H193" t="s">
        <v>238</v>
      </c>
      <c r="K193" t="s">
        <v>18</v>
      </c>
      <c r="N193" t="s">
        <v>18</v>
      </c>
      <c r="Q193" t="s">
        <v>18</v>
      </c>
      <c r="T193" t="s">
        <v>18</v>
      </c>
      <c r="W193" t="s">
        <v>18</v>
      </c>
    </row>
    <row r="194" spans="1:23" x14ac:dyDescent="0.25">
      <c r="A194">
        <v>1</v>
      </c>
      <c r="B194" t="b">
        <f t="shared" si="10"/>
        <v>1</v>
      </c>
      <c r="C194">
        <f t="shared" si="12"/>
        <v>1</v>
      </c>
      <c r="D194">
        <f t="shared" si="11"/>
        <v>0</v>
      </c>
      <c r="F194" t="s">
        <v>20</v>
      </c>
      <c r="H194" t="s">
        <v>212</v>
      </c>
      <c r="K194" t="s">
        <v>18</v>
      </c>
      <c r="N194" t="s">
        <v>18</v>
      </c>
      <c r="Q194" t="s">
        <v>18</v>
      </c>
      <c r="T194" t="s">
        <v>18</v>
      </c>
      <c r="W194" t="s">
        <v>18</v>
      </c>
    </row>
    <row r="195" spans="1:23" x14ac:dyDescent="0.25">
      <c r="A195">
        <v>1</v>
      </c>
      <c r="B195" t="b">
        <f t="shared" si="10"/>
        <v>0</v>
      </c>
      <c r="C195">
        <f t="shared" si="12"/>
        <v>1</v>
      </c>
      <c r="D195">
        <f t="shared" si="11"/>
        <v>0</v>
      </c>
      <c r="F195" t="s">
        <v>178</v>
      </c>
      <c r="G195">
        <v>58330</v>
      </c>
      <c r="H195" t="s">
        <v>94</v>
      </c>
      <c r="I195">
        <v>58330</v>
      </c>
      <c r="J195" t="s">
        <v>177</v>
      </c>
      <c r="K195" t="s">
        <v>94</v>
      </c>
      <c r="N195" t="s">
        <v>18</v>
      </c>
      <c r="Q195" t="s">
        <v>18</v>
      </c>
      <c r="T195" t="s">
        <v>18</v>
      </c>
      <c r="W195" t="s">
        <v>18</v>
      </c>
    </row>
    <row r="196" spans="1:23" x14ac:dyDescent="0.25">
      <c r="A196">
        <v>1</v>
      </c>
      <c r="B196" t="b">
        <f t="shared" si="10"/>
        <v>0</v>
      </c>
      <c r="C196">
        <f t="shared" si="12"/>
        <v>1</v>
      </c>
      <c r="D196">
        <f t="shared" si="11"/>
        <v>0</v>
      </c>
      <c r="F196" t="s">
        <v>62</v>
      </c>
      <c r="H196" t="s">
        <v>212</v>
      </c>
      <c r="K196" t="s">
        <v>18</v>
      </c>
      <c r="N196" t="s">
        <v>18</v>
      </c>
      <c r="Q196" t="s">
        <v>18</v>
      </c>
      <c r="T196" t="s">
        <v>18</v>
      </c>
      <c r="W196" t="s">
        <v>18</v>
      </c>
    </row>
    <row r="197" spans="1:23" x14ac:dyDescent="0.25">
      <c r="A197">
        <v>1</v>
      </c>
      <c r="B197" t="b">
        <f t="shared" si="10"/>
        <v>0</v>
      </c>
      <c r="C197">
        <f t="shared" ref="C197:C204" si="13">(G197=I197)+0</f>
        <v>1</v>
      </c>
      <c r="D197">
        <f t="shared" si="11"/>
        <v>0</v>
      </c>
      <c r="F197" t="s">
        <v>78</v>
      </c>
      <c r="G197">
        <v>98135</v>
      </c>
      <c r="H197" t="s">
        <v>57</v>
      </c>
      <c r="I197">
        <v>98135</v>
      </c>
      <c r="J197" t="s">
        <v>77</v>
      </c>
      <c r="K197" t="s">
        <v>57</v>
      </c>
      <c r="N197" t="s">
        <v>18</v>
      </c>
      <c r="Q197" t="s">
        <v>18</v>
      </c>
      <c r="T197" t="s">
        <v>18</v>
      </c>
      <c r="W197" t="s">
        <v>18</v>
      </c>
    </row>
    <row r="198" spans="1:23" x14ac:dyDescent="0.25">
      <c r="A198">
        <v>1</v>
      </c>
      <c r="B198" t="b">
        <f t="shared" ref="B198:B204" si="14">F198="en[SEP]"</f>
        <v>1</v>
      </c>
      <c r="C198">
        <f t="shared" si="13"/>
        <v>1</v>
      </c>
      <c r="D198">
        <f t="shared" ref="D198:D204" si="15">1-(C198=A198)</f>
        <v>0</v>
      </c>
      <c r="F198" t="s">
        <v>20</v>
      </c>
      <c r="H198" t="s">
        <v>212</v>
      </c>
      <c r="K198" t="s">
        <v>18</v>
      </c>
      <c r="N198" t="s">
        <v>18</v>
      </c>
      <c r="Q198" t="s">
        <v>18</v>
      </c>
      <c r="T198" t="s">
        <v>18</v>
      </c>
      <c r="W198" t="s">
        <v>18</v>
      </c>
    </row>
    <row r="199" spans="1:23" x14ac:dyDescent="0.25">
      <c r="A199">
        <v>1</v>
      </c>
      <c r="B199" t="b">
        <f t="shared" si="14"/>
        <v>1</v>
      </c>
      <c r="C199">
        <f t="shared" si="13"/>
        <v>1</v>
      </c>
      <c r="D199">
        <f t="shared" si="15"/>
        <v>0</v>
      </c>
      <c r="F199" t="s">
        <v>20</v>
      </c>
      <c r="H199" t="s">
        <v>212</v>
      </c>
      <c r="K199" t="s">
        <v>18</v>
      </c>
      <c r="N199" t="s">
        <v>18</v>
      </c>
      <c r="Q199" t="s">
        <v>18</v>
      </c>
      <c r="T199" t="s">
        <v>18</v>
      </c>
      <c r="W199" t="s">
        <v>18</v>
      </c>
    </row>
    <row r="200" spans="1:23" x14ac:dyDescent="0.25">
      <c r="A200">
        <v>1</v>
      </c>
      <c r="B200" t="b">
        <f t="shared" si="14"/>
        <v>1</v>
      </c>
      <c r="C200">
        <f t="shared" si="13"/>
        <v>1</v>
      </c>
      <c r="D200">
        <f t="shared" si="15"/>
        <v>0</v>
      </c>
      <c r="F200" t="s">
        <v>20</v>
      </c>
      <c r="H200" t="s">
        <v>212</v>
      </c>
      <c r="K200" t="s">
        <v>18</v>
      </c>
      <c r="N200" t="s">
        <v>18</v>
      </c>
      <c r="Q200" t="s">
        <v>18</v>
      </c>
      <c r="T200" t="s">
        <v>18</v>
      </c>
      <c r="W200" t="s">
        <v>18</v>
      </c>
    </row>
    <row r="201" spans="1:23" x14ac:dyDescent="0.25">
      <c r="A201">
        <v>1</v>
      </c>
      <c r="B201" t="b">
        <f t="shared" si="14"/>
        <v>1</v>
      </c>
      <c r="C201">
        <f t="shared" si="13"/>
        <v>1</v>
      </c>
      <c r="D201">
        <f t="shared" si="15"/>
        <v>0</v>
      </c>
      <c r="F201" t="s">
        <v>20</v>
      </c>
      <c r="H201" t="s">
        <v>212</v>
      </c>
      <c r="K201" t="s">
        <v>18</v>
      </c>
      <c r="N201" t="s">
        <v>18</v>
      </c>
      <c r="Q201" t="s">
        <v>18</v>
      </c>
      <c r="T201" t="s">
        <v>18</v>
      </c>
      <c r="W201" t="s">
        <v>18</v>
      </c>
    </row>
    <row r="202" spans="1:23" x14ac:dyDescent="0.25">
      <c r="A202">
        <v>1</v>
      </c>
      <c r="B202" t="b">
        <f t="shared" si="14"/>
        <v>0</v>
      </c>
      <c r="C202">
        <f t="shared" si="13"/>
        <v>0</v>
      </c>
      <c r="D202">
        <f t="shared" si="15"/>
        <v>1</v>
      </c>
      <c r="E202">
        <v>1</v>
      </c>
      <c r="F202" t="s">
        <v>201</v>
      </c>
      <c r="G202">
        <v>62105</v>
      </c>
      <c r="H202" t="s">
        <v>239</v>
      </c>
      <c r="I202">
        <v>99910</v>
      </c>
      <c r="J202" t="s">
        <v>200</v>
      </c>
      <c r="K202" t="s">
        <v>22</v>
      </c>
      <c r="N202" t="s">
        <v>18</v>
      </c>
      <c r="Q202" t="s">
        <v>18</v>
      </c>
      <c r="T202" t="s">
        <v>18</v>
      </c>
      <c r="W202" t="s">
        <v>18</v>
      </c>
    </row>
    <row r="203" spans="1:23" x14ac:dyDescent="0.25">
      <c r="A203">
        <v>1</v>
      </c>
      <c r="B203" t="b">
        <f t="shared" si="14"/>
        <v>1</v>
      </c>
      <c r="C203">
        <f t="shared" si="13"/>
        <v>1</v>
      </c>
      <c r="D203">
        <f t="shared" si="15"/>
        <v>0</v>
      </c>
      <c r="F203" t="s">
        <v>20</v>
      </c>
      <c r="K203" t="s">
        <v>18</v>
      </c>
      <c r="N203" t="s">
        <v>18</v>
      </c>
      <c r="Q203" t="s">
        <v>18</v>
      </c>
      <c r="T203" t="s">
        <v>18</v>
      </c>
      <c r="W203" t="s">
        <v>18</v>
      </c>
    </row>
    <row r="204" spans="1:23" x14ac:dyDescent="0.25">
      <c r="A204">
        <v>1</v>
      </c>
      <c r="B204" t="b">
        <f t="shared" si="14"/>
        <v>1</v>
      </c>
      <c r="C204">
        <f t="shared" si="13"/>
        <v>1</v>
      </c>
      <c r="D204">
        <f t="shared" si="15"/>
        <v>0</v>
      </c>
      <c r="F204" t="s">
        <v>20</v>
      </c>
      <c r="K204" t="s">
        <v>18</v>
      </c>
      <c r="N204" t="s">
        <v>18</v>
      </c>
      <c r="Q204" t="s">
        <v>18</v>
      </c>
      <c r="T204" t="s">
        <v>18</v>
      </c>
      <c r="W20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TrainingShip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 Sørensen</dc:creator>
  <cp:lastModifiedBy>Christian Vedel Sørensen</cp:lastModifiedBy>
  <dcterms:modified xsi:type="dcterms:W3CDTF">2024-02-18T11:42:14Z</dcterms:modified>
</cp:coreProperties>
</file>