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6020" yWindow="40" windowWidth="26540" windowHeight="20280" tabRatio="500"/>
  </bookViews>
  <sheets>
    <sheet name="BasicMatrix" sheetId="1" r:id="rId1"/>
    <sheet name="MissionList"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 i="1"/>
  <c r="T5" i="1"/>
  <c r="T4" i="1"/>
  <c r="T3" i="1"/>
  <c r="T12" i="1"/>
  <c r="T13" i="1"/>
  <c r="T14" i="1"/>
  <c r="T6" i="1"/>
  <c r="T7" i="1"/>
  <c r="T9" i="1"/>
  <c r="T10" i="1"/>
  <c r="T8" i="1"/>
  <c r="T11" i="1"/>
  <c r="T25" i="1"/>
  <c r="T24" i="1"/>
  <c r="T17" i="1"/>
  <c r="T18" i="1"/>
  <c r="T19" i="1"/>
  <c r="T15" i="1"/>
  <c r="T16" i="1"/>
  <c r="T20" i="1"/>
  <c r="T21" i="1"/>
  <c r="T2" i="1"/>
  <c r="T22" i="1"/>
  <c r="T23" i="1"/>
  <c r="T26" i="1"/>
</calcChain>
</file>

<file path=xl/sharedStrings.xml><?xml version="1.0" encoding="utf-8"?>
<sst xmlns="http://schemas.openxmlformats.org/spreadsheetml/2006/main" count="273" uniqueCount="261">
  <si>
    <t>Character Type</t>
  </si>
  <si>
    <t>人</t>
  </si>
  <si>
    <t>Description</t>
  </si>
  <si>
    <t>Description of character type</t>
  </si>
  <si>
    <t>人型</t>
  </si>
  <si>
    <t>八</t>
  </si>
  <si>
    <t>大</t>
  </si>
  <si>
    <t>門</t>
  </si>
  <si>
    <t>重腕</t>
  </si>
  <si>
    <t>非</t>
  </si>
  <si>
    <t>多腕</t>
  </si>
  <si>
    <t>乙</t>
  </si>
  <si>
    <t>ヘビ型</t>
  </si>
  <si>
    <t>虫</t>
  </si>
  <si>
    <t>昆虫型</t>
  </si>
  <si>
    <t>皿</t>
  </si>
  <si>
    <t>装軌</t>
  </si>
  <si>
    <t>口</t>
  </si>
  <si>
    <t>装輪</t>
  </si>
  <si>
    <t>灬</t>
  </si>
  <si>
    <t>辶</t>
  </si>
  <si>
    <t>St1</t>
  </si>
  <si>
    <t>St2</t>
  </si>
  <si>
    <t>St3</t>
  </si>
  <si>
    <t>St4</t>
  </si>
  <si>
    <t>St5</t>
  </si>
  <si>
    <t>St6</t>
  </si>
  <si>
    <t>St7</t>
  </si>
  <si>
    <t>St8</t>
  </si>
  <si>
    <t>St9</t>
  </si>
  <si>
    <t>St10</t>
  </si>
  <si>
    <t>St11</t>
  </si>
  <si>
    <t>St12</t>
  </si>
  <si>
    <t>St13</t>
  </si>
  <si>
    <t>System</t>
  </si>
  <si>
    <t>介</t>
  </si>
  <si>
    <t>伏</t>
  </si>
  <si>
    <t>併</t>
  </si>
  <si>
    <t>候</t>
  </si>
  <si>
    <t>依</t>
  </si>
  <si>
    <t>俵</t>
  </si>
  <si>
    <t>傍</t>
  </si>
  <si>
    <t>傾</t>
  </si>
  <si>
    <t>傷</t>
  </si>
  <si>
    <t>備</t>
  </si>
  <si>
    <t>偽</t>
  </si>
  <si>
    <t>武装脚</t>
  </si>
  <si>
    <t>多脚歩行</t>
  </si>
  <si>
    <t>六</t>
  </si>
  <si>
    <t>共</t>
  </si>
  <si>
    <t>兵</t>
  </si>
  <si>
    <t>典</t>
  </si>
  <si>
    <t>冥</t>
  </si>
  <si>
    <t>通常脚</t>
  </si>
  <si>
    <t>貝</t>
  </si>
  <si>
    <t>具</t>
  </si>
  <si>
    <t>貞</t>
  </si>
  <si>
    <t>貢</t>
  </si>
  <si>
    <t>貨</t>
  </si>
  <si>
    <t>賀</t>
  </si>
  <si>
    <t>賃</t>
  </si>
  <si>
    <t>項</t>
  </si>
  <si>
    <t>頃</t>
  </si>
  <si>
    <t>頑</t>
  </si>
  <si>
    <t>逆関節</t>
  </si>
  <si>
    <t>元</t>
  </si>
  <si>
    <t>兄</t>
  </si>
  <si>
    <t>先</t>
  </si>
  <si>
    <t>兆</t>
  </si>
  <si>
    <t>克</t>
  </si>
  <si>
    <t>党</t>
  </si>
  <si>
    <t>夫</t>
  </si>
  <si>
    <t>失</t>
  </si>
  <si>
    <t>奏</t>
  </si>
  <si>
    <t>爽</t>
  </si>
  <si>
    <t>奥</t>
  </si>
  <si>
    <t>奨</t>
  </si>
  <si>
    <t>点</t>
  </si>
  <si>
    <t>烈</t>
  </si>
  <si>
    <t>無</t>
  </si>
  <si>
    <t>照</t>
  </si>
  <si>
    <t>怠</t>
  </si>
  <si>
    <t>恩</t>
  </si>
  <si>
    <t>患</t>
  </si>
  <si>
    <t>惑</t>
  </si>
  <si>
    <t>思</t>
  </si>
  <si>
    <t>占</t>
  </si>
  <si>
    <t>告</t>
  </si>
  <si>
    <t>品</t>
  </si>
  <si>
    <t>容</t>
  </si>
  <si>
    <t>答</t>
  </si>
  <si>
    <t>俳</t>
  </si>
  <si>
    <t>排</t>
  </si>
  <si>
    <t>悲</t>
  </si>
  <si>
    <t>罪</t>
  </si>
  <si>
    <t>血</t>
  </si>
  <si>
    <t>盆</t>
  </si>
  <si>
    <t>益</t>
  </si>
  <si>
    <t>盛</t>
  </si>
  <si>
    <t>盟</t>
  </si>
  <si>
    <t>九</t>
  </si>
  <si>
    <t>乞</t>
  </si>
  <si>
    <t>屯</t>
  </si>
  <si>
    <t>化</t>
  </si>
  <si>
    <t>芝</t>
  </si>
  <si>
    <t>竜</t>
  </si>
  <si>
    <t>鈍</t>
  </si>
  <si>
    <t>行</t>
  </si>
  <si>
    <t>閉</t>
  </si>
  <si>
    <t>開</t>
  </si>
  <si>
    <t>虹</t>
  </si>
  <si>
    <t>蚊</t>
  </si>
  <si>
    <t>蛇</t>
  </si>
  <si>
    <t>蛮</t>
  </si>
  <si>
    <t>蜂</t>
  </si>
  <si>
    <t>辺</t>
  </si>
  <si>
    <t>迅</t>
  </si>
  <si>
    <t>迎</t>
  </si>
  <si>
    <t>迫</t>
  </si>
  <si>
    <t>追</t>
  </si>
  <si>
    <t>逓</t>
  </si>
  <si>
    <t>進</t>
  </si>
  <si>
    <t>過</t>
  </si>
  <si>
    <t>遣</t>
  </si>
  <si>
    <t>#of items</t>
  </si>
  <si>
    <t>Total</t>
  </si>
  <si>
    <t>込</t>
  </si>
  <si>
    <t>近</t>
  </si>
  <si>
    <t>述</t>
  </si>
  <si>
    <t>送</t>
  </si>
  <si>
    <t>途</t>
  </si>
  <si>
    <t>逸</t>
  </si>
  <si>
    <t>遠</t>
  </si>
  <si>
    <t>発</t>
  </si>
  <si>
    <t>寛</t>
  </si>
  <si>
    <t>規</t>
  </si>
  <si>
    <t>側</t>
  </si>
  <si>
    <t>殿</t>
  </si>
  <si>
    <t>蜘蛛脚</t>
  </si>
  <si>
    <t>車輪</t>
  </si>
  <si>
    <t>円輪</t>
  </si>
  <si>
    <t>囚</t>
  </si>
  <si>
    <t>因</t>
  </si>
  <si>
    <t>囲</t>
  </si>
  <si>
    <t>固</t>
  </si>
  <si>
    <t>園</t>
  </si>
  <si>
    <t>圏</t>
  </si>
  <si>
    <t>肌</t>
  </si>
  <si>
    <t>肝</t>
  </si>
  <si>
    <t>肥</t>
  </si>
  <si>
    <t>胎</t>
  </si>
  <si>
    <t>脂</t>
  </si>
  <si>
    <t>脳</t>
  </si>
  <si>
    <t>腫</t>
  </si>
  <si>
    <t>犭</t>
  </si>
  <si>
    <t>獣型</t>
  </si>
  <si>
    <t>狂</t>
  </si>
  <si>
    <t>狙</t>
  </si>
  <si>
    <t>狩</t>
  </si>
  <si>
    <t>猫</t>
  </si>
  <si>
    <t>猶</t>
  </si>
  <si>
    <t>猿</t>
  </si>
  <si>
    <t>二脚</t>
  </si>
  <si>
    <t>飛行</t>
  </si>
  <si>
    <t>小型</t>
  </si>
  <si>
    <t>中型</t>
  </si>
  <si>
    <t>低重心</t>
  </si>
  <si>
    <t>低重心積載</t>
  </si>
  <si>
    <t>積載型</t>
  </si>
  <si>
    <t>重量脚</t>
  </si>
  <si>
    <t>短脚</t>
  </si>
  <si>
    <t>変型脚</t>
  </si>
  <si>
    <t>無足</t>
  </si>
  <si>
    <t>少</t>
  </si>
  <si>
    <t>夕</t>
  </si>
  <si>
    <t>叱</t>
  </si>
  <si>
    <t>多</t>
  </si>
  <si>
    <t>沙</t>
  </si>
  <si>
    <t>歩</t>
  </si>
  <si>
    <t>虎</t>
  </si>
  <si>
    <t>秒</t>
  </si>
  <si>
    <t>寒</t>
  </si>
  <si>
    <t>滑走型</t>
  </si>
  <si>
    <t>土</t>
  </si>
  <si>
    <t>圧</t>
  </si>
  <si>
    <t>在</t>
  </si>
  <si>
    <t>垂</t>
  </si>
  <si>
    <t>型</t>
  </si>
  <si>
    <t>基</t>
  </si>
  <si>
    <t>堅</t>
  </si>
  <si>
    <t>塞</t>
  </si>
  <si>
    <t>庶</t>
  </si>
  <si>
    <t>廃</t>
  </si>
  <si>
    <t>固定物</t>
  </si>
  <si>
    <t>日</t>
  </si>
  <si>
    <t>旧</t>
  </si>
  <si>
    <t>旨</t>
  </si>
  <si>
    <t>昔</t>
  </si>
  <si>
    <t>春</t>
  </si>
  <si>
    <t>晶</t>
  </si>
  <si>
    <t>防衛物</t>
  </si>
  <si>
    <t>設置物</t>
  </si>
  <si>
    <t xml:space="preserve"># of items in St1~St9 </t>
  </si>
  <si>
    <t>標準</t>
  </si>
  <si>
    <t>is playable</t>
  </si>
  <si>
    <t>#</t>
  </si>
  <si>
    <t>Note</t>
  </si>
  <si>
    <t>Enemy Units</t>
  </si>
  <si>
    <t>乙
九八
乞</t>
  </si>
  <si>
    <t>チュートリアル: 出撃</t>
  </si>
  <si>
    <t>チュートリアル:装備</t>
  </si>
  <si>
    <r>
      <rPr>
        <sz val="12"/>
        <color theme="1"/>
        <rFont val="ＭＳ Ｐゴシック"/>
        <family val="2"/>
        <charset val="128"/>
      </rPr>
      <t>最初の仕事。</t>
    </r>
    <r>
      <rPr>
        <sz val="12"/>
        <color theme="1"/>
        <rFont val="Calibri"/>
        <family val="2"/>
        <charset val="128"/>
        <scheme val="minor"/>
      </rPr>
      <t>”</t>
    </r>
    <r>
      <rPr>
        <sz val="12"/>
        <color theme="1"/>
        <rFont val="ＭＳ Ｐゴシック"/>
        <family val="2"/>
        <charset val="128"/>
      </rPr>
      <t>大</t>
    </r>
    <r>
      <rPr>
        <sz val="12"/>
        <color theme="1"/>
        <rFont val="Calibri"/>
        <family val="2"/>
        <charset val="128"/>
        <scheme val="minor"/>
      </rPr>
      <t>”</t>
    </r>
    <r>
      <rPr>
        <sz val="12"/>
        <color theme="1"/>
        <rFont val="ＭＳ Ｐゴシック"/>
        <family val="2"/>
        <charset val="128"/>
      </rPr>
      <t>の</t>
    </r>
    <r>
      <rPr>
        <sz val="12"/>
        <color theme="1"/>
        <rFont val="Calibri"/>
        <family val="2"/>
        <charset val="128"/>
        <scheme val="minor"/>
      </rPr>
      <t>1</t>
    </r>
    <r>
      <rPr>
        <sz val="12"/>
        <color theme="1"/>
        <rFont val="ＭＳ Ｐゴシック"/>
        <family val="2"/>
        <charset val="128"/>
      </rPr>
      <t>ユニットだけで出撃する。蛇たちがたくさん出る。
何も装備していない状態でもクリアできる。</t>
    </r>
  </si>
  <si>
    <t>Name of Mission</t>
  </si>
  <si>
    <t>夕
乞土
少</t>
  </si>
  <si>
    <t>チュートリアル:複数パーティ編成</t>
  </si>
  <si>
    <t>チュートリアル: 強化</t>
  </si>
  <si>
    <t>大丈
夫</t>
  </si>
  <si>
    <t>Reward</t>
  </si>
  <si>
    <r>
      <t>Unit: "</t>
    </r>
    <r>
      <rPr>
        <sz val="12"/>
        <color theme="1"/>
        <rFont val="ＭＳ Ｐゴシック"/>
        <family val="2"/>
        <charset val="128"/>
      </rPr>
      <t>夫</t>
    </r>
    <r>
      <rPr>
        <sz val="12"/>
        <color theme="1"/>
        <rFont val="Calibri"/>
        <family val="2"/>
        <charset val="128"/>
        <scheme val="minor"/>
      </rPr>
      <t>"</t>
    </r>
  </si>
  <si>
    <r>
      <t>2</t>
    </r>
    <r>
      <rPr>
        <sz val="12"/>
        <color theme="1"/>
        <rFont val="ＭＳ Ｐゴシック"/>
        <family val="2"/>
        <charset val="128"/>
      </rPr>
      <t>体目のユニット"占"が手に入る。　1体目が3枠しか装備できない中、タンクポジションとはいえ5枠の贅沢なキャラとなり、大きく強化される。　
対面が大丈夫トリオ。　タンクにとりあえず武器と防具をもたせて一番最初においておけばなんとかなる難易度。</t>
    </r>
  </si>
  <si>
    <t>チュートリアル:毒攻撃</t>
  </si>
  <si>
    <t>六
夫元
屯</t>
  </si>
  <si>
    <r>
      <t xml:space="preserve">Equipment: </t>
    </r>
    <r>
      <rPr>
        <sz val="12"/>
        <color theme="1"/>
        <rFont val="ＭＳ Ｐゴシック"/>
        <family val="2"/>
        <charset val="128"/>
      </rPr>
      <t>毒</t>
    </r>
  </si>
  <si>
    <t>”大”ユニットを、先のミッションクリア報酬で手に入れた”夫”に換装する説明が入る。　これで装備枠が3→4枠となり、またステータスも強化される。</t>
  </si>
  <si>
    <t>前のミッションクリア報酬で獲得した毒を装備して攻撃しようという解説が丁寧につく。
毒を使うことで防御力が高くて削れないような敵でも倒せることを実感していただく。</t>
  </si>
  <si>
    <t>チュートリアル:回復役</t>
  </si>
  <si>
    <t>夫元
皿血</t>
  </si>
  <si>
    <t>チュートリアル:光熱攻撃</t>
  </si>
  <si>
    <t>兄失
共皿
兆</t>
  </si>
  <si>
    <t>lv</t>
  </si>
  <si>
    <t>チュートリアル:回避の重要性</t>
  </si>
  <si>
    <t>飛行系ユニットがたくさん出てくる。今までの敵と回避力が段違いであり、今まで使い慣れていた衝撃攻撃(通常の銃弾等)がうまく有効に働かない。
1回でも当たれば効果が発揮する毒が役立つのと、敵からの多段攻撃の煩わしさもあり、自パーティーも回避を底上げする必要が出てくる。
回避装備はたくさん手に入る。</t>
  </si>
  <si>
    <t>敵がレーザー兵器で攻撃をしてくる。
今までは一切光熱体制の装備がなかったため苦戦することになる。このダンジョンで光熱耐性装備が確保できるので、途中までの周回を繰返して確保する。</t>
  </si>
  <si>
    <t>前のミッションクリア報酬で獲得した支援系ユニットの"介"をチーム編成して出撃させる。
※この段階ではユニットのチューニング(職業)はできず、ユニット毎に推奨値で固定されている。
長期間連続した戦闘が行われるのと、敵も毒を仕掛けてくるので、回復役の役目と、適切な回復装備の所持が大切であることを理解いただく。</t>
  </si>
  <si>
    <t>装備しないとクリアできない。引分の状態となる。前のミッションで拾った装備をつけると攻略できる、そんな難易度。</t>
  </si>
  <si>
    <t>込辺
迅</t>
  </si>
  <si>
    <t>チュートリアル:爆撃攻撃</t>
  </si>
  <si>
    <t>敵が爆撃攻撃を仕掛けてくる。
初遭遇時は爆撃耐性は未登場であるため苦戦を強いられる。
敵として固定設置物がたくさんあり、少々面倒。
爆撃攻撃があると敵全体にダメージを与えられるため、前に固まっている邪魔な堅い固定物にターゲットを取られずに効率よく始末できる。</t>
  </si>
  <si>
    <t>Memo</t>
  </si>
  <si>
    <t>レーザー所持: 失、兆</t>
  </si>
  <si>
    <t>爆撃所持:行、門</t>
  </si>
  <si>
    <t>チュートリアル:キャラクターメイク解禁</t>
  </si>
  <si>
    <t>囚: 　円輪系は毒が効かない</t>
  </si>
  <si>
    <t>多血行
在
兵貝克</t>
  </si>
  <si>
    <t>チーム枠+1</t>
  </si>
  <si>
    <r>
      <t>Unit:"</t>
    </r>
    <r>
      <rPr>
        <sz val="12"/>
        <color theme="1"/>
        <rFont val="ＭＳ Ｐゴシック"/>
        <family val="2"/>
        <charset val="128"/>
      </rPr>
      <t>失</t>
    </r>
    <r>
      <rPr>
        <sz val="12"/>
        <color theme="1"/>
        <rFont val="Calibri"/>
        <family val="2"/>
        <charset val="128"/>
        <scheme val="minor"/>
      </rPr>
      <t>"</t>
    </r>
  </si>
  <si>
    <t>前のミッションクリア報酬でチーム枠が1つ追加され、4枠体制となる。
装備ドロップよりも低い確率で、敵の機体そのものがドロップする事がある。(ドロップ対象はBasicMatrix記載のUnit)
　これまでにドロップ機体があればそれと追加する事ができるし、なくても、メインアタッカーの"失"の前のモデルの"夫"はあるので、それをもたせ底上げ可能。</t>
  </si>
  <si>
    <t>チュートリアル:チーム編成中級編</t>
  </si>
  <si>
    <t>ロボットの生産設備を牛耳っていたごろつきを始末し、製造能力を確保する。
　そこそこの中規模な交戦が発生するため、気合を入れる必要がある。
　相変わらず毒はいい感じで効く。
　ドロップした機体も含め、チューニング(職業)を変更する事ができる。</t>
  </si>
  <si>
    <t>チュートリアル:修了検定試験</t>
  </si>
  <si>
    <t>旨血
狂共
囚因囲</t>
  </si>
  <si>
    <r>
      <rPr>
        <sz val="12"/>
        <color theme="1"/>
        <rFont val="ＭＳ Ｐゴシック"/>
        <family val="2"/>
        <charset val="128"/>
      </rPr>
      <t>チーム枠</t>
    </r>
    <r>
      <rPr>
        <sz val="12"/>
        <color theme="1"/>
        <rFont val="Calibri"/>
        <family val="2"/>
        <charset val="128"/>
        <scheme val="minor"/>
      </rPr>
      <t>+1
Unit:"</t>
    </r>
    <r>
      <rPr>
        <sz val="12"/>
        <color theme="1"/>
        <rFont val="ＭＳ Ｐゴシック"/>
        <family val="2"/>
        <charset val="128"/>
      </rPr>
      <t>占</t>
    </r>
    <r>
      <rPr>
        <sz val="12"/>
        <color theme="1"/>
        <rFont val="Calibri"/>
        <family val="2"/>
        <charset val="128"/>
        <scheme val="minor"/>
      </rPr>
      <t>"</t>
    </r>
  </si>
  <si>
    <r>
      <rPr>
        <sz val="12"/>
        <color theme="1"/>
        <rFont val="ＭＳ Ｐゴシック"/>
        <family val="2"/>
        <charset val="128"/>
      </rPr>
      <t>チーム枠</t>
    </r>
    <r>
      <rPr>
        <sz val="12"/>
        <color theme="1"/>
        <rFont val="Calibri"/>
        <family val="2"/>
        <charset val="128"/>
        <scheme val="minor"/>
      </rPr>
      <t>+1
Unit:"</t>
    </r>
    <r>
      <rPr>
        <sz val="12"/>
        <color theme="1"/>
        <rFont val="ＭＳ Ｐゴシック"/>
        <family val="2"/>
        <charset val="128"/>
      </rPr>
      <t>介</t>
    </r>
    <r>
      <rPr>
        <sz val="12"/>
        <color theme="1"/>
        <rFont val="Calibri"/>
        <family val="2"/>
        <charset val="128"/>
        <scheme val="minor"/>
      </rPr>
      <t>"</t>
    </r>
  </si>
  <si>
    <t>キャラクターメイク
チーム枠+2</t>
  </si>
  <si>
    <t>前のミッションクリア報酬により、チームは6枠編成となる。
ボスや主要な取り巻きに毒が効かないのと、固くて強く、初見ではまず全滅をさせられる難易度のミッション。呂布ポジションに相当する。
　とにかくトレハンしてたくさんいい装備を集めて、うまく耐性を組み上げ、火力も高めていき突破する必要がある。
　また、ユニットドロップをきちんと狙い、適切なビルドをして挑むことも重要となる、一つの壁</t>
  </si>
  <si>
    <t>通常のミッション</t>
  </si>
  <si>
    <t>屯占土
囚介
叱芝</t>
  </si>
  <si>
    <t xml:space="preserve">土日圧行
旧在失
旨門
</t>
  </si>
  <si>
    <t>肌先
兄血伏
肝沙</t>
  </si>
  <si>
    <t>Unit:"伏"のドロップは回復役の強化に直結するので有用。(回復向き機体)</t>
  </si>
  <si>
    <t>囚因囲: 　円輪系は毒が効かない</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</si>
</sst>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charset val="128"/>
      <scheme val="minor"/>
    </font>
    <font>
      <sz val="12"/>
      <color theme="1"/>
      <name val="ＭＳ Ｐゴシック"/>
      <family val="2"/>
      <charset val="128"/>
    </font>
    <font>
      <u/>
      <sz val="12"/>
      <color theme="10"/>
      <name val="Calibri"/>
      <family val="2"/>
      <charset val="128"/>
      <scheme val="minor"/>
    </font>
    <font>
      <u/>
      <sz val="12"/>
      <color theme="11"/>
      <name val="Calibri"/>
      <family val="2"/>
      <charset val="128"/>
      <scheme val="minor"/>
    </font>
    <font>
      <sz val="16"/>
      <color theme="1"/>
      <name val="Calibri"/>
      <family val="2"/>
      <charset val="128"/>
      <scheme val="minor"/>
    </font>
    <font>
      <sz val="16"/>
      <color theme="1"/>
      <name val="ＭＳ Ｐゴシック"/>
      <family val="2"/>
      <charset val="128"/>
    </font>
    <font>
      <sz val="16"/>
      <color theme="0" tint="-0.34998626667073579"/>
      <name val="ＭＳ Ｐゴシック"/>
      <family val="2"/>
      <charset val="128"/>
    </font>
    <font>
      <sz val="16"/>
      <color theme="0" tint="-0.34998626667073579"/>
      <name val="Calibri"/>
      <family val="2"/>
      <charset val="128"/>
      <scheme val="minor"/>
    </font>
    <font>
      <sz val="12"/>
      <color theme="0" tint="-0.34998626667073579"/>
      <name val="Calibri"/>
      <scheme val="minor"/>
    </font>
    <font>
      <sz val="12"/>
      <color theme="0" tint="-0.34998626667073579"/>
      <name val="ＭＳ Ｐゴシック"/>
      <charset val="128"/>
    </font>
    <font>
      <sz val="9"/>
      <color theme="1"/>
      <name val="Calibri"/>
      <scheme val="minor"/>
    </font>
    <font>
      <sz val="8"/>
      <color theme="1"/>
      <name val="Calibri"/>
      <scheme val="minor"/>
    </font>
  </fonts>
  <fills count="6">
    <fill>
      <patternFill patternType="none"/>
    </fill>
    <fill>
      <patternFill patternType="gray125"/>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4">
    <border>
      <left/>
      <right/>
      <top/>
      <bottom/>
      <diagonal/>
    </border>
    <border>
      <left/>
      <right/>
      <top style="thin">
        <color auto="1"/>
      </top>
      <bottom style="dotted">
        <color auto="1"/>
      </bottom>
      <diagonal/>
    </border>
    <border>
      <left/>
      <right/>
      <top style="dotted">
        <color auto="1"/>
      </top>
      <bottom style="dotted">
        <color auto="1"/>
      </bottom>
      <diagonal/>
    </border>
    <border>
      <left/>
      <right/>
      <top style="dotted">
        <color auto="1"/>
      </top>
      <bottom style="medium">
        <color auto="1"/>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0" fillId="0" borderId="0" xfId="0" applyNumberForma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applyAlignment="1">
      <alignment horizontal="center" vertical="center"/>
    </xf>
    <xf numFmtId="0" fontId="0" fillId="2" borderId="1" xfId="0" applyNumberFormat="1" applyFill="1" applyBorder="1" applyAlignment="1">
      <alignment vertical="center" wrapText="1"/>
    </xf>
    <xf numFmtId="0" fontId="0" fillId="2" borderId="1" xfId="0" applyNumberFormat="1" applyFont="1" applyFill="1"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vertical="center"/>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0" fillId="0" borderId="2" xfId="0" applyBorder="1" applyAlignment="1">
      <alignment vertical="center" wrapText="1"/>
    </xf>
    <xf numFmtId="0" fontId="0" fillId="2" borderId="3" xfId="0" applyFill="1" applyBorder="1" applyAlignment="1">
      <alignment vertical="center"/>
    </xf>
    <xf numFmtId="0" fontId="4" fillId="2" borderId="3" xfId="0" applyFont="1" applyFill="1" applyBorder="1" applyAlignment="1">
      <alignment horizontal="center"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8" fillId="2" borderId="1" xfId="0" applyNumberFormat="1" applyFont="1" applyFill="1" applyBorder="1" applyAlignment="1">
      <alignment vertical="center" wrapText="1"/>
    </xf>
    <xf numFmtId="0" fontId="8" fillId="0" borderId="2" xfId="0" applyFont="1" applyBorder="1" applyAlignment="1">
      <alignment vertical="center"/>
    </xf>
    <xf numFmtId="0" fontId="8" fillId="2" borderId="3" xfId="0" applyFont="1" applyFill="1" applyBorder="1" applyAlignment="1">
      <alignment vertical="center"/>
    </xf>
    <xf numFmtId="0" fontId="9" fillId="0" borderId="2" xfId="0" applyFont="1" applyBorder="1" applyAlignment="1">
      <alignment vertical="center"/>
    </xf>
    <xf numFmtId="0" fontId="8" fillId="2" borderId="1" xfId="0" applyNumberFormat="1" applyFont="1" applyFill="1" applyBorder="1" applyAlignment="1">
      <alignment horizontal="center" vertical="center" wrapText="1"/>
    </xf>
    <xf numFmtId="0" fontId="5" fillId="3" borderId="2" xfId="0" applyFont="1" applyFill="1" applyBorder="1" applyAlignment="1">
      <alignment horizontal="center" vertical="center"/>
    </xf>
    <xf numFmtId="0" fontId="10" fillId="2" borderId="1" xfId="0" applyNumberFormat="1" applyFont="1" applyFill="1" applyBorder="1" applyAlignment="1">
      <alignment vertical="center" wrapText="1"/>
    </xf>
    <xf numFmtId="0" fontId="11" fillId="2" borderId="1" xfId="0" applyNumberFormat="1" applyFont="1" applyFill="1" applyBorder="1" applyAlignment="1">
      <alignment vertical="center" wrapText="1"/>
    </xf>
    <xf numFmtId="0" fontId="1" fillId="0" borderId="0" xfId="0" applyFont="1" applyAlignment="1">
      <alignment vertical="center" wrapText="1"/>
    </xf>
    <xf numFmtId="0" fontId="0" fillId="0" borderId="0" xfId="0" applyAlignment="1">
      <alignment horizontal="center" vertical="center"/>
    </xf>
    <xf numFmtId="0" fontId="5" fillId="4" borderId="2" xfId="0" applyFont="1" applyFill="1" applyBorder="1" applyAlignment="1">
      <alignment horizontal="center" vertical="center"/>
    </xf>
    <xf numFmtId="0" fontId="5" fillId="0" borderId="2" xfId="0" applyFont="1" applyFill="1" applyBorder="1" applyAlignment="1">
      <alignment horizontal="center" vertical="center"/>
    </xf>
    <xf numFmtId="0" fontId="0" fillId="5" borderId="0" xfId="0" applyFill="1" applyAlignment="1">
      <alignment horizontal="center" vertical="center"/>
    </xf>
    <xf numFmtId="0" fontId="0" fillId="5" borderId="0" xfId="0" applyFill="1" applyAlignment="1">
      <alignment vertical="center"/>
    </xf>
    <xf numFmtId="0" fontId="0" fillId="5" borderId="0" xfId="0" applyFill="1" applyAlignment="1">
      <alignment vertical="center" wrapText="1"/>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tabSelected="1" zoomScale="125" zoomScaleNormal="125" zoomScalePageLayoutView="125" workbookViewId="0">
      <pane xSplit="4" ySplit="1" topLeftCell="E2" activePane="bottomRight" state="frozen"/>
      <selection pane="topRight" activeCell="E1" sqref="E1"/>
      <selection pane="bottomLeft" activeCell="A2" sqref="A2"/>
      <selection pane="bottomRight" activeCell="H20" sqref="H20"/>
    </sheetView>
  </sheetViews>
  <sheetFormatPr baseColWidth="10" defaultRowHeight="20" x14ac:dyDescent="0"/>
  <cols>
    <col min="1" max="1" width="3.33203125" style="2" customWidth="1"/>
    <col min="2" max="2" width="6" style="2" customWidth="1"/>
    <col min="3" max="3" width="10.1640625" style="2" customWidth="1"/>
    <col min="4" max="4" width="9.83203125" style="2" customWidth="1"/>
    <col min="5" max="5" width="6.83203125" style="2" customWidth="1"/>
    <col min="6" max="18" width="4.6640625" style="4" customWidth="1"/>
    <col min="19" max="19" width="2.5" style="2" customWidth="1"/>
    <col min="20" max="20" width="5.83203125" style="2" customWidth="1"/>
    <col min="21" max="16384" width="10.83203125" style="2"/>
  </cols>
  <sheetData>
    <row r="1" spans="1:21" s="1" customFormat="1" ht="30">
      <c r="A1" s="5" t="s">
        <v>205</v>
      </c>
      <c r="B1" s="23" t="s">
        <v>0</v>
      </c>
      <c r="C1" s="22" t="s">
        <v>3</v>
      </c>
      <c r="D1" s="5" t="s">
        <v>34</v>
      </c>
      <c r="E1" s="22" t="s">
        <v>204</v>
      </c>
      <c r="F1" s="6" t="s">
        <v>21</v>
      </c>
      <c r="G1" s="6" t="s">
        <v>22</v>
      </c>
      <c r="H1" s="6" t="s">
        <v>23</v>
      </c>
      <c r="I1" s="6" t="s">
        <v>24</v>
      </c>
      <c r="J1" s="6" t="s">
        <v>25</v>
      </c>
      <c r="K1" s="6" t="s">
        <v>26</v>
      </c>
      <c r="L1" s="6" t="s">
        <v>27</v>
      </c>
      <c r="M1" s="6" t="s">
        <v>28</v>
      </c>
      <c r="N1" s="6" t="s">
        <v>29</v>
      </c>
      <c r="O1" s="20" t="s">
        <v>30</v>
      </c>
      <c r="P1" s="20" t="s">
        <v>31</v>
      </c>
      <c r="Q1" s="20" t="s">
        <v>32</v>
      </c>
      <c r="R1" s="20" t="s">
        <v>33</v>
      </c>
      <c r="S1" s="5"/>
      <c r="T1" s="16" t="s">
        <v>124</v>
      </c>
      <c r="U1" s="5" t="s">
        <v>202</v>
      </c>
    </row>
    <row r="2" spans="1:21" ht="23">
      <c r="A2" s="7">
        <v>1</v>
      </c>
      <c r="B2" s="8" t="s">
        <v>11</v>
      </c>
      <c r="C2" s="8" t="s">
        <v>172</v>
      </c>
      <c r="D2" s="8" t="s">
        <v>12</v>
      </c>
      <c r="E2" s="8" t="b">
        <v>1</v>
      </c>
      <c r="F2" s="10" t="s">
        <v>11</v>
      </c>
      <c r="G2" s="10" t="s">
        <v>100</v>
      </c>
      <c r="H2" s="10" t="s">
        <v>101</v>
      </c>
      <c r="I2" s="10" t="s">
        <v>102</v>
      </c>
      <c r="J2" s="10" t="s">
        <v>175</v>
      </c>
      <c r="K2" s="26" t="s">
        <v>104</v>
      </c>
      <c r="L2" s="9"/>
      <c r="M2" s="10"/>
      <c r="N2" s="9"/>
      <c r="O2" s="14" t="s">
        <v>105</v>
      </c>
      <c r="P2" s="15"/>
      <c r="Q2" s="14" t="s">
        <v>106</v>
      </c>
      <c r="R2" s="15"/>
      <c r="S2" s="7"/>
      <c r="T2" s="17">
        <f>COUNTA(F2:R2)</f>
        <v>8</v>
      </c>
      <c r="U2" s="7">
        <f>COUNTA(F2:N2)</f>
        <v>6</v>
      </c>
    </row>
    <row r="3" spans="1:21" ht="23">
      <c r="A3" s="7"/>
      <c r="B3" s="8"/>
      <c r="C3" s="8"/>
      <c r="D3" s="8" t="s">
        <v>182</v>
      </c>
      <c r="E3" s="8" t="b">
        <v>1</v>
      </c>
      <c r="F3" s="10"/>
      <c r="G3" s="10"/>
      <c r="H3" s="10" t="s">
        <v>174</v>
      </c>
      <c r="I3" s="10" t="s">
        <v>173</v>
      </c>
      <c r="J3" s="10"/>
      <c r="K3" s="10" t="s">
        <v>176</v>
      </c>
      <c r="L3" s="26" t="s">
        <v>177</v>
      </c>
      <c r="M3" s="10" t="s">
        <v>178</v>
      </c>
      <c r="N3" s="10" t="s">
        <v>180</v>
      </c>
      <c r="O3" s="14"/>
      <c r="P3" s="15"/>
      <c r="Q3" s="14" t="s">
        <v>181</v>
      </c>
      <c r="R3" s="15"/>
      <c r="S3" s="7"/>
      <c r="T3" s="17">
        <f t="shared" ref="T3:T21" si="0">COUNTA(F3:R3)</f>
        <v>7</v>
      </c>
      <c r="U3" s="7">
        <f t="shared" ref="U3:U25" si="1">COUNTA(F3:N3)</f>
        <v>6</v>
      </c>
    </row>
    <row r="4" spans="1:21" ht="23">
      <c r="A4" s="7">
        <v>2</v>
      </c>
      <c r="B4" s="8" t="s">
        <v>183</v>
      </c>
      <c r="C4" s="8" t="s">
        <v>193</v>
      </c>
      <c r="D4" s="8" t="s">
        <v>200</v>
      </c>
      <c r="E4" s="8" t="b">
        <v>0</v>
      </c>
      <c r="F4" s="10"/>
      <c r="G4" s="10"/>
      <c r="H4" s="10" t="s">
        <v>183</v>
      </c>
      <c r="I4" s="10"/>
      <c r="J4" s="10" t="s">
        <v>184</v>
      </c>
      <c r="K4" s="10" t="s">
        <v>185</v>
      </c>
      <c r="L4" s="10"/>
      <c r="M4" s="10" t="s">
        <v>186</v>
      </c>
      <c r="N4" s="26" t="s">
        <v>187</v>
      </c>
      <c r="O4" s="14"/>
      <c r="P4" s="14" t="s">
        <v>188</v>
      </c>
      <c r="Q4" s="14" t="s">
        <v>189</v>
      </c>
      <c r="R4" s="14" t="s">
        <v>190</v>
      </c>
      <c r="S4" s="7"/>
      <c r="T4" s="17">
        <f t="shared" si="0"/>
        <v>8</v>
      </c>
      <c r="U4" s="7">
        <f t="shared" si="1"/>
        <v>5</v>
      </c>
    </row>
    <row r="5" spans="1:21" ht="23">
      <c r="A5" s="7"/>
      <c r="B5" s="8"/>
      <c r="C5" s="8"/>
      <c r="D5" s="8" t="s">
        <v>201</v>
      </c>
      <c r="E5" s="8" t="b">
        <v>0</v>
      </c>
      <c r="F5" s="10"/>
      <c r="G5" s="10"/>
      <c r="H5" s="10"/>
      <c r="I5" s="10" t="s">
        <v>194</v>
      </c>
      <c r="J5" s="10" t="s">
        <v>195</v>
      </c>
      <c r="K5" s="26" t="s">
        <v>196</v>
      </c>
      <c r="L5" s="10"/>
      <c r="M5" s="10" t="s">
        <v>197</v>
      </c>
      <c r="N5" s="10" t="s">
        <v>198</v>
      </c>
      <c r="O5" s="14"/>
      <c r="P5" s="14"/>
      <c r="Q5" s="14" t="s">
        <v>199</v>
      </c>
      <c r="R5" s="14"/>
      <c r="S5" s="7"/>
      <c r="T5" s="17">
        <f t="shared" si="0"/>
        <v>6</v>
      </c>
      <c r="U5" s="7">
        <f t="shared" si="1"/>
        <v>5</v>
      </c>
    </row>
    <row r="6" spans="1:21" ht="23">
      <c r="A6" s="7">
        <v>3</v>
      </c>
      <c r="B6" s="8" t="s">
        <v>5</v>
      </c>
      <c r="C6" s="8" t="s">
        <v>162</v>
      </c>
      <c r="D6" s="8" t="s">
        <v>53</v>
      </c>
      <c r="E6" s="8" t="b">
        <v>1</v>
      </c>
      <c r="F6" s="9"/>
      <c r="G6" s="10" t="s">
        <v>5</v>
      </c>
      <c r="H6" s="9"/>
      <c r="I6" s="10" t="s">
        <v>48</v>
      </c>
      <c r="J6" s="9"/>
      <c r="K6" s="10" t="s">
        <v>49</v>
      </c>
      <c r="L6" s="10" t="s">
        <v>50</v>
      </c>
      <c r="M6" s="10" t="s">
        <v>51</v>
      </c>
      <c r="N6" s="26" t="s">
        <v>52</v>
      </c>
      <c r="O6" s="15"/>
      <c r="P6" s="15"/>
      <c r="Q6" s="15"/>
      <c r="R6" s="14" t="s">
        <v>137</v>
      </c>
      <c r="S6" s="7"/>
      <c r="T6" s="17">
        <f t="shared" si="0"/>
        <v>7</v>
      </c>
      <c r="U6" s="7">
        <f t="shared" si="1"/>
        <v>6</v>
      </c>
    </row>
    <row r="7" spans="1:21" ht="23">
      <c r="A7" s="7"/>
      <c r="B7" s="8"/>
      <c r="C7" s="8"/>
      <c r="D7" s="8" t="s">
        <v>169</v>
      </c>
      <c r="E7" s="8" t="b">
        <v>1</v>
      </c>
      <c r="F7" s="9"/>
      <c r="G7" s="9"/>
      <c r="H7" s="21" t="s">
        <v>6</v>
      </c>
      <c r="I7" s="10" t="s">
        <v>71</v>
      </c>
      <c r="J7" s="27" t="s">
        <v>72</v>
      </c>
      <c r="K7" s="9"/>
      <c r="L7" s="9"/>
      <c r="M7" s="9"/>
      <c r="N7" s="10" t="s">
        <v>73</v>
      </c>
      <c r="O7" s="15"/>
      <c r="P7" s="14" t="s">
        <v>74</v>
      </c>
      <c r="Q7" s="14" t="s">
        <v>75</v>
      </c>
      <c r="R7" s="14" t="s">
        <v>76</v>
      </c>
      <c r="S7" s="7"/>
      <c r="T7" s="17">
        <f>COUNTA(F7:R7)</f>
        <v>7</v>
      </c>
      <c r="U7" s="7">
        <f t="shared" si="1"/>
        <v>4</v>
      </c>
    </row>
    <row r="8" spans="1:21" ht="23">
      <c r="A8" s="7"/>
      <c r="B8" s="11"/>
      <c r="C8" s="8"/>
      <c r="D8" s="8" t="s">
        <v>64</v>
      </c>
      <c r="E8" s="8" t="b">
        <v>1</v>
      </c>
      <c r="F8" s="9"/>
      <c r="G8" s="9"/>
      <c r="H8" s="9"/>
      <c r="I8" s="10" t="s">
        <v>65</v>
      </c>
      <c r="J8" s="10" t="s">
        <v>66</v>
      </c>
      <c r="K8" s="10" t="s">
        <v>67</v>
      </c>
      <c r="L8" s="26" t="s">
        <v>69</v>
      </c>
      <c r="M8" s="10" t="s">
        <v>179</v>
      </c>
      <c r="N8" s="10" t="s">
        <v>133</v>
      </c>
      <c r="O8" s="14" t="s">
        <v>70</v>
      </c>
      <c r="P8" s="14" t="s">
        <v>135</v>
      </c>
      <c r="Q8" s="14" t="s">
        <v>192</v>
      </c>
      <c r="R8" s="14" t="s">
        <v>134</v>
      </c>
      <c r="S8" s="7"/>
      <c r="T8" s="17">
        <f>COUNTA(F8:R8)</f>
        <v>10</v>
      </c>
      <c r="U8" s="7">
        <f t="shared" si="1"/>
        <v>6</v>
      </c>
    </row>
    <row r="9" spans="1:21" ht="23">
      <c r="A9" s="7"/>
      <c r="B9" s="8"/>
      <c r="C9" s="8"/>
      <c r="D9" s="8" t="s">
        <v>166</v>
      </c>
      <c r="E9" s="8" t="b">
        <v>1</v>
      </c>
      <c r="F9" s="9"/>
      <c r="G9" s="10"/>
      <c r="H9" s="9"/>
      <c r="I9" s="10"/>
      <c r="J9" s="9"/>
      <c r="K9" s="10"/>
      <c r="L9" s="10" t="s">
        <v>54</v>
      </c>
      <c r="M9" s="10" t="s">
        <v>55</v>
      </c>
      <c r="N9" s="10" t="s">
        <v>56</v>
      </c>
      <c r="O9" s="14" t="s">
        <v>57</v>
      </c>
      <c r="P9" s="14" t="s">
        <v>58</v>
      </c>
      <c r="Q9" s="14" t="s">
        <v>59</v>
      </c>
      <c r="R9" s="14" t="s">
        <v>60</v>
      </c>
      <c r="S9" s="7"/>
      <c r="T9" s="17">
        <f t="shared" si="0"/>
        <v>7</v>
      </c>
      <c r="U9" s="7">
        <f t="shared" si="1"/>
        <v>3</v>
      </c>
    </row>
    <row r="10" spans="1:21" ht="23">
      <c r="A10" s="7"/>
      <c r="B10" s="8"/>
      <c r="C10" s="8"/>
      <c r="D10" s="19" t="s">
        <v>167</v>
      </c>
      <c r="E10" s="8" t="b">
        <v>1</v>
      </c>
      <c r="F10" s="9"/>
      <c r="G10" s="10"/>
      <c r="H10" s="9"/>
      <c r="I10" s="10"/>
      <c r="J10" s="9"/>
      <c r="K10" s="10"/>
      <c r="L10" s="10"/>
      <c r="M10" s="10"/>
      <c r="N10" s="10"/>
      <c r="O10" s="14"/>
      <c r="P10" s="14" t="s">
        <v>62</v>
      </c>
      <c r="Q10" s="14" t="s">
        <v>61</v>
      </c>
      <c r="R10" s="14" t="s">
        <v>63</v>
      </c>
      <c r="S10" s="7"/>
      <c r="T10" s="17">
        <f t="shared" si="0"/>
        <v>3</v>
      </c>
      <c r="U10" s="7">
        <f t="shared" si="1"/>
        <v>0</v>
      </c>
    </row>
    <row r="11" spans="1:21" ht="23">
      <c r="A11" s="7"/>
      <c r="B11" s="8"/>
      <c r="C11" s="8"/>
      <c r="D11" s="8" t="s">
        <v>168</v>
      </c>
      <c r="E11" s="8" t="b">
        <v>1</v>
      </c>
      <c r="F11" s="9"/>
      <c r="G11" s="9"/>
      <c r="H11" s="10"/>
      <c r="I11" s="10"/>
      <c r="J11" s="10"/>
      <c r="K11" s="10" t="s">
        <v>147</v>
      </c>
      <c r="L11" s="10" t="s">
        <v>148</v>
      </c>
      <c r="M11" s="10" t="s">
        <v>149</v>
      </c>
      <c r="N11" s="26" t="s">
        <v>150</v>
      </c>
      <c r="O11" s="14" t="s">
        <v>151</v>
      </c>
      <c r="P11" s="14" t="s">
        <v>152</v>
      </c>
      <c r="Q11" s="14" t="s">
        <v>153</v>
      </c>
      <c r="R11" s="14"/>
      <c r="S11" s="7"/>
      <c r="T11" s="17">
        <f t="shared" si="0"/>
        <v>7</v>
      </c>
      <c r="U11" s="7">
        <f t="shared" si="1"/>
        <v>4</v>
      </c>
    </row>
    <row r="12" spans="1:21" ht="23">
      <c r="A12" s="7">
        <v>4</v>
      </c>
      <c r="B12" s="8" t="s">
        <v>1</v>
      </c>
      <c r="C12" s="8" t="s">
        <v>4</v>
      </c>
      <c r="D12" s="8" t="s">
        <v>53</v>
      </c>
      <c r="E12" s="8" t="b">
        <v>1</v>
      </c>
      <c r="F12" s="9"/>
      <c r="G12" s="9"/>
      <c r="H12" s="9"/>
      <c r="I12" s="21" t="s">
        <v>35</v>
      </c>
      <c r="J12" s="9"/>
      <c r="K12" s="10" t="s">
        <v>36</v>
      </c>
      <c r="L12" s="9"/>
      <c r="M12" s="10" t="s">
        <v>37</v>
      </c>
      <c r="N12" s="10" t="s">
        <v>38</v>
      </c>
      <c r="O12" s="14"/>
      <c r="P12" s="14" t="s">
        <v>136</v>
      </c>
      <c r="Q12" s="15"/>
      <c r="R12" s="14" t="s">
        <v>42</v>
      </c>
      <c r="S12" s="7"/>
      <c r="T12" s="17">
        <f>COUNTA(F12:R12)</f>
        <v>6</v>
      </c>
      <c r="U12" s="7">
        <f t="shared" si="1"/>
        <v>4</v>
      </c>
    </row>
    <row r="13" spans="1:21" ht="23">
      <c r="A13" s="7"/>
      <c r="B13" s="8"/>
      <c r="C13" s="8"/>
      <c r="D13" s="8" t="s">
        <v>46</v>
      </c>
      <c r="E13" s="8" t="b">
        <v>1</v>
      </c>
      <c r="F13" s="9"/>
      <c r="G13" s="9"/>
      <c r="H13" s="9"/>
      <c r="I13" s="10" t="s">
        <v>103</v>
      </c>
      <c r="J13" s="9"/>
      <c r="K13" s="9"/>
      <c r="L13" s="9"/>
      <c r="M13" s="10" t="s">
        <v>39</v>
      </c>
      <c r="N13" s="9"/>
      <c r="O13" s="14" t="s">
        <v>40</v>
      </c>
      <c r="P13" s="15"/>
      <c r="Q13" s="14" t="s">
        <v>41</v>
      </c>
      <c r="R13" s="15"/>
      <c r="S13" s="7"/>
      <c r="T13" s="17">
        <f>COUNTA(F13:R13)</f>
        <v>4</v>
      </c>
      <c r="U13" s="7">
        <f t="shared" si="1"/>
        <v>2</v>
      </c>
    </row>
    <row r="14" spans="1:21" ht="23">
      <c r="A14" s="7"/>
      <c r="B14" s="8"/>
      <c r="C14" s="8"/>
      <c r="D14" s="19" t="s">
        <v>47</v>
      </c>
      <c r="E14" s="8" t="b">
        <v>1</v>
      </c>
      <c r="F14" s="9"/>
      <c r="G14" s="9"/>
      <c r="H14" s="9"/>
      <c r="I14" s="9"/>
      <c r="J14" s="9"/>
      <c r="K14" s="9"/>
      <c r="L14" s="9"/>
      <c r="M14" s="10"/>
      <c r="N14" s="9"/>
      <c r="O14" s="14"/>
      <c r="P14" s="14" t="s">
        <v>45</v>
      </c>
      <c r="Q14" s="14" t="s">
        <v>44</v>
      </c>
      <c r="R14" s="14" t="s">
        <v>43</v>
      </c>
      <c r="S14" s="7"/>
      <c r="T14" s="17">
        <f>COUNTA(F14:R14)</f>
        <v>3</v>
      </c>
      <c r="U14" s="7">
        <f t="shared" si="1"/>
        <v>0</v>
      </c>
    </row>
    <row r="15" spans="1:21" ht="23">
      <c r="A15" s="7">
        <v>5</v>
      </c>
      <c r="B15" s="8" t="s">
        <v>17</v>
      </c>
      <c r="C15" s="8" t="s">
        <v>18</v>
      </c>
      <c r="D15" s="8" t="s">
        <v>139</v>
      </c>
      <c r="E15" s="8" t="b">
        <v>1</v>
      </c>
      <c r="F15" s="9"/>
      <c r="G15" s="9"/>
      <c r="H15" s="10"/>
      <c r="I15" s="9"/>
      <c r="J15" s="21" t="s">
        <v>86</v>
      </c>
      <c r="K15" s="9"/>
      <c r="L15" s="10" t="s">
        <v>87</v>
      </c>
      <c r="M15" s="9"/>
      <c r="N15" s="10" t="s">
        <v>88</v>
      </c>
      <c r="O15" s="14" t="s">
        <v>89</v>
      </c>
      <c r="P15" s="15"/>
      <c r="Q15" s="14" t="s">
        <v>90</v>
      </c>
      <c r="R15" s="15"/>
      <c r="S15" s="7"/>
      <c r="T15" s="17">
        <f>COUNTA(F15:R15)</f>
        <v>5</v>
      </c>
      <c r="U15" s="7">
        <f t="shared" si="1"/>
        <v>3</v>
      </c>
    </row>
    <row r="16" spans="1:21" ht="23">
      <c r="A16" s="7"/>
      <c r="B16" s="8"/>
      <c r="C16" s="8"/>
      <c r="D16" s="8" t="s">
        <v>140</v>
      </c>
      <c r="E16" s="8" t="b">
        <v>1</v>
      </c>
      <c r="F16" s="9"/>
      <c r="G16" s="9"/>
      <c r="H16" s="10"/>
      <c r="I16" s="9"/>
      <c r="J16" s="10" t="s">
        <v>141</v>
      </c>
      <c r="K16" s="10" t="s">
        <v>142</v>
      </c>
      <c r="L16" s="26" t="s">
        <v>143</v>
      </c>
      <c r="M16" s="10" t="s">
        <v>144</v>
      </c>
      <c r="N16" s="10"/>
      <c r="O16" s="14"/>
      <c r="P16" s="15"/>
      <c r="Q16" s="14" t="s">
        <v>146</v>
      </c>
      <c r="R16" s="14" t="s">
        <v>145</v>
      </c>
      <c r="S16" s="7"/>
      <c r="T16" s="17">
        <f>COUNTA(F16:R16)</f>
        <v>6</v>
      </c>
      <c r="U16" s="7">
        <f t="shared" si="1"/>
        <v>4</v>
      </c>
    </row>
    <row r="17" spans="1:21" ht="23">
      <c r="A17" s="7">
        <v>6</v>
      </c>
      <c r="B17" s="8" t="s">
        <v>20</v>
      </c>
      <c r="C17" s="8" t="s">
        <v>163</v>
      </c>
      <c r="D17" s="8" t="s">
        <v>164</v>
      </c>
      <c r="E17" s="8" t="b">
        <v>1</v>
      </c>
      <c r="F17" s="9"/>
      <c r="G17" s="9"/>
      <c r="H17" s="9"/>
      <c r="I17" s="9"/>
      <c r="J17" s="10" t="s">
        <v>126</v>
      </c>
      <c r="K17" s="10"/>
      <c r="L17" s="10" t="s">
        <v>127</v>
      </c>
      <c r="M17" s="10" t="s">
        <v>128</v>
      </c>
      <c r="N17" s="10" t="s">
        <v>129</v>
      </c>
      <c r="O17" s="14" t="s">
        <v>130</v>
      </c>
      <c r="P17" s="14" t="s">
        <v>131</v>
      </c>
      <c r="Q17" s="14"/>
      <c r="R17" s="14" t="s">
        <v>132</v>
      </c>
      <c r="S17" s="7"/>
      <c r="T17" s="17">
        <f>COUNTA(F17:R17)</f>
        <v>7</v>
      </c>
      <c r="U17" s="7">
        <f t="shared" si="1"/>
        <v>4</v>
      </c>
    </row>
    <row r="18" spans="1:21" ht="23">
      <c r="A18" s="7"/>
      <c r="B18" s="8"/>
      <c r="C18" s="8"/>
      <c r="D18" s="8" t="s">
        <v>165</v>
      </c>
      <c r="E18" s="8" t="b">
        <v>1</v>
      </c>
      <c r="F18" s="9"/>
      <c r="G18" s="9"/>
      <c r="H18" s="9"/>
      <c r="I18" s="9"/>
      <c r="J18" s="10" t="s">
        <v>115</v>
      </c>
      <c r="K18" s="26" t="s">
        <v>116</v>
      </c>
      <c r="L18" s="10" t="s">
        <v>117</v>
      </c>
      <c r="M18" s="10" t="s">
        <v>118</v>
      </c>
      <c r="N18" s="10" t="s">
        <v>119</v>
      </c>
      <c r="O18" s="14" t="s">
        <v>120</v>
      </c>
      <c r="P18" s="14" t="s">
        <v>121</v>
      </c>
      <c r="Q18" s="14" t="s">
        <v>122</v>
      </c>
      <c r="R18" s="14" t="s">
        <v>123</v>
      </c>
      <c r="S18" s="7"/>
      <c r="T18" s="17">
        <f>COUNTA(F18:R18)</f>
        <v>9</v>
      </c>
      <c r="U18" s="7">
        <f t="shared" si="1"/>
        <v>5</v>
      </c>
    </row>
    <row r="19" spans="1:21" ht="23">
      <c r="A19" s="7">
        <v>7</v>
      </c>
      <c r="B19" s="8" t="s">
        <v>15</v>
      </c>
      <c r="C19" s="8" t="s">
        <v>16</v>
      </c>
      <c r="D19" s="8" t="s">
        <v>203</v>
      </c>
      <c r="E19" s="8" t="b">
        <v>1</v>
      </c>
      <c r="F19" s="9"/>
      <c r="G19" s="9"/>
      <c r="H19" s="9"/>
      <c r="I19" s="9"/>
      <c r="J19" s="10" t="s">
        <v>15</v>
      </c>
      <c r="K19" s="10" t="s">
        <v>95</v>
      </c>
      <c r="L19" s="9"/>
      <c r="M19" s="9"/>
      <c r="N19" s="10" t="s">
        <v>96</v>
      </c>
      <c r="O19" s="14" t="s">
        <v>97</v>
      </c>
      <c r="P19" s="14" t="s">
        <v>98</v>
      </c>
      <c r="Q19" s="15"/>
      <c r="R19" s="14" t="s">
        <v>99</v>
      </c>
      <c r="S19" s="7"/>
      <c r="T19" s="17">
        <f>COUNTA(F19:R19)</f>
        <v>6</v>
      </c>
      <c r="U19" s="7">
        <f t="shared" si="1"/>
        <v>3</v>
      </c>
    </row>
    <row r="20" spans="1:21" ht="23">
      <c r="A20" s="7">
        <v>8</v>
      </c>
      <c r="B20" s="8" t="s">
        <v>7</v>
      </c>
      <c r="C20" s="8" t="s">
        <v>8</v>
      </c>
      <c r="D20" s="8" t="s">
        <v>203</v>
      </c>
      <c r="E20" s="8" t="b">
        <v>1</v>
      </c>
      <c r="F20" s="9"/>
      <c r="G20" s="9"/>
      <c r="H20" s="9"/>
      <c r="I20" s="9"/>
      <c r="J20" s="10"/>
      <c r="K20" s="10" t="s">
        <v>107</v>
      </c>
      <c r="L20" s="9"/>
      <c r="M20" s="10" t="s">
        <v>7</v>
      </c>
      <c r="N20" s="9"/>
      <c r="O20" s="15"/>
      <c r="P20" s="14" t="s">
        <v>108</v>
      </c>
      <c r="Q20" s="14" t="s">
        <v>109</v>
      </c>
      <c r="R20" s="15"/>
      <c r="S20" s="7"/>
      <c r="T20" s="17">
        <f t="shared" si="0"/>
        <v>4</v>
      </c>
      <c r="U20" s="7">
        <f t="shared" si="1"/>
        <v>2</v>
      </c>
    </row>
    <row r="21" spans="1:21" ht="23">
      <c r="A21" s="7">
        <v>9</v>
      </c>
      <c r="B21" s="8" t="s">
        <v>9</v>
      </c>
      <c r="C21" s="8" t="s">
        <v>10</v>
      </c>
      <c r="D21" s="8" t="s">
        <v>203</v>
      </c>
      <c r="E21" s="8" t="b">
        <v>1</v>
      </c>
      <c r="F21" s="9"/>
      <c r="G21" s="9"/>
      <c r="H21" s="9"/>
      <c r="I21" s="9"/>
      <c r="J21" s="9"/>
      <c r="K21" s="26" t="s">
        <v>68</v>
      </c>
      <c r="L21" s="9"/>
      <c r="M21" s="10" t="s">
        <v>9</v>
      </c>
      <c r="N21" s="9"/>
      <c r="O21" s="14" t="s">
        <v>91</v>
      </c>
      <c r="P21" s="14" t="s">
        <v>92</v>
      </c>
      <c r="Q21" s="14" t="s">
        <v>93</v>
      </c>
      <c r="R21" s="14" t="s">
        <v>94</v>
      </c>
      <c r="S21" s="7"/>
      <c r="T21" s="17">
        <f t="shared" si="0"/>
        <v>6</v>
      </c>
      <c r="U21" s="7">
        <f t="shared" si="1"/>
        <v>2</v>
      </c>
    </row>
    <row r="22" spans="1:21" ht="23">
      <c r="A22" s="7">
        <v>10</v>
      </c>
      <c r="B22" s="8" t="s">
        <v>154</v>
      </c>
      <c r="C22" s="8" t="s">
        <v>155</v>
      </c>
      <c r="D22" s="8" t="s">
        <v>203</v>
      </c>
      <c r="E22" s="8" t="b">
        <v>1</v>
      </c>
      <c r="F22" s="10"/>
      <c r="G22" s="10"/>
      <c r="H22" s="10"/>
      <c r="I22" s="10"/>
      <c r="J22" s="10"/>
      <c r="K22" s="10"/>
      <c r="L22" s="10" t="s">
        <v>156</v>
      </c>
      <c r="M22" s="10" t="s">
        <v>157</v>
      </c>
      <c r="N22" s="10" t="s">
        <v>158</v>
      </c>
      <c r="O22" s="14"/>
      <c r="P22" s="14" t="s">
        <v>159</v>
      </c>
      <c r="Q22" s="14" t="s">
        <v>160</v>
      </c>
      <c r="R22" s="14" t="s">
        <v>161</v>
      </c>
      <c r="S22" s="7"/>
      <c r="T22" s="17">
        <f>COUNTA(F22:R22)</f>
        <v>6</v>
      </c>
      <c r="U22" s="7">
        <f t="shared" si="1"/>
        <v>3</v>
      </c>
    </row>
    <row r="23" spans="1:21" ht="23">
      <c r="A23" s="7">
        <v>11</v>
      </c>
      <c r="B23" s="8" t="s">
        <v>13</v>
      </c>
      <c r="C23" s="8" t="s">
        <v>14</v>
      </c>
      <c r="D23" s="8" t="s">
        <v>203</v>
      </c>
      <c r="E23" s="8" t="b">
        <v>1</v>
      </c>
      <c r="F23" s="9"/>
      <c r="G23" s="9"/>
      <c r="H23" s="9"/>
      <c r="I23" s="9"/>
      <c r="J23" s="9"/>
      <c r="K23" s="10"/>
      <c r="L23" s="9"/>
      <c r="M23" s="9"/>
      <c r="N23" s="10" t="s">
        <v>110</v>
      </c>
      <c r="O23" s="14" t="s">
        <v>111</v>
      </c>
      <c r="P23" s="14" t="s">
        <v>112</v>
      </c>
      <c r="Q23" s="14" t="s">
        <v>113</v>
      </c>
      <c r="R23" s="14" t="s">
        <v>114</v>
      </c>
      <c r="S23" s="7"/>
      <c r="T23" s="17">
        <f>COUNTA(F23:R23)</f>
        <v>5</v>
      </c>
      <c r="U23" s="7">
        <f t="shared" si="1"/>
        <v>1</v>
      </c>
    </row>
    <row r="24" spans="1:21" ht="23">
      <c r="A24" s="7">
        <v>12</v>
      </c>
      <c r="B24" s="8" t="s">
        <v>19</v>
      </c>
      <c r="C24" s="8" t="s">
        <v>138</v>
      </c>
      <c r="D24" s="8" t="s">
        <v>170</v>
      </c>
      <c r="E24" s="8" t="b">
        <v>1</v>
      </c>
      <c r="F24" s="9"/>
      <c r="G24" s="9"/>
      <c r="H24" s="9"/>
      <c r="I24" s="9"/>
      <c r="J24" s="9"/>
      <c r="K24" s="9"/>
      <c r="L24" s="9"/>
      <c r="M24" s="9"/>
      <c r="N24" s="10" t="s">
        <v>77</v>
      </c>
      <c r="O24" s="14" t="s">
        <v>78</v>
      </c>
      <c r="P24" s="14" t="s">
        <v>191</v>
      </c>
      <c r="Q24" s="14" t="s">
        <v>79</v>
      </c>
      <c r="R24" s="14" t="s">
        <v>80</v>
      </c>
      <c r="S24" s="7"/>
      <c r="T24" s="17">
        <f>COUNTA(F24:R24)</f>
        <v>5</v>
      </c>
      <c r="U24" s="7">
        <f t="shared" si="1"/>
        <v>1</v>
      </c>
    </row>
    <row r="25" spans="1:21" ht="23">
      <c r="A25" s="7"/>
      <c r="B25" s="8"/>
      <c r="C25" s="8"/>
      <c r="D25" s="8" t="s">
        <v>171</v>
      </c>
      <c r="E25" s="8" t="b">
        <v>1</v>
      </c>
      <c r="F25" s="9"/>
      <c r="G25" s="9"/>
      <c r="H25" s="9"/>
      <c r="I25" s="10"/>
      <c r="J25" s="10"/>
      <c r="K25" s="9"/>
      <c r="L25" s="10"/>
      <c r="M25" s="10"/>
      <c r="N25" s="10" t="s">
        <v>81</v>
      </c>
      <c r="O25" s="14" t="s">
        <v>82</v>
      </c>
      <c r="P25" s="14" t="s">
        <v>83</v>
      </c>
      <c r="Q25" s="14" t="s">
        <v>84</v>
      </c>
      <c r="R25" s="14" t="s">
        <v>85</v>
      </c>
      <c r="S25" s="7"/>
      <c r="T25" s="17">
        <f>COUNTA(F25:R25)</f>
        <v>5</v>
      </c>
      <c r="U25" s="7">
        <f t="shared" si="1"/>
        <v>1</v>
      </c>
    </row>
    <row r="26" spans="1:21" ht="21" thickBot="1">
      <c r="A26" s="12"/>
      <c r="B26" s="12" t="s">
        <v>125</v>
      </c>
      <c r="C26" s="12"/>
      <c r="D26" s="12"/>
      <c r="E26" s="12"/>
      <c r="F26" s="13"/>
      <c r="G26" s="13"/>
      <c r="H26" s="13"/>
      <c r="I26" s="13"/>
      <c r="J26" s="13"/>
      <c r="K26" s="13"/>
      <c r="L26" s="13"/>
      <c r="M26" s="13"/>
      <c r="N26" s="13"/>
      <c r="O26" s="13"/>
      <c r="P26" s="13"/>
      <c r="Q26" s="13"/>
      <c r="R26" s="13"/>
      <c r="S26" s="12"/>
      <c r="T26" s="18">
        <f>SUM(T1:T25)</f>
        <v>147</v>
      </c>
      <c r="U26" s="12">
        <f>SUM(U1:U25)</f>
        <v>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pane xSplit="2" ySplit="1" topLeftCell="C8" activePane="bottomRight" state="frozen"/>
      <selection pane="topRight" activeCell="C1" sqref="C1"/>
      <selection pane="bottomLeft" activeCell="A2" sqref="A2"/>
      <selection pane="bottomRight" activeCell="D14" sqref="D14"/>
    </sheetView>
  </sheetViews>
  <sheetFormatPr baseColWidth="10" defaultRowHeight="15" x14ac:dyDescent="0"/>
  <cols>
    <col min="1" max="1" width="4.1640625" style="25" customWidth="1"/>
    <col min="2" max="2" width="15.33203125" style="2" customWidth="1"/>
    <col min="3" max="3" width="14.5" style="3" customWidth="1"/>
    <col min="4" max="4" width="43.33203125" style="3" customWidth="1"/>
    <col min="5" max="5" width="11.6640625" style="2" customWidth="1"/>
    <col min="6" max="6" width="5" style="2" customWidth="1"/>
    <col min="7" max="7" width="13.33203125" style="3" customWidth="1"/>
    <col min="8" max="8" width="22.1640625" style="3" customWidth="1"/>
    <col min="9" max="16384" width="10.83203125" style="2"/>
  </cols>
  <sheetData>
    <row r="1" spans="1:8">
      <c r="A1" s="28" t="s">
        <v>205</v>
      </c>
      <c r="B1" s="29" t="s">
        <v>212</v>
      </c>
      <c r="C1" s="30" t="s">
        <v>2</v>
      </c>
      <c r="D1" s="30" t="s">
        <v>206</v>
      </c>
      <c r="E1" s="29" t="s">
        <v>207</v>
      </c>
      <c r="F1" s="29" t="s">
        <v>229</v>
      </c>
      <c r="G1" s="30" t="s">
        <v>217</v>
      </c>
      <c r="H1" s="30" t="s">
        <v>238</v>
      </c>
    </row>
    <row r="2" spans="1:8" ht="45">
      <c r="A2" s="25">
        <v>1</v>
      </c>
      <c r="C2" s="24" t="s">
        <v>209</v>
      </c>
      <c r="D2" s="3" t="s">
        <v>211</v>
      </c>
      <c r="E2" s="24" t="s">
        <v>208</v>
      </c>
      <c r="F2" s="2">
        <v>1</v>
      </c>
    </row>
    <row r="3" spans="1:8" ht="44">
      <c r="A3" s="25">
        <v>2</v>
      </c>
      <c r="C3" s="24" t="s">
        <v>210</v>
      </c>
      <c r="D3" s="24" t="s">
        <v>234</v>
      </c>
      <c r="E3" s="24" t="s">
        <v>213</v>
      </c>
      <c r="F3" s="2">
        <v>3</v>
      </c>
      <c r="G3" s="3" t="s">
        <v>251</v>
      </c>
    </row>
    <row r="4" spans="1:8" ht="84">
      <c r="A4" s="25">
        <v>3</v>
      </c>
      <c r="C4" s="24" t="s">
        <v>214</v>
      </c>
      <c r="D4" s="3" t="s">
        <v>219</v>
      </c>
      <c r="E4" s="24" t="s">
        <v>216</v>
      </c>
      <c r="F4" s="2">
        <v>5</v>
      </c>
      <c r="G4" s="3" t="s">
        <v>218</v>
      </c>
    </row>
    <row r="5" spans="1:8" ht="44">
      <c r="A5" s="25">
        <v>4</v>
      </c>
      <c r="C5" s="24" t="s">
        <v>215</v>
      </c>
      <c r="D5" s="24" t="s">
        <v>223</v>
      </c>
      <c r="E5" s="24" t="s">
        <v>221</v>
      </c>
      <c r="F5" s="2">
        <v>7</v>
      </c>
      <c r="G5" s="3" t="s">
        <v>222</v>
      </c>
    </row>
    <row r="6" spans="1:8" ht="57">
      <c r="A6" s="25">
        <v>5</v>
      </c>
      <c r="C6" s="24" t="s">
        <v>220</v>
      </c>
      <c r="D6" s="24" t="s">
        <v>224</v>
      </c>
      <c r="E6" s="24" t="s">
        <v>226</v>
      </c>
      <c r="F6" s="2">
        <v>9</v>
      </c>
      <c r="G6" s="3" t="s">
        <v>252</v>
      </c>
    </row>
    <row r="7" spans="1:8" ht="96">
      <c r="A7" s="25">
        <v>6</v>
      </c>
      <c r="C7" s="24" t="s">
        <v>225</v>
      </c>
      <c r="D7" s="24" t="s">
        <v>233</v>
      </c>
      <c r="E7" s="24" t="s">
        <v>256</v>
      </c>
      <c r="F7" s="2">
        <v>11</v>
      </c>
      <c r="H7" s="24" t="s">
        <v>242</v>
      </c>
    </row>
    <row r="8" spans="1:8" ht="70">
      <c r="A8" s="25">
        <v>7</v>
      </c>
      <c r="C8" s="24" t="s">
        <v>227</v>
      </c>
      <c r="D8" s="24" t="s">
        <v>232</v>
      </c>
      <c r="E8" s="24" t="s">
        <v>228</v>
      </c>
      <c r="F8" s="2">
        <v>13</v>
      </c>
      <c r="G8" s="3" t="s">
        <v>245</v>
      </c>
      <c r="H8" s="24" t="s">
        <v>239</v>
      </c>
    </row>
    <row r="9" spans="1:8" ht="96">
      <c r="A9" s="25">
        <v>8</v>
      </c>
      <c r="C9" s="24" t="s">
        <v>230</v>
      </c>
      <c r="D9" s="24" t="s">
        <v>231</v>
      </c>
      <c r="E9" s="24" t="s">
        <v>235</v>
      </c>
      <c r="F9" s="2">
        <v>15</v>
      </c>
    </row>
    <row r="10" spans="1:8" ht="96">
      <c r="A10" s="25">
        <v>9</v>
      </c>
      <c r="C10" s="24" t="s">
        <v>236</v>
      </c>
      <c r="D10" s="24" t="s">
        <v>237</v>
      </c>
      <c r="E10" s="24" t="s">
        <v>257</v>
      </c>
      <c r="F10" s="2">
        <v>17</v>
      </c>
      <c r="G10" s="24" t="s">
        <v>244</v>
      </c>
      <c r="H10" s="24" t="s">
        <v>240</v>
      </c>
    </row>
    <row r="11" spans="1:8" ht="122">
      <c r="A11" s="25">
        <v>10</v>
      </c>
      <c r="C11" s="24" t="s">
        <v>247</v>
      </c>
      <c r="D11" s="24" t="s">
        <v>246</v>
      </c>
      <c r="E11" s="24" t="s">
        <v>258</v>
      </c>
      <c r="F11" s="2">
        <v>19</v>
      </c>
      <c r="H11" s="24" t="s">
        <v>259</v>
      </c>
    </row>
    <row r="12" spans="1:8" ht="96">
      <c r="A12" s="25">
        <v>11</v>
      </c>
      <c r="C12" s="24" t="s">
        <v>241</v>
      </c>
      <c r="D12" s="24" t="s">
        <v>248</v>
      </c>
      <c r="E12" s="24" t="s">
        <v>243</v>
      </c>
      <c r="F12" s="2">
        <v>21</v>
      </c>
      <c r="G12" s="24" t="s">
        <v>253</v>
      </c>
    </row>
    <row r="13" spans="1:8" ht="135">
      <c r="A13" s="25">
        <v>12</v>
      </c>
      <c r="C13" s="24" t="s">
        <v>249</v>
      </c>
      <c r="D13" s="24" t="s">
        <v>254</v>
      </c>
      <c r="E13" s="24" t="s">
        <v>250</v>
      </c>
      <c r="F13" s="2">
        <v>23</v>
      </c>
      <c r="H13" s="24" t="s">
        <v>260</v>
      </c>
    </row>
    <row r="14" spans="1:8" ht="31">
      <c r="A14" s="25">
        <v>13</v>
      </c>
      <c r="C14" s="24" t="s">
        <v>255</v>
      </c>
    </row>
    <row r="15" spans="1:8">
      <c r="A15" s="25">
        <v>14</v>
      </c>
    </row>
    <row r="16" spans="1:8">
      <c r="A16" s="25">
        <v>15</v>
      </c>
    </row>
    <row r="17" spans="1:1">
      <c r="A17" s="25">
        <v>16</v>
      </c>
    </row>
    <row r="18" spans="1:1">
      <c r="A18" s="25">
        <v>17</v>
      </c>
    </row>
    <row r="19" spans="1:1">
      <c r="A19" s="25">
        <v>18</v>
      </c>
    </row>
    <row r="20" spans="1:1">
      <c r="A20" s="25">
        <v>19</v>
      </c>
    </row>
    <row r="21" spans="1:1">
      <c r="A21" s="25">
        <v>20</v>
      </c>
    </row>
    <row r="22" spans="1:1">
      <c r="A22" s="25">
        <v>21</v>
      </c>
    </row>
    <row r="23" spans="1:1">
      <c r="A23" s="25">
        <v>22</v>
      </c>
    </row>
    <row r="24" spans="1:1">
      <c r="A24" s="25">
        <v>23</v>
      </c>
    </row>
    <row r="25" spans="1:1">
      <c r="A25" s="25">
        <v>24</v>
      </c>
    </row>
    <row r="26" spans="1:1">
      <c r="A26" s="25">
        <v>25</v>
      </c>
    </row>
    <row r="27" spans="1:1">
      <c r="A27" s="25">
        <v>26</v>
      </c>
    </row>
    <row r="28" spans="1:1">
      <c r="A28" s="25">
        <v>27</v>
      </c>
    </row>
    <row r="29" spans="1:1">
      <c r="A29" s="25">
        <v>28</v>
      </c>
    </row>
    <row r="30" spans="1:1">
      <c r="A30" s="25">
        <v>29</v>
      </c>
    </row>
    <row r="31" spans="1:1">
      <c r="A31" s="25">
        <v>30</v>
      </c>
    </row>
    <row r="32" spans="1:1">
      <c r="A32" s="25">
        <v>31</v>
      </c>
    </row>
    <row r="33" spans="1:1">
      <c r="A33" s="25">
        <v>32</v>
      </c>
    </row>
    <row r="34" spans="1:1">
      <c r="A34" s="25">
        <v>33</v>
      </c>
    </row>
    <row r="35" spans="1:1">
      <c r="A35" s="25">
        <v>34</v>
      </c>
    </row>
    <row r="36" spans="1:1">
      <c r="A36" s="25">
        <v>35</v>
      </c>
    </row>
    <row r="37" spans="1:1">
      <c r="A37" s="25">
        <v>36</v>
      </c>
    </row>
    <row r="38" spans="1:1">
      <c r="A38" s="25">
        <v>37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BasicMatrix</vt:lpstr>
      <vt:lpstr>MissionList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T.F</dc:creator>
  <cp:lastModifiedBy>T.F</cp:lastModifiedBy>
  <dcterms:created xsi:type="dcterms:W3CDTF">2020-02-16T00:31:13Z</dcterms:created>
  <dcterms:modified xsi:type="dcterms:W3CDTF">2020-02-16T14:01:29Z</dcterms:modified>
</cp:coreProperties>
</file>