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pMK\Desktop\"/>
    </mc:Choice>
  </mc:AlternateContent>
  <xr:revisionPtr revIDLastSave="0" documentId="13_ncr:1_{DD7F7545-5796-4700-A711-1A20550E47F0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Объектный сметный расчет" sheetId="1" r:id="rId1"/>
  </sheets>
  <definedNames>
    <definedName name="_xlnm.Print_Titles" localSheetId="0">'Объектный сметный расчет'!$20:$20</definedName>
    <definedName name="ter" localSheetId="0">'Объектный сметный расчет'!$20:$20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1" l="1"/>
  <c r="H31" i="1"/>
  <c r="I33" i="1"/>
  <c r="F33" i="1"/>
  <c r="E33" i="1"/>
  <c r="D33" i="1"/>
  <c r="G33" i="1" l="1"/>
  <c r="H23" i="1"/>
  <c r="H24" i="1"/>
  <c r="H25" i="1"/>
  <c r="H26" i="1"/>
  <c r="H27" i="1"/>
  <c r="H28" i="1"/>
  <c r="H29" i="1"/>
  <c r="H30" i="1"/>
  <c r="H22" i="1"/>
  <c r="A23" i="1"/>
  <c r="A24" i="1" s="1"/>
  <c r="A25" i="1" s="1"/>
  <c r="A26" i="1" s="1"/>
  <c r="A27" i="1" s="1"/>
  <c r="A28" i="1" s="1"/>
  <c r="A29" i="1" s="1"/>
  <c r="A30" i="1" s="1"/>
  <c r="H33" i="1" l="1"/>
</calcChain>
</file>

<file path=xl/sharedStrings.xml><?xml version="1.0" encoding="utf-8"?>
<sst xmlns="http://schemas.openxmlformats.org/spreadsheetml/2006/main" count="51" uniqueCount="50">
  <si>
    <t>Форма № 3</t>
  </si>
  <si>
    <t>(наименование стройки)</t>
  </si>
  <si>
    <t>(объектная смета)</t>
  </si>
  <si>
    <t>на строительство</t>
  </si>
  <si>
    <t>(наименование объекта)</t>
  </si>
  <si>
    <t>№ пп</t>
  </si>
  <si>
    <t>монтажных работ</t>
  </si>
  <si>
    <t>прочих</t>
  </si>
  <si>
    <t>всего</t>
  </si>
  <si>
    <t>Номера сметных расчетов (смет)</t>
  </si>
  <si>
    <t>Наименование работ и затрат</t>
  </si>
  <si>
    <t>строительных работ</t>
  </si>
  <si>
    <t>Показатели единичной стоимости</t>
  </si>
  <si>
    <t>оборудова-
ния, мебели, инвентаря</t>
  </si>
  <si>
    <t xml:space="preserve">Расчетный измеритель единичной стоимости </t>
  </si>
  <si>
    <t>Средства на оплату труда, руб.</t>
  </si>
  <si>
    <t>Локальные сметы (расчеты)</t>
  </si>
  <si>
    <t>Итого по объектной смете</t>
  </si>
  <si>
    <t>Составлен(а) в ценах по состоянию на 1 кв. 2001 г.</t>
  </si>
  <si>
    <t>Составил: ___________________________В. В. Лебедев</t>
  </si>
  <si>
    <t>(должность, подпись, расшифровка)</t>
  </si>
  <si>
    <t>Проверил: ___________________________</t>
  </si>
  <si>
    <t>Сметная стоимость,тыс. руб.</t>
  </si>
  <si>
    <t>Строительство корпуса столовой муниципального автономного общеобразовательного учреждения средняя общеобразовательная школа № 106, расположенного по адресу: ул. Титова, д. 28</t>
  </si>
  <si>
    <t>ОБЪЕКТНЫЙ СМЕТНЫЙ РАСЧЕТ №02-01</t>
  </si>
  <si>
    <t>Автоматизация комплексная</t>
  </si>
  <si>
    <t>Конструктивные решения</t>
  </si>
  <si>
    <t>Архитектурные решения</t>
  </si>
  <si>
    <t>Электромонтажные работы</t>
  </si>
  <si>
    <t>Слаботочные системы</t>
  </si>
  <si>
    <t>Технологическое оборудование столовой</t>
  </si>
  <si>
    <t>Системы водоснабжения и канализации</t>
  </si>
  <si>
    <t>Тепловой узел</t>
  </si>
  <si>
    <t>Отопление и вентиляция</t>
  </si>
  <si>
    <t>Столовая на 300 мест</t>
  </si>
  <si>
    <t>ОДИ</t>
  </si>
  <si>
    <t>Подъёмник</t>
  </si>
  <si>
    <t>Средства на оплату труда 416,21 тыс. руб.</t>
  </si>
  <si>
    <t>02-01-01 изм.</t>
  </si>
  <si>
    <t>02-01-02 изм.</t>
  </si>
  <si>
    <t>02-01-03 изм.</t>
  </si>
  <si>
    <t>02-01-04 изм.</t>
  </si>
  <si>
    <t>02-01-05 изм.</t>
  </si>
  <si>
    <t>02-01-06 изм.</t>
  </si>
  <si>
    <t>02-01-07 изм.</t>
  </si>
  <si>
    <t>02-01-08 изм.</t>
  </si>
  <si>
    <t>02-01-09 изм.</t>
  </si>
  <si>
    <t>02-01-10 изм.</t>
  </si>
  <si>
    <t>02-01-11 изм.</t>
  </si>
  <si>
    <t>Сметная стоимость 15216,49 тыс.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</si>
</sst>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6" x14ac:knownFonts="1">
    <font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9"/>
      <name val="Arial"/>
      <family val="2"/>
      <charset val="204"/>
    </font>
    <font>
      <sz val="9"/>
      <name val="Arial"/>
      <family val="2"/>
      <charset val="204"/>
    </font>
    <font>
      <sz val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top"/>
    </xf>
    <xf numFmtId="0" fontId="1" fillId="0" borderId="0" xfId="0" applyFont="1" applyAlignment="1">
      <alignment horizontal="right" vertical="top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49" fontId="1" fillId="0" borderId="0" xfId="0" applyNumberFormat="1" applyFont="1" applyAlignment="1">
      <alignment horizontal="right" vertical="top"/>
    </xf>
    <xf numFmtId="0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left" vertical="center"/>
    </xf>
    <xf numFmtId="49" fontId="1" fillId="0" borderId="2" xfId="0" applyNumberFormat="1" applyFont="1" applyBorder="1" applyAlignment="1">
      <alignment horizontal="left" vertical="top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top"/>
    </xf>
    <xf numFmtId="0" fontId="1" fillId="0" borderId="3" xfId="0" applyFont="1" applyBorder="1" applyAlignment="1">
      <alignment horizontal="center"/>
    </xf>
    <xf numFmtId="49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0" fontId="1" fillId="0" borderId="1" xfId="0" applyFont="1" applyBorder="1" applyAlignment="1">
      <alignment horizontal="right" vertical="top"/>
    </xf>
    <xf numFmtId="0" fontId="1" fillId="0" borderId="1" xfId="0" applyFont="1" applyBorder="1"/>
    <xf numFmtId="2" fontId="1" fillId="0" borderId="1" xfId="0" applyNumberFormat="1" applyFont="1" applyBorder="1" applyAlignment="1">
      <alignment horizontal="right" vertical="top" wrapText="1"/>
    </xf>
    <xf numFmtId="49" fontId="1" fillId="0" borderId="1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center" vertical="top"/>
    </xf>
    <xf numFmtId="164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5" fillId="0" borderId="0" xfId="0" applyFont="1" applyAlignment="1">
      <alignment horizontal="right" vertical="top"/>
    </xf>
    <xf numFmtId="0" fontId="1" fillId="0" borderId="0" xfId="0" applyFont="1" applyBorder="1"/>
    <xf numFmtId="49" fontId="2" fillId="0" borderId="0" xfId="0" applyNumberFormat="1" applyFont="1" applyBorder="1" applyAlignment="1">
      <alignment horizontal="right" vertical="top" wrapText="1"/>
    </xf>
    <xf numFmtId="0" fontId="0" fillId="0" borderId="0" xfId="0" applyBorder="1" applyAlignment="1">
      <alignment vertical="top" wrapText="1"/>
    </xf>
    <xf numFmtId="2" fontId="1" fillId="0" borderId="0" xfId="0" applyNumberFormat="1" applyFont="1" applyBorder="1" applyAlignment="1">
      <alignment horizontal="right" vertical="top" wrapText="1"/>
    </xf>
    <xf numFmtId="0" fontId="1" fillId="0" borderId="0" xfId="0" applyFont="1" applyBorder="1" applyAlignment="1">
      <alignment horizontal="right" vertical="top" wrapText="1"/>
    </xf>
    <xf numFmtId="0" fontId="1" fillId="0" borderId="0" xfId="0" applyFont="1" applyBorder="1" applyAlignment="1">
      <alignment horizontal="right" vertical="top"/>
    </xf>
    <xf numFmtId="49" fontId="1" fillId="0" borderId="0" xfId="0" applyNumberFormat="1" applyFont="1" applyAlignment="1">
      <alignment horizontal="left" vertical="top" wrapText="1"/>
    </xf>
    <xf numFmtId="0" fontId="0" fillId="0" borderId="0" xfId="0" applyAlignment="1">
      <alignment wrapText="1"/>
    </xf>
    <xf numFmtId="0" fontId="1" fillId="0" borderId="0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right" vertical="top" wrapText="1"/>
    </xf>
    <xf numFmtId="0" fontId="0" fillId="0" borderId="1" xfId="0" applyBorder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1:K42"/>
  <sheetViews>
    <sheetView showGridLines="0" tabSelected="1" topLeftCell="A7" zoomScaleNormal="100" workbookViewId="0">
      <selection activeCell="H22" sqref="H22"/>
    </sheetView>
  </sheetViews>
  <sheetFormatPr defaultRowHeight="12.75" x14ac:dyDescent="0.2"/>
  <cols>
    <col min="1" max="1" width="5" style="1" customWidth="1"/>
    <col min="2" max="2" width="12.28515625" style="2" customWidth="1"/>
    <col min="3" max="3" width="37.28515625" style="2" customWidth="1"/>
    <col min="4" max="4" width="14.28515625" style="5" customWidth="1"/>
    <col min="5" max="5" width="12.5703125" style="5" customWidth="1"/>
    <col min="6" max="6" width="11.7109375" style="5" customWidth="1"/>
    <col min="7" max="7" width="11.140625" style="5" customWidth="1"/>
    <col min="8" max="8" width="15" style="5" customWidth="1"/>
    <col min="9" max="9" width="13.42578125" style="5" customWidth="1"/>
    <col min="10" max="10" width="11.28515625" style="5" customWidth="1"/>
    <col min="11" max="16384" width="9.140625" style="1"/>
  </cols>
  <sheetData>
    <row r="1" spans="1:10" x14ac:dyDescent="0.2">
      <c r="D1" s="3"/>
      <c r="E1" s="3"/>
      <c r="F1" s="3"/>
      <c r="G1" s="3"/>
      <c r="H1" s="3"/>
      <c r="I1" s="3"/>
      <c r="J1" s="4" t="s">
        <v>0</v>
      </c>
    </row>
    <row r="2" spans="1:10" ht="25.5" customHeight="1" x14ac:dyDescent="0.2">
      <c r="B2" s="37" t="s">
        <v>23</v>
      </c>
      <c r="C2" s="38"/>
      <c r="D2" s="38"/>
      <c r="E2" s="38"/>
      <c r="F2" s="38"/>
      <c r="G2" s="38"/>
      <c r="H2" s="38"/>
      <c r="I2" s="38"/>
      <c r="J2" s="38"/>
    </row>
    <row r="3" spans="1:10" x14ac:dyDescent="0.2">
      <c r="B3" s="11"/>
      <c r="C3" s="11"/>
      <c r="D3" s="12"/>
      <c r="E3" s="13" t="s">
        <v>1</v>
      </c>
      <c r="F3" s="12"/>
      <c r="G3" s="12"/>
      <c r="H3" s="12"/>
      <c r="I3" s="12"/>
      <c r="J3" s="14"/>
    </row>
    <row r="4" spans="1:10" x14ac:dyDescent="0.2">
      <c r="D4" s="3"/>
      <c r="E4" s="3"/>
      <c r="F4" s="3"/>
      <c r="G4" s="3"/>
      <c r="H4" s="3"/>
      <c r="I4" s="3"/>
    </row>
    <row r="5" spans="1:10" x14ac:dyDescent="0.2">
      <c r="D5" s="3"/>
      <c r="E5" s="6" t="s">
        <v>24</v>
      </c>
      <c r="F5" s="3"/>
      <c r="G5" s="10"/>
      <c r="H5" s="3"/>
      <c r="I5" s="3"/>
    </row>
    <row r="6" spans="1:10" x14ac:dyDescent="0.2">
      <c r="D6" s="3"/>
      <c r="E6" s="3" t="s">
        <v>2</v>
      </c>
      <c r="F6" s="3"/>
      <c r="G6" s="3"/>
      <c r="H6" s="3"/>
      <c r="I6" s="3"/>
    </row>
    <row r="7" spans="1:10" x14ac:dyDescent="0.2">
      <c r="D7" s="3"/>
      <c r="E7" s="3"/>
      <c r="F7" s="3"/>
      <c r="G7" s="3"/>
      <c r="H7" s="3"/>
      <c r="I7" s="3"/>
    </row>
    <row r="8" spans="1:10" x14ac:dyDescent="0.2">
      <c r="C8" s="8" t="s">
        <v>3</v>
      </c>
      <c r="D8" s="39" t="s">
        <v>34</v>
      </c>
      <c r="E8" s="38"/>
      <c r="F8" s="38"/>
      <c r="G8" s="38"/>
      <c r="H8" s="38"/>
      <c r="I8" s="38"/>
      <c r="J8" s="38"/>
    </row>
    <row r="9" spans="1:10" x14ac:dyDescent="0.2">
      <c r="D9" s="12"/>
      <c r="E9" s="13" t="s">
        <v>4</v>
      </c>
      <c r="F9" s="12"/>
      <c r="G9" s="12"/>
      <c r="H9" s="12"/>
      <c r="I9" s="12"/>
      <c r="J9" s="14"/>
    </row>
    <row r="10" spans="1:10" x14ac:dyDescent="0.2">
      <c r="D10" s="3"/>
      <c r="E10" s="3"/>
      <c r="F10" s="3"/>
      <c r="G10" s="3"/>
      <c r="H10" s="3"/>
      <c r="I10" s="3"/>
    </row>
    <row r="11" spans="1:10" x14ac:dyDescent="0.2">
      <c r="C11" s="9" t="s">
        <v>49</v>
      </c>
      <c r="D11" s="7"/>
      <c r="E11" s="3"/>
      <c r="F11" s="3"/>
      <c r="G11" s="3"/>
      <c r="H11" s="3"/>
      <c r="I11" s="3"/>
    </row>
    <row r="12" spans="1:10" x14ac:dyDescent="0.2">
      <c r="C12" s="9" t="s">
        <v>37</v>
      </c>
      <c r="D12" s="7"/>
      <c r="E12" s="3"/>
      <c r="F12" s="3"/>
      <c r="G12" s="3"/>
      <c r="H12" s="3"/>
      <c r="I12" s="3"/>
    </row>
    <row r="13" spans="1:10" x14ac:dyDescent="0.2">
      <c r="C13" s="9" t="s">
        <v>14</v>
      </c>
      <c r="D13" s="7"/>
      <c r="E13" s="3"/>
      <c r="F13" s="3"/>
      <c r="G13" s="3"/>
      <c r="H13" s="3"/>
      <c r="I13" s="3"/>
    </row>
    <row r="14" spans="1:10" x14ac:dyDescent="0.2">
      <c r="C14" s="9" t="s">
        <v>18</v>
      </c>
      <c r="D14" s="7"/>
      <c r="E14" s="3"/>
      <c r="F14" s="3"/>
      <c r="G14" s="3"/>
      <c r="H14" s="3"/>
      <c r="I14" s="3"/>
    </row>
    <row r="15" spans="1:10" x14ac:dyDescent="0.2">
      <c r="D15" s="3"/>
      <c r="E15" s="3"/>
      <c r="F15" s="3"/>
      <c r="G15" s="3"/>
      <c r="H15" s="3"/>
      <c r="I15" s="3"/>
    </row>
    <row r="16" spans="1:10" x14ac:dyDescent="0.2">
      <c r="A16" s="42" t="s">
        <v>5</v>
      </c>
      <c r="B16" s="43" t="s">
        <v>9</v>
      </c>
      <c r="C16" s="43" t="s">
        <v>10</v>
      </c>
      <c r="D16" s="44" t="s">
        <v>22</v>
      </c>
      <c r="E16" s="44"/>
      <c r="F16" s="44"/>
      <c r="G16" s="44"/>
      <c r="H16" s="44"/>
      <c r="I16" s="42" t="s">
        <v>15</v>
      </c>
      <c r="J16" s="42" t="s">
        <v>12</v>
      </c>
    </row>
    <row r="17" spans="1:10" x14ac:dyDescent="0.2">
      <c r="A17" s="42"/>
      <c r="B17" s="43"/>
      <c r="C17" s="43"/>
      <c r="D17" s="42" t="s">
        <v>11</v>
      </c>
      <c r="E17" s="42" t="s">
        <v>6</v>
      </c>
      <c r="F17" s="42" t="s">
        <v>13</v>
      </c>
      <c r="G17" s="42" t="s">
        <v>7</v>
      </c>
      <c r="H17" s="42" t="s">
        <v>8</v>
      </c>
      <c r="I17" s="42"/>
      <c r="J17" s="42"/>
    </row>
    <row r="18" spans="1:10" x14ac:dyDescent="0.2">
      <c r="A18" s="42"/>
      <c r="B18" s="43"/>
      <c r="C18" s="43"/>
      <c r="D18" s="42"/>
      <c r="E18" s="42"/>
      <c r="F18" s="42"/>
      <c r="G18" s="42"/>
      <c r="H18" s="42"/>
      <c r="I18" s="42"/>
      <c r="J18" s="42"/>
    </row>
    <row r="19" spans="1:10" x14ac:dyDescent="0.2">
      <c r="A19" s="42"/>
      <c r="B19" s="43"/>
      <c r="C19" s="43"/>
      <c r="D19" s="42"/>
      <c r="E19" s="42"/>
      <c r="F19" s="42"/>
      <c r="G19" s="42"/>
      <c r="H19" s="42"/>
      <c r="I19" s="42"/>
      <c r="J19" s="42"/>
    </row>
    <row r="20" spans="1:10" x14ac:dyDescent="0.2">
      <c r="A20" s="15">
        <v>1</v>
      </c>
      <c r="B20" s="16">
        <v>2</v>
      </c>
      <c r="C20" s="16">
        <v>3</v>
      </c>
      <c r="D20" s="17">
        <v>4</v>
      </c>
      <c r="E20" s="17">
        <v>5</v>
      </c>
      <c r="F20" s="17">
        <v>6</v>
      </c>
      <c r="G20" s="17">
        <v>7</v>
      </c>
      <c r="H20" s="17">
        <v>8</v>
      </c>
      <c r="I20" s="17">
        <v>9</v>
      </c>
      <c r="J20" s="17">
        <v>10</v>
      </c>
    </row>
    <row r="21" spans="1:10" x14ac:dyDescent="0.2">
      <c r="A21" s="40" t="s">
        <v>16</v>
      </c>
      <c r="B21" s="41"/>
      <c r="C21" s="41"/>
      <c r="D21" s="41"/>
      <c r="E21" s="41"/>
      <c r="F21" s="41"/>
      <c r="G21" s="41"/>
      <c r="H21" s="41"/>
      <c r="I21" s="41"/>
      <c r="J21" s="41"/>
    </row>
    <row r="22" spans="1:10" ht="25.5" x14ac:dyDescent="0.2">
      <c r="A22" s="18">
        <v>1</v>
      </c>
      <c r="B22" s="19" t="s">
        <v>38</v>
      </c>
      <c r="C22" s="24" t="s">
        <v>26</v>
      </c>
      <c r="D22" s="20">
        <v>2419.79</v>
      </c>
      <c r="E22" s="21"/>
      <c r="F22" s="21"/>
      <c r="G22" s="21"/>
      <c r="H22" s="20">
        <f>SUM(D22:G22)</f>
        <v>2419.79</v>
      </c>
      <c r="I22" s="20">
        <v>88.19</v>
      </c>
      <c r="J22" s="21"/>
    </row>
    <row r="23" spans="1:10" ht="25.5" x14ac:dyDescent="0.2">
      <c r="A23" s="18">
        <f>A22+1</f>
        <v>2</v>
      </c>
      <c r="B23" s="24" t="s">
        <v>39</v>
      </c>
      <c r="C23" s="24" t="s">
        <v>27</v>
      </c>
      <c r="D23" s="20">
        <v>4753.45</v>
      </c>
      <c r="E23" s="21"/>
      <c r="F23" s="21"/>
      <c r="G23" s="21"/>
      <c r="H23" s="20">
        <f t="shared" ref="H23:H32" si="0">SUM(D23:G23)</f>
        <v>4753.45</v>
      </c>
      <c r="I23" s="20">
        <v>230.54</v>
      </c>
      <c r="J23" s="21"/>
    </row>
    <row r="24" spans="1:10" ht="25.5" x14ac:dyDescent="0.2">
      <c r="A24" s="18">
        <f t="shared" ref="A24:A30" si="1">A23+1</f>
        <v>3</v>
      </c>
      <c r="B24" s="19" t="s">
        <v>40</v>
      </c>
      <c r="C24" s="19" t="s">
        <v>28</v>
      </c>
      <c r="D24" s="23">
        <v>9.08</v>
      </c>
      <c r="E24" s="21">
        <v>359.45</v>
      </c>
      <c r="F24" s="21">
        <v>107.71</v>
      </c>
      <c r="G24" s="21"/>
      <c r="H24" s="20">
        <f t="shared" si="0"/>
        <v>476.23999999999995</v>
      </c>
      <c r="I24" s="20">
        <v>13.89</v>
      </c>
      <c r="J24" s="21"/>
    </row>
    <row r="25" spans="1:10" ht="25.5" x14ac:dyDescent="0.2">
      <c r="A25" s="18">
        <f t="shared" si="1"/>
        <v>4</v>
      </c>
      <c r="B25" s="24" t="s">
        <v>41</v>
      </c>
      <c r="C25" s="24" t="s">
        <v>25</v>
      </c>
      <c r="D25" s="23">
        <v>22.96</v>
      </c>
      <c r="E25" s="21">
        <v>44.26</v>
      </c>
      <c r="F25" s="21">
        <v>47.58</v>
      </c>
      <c r="G25" s="21"/>
      <c r="H25" s="20">
        <f t="shared" si="0"/>
        <v>114.8</v>
      </c>
      <c r="I25" s="20">
        <v>6.77</v>
      </c>
      <c r="J25" s="21"/>
    </row>
    <row r="26" spans="1:10" ht="25.5" x14ac:dyDescent="0.2">
      <c r="A26" s="18">
        <f t="shared" si="1"/>
        <v>5</v>
      </c>
      <c r="B26" s="24" t="s">
        <v>42</v>
      </c>
      <c r="C26" s="24" t="s">
        <v>29</v>
      </c>
      <c r="D26" s="23">
        <v>65.150000000000006</v>
      </c>
      <c r="E26" s="21">
        <v>130.30000000000001</v>
      </c>
      <c r="F26" s="21">
        <v>305.14</v>
      </c>
      <c r="G26" s="21"/>
      <c r="H26" s="20">
        <f t="shared" si="0"/>
        <v>500.59000000000003</v>
      </c>
      <c r="I26" s="20">
        <v>30.11</v>
      </c>
      <c r="J26" s="21"/>
    </row>
    <row r="27" spans="1:10" ht="25.5" x14ac:dyDescent="0.2">
      <c r="A27" s="18">
        <f t="shared" si="1"/>
        <v>6</v>
      </c>
      <c r="B27" s="24" t="s">
        <v>43</v>
      </c>
      <c r="C27" s="24" t="s">
        <v>30</v>
      </c>
      <c r="D27" s="23">
        <v>12.91</v>
      </c>
      <c r="E27" s="21">
        <v>19.649999999999999</v>
      </c>
      <c r="F27" s="21">
        <v>1660.57</v>
      </c>
      <c r="G27" s="21"/>
      <c r="H27" s="20">
        <f t="shared" si="0"/>
        <v>1693.1299999999999</v>
      </c>
      <c r="I27" s="20">
        <v>8.07</v>
      </c>
      <c r="J27" s="21"/>
    </row>
    <row r="28" spans="1:10" ht="25.5" x14ac:dyDescent="0.2">
      <c r="A28" s="18">
        <f t="shared" si="1"/>
        <v>7</v>
      </c>
      <c r="B28" s="24" t="s">
        <v>44</v>
      </c>
      <c r="C28" s="24" t="s">
        <v>31</v>
      </c>
      <c r="D28" s="23">
        <v>370.66</v>
      </c>
      <c r="E28" s="21">
        <v>0.22</v>
      </c>
      <c r="F28" s="21">
        <v>122.31</v>
      </c>
      <c r="G28" s="21"/>
      <c r="H28" s="20">
        <f t="shared" si="0"/>
        <v>493.19000000000005</v>
      </c>
      <c r="I28" s="20">
        <v>11.35</v>
      </c>
      <c r="J28" s="21"/>
    </row>
    <row r="29" spans="1:10" ht="25.5" x14ac:dyDescent="0.2">
      <c r="A29" s="18">
        <f t="shared" si="1"/>
        <v>8</v>
      </c>
      <c r="B29" s="24" t="s">
        <v>45</v>
      </c>
      <c r="C29" s="24" t="s">
        <v>32</v>
      </c>
      <c r="D29" s="23">
        <v>10.95</v>
      </c>
      <c r="E29" s="21">
        <v>4.76</v>
      </c>
      <c r="F29" s="21">
        <v>1278.18</v>
      </c>
      <c r="G29" s="21"/>
      <c r="H29" s="20">
        <f t="shared" si="0"/>
        <v>1293.8900000000001</v>
      </c>
      <c r="I29" s="20">
        <v>1.9</v>
      </c>
      <c r="J29" s="21"/>
    </row>
    <row r="30" spans="1:10" ht="25.5" x14ac:dyDescent="0.2">
      <c r="A30" s="18">
        <f t="shared" si="1"/>
        <v>9</v>
      </c>
      <c r="B30" s="24" t="s">
        <v>46</v>
      </c>
      <c r="C30" s="24" t="s">
        <v>33</v>
      </c>
      <c r="D30" s="23">
        <v>374.87</v>
      </c>
      <c r="E30" s="21">
        <v>12.25</v>
      </c>
      <c r="F30" s="21">
        <v>1389.08</v>
      </c>
      <c r="G30" s="21"/>
      <c r="H30" s="20">
        <f t="shared" si="0"/>
        <v>1776.1999999999998</v>
      </c>
      <c r="I30" s="20">
        <v>24.13</v>
      </c>
      <c r="J30" s="21"/>
    </row>
    <row r="31" spans="1:10" ht="25.5" x14ac:dyDescent="0.2">
      <c r="A31" s="18">
        <v>10</v>
      </c>
      <c r="B31" s="24" t="s">
        <v>47</v>
      </c>
      <c r="C31" s="24" t="s">
        <v>35</v>
      </c>
      <c r="D31" s="23">
        <v>0.68</v>
      </c>
      <c r="E31" s="21">
        <v>4.46</v>
      </c>
      <c r="F31" s="21"/>
      <c r="G31" s="21"/>
      <c r="H31" s="20">
        <f t="shared" si="0"/>
        <v>5.14</v>
      </c>
      <c r="I31" s="20">
        <v>0.19</v>
      </c>
      <c r="J31" s="21"/>
    </row>
    <row r="32" spans="1:10" ht="25.5" x14ac:dyDescent="0.2">
      <c r="A32" s="18">
        <v>11</v>
      </c>
      <c r="B32" s="24" t="s">
        <v>48</v>
      </c>
      <c r="C32" s="24" t="s">
        <v>36</v>
      </c>
      <c r="D32" s="23"/>
      <c r="E32" s="21">
        <v>8.8800000000000008</v>
      </c>
      <c r="F32" s="21">
        <v>52.45</v>
      </c>
      <c r="G32" s="21"/>
      <c r="H32" s="20">
        <f t="shared" si="0"/>
        <v>61.330000000000005</v>
      </c>
      <c r="I32" s="20">
        <v>2.98</v>
      </c>
      <c r="J32" s="21"/>
    </row>
    <row r="33" spans="1:11" x14ac:dyDescent="0.2">
      <c r="A33" s="22"/>
      <c r="B33" s="45" t="s">
        <v>17</v>
      </c>
      <c r="C33" s="46"/>
      <c r="D33" s="23">
        <f>SUM(D22:D32)</f>
        <v>8040.4999999999991</v>
      </c>
      <c r="E33" s="23">
        <f>SUM(E22:E32)</f>
        <v>584.23</v>
      </c>
      <c r="F33" s="23">
        <f>SUM(F22:F32)</f>
        <v>4963.0199999999995</v>
      </c>
      <c r="G33" s="23">
        <f>SUM(G22:G30)</f>
        <v>0</v>
      </c>
      <c r="H33" s="23">
        <f>SUM(D33:G33)</f>
        <v>13587.75</v>
      </c>
      <c r="I33" s="23">
        <f>SUM(I22:I32)</f>
        <v>418.12</v>
      </c>
      <c r="J33" s="21"/>
    </row>
    <row r="34" spans="1:11" x14ac:dyDescent="0.2">
      <c r="A34" s="31"/>
      <c r="B34" s="32"/>
      <c r="C34" s="33"/>
      <c r="D34" s="34"/>
      <c r="E34" s="35"/>
      <c r="F34" s="35"/>
      <c r="G34" s="35"/>
      <c r="H34" s="34"/>
      <c r="I34" s="35"/>
      <c r="J34" s="36"/>
    </row>
    <row r="35" spans="1:11" x14ac:dyDescent="0.2">
      <c r="A35" s="31"/>
      <c r="B35" s="32"/>
      <c r="C35" s="33"/>
      <c r="D35" s="34"/>
      <c r="E35" s="35"/>
      <c r="F35" s="35"/>
      <c r="G35" s="35"/>
      <c r="H35" s="34"/>
      <c r="I35" s="35"/>
      <c r="J35" s="36"/>
    </row>
    <row r="37" spans="1:11" x14ac:dyDescent="0.2">
      <c r="A37" s="47" t="s">
        <v>19</v>
      </c>
      <c r="B37" s="48"/>
      <c r="C37" s="48"/>
      <c r="D37" s="48"/>
      <c r="E37" s="48"/>
      <c r="F37" s="48"/>
      <c r="G37" s="48"/>
      <c r="H37" s="48"/>
      <c r="I37" s="48"/>
      <c r="J37" s="48"/>
      <c r="K37" s="48"/>
    </row>
    <row r="38" spans="1:11" ht="12.75" customHeight="1" x14ac:dyDescent="0.2">
      <c r="A38" s="49" t="s">
        <v>20</v>
      </c>
      <c r="B38" s="48"/>
      <c r="C38" s="48"/>
      <c r="D38" s="48"/>
      <c r="E38" s="48"/>
      <c r="F38" s="48"/>
      <c r="G38" s="48"/>
      <c r="H38" s="48"/>
      <c r="I38" s="48"/>
      <c r="J38" s="48"/>
      <c r="K38" s="48"/>
    </row>
    <row r="39" spans="1:11" ht="12.75" customHeight="1" x14ac:dyDescent="0.2">
      <c r="A39" s="25"/>
      <c r="B39" s="26"/>
      <c r="C39" s="27"/>
      <c r="D39" s="28"/>
      <c r="E39" s="29"/>
      <c r="F39" s="30"/>
      <c r="G39" s="30"/>
      <c r="H39" s="30"/>
      <c r="I39" s="30"/>
      <c r="J39" s="30"/>
      <c r="K39" s="30"/>
    </row>
    <row r="40" spans="1:11" x14ac:dyDescent="0.2">
      <c r="A40" s="47" t="s">
        <v>21</v>
      </c>
      <c r="B40" s="48"/>
      <c r="C40" s="48"/>
      <c r="D40" s="48"/>
      <c r="E40" s="48"/>
      <c r="F40" s="48"/>
      <c r="G40" s="48"/>
      <c r="H40" s="48"/>
      <c r="I40" s="48"/>
      <c r="J40" s="48"/>
      <c r="K40" s="48"/>
    </row>
    <row r="41" spans="1:11" ht="12.75" customHeight="1" x14ac:dyDescent="0.2">
      <c r="A41" s="49" t="s">
        <v>20</v>
      </c>
      <c r="B41" s="48"/>
      <c r="C41" s="48"/>
      <c r="D41" s="48"/>
      <c r="E41" s="48"/>
      <c r="F41" s="48"/>
      <c r="G41" s="48"/>
      <c r="H41" s="48"/>
      <c r="I41" s="48"/>
      <c r="J41" s="48"/>
      <c r="K41" s="48"/>
    </row>
    <row r="42" spans="1:11" ht="12.75" customHeight="1" x14ac:dyDescent="0.2"/>
  </sheetData>
  <mergeCells count="19">
    <mergeCell ref="B33:C33"/>
    <mergeCell ref="A37:K37"/>
    <mergeCell ref="A38:K38"/>
    <mergeCell ref="A40:K40"/>
    <mergeCell ref="A41:K41"/>
    <mergeCell ref="B2:J2"/>
    <mergeCell ref="D8:J8"/>
    <mergeCell ref="A21:J21"/>
    <mergeCell ref="G17:G19"/>
    <mergeCell ref="H17:H19"/>
    <mergeCell ref="I16:I19"/>
    <mergeCell ref="J16:J19"/>
    <mergeCell ref="A16:A19"/>
    <mergeCell ref="B16:B19"/>
    <mergeCell ref="C16:C19"/>
    <mergeCell ref="D17:D19"/>
    <mergeCell ref="D16:H16"/>
    <mergeCell ref="E17:E19"/>
    <mergeCell ref="F17:F19"/>
  </mergeCells>
  <phoneticPr fontId="0" type="noConversion"/>
  <pageMargins left="0.51181102362204722" right="0.19685039370078741" top="0.43307086614173229" bottom="0.43307086614173229" header="0.23622047244094491" footer="0.23622047244094491"/>
  <pageSetup paperSize="9" fitToHeight="10000" orientation="landscape" r:id="rId1"/>
  <headerFooter alignWithMargins="0">
    <oddHeader>&amp;LГРАНД-Смета 2019</oddHeader>
    <oddFooter>&amp;RСтраница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Объектный сметный расчет</vt:lpstr>
      <vt:lpstr>'Объектный сметный расчет'!Print_Titles</vt:lpstr>
      <vt:lpstr>'Объектный сметный расчет'!ter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Соловьев Максим Георгиевич</cp:lastModifiedBy>
  <cp:lastPrinted>2016-07-14T10:28:08Z</cp:lastPrinted>
  <dcterms:created xsi:type="dcterms:W3CDTF">2002-03-25T05:35:56Z</dcterms:created>
  <dcterms:modified xsi:type="dcterms:W3CDTF">2025-03-19T12:36:12Z</dcterms:modified>
</cp:coreProperties>
</file>