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activeTab="2"/>
  </bookViews>
  <sheets>
    <sheet name="Sheet1" sheetId="1" r:id="rId1"/>
    <sheet name="死亡率调整" sheetId="3" r:id="rId2"/>
    <sheet name="proces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<sst xmlns="http://schemas.openxmlformats.org/spreadsheetml/2006/main" count="156" uniqueCount="18">
  <si>
    <t>CHD prevalence rate, female</t>
  </si>
  <si>
    <t>CHD prevalence rate, male</t>
  </si>
  <si>
    <t>Year</t>
  </si>
  <si>
    <t>GBD_data_upper</t>
  </si>
  <si>
    <t>GBD_data</t>
  </si>
  <si>
    <t>GBD_data_lower</t>
  </si>
  <si>
    <t>model_output</t>
  </si>
  <si>
    <t>Stroke prevalence rate, female</t>
  </si>
  <si>
    <t>Stroke prevalence rate, male</t>
  </si>
  <si>
    <t>DM prevalence rate, female</t>
  </si>
  <si>
    <t>DM prevalence rate, male</t>
  </si>
  <si>
    <t>CHD mortality, female</t>
  </si>
  <si>
    <t>CHD mortality, male</t>
  </si>
  <si>
    <t>NBSC_data</t>
  </si>
  <si>
    <t>Stroke mortality, female</t>
  </si>
  <si>
    <t>Stroke mortality, male</t>
  </si>
  <si>
    <t>DM mortality, female</t>
  </si>
  <si>
    <t>DM mortality,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</si>
</sst>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  <numFmt numFmtId="177" formatCode="0.00000_ "/>
    <numFmt numFmtId="178" formatCode="0.00_);[Red]\(0.00\)"/>
    <numFmt numFmtId="179" formatCode="0.000000_ "/>
    <numFmt numFmtId="180" formatCode="0.00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0" fontId="4" fillId="0" borderId="0" xfId="3" applyNumberFormat="1" applyFont="1" applyFill="1" applyAlignment="1">
      <alignment vertical="center"/>
    </xf>
    <xf numFmtId="10" fontId="4" fillId="0" borderId="0" xfId="0" applyNumberFormat="1" applyFont="1" applyAlignment="1">
      <alignment vertical="center"/>
    </xf>
    <xf numFmtId="176" fontId="1" fillId="2" borderId="0" xfId="3" applyNumberFormat="1" applyFont="1" applyFill="1" applyAlignment="1">
      <alignment vertical="center"/>
    </xf>
    <xf numFmtId="10" fontId="3" fillId="2" borderId="0" xfId="0" applyNumberFormat="1" applyFont="1" applyFill="1" applyAlignment="1">
      <alignment vertical="center"/>
    </xf>
    <xf numFmtId="10" fontId="1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77" fontId="4" fillId="0" borderId="0" xfId="0" applyNumberFormat="1" applyFont="1" applyFill="1" applyAlignment="1">
      <alignment vertical="center"/>
    </xf>
    <xf numFmtId="178" fontId="4" fillId="0" borderId="0" xfId="0" applyNumberFormat="1" applyFont="1" applyAlignment="1">
      <alignment vertical="center"/>
    </xf>
    <xf numFmtId="178" fontId="3" fillId="2" borderId="0" xfId="0" applyNumberFormat="1" applyFont="1" applyFill="1" applyAlignment="1">
      <alignment vertical="center"/>
    </xf>
    <xf numFmtId="178" fontId="3" fillId="0" borderId="0" xfId="0" applyNumberFormat="1" applyFont="1" applyAlignment="1">
      <alignment vertical="center"/>
    </xf>
    <xf numFmtId="177" fontId="4" fillId="0" borderId="0" xfId="0" applyNumberFormat="1" applyFont="1"/>
    <xf numFmtId="17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1" fontId="1" fillId="2" borderId="0" xfId="0" applyNumberFormat="1" applyFont="1" applyFill="1" applyAlignment="1">
      <alignment vertical="center"/>
    </xf>
    <xf numFmtId="10" fontId="1" fillId="2" borderId="0" xfId="0" applyNumberFormat="1" applyFont="1" applyFill="1" applyAlignment="1">
      <alignment vertical="center"/>
    </xf>
    <xf numFmtId="178" fontId="4" fillId="2" borderId="0" xfId="0" applyNumberFormat="1" applyFont="1" applyFill="1" applyAlignment="1">
      <alignment vertical="center"/>
    </xf>
    <xf numFmtId="179" fontId="4" fillId="0" borderId="0" xfId="0" applyNumberFormat="1" applyFont="1"/>
    <xf numFmtId="180" fontId="4" fillId="0" borderId="0" xfId="0" applyNumberFormat="1" applyFont="1" applyFill="1" applyAlignment="1">
      <alignment vertical="center"/>
    </xf>
    <xf numFmtId="180" fontId="4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A66"/>
  <sheetViews>
    <sheetView zoomScale="85" zoomScaleNormal="85" workbookViewId="0">
      <selection activeCell="D16" sqref="D16"/>
    </sheetView>
  </sheetViews>
  <sheetFormatPr defaultColWidth="9" defaultRowHeight="13.8"/>
  <cols>
    <col min="2" max="2" width="19.1111111111111" customWidth="1"/>
    <col min="4" max="4" width="8.09259259259259" customWidth="1"/>
    <col min="5" max="5" width="8.87962962962963" customWidth="1"/>
    <col min="6" max="6" width="8.62037037037037" customWidth="1"/>
    <col min="7" max="7" width="8.48148148148148" customWidth="1"/>
    <col min="8" max="8" width="8.23148148148148" customWidth="1"/>
    <col min="9" max="9" width="8.49074074074074" customWidth="1"/>
    <col min="10" max="10" width="9.7962962962963" customWidth="1"/>
    <col min="11" max="11" width="9.66666666666667" customWidth="1"/>
    <col min="12" max="13" width="9.53703703703704" customWidth="1"/>
    <col min="16" max="16" width="19.3333333333333" customWidth="1"/>
    <col min="18" max="18" width="9.53703703703704" customWidth="1"/>
    <col min="19" max="19" width="9.93518518518519" customWidth="1"/>
    <col min="20" max="20" width="10.5833333333333" customWidth="1"/>
    <col min="21" max="21" width="10.3240740740741" customWidth="1"/>
    <col min="22" max="22" width="10.8425925925926" customWidth="1"/>
    <col min="23" max="23" width="9.66666666666667" customWidth="1"/>
    <col min="24" max="24" width="8.22222222222222" customWidth="1"/>
    <col min="25" max="25" width="9.66666666666667" customWidth="1"/>
    <col min="26" max="27" width="8.88888888888889" customWidth="1"/>
  </cols>
  <sheetData>
    <row r="1" s="11" customFormat="1" ht="15.6"/>
    <row r="2" s="11" customFormat="1" ht="15.6" spans="2:27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P2" s="15" t="s">
        <v>1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="11" customFormat="1" ht="15.6" spans="2:27">
      <c r="B3" s="16" t="s">
        <v>2</v>
      </c>
      <c r="C3" s="16">
        <v>2009</v>
      </c>
      <c r="D3" s="16">
        <v>2010</v>
      </c>
      <c r="E3" s="16">
        <v>2011</v>
      </c>
      <c r="F3" s="16">
        <v>2012</v>
      </c>
      <c r="G3" s="11">
        <v>2013</v>
      </c>
      <c r="H3" s="11">
        <v>2014</v>
      </c>
      <c r="I3" s="11">
        <v>2015</v>
      </c>
      <c r="J3" s="11">
        <v>2016</v>
      </c>
      <c r="K3" s="11">
        <v>2017</v>
      </c>
      <c r="L3" s="11">
        <v>2018</v>
      </c>
      <c r="M3" s="11">
        <v>2019</v>
      </c>
      <c r="P3" s="16" t="s">
        <v>2</v>
      </c>
      <c r="Q3" s="16">
        <v>2009</v>
      </c>
      <c r="R3" s="16">
        <v>2010</v>
      </c>
      <c r="S3" s="16">
        <v>2011</v>
      </c>
      <c r="T3" s="16">
        <v>2012</v>
      </c>
      <c r="U3" s="11">
        <v>2013</v>
      </c>
      <c r="V3" s="11">
        <v>2014</v>
      </c>
      <c r="W3" s="11">
        <v>2015</v>
      </c>
      <c r="X3" s="11">
        <v>2016</v>
      </c>
      <c r="Y3" s="11">
        <v>2017</v>
      </c>
      <c r="Z3" s="11">
        <v>2018</v>
      </c>
      <c r="AA3" s="11">
        <v>2019</v>
      </c>
    </row>
    <row r="4" s="11" customFormat="1" ht="15.6" spans="2:27">
      <c r="B4" s="11" t="s">
        <v>3</v>
      </c>
      <c r="C4" s="17">
        <v>0.0279343023852938</v>
      </c>
      <c r="D4" s="17">
        <v>0.0287478884001539</v>
      </c>
      <c r="E4" s="17">
        <v>0.0297256478177461</v>
      </c>
      <c r="F4" s="17">
        <v>0.0308565235212729</v>
      </c>
      <c r="G4" s="18">
        <v>0.032</v>
      </c>
      <c r="H4" s="18">
        <v>0.0332</v>
      </c>
      <c r="I4" s="18">
        <v>0.0344</v>
      </c>
      <c r="J4" s="18">
        <v>0.0353</v>
      </c>
      <c r="K4" s="18">
        <v>0.0361</v>
      </c>
      <c r="L4" s="18">
        <v>0.0371</v>
      </c>
      <c r="M4" s="18">
        <v>0.0382</v>
      </c>
      <c r="P4" s="11" t="s">
        <v>3</v>
      </c>
      <c r="Q4" s="17">
        <v>0.0306363795248312</v>
      </c>
      <c r="R4" s="17">
        <v>0.0313620261188257</v>
      </c>
      <c r="S4" s="17">
        <v>0.0321762707521242</v>
      </c>
      <c r="T4" s="17">
        <v>0.0330277486519772</v>
      </c>
      <c r="U4" s="22">
        <v>0.0338</v>
      </c>
      <c r="V4" s="22">
        <v>0.0348</v>
      </c>
      <c r="W4" s="22">
        <v>0.0357</v>
      </c>
      <c r="X4" s="22">
        <v>0.0363</v>
      </c>
      <c r="Y4" s="22">
        <v>0.0368</v>
      </c>
      <c r="Z4" s="22">
        <v>0.0378</v>
      </c>
      <c r="AA4" s="22">
        <v>0.0389</v>
      </c>
    </row>
    <row r="5" s="11" customFormat="1" ht="15.6" spans="2:27">
      <c r="B5" s="11" t="s">
        <v>4</v>
      </c>
      <c r="C5" s="17">
        <v>0.023916451544112</v>
      </c>
      <c r="D5" s="17">
        <v>0.0246178329237705</v>
      </c>
      <c r="E5" s="17">
        <v>0.0254483700500672</v>
      </c>
      <c r="F5" s="17">
        <v>0.0264046978137159</v>
      </c>
      <c r="G5" s="18">
        <v>0.0274391239358586</v>
      </c>
      <c r="H5" s="18">
        <v>0.028505415199068</v>
      </c>
      <c r="I5" s="18">
        <v>0.0294608204657112</v>
      </c>
      <c r="J5" s="18">
        <v>0.0302577874585973</v>
      </c>
      <c r="K5" s="18">
        <v>0.0310027078892689</v>
      </c>
      <c r="L5" s="18">
        <v>0.031867327669923</v>
      </c>
      <c r="M5" s="18">
        <v>0.0328009927807011</v>
      </c>
      <c r="P5" s="11" t="s">
        <v>4</v>
      </c>
      <c r="Q5" s="17">
        <v>0.0264234315299584</v>
      </c>
      <c r="R5" s="17">
        <v>0.0270110870625741</v>
      </c>
      <c r="S5" s="17">
        <v>0.0277285583667092</v>
      </c>
      <c r="T5" s="17">
        <v>0.0284814364240343</v>
      </c>
      <c r="U5" s="21">
        <v>0.0292434300749828</v>
      </c>
      <c r="V5" s="21">
        <v>0.0300667144520377</v>
      </c>
      <c r="W5" s="21">
        <v>0.030809723674161</v>
      </c>
      <c r="X5" s="21">
        <v>0.03131840413272</v>
      </c>
      <c r="Y5" s="21">
        <v>0.0318045647997192</v>
      </c>
      <c r="Z5" s="21">
        <v>0.0325804485815069</v>
      </c>
      <c r="AA5" s="21">
        <v>0.0335230721622097</v>
      </c>
    </row>
    <row r="6" s="11" customFormat="1" ht="15.6" spans="2:27">
      <c r="B6" s="11" t="s">
        <v>5</v>
      </c>
      <c r="C6" s="17">
        <v>0.0207017190646586</v>
      </c>
      <c r="D6" s="17">
        <v>0.0212802322051312</v>
      </c>
      <c r="E6" s="17">
        <v>0.0220410586184058</v>
      </c>
      <c r="F6" s="17">
        <v>0.022841958587415</v>
      </c>
      <c r="G6" s="18">
        <v>0.0237</v>
      </c>
      <c r="H6" s="18">
        <v>0.0246</v>
      </c>
      <c r="I6" s="18">
        <v>0.0253</v>
      </c>
      <c r="J6" s="18">
        <v>0.0261</v>
      </c>
      <c r="K6" s="18">
        <v>0.0267</v>
      </c>
      <c r="L6" s="18">
        <v>0.0276</v>
      </c>
      <c r="M6" s="18">
        <v>0.0283</v>
      </c>
      <c r="P6" s="11" t="s">
        <v>5</v>
      </c>
      <c r="Q6" s="17">
        <v>0.0228846300198168</v>
      </c>
      <c r="R6" s="17">
        <v>0.0233836794559627</v>
      </c>
      <c r="S6" s="17">
        <v>0.0240252767612857</v>
      </c>
      <c r="T6" s="17">
        <v>0.0247464061776194</v>
      </c>
      <c r="U6" s="22">
        <v>0.0254</v>
      </c>
      <c r="V6" s="22">
        <v>0.0261</v>
      </c>
      <c r="W6" s="22">
        <v>0.0267</v>
      </c>
      <c r="X6" s="22">
        <v>0.0272</v>
      </c>
      <c r="Y6" s="22">
        <v>0.0276</v>
      </c>
      <c r="Z6" s="22">
        <v>0.0283</v>
      </c>
      <c r="AA6" s="22">
        <v>0.0291</v>
      </c>
    </row>
    <row r="7" s="12" customFormat="1" ht="15.6" spans="2:27">
      <c r="B7" s="12" t="s">
        <v>6</v>
      </c>
      <c r="D7" s="12">
        <v>0.000345644</v>
      </c>
      <c r="G7" s="20"/>
      <c r="H7" s="20"/>
      <c r="I7" s="20"/>
      <c r="J7" s="20"/>
      <c r="K7" s="20"/>
      <c r="L7" s="20"/>
      <c r="M7" s="20"/>
      <c r="P7" s="12" t="s">
        <v>6</v>
      </c>
      <c r="U7" s="31"/>
      <c r="V7" s="31"/>
      <c r="W7" s="31"/>
      <c r="X7" s="31"/>
      <c r="Y7" s="31"/>
      <c r="Z7" s="31"/>
      <c r="AA7" s="31"/>
    </row>
    <row r="8" s="11" customFormat="1" ht="15.6" spans="7:13">
      <c r="G8" s="22"/>
      <c r="H8" s="22"/>
      <c r="I8" s="22"/>
      <c r="J8" s="22"/>
      <c r="K8" s="22"/>
      <c r="L8" s="22"/>
      <c r="M8" s="22"/>
    </row>
    <row r="9" s="11" customFormat="1" ht="15.6"/>
    <row r="10" s="11" customFormat="1" ht="15.6" spans="2:27"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P10" s="15" t="s">
        <v>8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="11" customFormat="1" ht="15.6" spans="2:27">
      <c r="B11" s="16" t="s">
        <v>2</v>
      </c>
      <c r="C11" s="16">
        <v>2009</v>
      </c>
      <c r="D11" s="16">
        <v>2010</v>
      </c>
      <c r="E11" s="16">
        <v>2011</v>
      </c>
      <c r="F11" s="16">
        <v>2012</v>
      </c>
      <c r="G11" s="11">
        <v>2013</v>
      </c>
      <c r="H11" s="11">
        <v>2014</v>
      </c>
      <c r="I11" s="11">
        <v>2015</v>
      </c>
      <c r="J11" s="11">
        <v>2016</v>
      </c>
      <c r="K11" s="11">
        <v>2017</v>
      </c>
      <c r="L11" s="11">
        <v>2018</v>
      </c>
      <c r="M11" s="11">
        <v>2019</v>
      </c>
      <c r="P11" s="16" t="s">
        <v>2</v>
      </c>
      <c r="Q11" s="16">
        <v>2009</v>
      </c>
      <c r="R11" s="16">
        <v>2010</v>
      </c>
      <c r="S11" s="16">
        <v>2011</v>
      </c>
      <c r="T11" s="16">
        <v>2012</v>
      </c>
      <c r="U11" s="11">
        <v>2013</v>
      </c>
      <c r="V11" s="11">
        <v>2014</v>
      </c>
      <c r="W11" s="11">
        <v>2015</v>
      </c>
      <c r="X11" s="11">
        <v>2016</v>
      </c>
      <c r="Y11" s="11">
        <v>2017</v>
      </c>
      <c r="Z11" s="11">
        <v>2018</v>
      </c>
      <c r="AA11" s="11">
        <v>2019</v>
      </c>
    </row>
    <row r="12" s="11" customFormat="1" ht="15.6" spans="2:27">
      <c r="B12" s="11" t="s">
        <v>3</v>
      </c>
      <c r="C12" s="17">
        <v>0.0181408318600792</v>
      </c>
      <c r="D12" s="17">
        <v>0.0187944632455274</v>
      </c>
      <c r="E12" s="17">
        <v>0.0193926997740357</v>
      </c>
      <c r="F12" s="17">
        <v>0.0200665089126623</v>
      </c>
      <c r="G12" s="18">
        <v>0.0209</v>
      </c>
      <c r="H12" s="18">
        <v>0.0218</v>
      </c>
      <c r="I12" s="18">
        <v>0.0228</v>
      </c>
      <c r="J12" s="18">
        <v>0.0237</v>
      </c>
      <c r="K12" s="18">
        <v>0.0249</v>
      </c>
      <c r="L12" s="18">
        <v>0.0256</v>
      </c>
      <c r="M12" s="18">
        <v>0.026439064</v>
      </c>
      <c r="P12" s="11" t="s">
        <v>3</v>
      </c>
      <c r="Q12" s="17">
        <v>0.0146560237822948</v>
      </c>
      <c r="R12" s="17">
        <v>0.0150951827887329</v>
      </c>
      <c r="S12" s="17">
        <v>0.0154799963116408</v>
      </c>
      <c r="T12" s="17">
        <v>0.0159196385433029</v>
      </c>
      <c r="U12" s="22">
        <v>0.0164</v>
      </c>
      <c r="V12" s="22">
        <v>0.017</v>
      </c>
      <c r="W12" s="22">
        <v>0.0176</v>
      </c>
      <c r="X12" s="22">
        <v>0.0187</v>
      </c>
      <c r="Y12" s="22">
        <v>0.02</v>
      </c>
      <c r="Z12" s="22">
        <v>0.0205</v>
      </c>
      <c r="AA12" s="22">
        <v>0.021</v>
      </c>
    </row>
    <row r="13" s="11" customFormat="1" ht="15.6" spans="2:27">
      <c r="B13" s="11" t="s">
        <v>4</v>
      </c>
      <c r="C13" s="17">
        <v>0.0165298756380517</v>
      </c>
      <c r="D13" s="17">
        <v>0.0170164824747996</v>
      </c>
      <c r="E13" s="17">
        <v>0.0176038540703158</v>
      </c>
      <c r="F13" s="17">
        <v>0.0182699478757933</v>
      </c>
      <c r="G13" s="18">
        <v>0.0189888199802605</v>
      </c>
      <c r="H13" s="18">
        <v>0.0197621979951196</v>
      </c>
      <c r="I13" s="18">
        <v>0.0204847839651125</v>
      </c>
      <c r="J13" s="18">
        <v>0.0213715427687037</v>
      </c>
      <c r="K13" s="18">
        <v>0.0222035728401999</v>
      </c>
      <c r="L13" s="18">
        <v>0.0228476600626459</v>
      </c>
      <c r="M13" s="18">
        <v>0.0235101363399087</v>
      </c>
      <c r="P13" s="11" t="s">
        <v>4</v>
      </c>
      <c r="Q13" s="17">
        <v>0.0133592424792232</v>
      </c>
      <c r="R13" s="17">
        <v>0.0137394395653393</v>
      </c>
      <c r="S13" s="17">
        <v>0.0141522427980137</v>
      </c>
      <c r="T13" s="17">
        <v>0.0145781468018546</v>
      </c>
      <c r="U13" s="21">
        <v>0.0150283425613365</v>
      </c>
      <c r="V13" s="21">
        <v>0.0155435460290978</v>
      </c>
      <c r="W13" s="21">
        <v>0.0160786071020513</v>
      </c>
      <c r="X13" s="21">
        <v>0.0169837140813114</v>
      </c>
      <c r="Y13" s="21">
        <v>0.0178343095272762</v>
      </c>
      <c r="Z13" s="21">
        <v>0.0182944537887905</v>
      </c>
      <c r="AA13" s="21">
        <v>0.0187250858783371</v>
      </c>
    </row>
    <row r="14" s="11" customFormat="1" ht="15.6" spans="2:27">
      <c r="B14" s="11" t="s">
        <v>5</v>
      </c>
      <c r="C14" s="17">
        <v>0.0149074139737828</v>
      </c>
      <c r="D14" s="17">
        <v>0.0153915481310695</v>
      </c>
      <c r="E14" s="17">
        <v>0.015879750865241</v>
      </c>
      <c r="F14" s="17">
        <v>0.0165115297437121</v>
      </c>
      <c r="G14" s="18">
        <v>0.0172</v>
      </c>
      <c r="H14" s="18">
        <v>0.0179</v>
      </c>
      <c r="I14" s="18">
        <v>0.0185</v>
      </c>
      <c r="J14" s="18">
        <v>0.0193</v>
      </c>
      <c r="K14" s="18">
        <v>0.0198</v>
      </c>
      <c r="L14" s="18">
        <v>0.0203</v>
      </c>
      <c r="M14" s="18">
        <v>0.020706785</v>
      </c>
      <c r="P14" s="11" t="s">
        <v>5</v>
      </c>
      <c r="Q14" s="17">
        <v>0.0121139223015107</v>
      </c>
      <c r="R14" s="17">
        <v>0.0124250102609432</v>
      </c>
      <c r="S14" s="17">
        <v>0.0128490836918559</v>
      </c>
      <c r="T14" s="17">
        <v>0.0132269363682646</v>
      </c>
      <c r="U14" s="22">
        <v>0.0136</v>
      </c>
      <c r="V14" s="22">
        <v>0.0141</v>
      </c>
      <c r="W14" s="22">
        <v>0.0145</v>
      </c>
      <c r="X14" s="22">
        <v>0.0154</v>
      </c>
      <c r="Y14" s="22">
        <v>0.016</v>
      </c>
      <c r="Z14" s="22">
        <v>0.0164</v>
      </c>
      <c r="AA14" s="22">
        <v>0.0167</v>
      </c>
    </row>
    <row r="15" s="12" customFormat="1" ht="15.6" spans="2:27">
      <c r="B15" s="12" t="s">
        <v>6</v>
      </c>
      <c r="D15" s="12">
        <v>0</v>
      </c>
      <c r="G15" s="20"/>
      <c r="H15" s="20"/>
      <c r="I15" s="20"/>
      <c r="J15" s="20"/>
      <c r="K15" s="20"/>
      <c r="L15" s="20"/>
      <c r="M15" s="20"/>
      <c r="P15" s="12" t="s">
        <v>6</v>
      </c>
      <c r="U15" s="31">
        <v>0.015</v>
      </c>
      <c r="V15" s="31">
        <v>0.0152364809536877</v>
      </c>
      <c r="W15" s="31">
        <v>0.0155629624851296</v>
      </c>
      <c r="X15" s="31">
        <v>0.0160171387015266</v>
      </c>
      <c r="Y15" s="31">
        <v>0.0166512187082689</v>
      </c>
      <c r="Z15" s="31">
        <v>0.0175373038908088</v>
      </c>
      <c r="AA15" s="31">
        <v>0.0187674300497369</v>
      </c>
    </row>
    <row r="16" s="11" customFormat="1" ht="15.6" spans="7:13">
      <c r="G16" s="22"/>
      <c r="H16" s="22"/>
      <c r="I16" s="22"/>
      <c r="J16" s="22"/>
      <c r="K16" s="22"/>
      <c r="L16" s="22"/>
      <c r="M16" s="22"/>
    </row>
    <row r="17" s="11" customFormat="1" ht="15.6" spans="7:13">
      <c r="G17" s="22"/>
      <c r="H17" s="22"/>
      <c r="I17" s="22"/>
      <c r="J17" s="22"/>
      <c r="K17" s="22"/>
      <c r="L17" s="22"/>
      <c r="M17" s="22"/>
    </row>
    <row r="18" s="11" customFormat="1" ht="15.6" spans="2:27">
      <c r="B18" s="15" t="s">
        <v>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P18" s="15" t="s">
        <v>10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="11" customFormat="1" ht="15.6" spans="2:27">
      <c r="B19" s="16" t="s">
        <v>2</v>
      </c>
      <c r="C19" s="16">
        <v>2009</v>
      </c>
      <c r="D19" s="16">
        <v>2010</v>
      </c>
      <c r="E19" s="16">
        <v>2011</v>
      </c>
      <c r="F19" s="16">
        <v>2012</v>
      </c>
      <c r="G19" s="11">
        <v>2013</v>
      </c>
      <c r="H19" s="11">
        <v>2014</v>
      </c>
      <c r="I19" s="11">
        <v>2015</v>
      </c>
      <c r="J19" s="11">
        <v>2016</v>
      </c>
      <c r="K19" s="11">
        <v>2017</v>
      </c>
      <c r="L19" s="11">
        <v>2018</v>
      </c>
      <c r="M19" s="11">
        <v>2019</v>
      </c>
      <c r="P19" s="16" t="s">
        <v>2</v>
      </c>
      <c r="Q19" s="16">
        <v>2009</v>
      </c>
      <c r="R19" s="16">
        <v>2010</v>
      </c>
      <c r="S19" s="16">
        <v>2011</v>
      </c>
      <c r="T19" s="16">
        <v>2012</v>
      </c>
      <c r="U19" s="11">
        <v>2013</v>
      </c>
      <c r="V19" s="11">
        <v>2014</v>
      </c>
      <c r="W19" s="11">
        <v>2015</v>
      </c>
      <c r="X19" s="11">
        <v>2016</v>
      </c>
      <c r="Y19" s="11">
        <v>2017</v>
      </c>
      <c r="Z19" s="11">
        <v>2018</v>
      </c>
      <c r="AA19" s="11">
        <v>2019</v>
      </c>
    </row>
    <row r="20" s="11" customFormat="1" ht="15.6" spans="2:27">
      <c r="B20" s="11" t="s">
        <v>3</v>
      </c>
      <c r="C20" s="17">
        <v>0.0570866915967306</v>
      </c>
      <c r="D20" s="17">
        <v>0.0583221180150527</v>
      </c>
      <c r="E20" s="17">
        <v>0.0599722794966564</v>
      </c>
      <c r="F20" s="17">
        <v>0.0620510492674859</v>
      </c>
      <c r="G20" s="17">
        <v>0.0640257696594868</v>
      </c>
      <c r="H20" s="17">
        <v>0.0658544298598121</v>
      </c>
      <c r="I20" s="17">
        <v>0.0673533557040161</v>
      </c>
      <c r="J20" s="17">
        <v>0.0673956523693219</v>
      </c>
      <c r="K20" s="17">
        <v>0.0668996788563675</v>
      </c>
      <c r="L20" s="17">
        <v>0.0669000322659076</v>
      </c>
      <c r="M20" s="17">
        <v>0.0677921642257636</v>
      </c>
      <c r="P20" s="11" t="s">
        <v>3</v>
      </c>
      <c r="Q20" s="17">
        <v>0.0639648569652637</v>
      </c>
      <c r="R20" s="17">
        <v>0.065665992779131</v>
      </c>
      <c r="S20" s="17">
        <v>0.067980698162095</v>
      </c>
      <c r="T20" s="17">
        <v>0.0709338769840057</v>
      </c>
      <c r="U20" s="17">
        <v>0.0740270620048965</v>
      </c>
      <c r="V20" s="17">
        <v>0.0768373395942738</v>
      </c>
      <c r="W20" s="17">
        <v>0.0788126960980628</v>
      </c>
      <c r="X20" s="17">
        <v>0.078004249741842</v>
      </c>
      <c r="Y20" s="17">
        <v>0.0767937779740729</v>
      </c>
      <c r="Z20" s="17">
        <v>0.0764847278155406</v>
      </c>
      <c r="AA20" s="17">
        <v>0.0772191902913816</v>
      </c>
    </row>
    <row r="21" s="11" customFormat="1" ht="15.6" spans="2:27">
      <c r="B21" s="11" t="s">
        <v>4</v>
      </c>
      <c r="C21" s="17">
        <v>0.0532189349838982</v>
      </c>
      <c r="D21" s="17">
        <v>0.0544296281243633</v>
      </c>
      <c r="E21" s="17">
        <v>0.0559847707603641</v>
      </c>
      <c r="F21" s="17">
        <v>0.0578046788817416</v>
      </c>
      <c r="G21" s="17">
        <v>0.059694824488074</v>
      </c>
      <c r="H21" s="17">
        <v>0.0614518133284599</v>
      </c>
      <c r="I21" s="17">
        <v>0.0627493957869883</v>
      </c>
      <c r="J21" s="17">
        <v>0.0624521779073517</v>
      </c>
      <c r="K21" s="17">
        <v>0.0614720426739705</v>
      </c>
      <c r="L21" s="17">
        <v>0.0614291367514748</v>
      </c>
      <c r="M21" s="17">
        <v>0.0619239360731295</v>
      </c>
      <c r="P21" s="11" t="s">
        <v>4</v>
      </c>
      <c r="Q21" s="17">
        <v>0.0595396223600108</v>
      </c>
      <c r="R21" s="17">
        <v>0.0611770084961203</v>
      </c>
      <c r="S21" s="17">
        <v>0.0633398915626449</v>
      </c>
      <c r="T21" s="17">
        <v>0.0660390311012075</v>
      </c>
      <c r="U21" s="17">
        <v>0.0688694613375819</v>
      </c>
      <c r="V21" s="17">
        <v>0.0714411664491384</v>
      </c>
      <c r="W21" s="17">
        <v>0.0731791348402589</v>
      </c>
      <c r="X21" s="17">
        <v>0.0723485367806666</v>
      </c>
      <c r="Y21" s="17">
        <v>0.0705577327566514</v>
      </c>
      <c r="Z21" s="17">
        <v>0.0700962814730261</v>
      </c>
      <c r="AA21" s="17">
        <v>0.0701337423201656</v>
      </c>
    </row>
    <row r="22" s="11" customFormat="1" ht="15.6" spans="2:27">
      <c r="B22" s="11" t="s">
        <v>5</v>
      </c>
      <c r="C22" s="17">
        <v>0.0493702328535018</v>
      </c>
      <c r="D22" s="17">
        <v>0.0505155101439576</v>
      </c>
      <c r="E22" s="17">
        <v>0.0520190993067318</v>
      </c>
      <c r="F22" s="17">
        <v>0.0536569503245713</v>
      </c>
      <c r="G22" s="17">
        <v>0.0552603460844146</v>
      </c>
      <c r="H22" s="17">
        <v>0.0568113878700177</v>
      </c>
      <c r="I22" s="17">
        <v>0.0580213400510811</v>
      </c>
      <c r="J22" s="17">
        <v>0.0575010686607118</v>
      </c>
      <c r="K22" s="17">
        <v>0.0562623356015317</v>
      </c>
      <c r="L22" s="17">
        <v>0.0561491533899594</v>
      </c>
      <c r="M22" s="17">
        <v>0.0563561926869455</v>
      </c>
      <c r="P22" s="11" t="s">
        <v>5</v>
      </c>
      <c r="Q22" s="17">
        <v>0.0551605306372841</v>
      </c>
      <c r="R22" s="17">
        <v>0.0567651063905634</v>
      </c>
      <c r="S22" s="17">
        <v>0.0587657857665608</v>
      </c>
      <c r="T22" s="17">
        <v>0.0612967507649945</v>
      </c>
      <c r="U22" s="17">
        <v>0.0639283319375404</v>
      </c>
      <c r="V22" s="17">
        <v>0.0663318897916682</v>
      </c>
      <c r="W22" s="17">
        <v>0.0679891297755839</v>
      </c>
      <c r="X22" s="17">
        <v>0.0670276735647226</v>
      </c>
      <c r="Y22" s="17">
        <v>0.064971716599647</v>
      </c>
      <c r="Z22" s="17">
        <v>0.0643088924948472</v>
      </c>
      <c r="AA22" s="17">
        <v>0.0639803797347921</v>
      </c>
    </row>
    <row r="23" s="12" customFormat="1" ht="15.6" spans="2:27">
      <c r="B23" s="12" t="s">
        <v>6</v>
      </c>
      <c r="D23" s="12">
        <v>0.006801144</v>
      </c>
      <c r="G23" s="20"/>
      <c r="H23" s="20"/>
      <c r="I23" s="20"/>
      <c r="J23" s="20"/>
      <c r="K23" s="20"/>
      <c r="L23" s="20"/>
      <c r="M23" s="20"/>
      <c r="P23" s="12" t="s">
        <v>6</v>
      </c>
      <c r="R23" s="12">
        <v>0.0076</v>
      </c>
      <c r="U23" s="20"/>
      <c r="V23" s="20"/>
      <c r="W23" s="20"/>
      <c r="X23" s="20"/>
      <c r="Y23" s="20"/>
      <c r="Z23" s="20"/>
      <c r="AA23" s="20"/>
    </row>
    <row r="24" s="11" customFormat="1" ht="15.6" spans="7:13">
      <c r="G24" s="22"/>
      <c r="H24" s="22"/>
      <c r="I24" s="22"/>
      <c r="J24" s="22"/>
      <c r="K24" s="22"/>
      <c r="L24" s="22"/>
      <c r="M24" s="22"/>
    </row>
    <row r="25" s="11" customFormat="1" ht="15.6"/>
    <row r="26" s="11" customFormat="1" ht="15.6" spans="2:27">
      <c r="B26" s="15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P26" s="15" t="s">
        <v>12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="11" customFormat="1" ht="15.6" spans="2:27">
      <c r="B27" s="11" t="s">
        <v>2</v>
      </c>
      <c r="C27" s="16">
        <v>2009</v>
      </c>
      <c r="D27" s="16">
        <v>2010</v>
      </c>
      <c r="E27" s="16">
        <v>2011</v>
      </c>
      <c r="F27" s="16">
        <v>2012</v>
      </c>
      <c r="G27" s="11">
        <v>2013</v>
      </c>
      <c r="H27" s="11">
        <v>2014</v>
      </c>
      <c r="I27" s="11">
        <v>2015</v>
      </c>
      <c r="J27" s="11">
        <v>2016</v>
      </c>
      <c r="K27" s="11">
        <v>2017</v>
      </c>
      <c r="L27" s="11">
        <v>2018</v>
      </c>
      <c r="M27" s="11">
        <v>2019</v>
      </c>
      <c r="P27" s="11" t="s">
        <v>2</v>
      </c>
      <c r="Q27" s="16">
        <v>2009</v>
      </c>
      <c r="R27" s="16">
        <v>2010</v>
      </c>
      <c r="S27" s="16">
        <v>2011</v>
      </c>
      <c r="T27" s="16">
        <v>2012</v>
      </c>
      <c r="U27" s="11">
        <v>2013</v>
      </c>
      <c r="V27" s="11">
        <v>2014</v>
      </c>
      <c r="W27" s="11">
        <v>2015</v>
      </c>
      <c r="X27" s="11">
        <v>2016</v>
      </c>
      <c r="Y27" s="11">
        <v>2017</v>
      </c>
      <c r="Z27" s="11">
        <v>2018</v>
      </c>
      <c r="AA27" s="11">
        <v>2019</v>
      </c>
    </row>
    <row r="28" s="11" customFormat="1" ht="15.6" spans="2:27">
      <c r="B28" s="11" t="s">
        <v>3</v>
      </c>
      <c r="C28" s="11">
        <v>0</v>
      </c>
      <c r="D28" s="34">
        <v>107.062652565561</v>
      </c>
      <c r="E28" s="34">
        <v>112.487091517157</v>
      </c>
      <c r="F28" s="34">
        <v>112.18896776412</v>
      </c>
      <c r="G28" s="34">
        <v>115.751638920495</v>
      </c>
      <c r="H28" s="24">
        <v>119.3658811</v>
      </c>
      <c r="I28" s="24">
        <v>242.3153131</v>
      </c>
      <c r="J28" s="24">
        <v>370.4235523</v>
      </c>
      <c r="K28" s="24">
        <v>504.069156</v>
      </c>
      <c r="L28" s="24">
        <v>643.1824224</v>
      </c>
      <c r="M28" s="24">
        <v>788.3259151</v>
      </c>
      <c r="P28" s="11" t="s">
        <v>3</v>
      </c>
      <c r="Q28" s="11">
        <v>0</v>
      </c>
      <c r="R28" s="34">
        <v>125.90087503031</v>
      </c>
      <c r="S28" s="34">
        <v>132.699837174112</v>
      </c>
      <c r="T28" s="34">
        <v>136.041514841595</v>
      </c>
      <c r="U28" s="34">
        <v>142.468923260457</v>
      </c>
      <c r="V28" s="24">
        <v>145.3159967</v>
      </c>
      <c r="W28" s="24">
        <v>295.9870337</v>
      </c>
      <c r="X28" s="24">
        <v>451.0036542</v>
      </c>
      <c r="Y28" s="24">
        <v>610.0959453</v>
      </c>
      <c r="Z28" s="24">
        <v>773.411886</v>
      </c>
      <c r="AA28" s="24">
        <v>942.0485828</v>
      </c>
    </row>
    <row r="29" s="11" customFormat="1" ht="15.6" spans="2:27">
      <c r="B29" s="11" t="s">
        <v>4</v>
      </c>
      <c r="C29" s="11">
        <v>0</v>
      </c>
      <c r="D29" s="34">
        <v>96.7719639201368</v>
      </c>
      <c r="E29" s="34">
        <v>101.053643184297</v>
      </c>
      <c r="F29" s="34">
        <v>101.235149992589</v>
      </c>
      <c r="G29" s="34">
        <v>104.266392854855</v>
      </c>
      <c r="H29" s="24">
        <v>107.172032581944</v>
      </c>
      <c r="I29" s="24">
        <v>215.77665734261</v>
      </c>
      <c r="J29" s="24">
        <v>327.684383363841</v>
      </c>
      <c r="K29" s="24">
        <v>443.147708809018</v>
      </c>
      <c r="L29" s="24">
        <v>561.631530135628</v>
      </c>
      <c r="M29" s="24">
        <v>683.268275465384</v>
      </c>
      <c r="P29" s="11" t="s">
        <v>4</v>
      </c>
      <c r="Q29" s="11">
        <v>0</v>
      </c>
      <c r="R29" s="34">
        <v>113.864254397181</v>
      </c>
      <c r="S29" s="34">
        <v>119.127116091553</v>
      </c>
      <c r="T29" s="34">
        <v>122.754977615663</v>
      </c>
      <c r="U29" s="34">
        <v>126.904905989134</v>
      </c>
      <c r="V29" s="24">
        <v>129.5792687</v>
      </c>
      <c r="W29" s="24">
        <v>262.1194777</v>
      </c>
      <c r="X29" s="24">
        <v>397.0060033</v>
      </c>
      <c r="Y29" s="24">
        <v>533.841523</v>
      </c>
      <c r="Z29" s="24">
        <v>672.0660633</v>
      </c>
      <c r="AA29" s="24">
        <v>813.5568174</v>
      </c>
    </row>
    <row r="30" s="11" customFormat="1" ht="15.6" spans="2:27">
      <c r="B30" s="11" t="s">
        <v>5</v>
      </c>
      <c r="C30" s="11">
        <v>0</v>
      </c>
      <c r="D30" s="34">
        <v>85.7486530721427</v>
      </c>
      <c r="E30" s="34">
        <v>88.6476974459613</v>
      </c>
      <c r="F30" s="34">
        <v>88.940734040407</v>
      </c>
      <c r="G30" s="34">
        <v>91.3122198924799</v>
      </c>
      <c r="H30" s="24">
        <v>94.33915473</v>
      </c>
      <c r="I30" s="24">
        <v>187.52161474</v>
      </c>
      <c r="J30" s="24">
        <v>282.54748038</v>
      </c>
      <c r="K30" s="24">
        <v>379.04567193</v>
      </c>
      <c r="L30" s="24">
        <v>478.55972491</v>
      </c>
      <c r="M30" s="24">
        <v>577.16404102</v>
      </c>
      <c r="P30" s="11" t="s">
        <v>5</v>
      </c>
      <c r="Q30" s="11">
        <v>0</v>
      </c>
      <c r="R30" s="34">
        <v>102.99759563935</v>
      </c>
      <c r="S30" s="34">
        <v>106.765566259436</v>
      </c>
      <c r="T30" s="34">
        <v>110.349441058977</v>
      </c>
      <c r="U30" s="34">
        <v>112.998228298117</v>
      </c>
      <c r="V30" s="24">
        <v>113.5879482</v>
      </c>
      <c r="W30" s="24">
        <v>228.360348</v>
      </c>
      <c r="X30" s="24">
        <v>344.0725692</v>
      </c>
      <c r="Y30" s="24">
        <v>459.4258697</v>
      </c>
      <c r="Z30" s="24">
        <v>574.791319</v>
      </c>
      <c r="AA30" s="24">
        <v>691.614251</v>
      </c>
    </row>
    <row r="31" s="11" customFormat="1" ht="15.6" spans="2:27">
      <c r="B31" s="11" t="s">
        <v>13</v>
      </c>
      <c r="C31" s="11">
        <v>0</v>
      </c>
      <c r="G31" s="24"/>
      <c r="H31" s="24">
        <v>102.751152</v>
      </c>
      <c r="I31" s="24">
        <v>209.668932</v>
      </c>
      <c r="J31" s="24">
        <v>321.506656</v>
      </c>
      <c r="K31" s="24">
        <v>436.084647</v>
      </c>
      <c r="L31" s="24">
        <v>555.118732</v>
      </c>
      <c r="M31" s="24">
        <v>675.143072</v>
      </c>
      <c r="P31" s="11" t="s">
        <v>13</v>
      </c>
      <c r="Q31" s="11">
        <v>0</v>
      </c>
      <c r="U31" s="24"/>
      <c r="V31" s="24">
        <v>110.56723</v>
      </c>
      <c r="W31" s="24">
        <v>225.061112</v>
      </c>
      <c r="X31" s="24">
        <v>343.838549</v>
      </c>
      <c r="Y31" s="24">
        <v>464.665687</v>
      </c>
      <c r="Z31" s="24">
        <v>591.67809</v>
      </c>
      <c r="AA31" s="24">
        <v>720.865782</v>
      </c>
    </row>
    <row r="32" s="12" customFormat="1" ht="15.6" spans="2:27">
      <c r="B32" s="12" t="s">
        <v>6</v>
      </c>
      <c r="C32" s="12"/>
      <c r="D32" s="12">
        <v>0</v>
      </c>
      <c r="G32" s="25"/>
      <c r="H32" s="25"/>
      <c r="I32" s="25"/>
      <c r="J32" s="25"/>
      <c r="K32" s="25"/>
      <c r="L32" s="25"/>
      <c r="M32" s="25"/>
      <c r="P32" s="12" t="s">
        <v>6</v>
      </c>
      <c r="Q32" s="12">
        <v>0</v>
      </c>
      <c r="U32" s="32"/>
      <c r="V32" s="32"/>
      <c r="W32" s="32"/>
      <c r="X32" s="32"/>
      <c r="Y32" s="32"/>
      <c r="Z32" s="32"/>
      <c r="AA32" s="32"/>
    </row>
    <row r="33" s="11" customFormat="1" ht="15.6" spans="7:27">
      <c r="G33" s="26"/>
      <c r="H33" s="26"/>
      <c r="I33" s="26"/>
      <c r="J33" s="26"/>
      <c r="K33" s="26"/>
      <c r="L33" s="26"/>
      <c r="M33" s="26"/>
      <c r="U33" s="26"/>
      <c r="V33" s="26"/>
      <c r="W33" s="26"/>
      <c r="X33" s="26"/>
      <c r="Y33" s="26"/>
      <c r="Z33" s="26"/>
      <c r="AA33" s="26"/>
    </row>
    <row r="34" s="11" customFormat="1" ht="15.6"/>
    <row r="35" s="11" customFormat="1" ht="15.6" spans="2:27">
      <c r="B35" s="15" t="s">
        <v>14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P35" s="15" t="s">
        <v>15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="11" customFormat="1" ht="15.6" spans="2:27">
      <c r="B36" s="11" t="s">
        <v>2</v>
      </c>
      <c r="C36" s="16">
        <v>2009</v>
      </c>
      <c r="D36" s="16">
        <v>2010</v>
      </c>
      <c r="E36" s="16">
        <v>2011</v>
      </c>
      <c r="F36" s="16">
        <v>2012</v>
      </c>
      <c r="G36" s="11">
        <v>2013</v>
      </c>
      <c r="H36" s="11">
        <v>2014</v>
      </c>
      <c r="I36" s="11">
        <v>2015</v>
      </c>
      <c r="J36" s="11">
        <v>2016</v>
      </c>
      <c r="K36" s="11">
        <v>2017</v>
      </c>
      <c r="L36" s="11">
        <v>2018</v>
      </c>
      <c r="M36" s="11">
        <v>2019</v>
      </c>
      <c r="P36" s="11" t="s">
        <v>2</v>
      </c>
      <c r="Q36" s="16">
        <v>2009</v>
      </c>
      <c r="R36" s="16">
        <v>2010</v>
      </c>
      <c r="S36" s="16">
        <v>2011</v>
      </c>
      <c r="T36" s="16">
        <v>2012</v>
      </c>
      <c r="U36" s="11">
        <v>2013</v>
      </c>
      <c r="V36" s="11">
        <v>2014</v>
      </c>
      <c r="W36" s="11">
        <v>2015</v>
      </c>
      <c r="X36" s="11">
        <v>2016</v>
      </c>
      <c r="Y36" s="11">
        <v>2017</v>
      </c>
      <c r="Z36" s="11">
        <v>2018</v>
      </c>
      <c r="AA36" s="11">
        <v>2019</v>
      </c>
    </row>
    <row r="37" s="11" customFormat="1" ht="15.6" spans="2:27">
      <c r="B37" s="11" t="s">
        <v>3</v>
      </c>
      <c r="C37" s="11">
        <v>0</v>
      </c>
      <c r="D37" s="35">
        <v>142.2374102</v>
      </c>
      <c r="E37" s="35">
        <v>143.2973373</v>
      </c>
      <c r="F37" s="35">
        <v>138.1746263</v>
      </c>
      <c r="G37" s="35">
        <v>137.5024247</v>
      </c>
      <c r="H37" s="35">
        <v>137.0935986</v>
      </c>
      <c r="I37" s="24">
        <v>275.7602306</v>
      </c>
      <c r="J37" s="24">
        <v>418.0602709</v>
      </c>
      <c r="K37" s="24">
        <v>564.8465463</v>
      </c>
      <c r="L37" s="24">
        <v>718.9223455</v>
      </c>
      <c r="M37" s="24">
        <v>879.07575</v>
      </c>
      <c r="P37" s="11" t="s">
        <v>3</v>
      </c>
      <c r="Q37" s="11">
        <v>0</v>
      </c>
      <c r="R37" s="35">
        <v>179.4623412</v>
      </c>
      <c r="S37" s="35">
        <v>182.0387322</v>
      </c>
      <c r="T37" s="35">
        <v>183.4050224</v>
      </c>
      <c r="U37" s="35">
        <v>184.2820092</v>
      </c>
      <c r="V37" s="35">
        <v>186.8926509</v>
      </c>
      <c r="W37" s="24">
        <v>375.8039093</v>
      </c>
      <c r="X37" s="24">
        <v>569.5617886</v>
      </c>
      <c r="Y37" s="24">
        <v>766.0944775</v>
      </c>
      <c r="Z37" s="24">
        <v>968.5869101</v>
      </c>
      <c r="AA37" s="24">
        <v>1176.8163373</v>
      </c>
    </row>
    <row r="38" s="13" customFormat="1" ht="15.6" spans="2:27">
      <c r="B38" s="11" t="s">
        <v>4</v>
      </c>
      <c r="C38" s="11">
        <v>0</v>
      </c>
      <c r="D38" s="34">
        <v>129.251216262006</v>
      </c>
      <c r="E38" s="34">
        <v>129.182513730451</v>
      </c>
      <c r="F38" s="34">
        <v>124.791562462672</v>
      </c>
      <c r="G38" s="34">
        <v>123.642165417883</v>
      </c>
      <c r="H38" s="34">
        <v>123.158515278943</v>
      </c>
      <c r="I38" s="24">
        <v>245.275941616931</v>
      </c>
      <c r="J38" s="24">
        <v>369.651436025461</v>
      </c>
      <c r="K38" s="24">
        <v>496.373440304855</v>
      </c>
      <c r="L38" s="24">
        <v>625.922175187633</v>
      </c>
      <c r="M38" s="24">
        <v>758.971430919782</v>
      </c>
      <c r="P38" s="11" t="s">
        <v>4</v>
      </c>
      <c r="Q38" s="11">
        <v>0</v>
      </c>
      <c r="R38" s="34">
        <v>162.467490029199</v>
      </c>
      <c r="S38" s="34">
        <v>163.884604765674</v>
      </c>
      <c r="T38" s="34">
        <v>164.820973275309</v>
      </c>
      <c r="U38" s="34">
        <v>164.553140712516</v>
      </c>
      <c r="V38" s="34">
        <v>164.865941940377</v>
      </c>
      <c r="W38" s="24">
        <v>330.4581023</v>
      </c>
      <c r="X38" s="24">
        <v>498.7337166</v>
      </c>
      <c r="Y38" s="24">
        <v>667.3905162</v>
      </c>
      <c r="Z38" s="24">
        <v>837.2444367</v>
      </c>
      <c r="AA38" s="24">
        <v>1011.2345752</v>
      </c>
    </row>
    <row r="39" s="13" customFormat="1" ht="15.6" spans="2:27">
      <c r="B39" s="11" t="s">
        <v>5</v>
      </c>
      <c r="C39" s="11">
        <v>0</v>
      </c>
      <c r="D39" s="34">
        <v>115.880197057655</v>
      </c>
      <c r="E39" s="34">
        <v>113.698402725564</v>
      </c>
      <c r="F39" s="34">
        <v>109.790527845016</v>
      </c>
      <c r="G39" s="34">
        <v>109.040681605849</v>
      </c>
      <c r="H39" s="34">
        <v>108.456174336287</v>
      </c>
      <c r="I39" s="24">
        <v>213.6606663</v>
      </c>
      <c r="J39" s="24">
        <v>320.1105761</v>
      </c>
      <c r="K39" s="24">
        <v>426.2831872</v>
      </c>
      <c r="L39" s="24">
        <v>533.9240292</v>
      </c>
      <c r="M39" s="24">
        <v>641.056961</v>
      </c>
      <c r="P39" s="11" t="s">
        <v>5</v>
      </c>
      <c r="Q39" s="11">
        <v>0</v>
      </c>
      <c r="R39" s="34">
        <v>145.799018530101</v>
      </c>
      <c r="S39" s="34">
        <v>146.582160258972</v>
      </c>
      <c r="T39" s="34">
        <v>147.699268873126</v>
      </c>
      <c r="U39" s="34">
        <v>146.273540876188</v>
      </c>
      <c r="V39" s="34">
        <v>143.164605999017</v>
      </c>
      <c r="W39" s="24">
        <v>286.096694</v>
      </c>
      <c r="X39" s="24">
        <v>429.8344433</v>
      </c>
      <c r="Y39" s="24">
        <v>571.4236065</v>
      </c>
      <c r="Z39" s="24">
        <v>712.3878128</v>
      </c>
      <c r="AA39" s="24">
        <v>855.2261893</v>
      </c>
    </row>
    <row r="40" s="11" customFormat="1" ht="15.6" spans="2:27">
      <c r="B40" s="11" t="s">
        <v>13</v>
      </c>
      <c r="C40" s="11">
        <v>0</v>
      </c>
      <c r="G40" s="24"/>
      <c r="H40" s="24">
        <v>119.658361</v>
      </c>
      <c r="I40" s="24">
        <v>242.52783</v>
      </c>
      <c r="J40" s="24">
        <v>365.910009</v>
      </c>
      <c r="K40" s="24">
        <v>489.238601</v>
      </c>
      <c r="L40" s="24">
        <v>615.073012</v>
      </c>
      <c r="M40" s="24">
        <v>740.039946</v>
      </c>
      <c r="P40" s="11" t="s">
        <v>13</v>
      </c>
      <c r="Q40" s="11">
        <v>0</v>
      </c>
      <c r="U40" s="24"/>
      <c r="V40" s="24">
        <v>150.21634</v>
      </c>
      <c r="W40" s="24">
        <v>301.769643</v>
      </c>
      <c r="X40" s="24">
        <v>453.658984</v>
      </c>
      <c r="Y40" s="24">
        <v>605.35693</v>
      </c>
      <c r="Z40" s="24">
        <v>759.419603</v>
      </c>
      <c r="AA40" s="24">
        <v>913.937577</v>
      </c>
    </row>
    <row r="41" s="12" customFormat="1" ht="15.6" spans="2:27">
      <c r="B41" s="12" t="s">
        <v>6</v>
      </c>
      <c r="C41" s="12"/>
      <c r="D41" s="12">
        <v>0</v>
      </c>
      <c r="G41" s="25"/>
      <c r="H41" s="25"/>
      <c r="I41" s="25"/>
      <c r="J41" s="25"/>
      <c r="K41" s="25"/>
      <c r="L41" s="25"/>
      <c r="M41" s="25"/>
      <c r="P41" s="12" t="s">
        <v>6</v>
      </c>
      <c r="Q41" s="12">
        <v>0</v>
      </c>
      <c r="U41" s="32"/>
      <c r="V41" s="32"/>
      <c r="W41" s="32"/>
      <c r="X41" s="32"/>
      <c r="Y41" s="32"/>
      <c r="Z41" s="32"/>
      <c r="AA41" s="32"/>
    </row>
    <row r="44" ht="15.6" spans="2:27">
      <c r="B44" s="15" t="s">
        <v>16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P44" s="15" t="s">
        <v>17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6" spans="2:27">
      <c r="B45" s="11" t="s">
        <v>2</v>
      </c>
      <c r="C45" s="16">
        <v>2009</v>
      </c>
      <c r="D45" s="16">
        <v>2010</v>
      </c>
      <c r="E45" s="16">
        <v>2011</v>
      </c>
      <c r="F45" s="16">
        <v>2012</v>
      </c>
      <c r="G45" s="11">
        <v>2013</v>
      </c>
      <c r="H45" s="11">
        <v>2014</v>
      </c>
      <c r="I45" s="11">
        <v>2015</v>
      </c>
      <c r="J45" s="11">
        <v>2016</v>
      </c>
      <c r="K45" s="11">
        <v>2017</v>
      </c>
      <c r="L45" s="11">
        <v>2018</v>
      </c>
      <c r="M45" s="11">
        <v>2019</v>
      </c>
      <c r="P45" s="11" t="s">
        <v>2</v>
      </c>
      <c r="Q45" s="16">
        <v>2009</v>
      </c>
      <c r="R45" s="16">
        <v>2010</v>
      </c>
      <c r="S45" s="16">
        <v>2011</v>
      </c>
      <c r="T45" s="16">
        <v>2012</v>
      </c>
      <c r="U45" s="11">
        <v>2013</v>
      </c>
      <c r="V45" s="11">
        <v>2014</v>
      </c>
      <c r="W45" s="11">
        <v>2015</v>
      </c>
      <c r="X45" s="11">
        <v>2016</v>
      </c>
      <c r="Y45" s="11">
        <v>2017</v>
      </c>
      <c r="Z45" s="11">
        <v>2018</v>
      </c>
      <c r="AA45" s="11">
        <v>2019</v>
      </c>
    </row>
    <row r="46" ht="15.6" spans="2:27">
      <c r="B46" s="11" t="s">
        <v>3</v>
      </c>
      <c r="C46" s="11">
        <v>0</v>
      </c>
      <c r="D46" s="34">
        <v>11.1721523829802</v>
      </c>
      <c r="E46" s="34">
        <v>11.4115713371844</v>
      </c>
      <c r="F46" s="34">
        <v>11.3159059765369</v>
      </c>
      <c r="G46" s="34">
        <v>11.5132399448405</v>
      </c>
      <c r="H46" s="34">
        <v>11.9065642724977</v>
      </c>
      <c r="I46" s="34">
        <v>12.201598203032</v>
      </c>
      <c r="J46" s="34">
        <v>12.8534215932364</v>
      </c>
      <c r="K46" s="34">
        <v>13.4546668899651</v>
      </c>
      <c r="L46" s="34">
        <v>14.2389424260163</v>
      </c>
      <c r="M46" s="34">
        <v>14.8403478180034</v>
      </c>
      <c r="P46" s="11" t="s">
        <v>3</v>
      </c>
      <c r="Q46" s="11">
        <v>0</v>
      </c>
      <c r="R46" s="34">
        <v>9.57223353477649</v>
      </c>
      <c r="S46" s="34">
        <v>9.87387797769693</v>
      </c>
      <c r="T46" s="34">
        <v>10.2530868604459</v>
      </c>
      <c r="U46" s="34">
        <v>10.6866353110258</v>
      </c>
      <c r="V46" s="34">
        <v>11.0623678681119</v>
      </c>
      <c r="W46" s="34">
        <v>11.5393528077472</v>
      </c>
      <c r="X46" s="34">
        <v>12.1423330144177</v>
      </c>
      <c r="Y46" s="34">
        <v>12.6239921723944</v>
      </c>
      <c r="Z46" s="34">
        <v>13.290582502592</v>
      </c>
      <c r="AA46" s="34">
        <v>14.0016918266509</v>
      </c>
    </row>
    <row r="47" ht="15.6" spans="2:27">
      <c r="B47" s="11" t="s">
        <v>4</v>
      </c>
      <c r="C47" s="11">
        <v>0</v>
      </c>
      <c r="D47" s="34">
        <v>9.99590063776543</v>
      </c>
      <c r="E47" s="34">
        <v>10.140199750036</v>
      </c>
      <c r="F47" s="34">
        <v>10.0819283347439</v>
      </c>
      <c r="G47" s="34">
        <v>10.2273209577877</v>
      </c>
      <c r="H47" s="34">
        <v>10.507440916755</v>
      </c>
      <c r="I47" s="34">
        <v>10.6697779136379</v>
      </c>
      <c r="J47" s="34">
        <v>11.092757616042</v>
      </c>
      <c r="K47" s="34">
        <v>11.4807089743896</v>
      </c>
      <c r="L47" s="34">
        <v>11.8430135257151</v>
      </c>
      <c r="M47" s="34">
        <v>12.2166410565755</v>
      </c>
      <c r="P47" s="11" t="s">
        <v>4</v>
      </c>
      <c r="Q47" s="11">
        <v>0</v>
      </c>
      <c r="R47" s="35">
        <v>8.634724726</v>
      </c>
      <c r="S47" s="35">
        <v>8.866838422</v>
      </c>
      <c r="T47" s="35">
        <v>9.173292962</v>
      </c>
      <c r="U47" s="35">
        <v>9.42553799</v>
      </c>
      <c r="V47" s="35">
        <v>9.765755451</v>
      </c>
      <c r="W47" s="35">
        <v>10.07433807</v>
      </c>
      <c r="X47" s="35">
        <v>10.4801762</v>
      </c>
      <c r="Y47" s="35">
        <v>10.76269394</v>
      </c>
      <c r="Z47" s="35">
        <v>11.06632817</v>
      </c>
      <c r="AA47" s="35">
        <v>11.47503389</v>
      </c>
    </row>
    <row r="48" ht="15.6" spans="2:27">
      <c r="B48" s="11" t="s">
        <v>5</v>
      </c>
      <c r="C48" s="11">
        <v>0</v>
      </c>
      <c r="D48" s="34">
        <v>8.89013897554216</v>
      </c>
      <c r="E48" s="34">
        <v>8.88454037680167</v>
      </c>
      <c r="F48" s="34">
        <v>8.79712697672315</v>
      </c>
      <c r="G48" s="34">
        <v>8.95235486491786</v>
      </c>
      <c r="H48" s="34">
        <v>9.16008779277658</v>
      </c>
      <c r="I48" s="34">
        <v>9.07305208418353</v>
      </c>
      <c r="J48" s="34">
        <v>9.32972486890417</v>
      </c>
      <c r="K48" s="34">
        <v>9.5860221628986</v>
      </c>
      <c r="L48" s="34">
        <v>9.65420777389539</v>
      </c>
      <c r="M48" s="34">
        <v>9.76102986037808</v>
      </c>
      <c r="P48" s="11" t="s">
        <v>5</v>
      </c>
      <c r="Q48" s="11">
        <v>0</v>
      </c>
      <c r="R48" s="34">
        <v>7.73604906566596</v>
      </c>
      <c r="S48" s="34">
        <v>7.8902622857565</v>
      </c>
      <c r="T48" s="34">
        <v>8.18397294655726</v>
      </c>
      <c r="U48" s="34">
        <v>8.35003126102173</v>
      </c>
      <c r="V48" s="34">
        <v>8.46370027222471</v>
      </c>
      <c r="W48" s="34">
        <v>8.62607897299062</v>
      </c>
      <c r="X48" s="34">
        <v>8.87549404993658</v>
      </c>
      <c r="Y48" s="34">
        <v>8.96802203751376</v>
      </c>
      <c r="Z48" s="34">
        <v>9.15019121537639</v>
      </c>
      <c r="AA48" s="34">
        <v>9.25016699534362</v>
      </c>
    </row>
    <row r="49" ht="15.6" spans="2:27">
      <c r="B49" s="11" t="s">
        <v>13</v>
      </c>
      <c r="C49" s="11">
        <v>0</v>
      </c>
      <c r="D49" s="11"/>
      <c r="E49" s="11"/>
      <c r="F49" s="11"/>
      <c r="G49" s="24"/>
      <c r="H49" s="24"/>
      <c r="I49" s="24"/>
      <c r="J49" s="24"/>
      <c r="K49" s="24"/>
      <c r="L49" s="24"/>
      <c r="M49" s="24"/>
      <c r="P49" s="11" t="s">
        <v>13</v>
      </c>
      <c r="Q49" s="11">
        <v>0</v>
      </c>
      <c r="R49" s="11"/>
      <c r="S49" s="11"/>
      <c r="T49" s="11"/>
      <c r="U49" s="24"/>
      <c r="V49" s="24"/>
      <c r="W49" s="24"/>
      <c r="X49" s="24"/>
      <c r="Y49" s="24"/>
      <c r="Z49" s="24"/>
      <c r="AA49" s="24"/>
    </row>
    <row r="50" s="14" customFormat="1" ht="15.6" spans="2:27">
      <c r="B50" s="12" t="s">
        <v>6</v>
      </c>
      <c r="C50" s="12"/>
      <c r="D50" s="12">
        <v>0</v>
      </c>
      <c r="E50" s="12"/>
      <c r="F50" s="12"/>
      <c r="G50" s="25"/>
      <c r="H50" s="25"/>
      <c r="I50" s="25"/>
      <c r="J50" s="25"/>
      <c r="K50" s="25"/>
      <c r="L50" s="25"/>
      <c r="M50" s="25"/>
      <c r="P50" s="12" t="s">
        <v>6</v>
      </c>
      <c r="Q50" s="12">
        <v>0</v>
      </c>
      <c r="R50" s="12"/>
      <c r="S50" s="12"/>
      <c r="T50" s="12"/>
      <c r="U50" s="25"/>
      <c r="V50" s="25"/>
      <c r="W50" s="25"/>
      <c r="X50" s="25"/>
      <c r="Y50" s="25"/>
      <c r="Z50" s="25"/>
      <c r="AA50" s="25"/>
    </row>
    <row r="53" spans="16:16">
      <c r="P53" s="29"/>
    </row>
    <row r="54" spans="2:16">
      <c r="B54" s="29"/>
      <c r="O54" s="29"/>
      <c r="P54" s="29"/>
    </row>
    <row r="55" spans="2:16">
      <c r="B55" s="29"/>
      <c r="O55" s="29"/>
      <c r="P55" s="29"/>
    </row>
    <row r="56" spans="2:18">
      <c r="B56" s="29"/>
      <c r="O56" s="29"/>
      <c r="P56" s="29"/>
      <c r="R56" s="29"/>
    </row>
    <row r="57" spans="2:18">
      <c r="B57" s="29"/>
      <c r="O57" s="29"/>
      <c r="P57" s="29"/>
      <c r="R57" s="29"/>
    </row>
    <row r="58" spans="2:18">
      <c r="B58" s="29"/>
      <c r="O58" s="29"/>
      <c r="P58" s="29"/>
      <c r="R58" s="29"/>
    </row>
    <row r="59" spans="2:18">
      <c r="B59" s="29"/>
      <c r="O59" s="29"/>
      <c r="P59" s="29"/>
      <c r="R59" s="29"/>
    </row>
    <row r="60" spans="2:18">
      <c r="B60" s="29"/>
      <c r="O60" s="29"/>
      <c r="P60" s="29"/>
      <c r="R60" s="29"/>
    </row>
    <row r="61" spans="2:16">
      <c r="B61" s="29"/>
      <c r="O61" s="29"/>
      <c r="P61" s="29"/>
    </row>
    <row r="62" spans="2:16">
      <c r="B62" s="29"/>
      <c r="O62" s="29"/>
      <c r="P62" s="29"/>
    </row>
    <row r="63" spans="2:15">
      <c r="B63" s="29"/>
      <c r="O63" s="29"/>
    </row>
    <row r="64" spans="2:2">
      <c r="B64" s="29"/>
    </row>
    <row r="65" spans="2:2">
      <c r="B65" s="29"/>
    </row>
    <row r="66" spans="2:2">
      <c r="B66" s="29"/>
    </row>
  </sheetData>
  <mergeCells count="12">
    <mergeCell ref="B2:M2"/>
    <mergeCell ref="P2:AA2"/>
    <mergeCell ref="B10:M10"/>
    <mergeCell ref="P10:AA10"/>
    <mergeCell ref="B18:M18"/>
    <mergeCell ref="P18:AA18"/>
    <mergeCell ref="B26:M26"/>
    <mergeCell ref="P26:AA26"/>
    <mergeCell ref="B35:M35"/>
    <mergeCell ref="P35:AA35"/>
    <mergeCell ref="B44:M44"/>
    <mergeCell ref="P44:AA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AA66"/>
  <sheetViews>
    <sheetView zoomScale="85" zoomScaleNormal="85" topLeftCell="A13" workbookViewId="0">
      <selection activeCell="R46" sqref="R46"/>
    </sheetView>
  </sheetViews>
  <sheetFormatPr defaultColWidth="9" defaultRowHeight="13.8"/>
  <cols>
    <col min="2" max="2" width="19.1111111111111" customWidth="1"/>
    <col min="4" max="4" width="11.5" customWidth="1"/>
    <col min="5" max="5" width="8.87962962962963" customWidth="1"/>
    <col min="6" max="6" width="8.62037037037037" customWidth="1"/>
    <col min="7" max="7" width="8.48148148148148" customWidth="1"/>
    <col min="8" max="8" width="12.6759259259259" customWidth="1"/>
    <col min="9" max="9" width="8.49074074074074" customWidth="1"/>
    <col min="10" max="10" width="9.7962962962963" customWidth="1"/>
    <col min="11" max="11" width="9.66666666666667" customWidth="1"/>
    <col min="12" max="13" width="9.53703703703704" customWidth="1"/>
    <col min="16" max="16" width="19.3333333333333" customWidth="1"/>
    <col min="18" max="18" width="9.53703703703704" customWidth="1"/>
    <col min="19" max="19" width="9.93518518518519" customWidth="1"/>
    <col min="20" max="20" width="10.5833333333333" customWidth="1"/>
    <col min="21" max="21" width="10.3240740740741" customWidth="1"/>
    <col min="22" max="22" width="10.8425925925926" customWidth="1"/>
    <col min="23" max="23" width="9.66666666666667" customWidth="1"/>
    <col min="24" max="24" width="11.5" customWidth="1"/>
    <col min="25" max="25" width="9.66666666666667" customWidth="1"/>
    <col min="26" max="27" width="8.88888888888889" customWidth="1"/>
  </cols>
  <sheetData>
    <row r="1" s="11" customFormat="1" ht="15.6"/>
    <row r="2" s="11" customFormat="1" ht="15.6" spans="2:27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P2" s="15" t="s">
        <v>1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="11" customFormat="1" ht="15.6" spans="2:27">
      <c r="B3" s="16" t="s">
        <v>2</v>
      </c>
      <c r="C3" s="16">
        <v>2009</v>
      </c>
      <c r="D3" s="16">
        <v>2010</v>
      </c>
      <c r="E3" s="16">
        <v>2011</v>
      </c>
      <c r="F3" s="16">
        <v>2012</v>
      </c>
      <c r="G3" s="11">
        <v>2013</v>
      </c>
      <c r="H3" s="11">
        <v>2014</v>
      </c>
      <c r="I3" s="11">
        <v>2015</v>
      </c>
      <c r="J3" s="11">
        <v>2016</v>
      </c>
      <c r="K3" s="11">
        <v>2017</v>
      </c>
      <c r="L3" s="11">
        <v>2018</v>
      </c>
      <c r="M3" s="11">
        <v>2019</v>
      </c>
      <c r="P3" s="16" t="s">
        <v>2</v>
      </c>
      <c r="Q3" s="16">
        <v>2009</v>
      </c>
      <c r="R3" s="16">
        <v>2010</v>
      </c>
      <c r="S3" s="16">
        <v>2011</v>
      </c>
      <c r="T3" s="16">
        <v>2012</v>
      </c>
      <c r="U3" s="11">
        <v>2013</v>
      </c>
      <c r="V3" s="11">
        <v>2014</v>
      </c>
      <c r="W3" s="11">
        <v>2015</v>
      </c>
      <c r="X3" s="11">
        <v>2016</v>
      </c>
      <c r="Y3" s="11">
        <v>2017</v>
      </c>
      <c r="Z3" s="11">
        <v>2018</v>
      </c>
      <c r="AA3" s="11">
        <v>2019</v>
      </c>
    </row>
    <row r="4" s="11" customFormat="1" ht="15.6" spans="2:27">
      <c r="B4" s="11" t="s">
        <v>3</v>
      </c>
      <c r="C4" s="17">
        <v>0.0279343023852938</v>
      </c>
      <c r="D4" s="17">
        <v>0.0287478884001539</v>
      </c>
      <c r="E4" s="17">
        <v>0.0297256478177461</v>
      </c>
      <c r="F4" s="17">
        <v>0.0308565235212729</v>
      </c>
      <c r="G4" s="18">
        <v>0.032</v>
      </c>
      <c r="H4" s="18">
        <v>0.0332</v>
      </c>
      <c r="I4" s="18">
        <v>0.0344</v>
      </c>
      <c r="J4" s="18">
        <v>0.0353</v>
      </c>
      <c r="K4" s="18">
        <v>0.0361</v>
      </c>
      <c r="L4" s="18">
        <v>0.0371</v>
      </c>
      <c r="M4" s="18">
        <v>0.0382</v>
      </c>
      <c r="P4" s="11" t="s">
        <v>3</v>
      </c>
      <c r="Q4" s="17">
        <v>0.0306363795248312</v>
      </c>
      <c r="R4" s="17">
        <v>0.0313620261188257</v>
      </c>
      <c r="S4" s="17">
        <v>0.0321762707521242</v>
      </c>
      <c r="T4" s="17">
        <v>0.0330277486519772</v>
      </c>
      <c r="U4" s="22">
        <v>0.0338</v>
      </c>
      <c r="V4" s="22">
        <v>0.0348</v>
      </c>
      <c r="W4" s="22">
        <v>0.0357</v>
      </c>
      <c r="X4" s="22">
        <v>0.0363</v>
      </c>
      <c r="Y4" s="22">
        <v>0.0368</v>
      </c>
      <c r="Z4" s="22">
        <v>0.0378</v>
      </c>
      <c r="AA4" s="22">
        <v>0.0389</v>
      </c>
    </row>
    <row r="5" s="11" customFormat="1" ht="15.6" spans="2:27">
      <c r="B5" s="11" t="s">
        <v>4</v>
      </c>
      <c r="C5" s="17">
        <v>0.023916451544112</v>
      </c>
      <c r="D5" s="17">
        <v>0.0246178329237705</v>
      </c>
      <c r="E5" s="17">
        <v>0.0254483700500672</v>
      </c>
      <c r="F5" s="17">
        <v>0.0264046978137159</v>
      </c>
      <c r="G5" s="18">
        <v>0.0274391239358586</v>
      </c>
      <c r="H5" s="18">
        <v>0.028505415199068</v>
      </c>
      <c r="I5" s="18">
        <v>0.0294608204657112</v>
      </c>
      <c r="J5" s="18">
        <v>0.0302577874585973</v>
      </c>
      <c r="K5" s="18">
        <v>0.0310027078892689</v>
      </c>
      <c r="L5" s="18">
        <v>0.031867327669923</v>
      </c>
      <c r="M5" s="18">
        <v>0.0328009927807011</v>
      </c>
      <c r="P5" s="11" t="s">
        <v>4</v>
      </c>
      <c r="Q5" s="17">
        <v>0.0264234315299584</v>
      </c>
      <c r="R5" s="17">
        <v>0.0270110870625741</v>
      </c>
      <c r="S5" s="17">
        <v>0.0277285583667092</v>
      </c>
      <c r="T5" s="17">
        <v>0.0284814364240343</v>
      </c>
      <c r="U5" s="21">
        <v>0.0292434300749828</v>
      </c>
      <c r="V5" s="21">
        <v>0.0300667144520377</v>
      </c>
      <c r="W5" s="21">
        <v>0.030809723674161</v>
      </c>
      <c r="X5" s="21">
        <v>0.03131840413272</v>
      </c>
      <c r="Y5" s="21">
        <v>0.0318045647997192</v>
      </c>
      <c r="Z5" s="21">
        <v>0.0325804485815069</v>
      </c>
      <c r="AA5" s="21">
        <v>0.0335230721622097</v>
      </c>
    </row>
    <row r="6" s="11" customFormat="1" ht="15.6" spans="2:27">
      <c r="B6" s="11" t="s">
        <v>5</v>
      </c>
      <c r="C6" s="17">
        <v>0.0207017190646586</v>
      </c>
      <c r="D6" s="17">
        <v>0.0212802322051312</v>
      </c>
      <c r="E6" s="17">
        <v>0.0220410586184058</v>
      </c>
      <c r="F6" s="17">
        <v>0.022841958587415</v>
      </c>
      <c r="G6" s="18">
        <v>0.0237</v>
      </c>
      <c r="H6" s="18">
        <v>0.0246</v>
      </c>
      <c r="I6" s="18">
        <v>0.0253</v>
      </c>
      <c r="J6" s="18">
        <v>0.0261</v>
      </c>
      <c r="K6" s="18">
        <v>0.0267</v>
      </c>
      <c r="L6" s="18">
        <v>0.0276</v>
      </c>
      <c r="M6" s="18">
        <v>0.0283</v>
      </c>
      <c r="P6" s="11" t="s">
        <v>5</v>
      </c>
      <c r="Q6" s="17">
        <v>0.0228846300198168</v>
      </c>
      <c r="R6" s="17">
        <v>0.0233836794559627</v>
      </c>
      <c r="S6" s="17">
        <v>0.0240252767612857</v>
      </c>
      <c r="T6" s="17">
        <v>0.0247464061776194</v>
      </c>
      <c r="U6" s="22">
        <v>0.0254</v>
      </c>
      <c r="V6" s="22">
        <v>0.0261</v>
      </c>
      <c r="W6" s="22">
        <v>0.0267</v>
      </c>
      <c r="X6" s="22">
        <v>0.0272</v>
      </c>
      <c r="Y6" s="22">
        <v>0.0276</v>
      </c>
      <c r="Z6" s="22">
        <v>0.0283</v>
      </c>
      <c r="AA6" s="22">
        <v>0.0291</v>
      </c>
    </row>
    <row r="7" s="12" customFormat="1" ht="15.6" spans="2:27">
      <c r="B7" s="12" t="s">
        <v>6</v>
      </c>
      <c r="D7" s="19">
        <v>0.000436036</v>
      </c>
      <c r="G7" s="20"/>
      <c r="H7" s="20"/>
      <c r="I7" s="20"/>
      <c r="J7" s="20"/>
      <c r="K7" s="20"/>
      <c r="L7" s="20"/>
      <c r="M7" s="20"/>
      <c r="P7" s="12" t="s">
        <v>6</v>
      </c>
      <c r="R7" s="30">
        <v>2.02e-5</v>
      </c>
      <c r="U7" s="31"/>
      <c r="V7" s="31"/>
      <c r="W7" s="31"/>
      <c r="X7" s="31"/>
      <c r="Y7" s="31"/>
      <c r="Z7" s="31"/>
      <c r="AA7" s="31"/>
    </row>
    <row r="8" s="11" customFormat="1" ht="15.6" spans="4:18">
      <c r="D8" s="21">
        <v>0.005</v>
      </c>
      <c r="G8" s="22"/>
      <c r="H8" s="22"/>
      <c r="I8" s="22"/>
      <c r="J8" s="22"/>
      <c r="K8" s="22"/>
      <c r="L8" s="22"/>
      <c r="M8" s="22"/>
      <c r="R8" s="21">
        <v>0.0103</v>
      </c>
    </row>
    <row r="9" s="11" customFormat="1" ht="15.6" spans="4:4">
      <c r="D9" s="21">
        <v>0.005</v>
      </c>
    </row>
    <row r="10" s="11" customFormat="1" ht="15.6" spans="2:27"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P10" s="15" t="s">
        <v>8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="11" customFormat="1" ht="15.6" spans="2:27">
      <c r="B11" s="16" t="s">
        <v>2</v>
      </c>
      <c r="C11" s="16">
        <v>2009</v>
      </c>
      <c r="D11" s="16">
        <v>2010</v>
      </c>
      <c r="E11" s="16">
        <v>2011</v>
      </c>
      <c r="F11" s="16">
        <v>2012</v>
      </c>
      <c r="G11" s="11">
        <v>2013</v>
      </c>
      <c r="H11" s="11">
        <v>2014</v>
      </c>
      <c r="I11" s="11">
        <v>2015</v>
      </c>
      <c r="J11" s="11">
        <v>2016</v>
      </c>
      <c r="K11" s="11">
        <v>2017</v>
      </c>
      <c r="L11" s="11">
        <v>2018</v>
      </c>
      <c r="M11" s="11">
        <v>2019</v>
      </c>
      <c r="P11" s="16" t="s">
        <v>2</v>
      </c>
      <c r="Q11" s="16">
        <v>2009</v>
      </c>
      <c r="R11" s="16">
        <v>2010</v>
      </c>
      <c r="S11" s="16">
        <v>2011</v>
      </c>
      <c r="T11" s="16">
        <v>2012</v>
      </c>
      <c r="U11" s="11">
        <v>2013</v>
      </c>
      <c r="V11" s="11">
        <v>2014</v>
      </c>
      <c r="W11" s="11">
        <v>2015</v>
      </c>
      <c r="X11" s="11">
        <v>2016</v>
      </c>
      <c r="Y11" s="11">
        <v>2017</v>
      </c>
      <c r="Z11" s="11">
        <v>2018</v>
      </c>
      <c r="AA11" s="11">
        <v>2019</v>
      </c>
    </row>
    <row r="12" s="11" customFormat="1" ht="15.6" spans="2:27">
      <c r="B12" s="11" t="s">
        <v>3</v>
      </c>
      <c r="C12" s="17">
        <v>0.0181408318600792</v>
      </c>
      <c r="D12" s="17">
        <v>0.0187944632455274</v>
      </c>
      <c r="E12" s="17">
        <v>0.0193926997740357</v>
      </c>
      <c r="F12" s="17">
        <v>0.0200665089126623</v>
      </c>
      <c r="G12" s="18">
        <v>0.0209</v>
      </c>
      <c r="H12" s="18">
        <v>0.0218</v>
      </c>
      <c r="I12" s="18">
        <v>0.0228</v>
      </c>
      <c r="J12" s="18">
        <v>0.0237</v>
      </c>
      <c r="K12" s="18">
        <v>0.0249</v>
      </c>
      <c r="L12" s="18">
        <v>0.0256</v>
      </c>
      <c r="M12" s="18">
        <v>0.026439064</v>
      </c>
      <c r="P12" s="11" t="s">
        <v>3</v>
      </c>
      <c r="Q12" s="17">
        <v>0.0146560237822948</v>
      </c>
      <c r="R12" s="17">
        <v>0.0150951827887329</v>
      </c>
      <c r="S12" s="17">
        <v>0.0154799963116408</v>
      </c>
      <c r="T12" s="17">
        <v>0.0159196385433029</v>
      </c>
      <c r="U12" s="22">
        <v>0.0164</v>
      </c>
      <c r="V12" s="22">
        <v>0.017</v>
      </c>
      <c r="W12" s="22">
        <v>0.0176</v>
      </c>
      <c r="X12" s="22">
        <v>0.0187</v>
      </c>
      <c r="Y12" s="22">
        <v>0.02</v>
      </c>
      <c r="Z12" s="22">
        <v>0.0205</v>
      </c>
      <c r="AA12" s="22">
        <v>0.021</v>
      </c>
    </row>
    <row r="13" s="11" customFormat="1" ht="15.6" spans="2:27">
      <c r="B13" s="11" t="s">
        <v>4</v>
      </c>
      <c r="C13" s="17">
        <v>0.0165298756380517</v>
      </c>
      <c r="D13" s="17">
        <v>0.0170164824747996</v>
      </c>
      <c r="E13" s="17">
        <v>0.0176038540703158</v>
      </c>
      <c r="F13" s="17">
        <v>0.0182699478757933</v>
      </c>
      <c r="G13" s="18">
        <v>0.0189888199802605</v>
      </c>
      <c r="H13" s="18">
        <v>0.0197621979951196</v>
      </c>
      <c r="I13" s="18">
        <v>0.0204847839651125</v>
      </c>
      <c r="J13" s="18">
        <v>0.0213715427687037</v>
      </c>
      <c r="K13" s="18">
        <v>0.0222035728401999</v>
      </c>
      <c r="L13" s="18">
        <v>0.0228476600626459</v>
      </c>
      <c r="M13" s="18">
        <v>0.0235101363399087</v>
      </c>
      <c r="P13" s="11" t="s">
        <v>4</v>
      </c>
      <c r="Q13" s="17">
        <v>0.0133592424792232</v>
      </c>
      <c r="R13" s="17">
        <v>0.0137394395653393</v>
      </c>
      <c r="S13" s="17">
        <v>0.0141522427980137</v>
      </c>
      <c r="T13" s="17">
        <v>0.0145781468018546</v>
      </c>
      <c r="U13" s="21">
        <v>0.0150283425613365</v>
      </c>
      <c r="V13" s="21">
        <v>0.0155435460290978</v>
      </c>
      <c r="W13" s="21">
        <v>0.0160786071020513</v>
      </c>
      <c r="X13" s="21">
        <v>0.0169837140813114</v>
      </c>
      <c r="Y13" s="21">
        <v>0.0178343095272762</v>
      </c>
      <c r="Z13" s="21">
        <v>0.0182944537887905</v>
      </c>
      <c r="AA13" s="21">
        <v>0.0187250858783371</v>
      </c>
    </row>
    <row r="14" s="11" customFormat="1" ht="15.6" spans="2:27">
      <c r="B14" s="11" t="s">
        <v>5</v>
      </c>
      <c r="C14" s="17">
        <v>0.0149074139737828</v>
      </c>
      <c r="D14" s="17">
        <v>0.0153915481310695</v>
      </c>
      <c r="E14" s="17">
        <v>0.015879750865241</v>
      </c>
      <c r="F14" s="17">
        <v>0.0165115297437121</v>
      </c>
      <c r="G14" s="18">
        <v>0.0172</v>
      </c>
      <c r="H14" s="18">
        <v>0.0179</v>
      </c>
      <c r="I14" s="18">
        <v>0.0185</v>
      </c>
      <c r="J14" s="18">
        <v>0.0193</v>
      </c>
      <c r="K14" s="18">
        <v>0.0198</v>
      </c>
      <c r="L14" s="18">
        <v>0.0203</v>
      </c>
      <c r="M14" s="18">
        <v>0.020706785</v>
      </c>
      <c r="P14" s="11" t="s">
        <v>5</v>
      </c>
      <c r="Q14" s="17">
        <v>0.0121139223015107</v>
      </c>
      <c r="R14" s="17">
        <v>0.0124250102609432</v>
      </c>
      <c r="S14" s="17">
        <v>0.0128490836918559</v>
      </c>
      <c r="T14" s="17">
        <v>0.0132269363682646</v>
      </c>
      <c r="U14" s="22">
        <v>0.0136</v>
      </c>
      <c r="V14" s="22">
        <v>0.0141</v>
      </c>
      <c r="W14" s="22">
        <v>0.0145</v>
      </c>
      <c r="X14" s="22">
        <v>0.0154</v>
      </c>
      <c r="Y14" s="22">
        <v>0.016</v>
      </c>
      <c r="Z14" s="22">
        <v>0.0164</v>
      </c>
      <c r="AA14" s="22">
        <v>0.0167</v>
      </c>
    </row>
    <row r="15" s="12" customFormat="1" ht="15.6" spans="2:27">
      <c r="B15" s="12" t="s">
        <v>6</v>
      </c>
      <c r="D15" s="12">
        <v>0</v>
      </c>
      <c r="G15" s="20"/>
      <c r="H15" s="20"/>
      <c r="I15" s="20"/>
      <c r="J15" s="20"/>
      <c r="K15" s="20"/>
      <c r="L15" s="20"/>
      <c r="M15" s="20"/>
      <c r="P15" s="12" t="s">
        <v>6</v>
      </c>
      <c r="R15" s="12">
        <v>-0.000163488</v>
      </c>
      <c r="U15" s="31">
        <v>0.015</v>
      </c>
      <c r="V15" s="31">
        <v>0.0152364809536877</v>
      </c>
      <c r="W15" s="31">
        <v>0.0155629624851296</v>
      </c>
      <c r="X15" s="31">
        <v>0.0160171387015266</v>
      </c>
      <c r="Y15" s="31">
        <v>0.0166512187082689</v>
      </c>
      <c r="Z15" s="31">
        <v>0.0175373038908088</v>
      </c>
      <c r="AA15" s="31">
        <v>0.0187674300497369</v>
      </c>
    </row>
    <row r="16" s="11" customFormat="1" ht="15.6" spans="4:13">
      <c r="D16" s="21">
        <v>-0.014</v>
      </c>
      <c r="G16" s="22"/>
      <c r="H16" s="22"/>
      <c r="I16" s="22"/>
      <c r="J16" s="22"/>
      <c r="K16" s="22"/>
      <c r="L16" s="22"/>
      <c r="M16" s="22"/>
    </row>
    <row r="17" s="11" customFormat="1" ht="15.6" spans="4:13">
      <c r="D17" s="21">
        <v>-0.0049</v>
      </c>
      <c r="G17" s="22"/>
      <c r="H17" s="22"/>
      <c r="I17" s="22"/>
      <c r="J17" s="22"/>
      <c r="K17" s="22"/>
      <c r="L17" s="22"/>
      <c r="M17" s="22"/>
    </row>
    <row r="18" s="11" customFormat="1" ht="15.6" spans="2:27">
      <c r="B18" s="15" t="s">
        <v>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P18" s="15" t="s">
        <v>10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="11" customFormat="1" ht="15.6" spans="2:27">
      <c r="B19" s="16" t="s">
        <v>2</v>
      </c>
      <c r="C19" s="16">
        <v>2009</v>
      </c>
      <c r="D19" s="16">
        <v>2010</v>
      </c>
      <c r="E19" s="16">
        <v>2011</v>
      </c>
      <c r="F19" s="16">
        <v>2012</v>
      </c>
      <c r="G19" s="11">
        <v>2013</v>
      </c>
      <c r="H19" s="11">
        <v>2014</v>
      </c>
      <c r="I19" s="11">
        <v>2015</v>
      </c>
      <c r="J19" s="11">
        <v>2016</v>
      </c>
      <c r="K19" s="11">
        <v>2017</v>
      </c>
      <c r="L19" s="11">
        <v>2018</v>
      </c>
      <c r="M19" s="11">
        <v>2019</v>
      </c>
      <c r="P19" s="16" t="s">
        <v>2</v>
      </c>
      <c r="Q19" s="16">
        <v>2009</v>
      </c>
      <c r="R19" s="16">
        <v>2010</v>
      </c>
      <c r="S19" s="16">
        <v>2011</v>
      </c>
      <c r="T19" s="16">
        <v>2012</v>
      </c>
      <c r="U19" s="11">
        <v>2013</v>
      </c>
      <c r="V19" s="11">
        <v>2014</v>
      </c>
      <c r="W19" s="11">
        <v>2015</v>
      </c>
      <c r="X19" s="11">
        <v>2016</v>
      </c>
      <c r="Y19" s="11">
        <v>2017</v>
      </c>
      <c r="Z19" s="11">
        <v>2018</v>
      </c>
      <c r="AA19" s="11">
        <v>2019</v>
      </c>
    </row>
    <row r="20" s="11" customFormat="1" ht="15.6" spans="2:27">
      <c r="B20" s="11" t="s">
        <v>3</v>
      </c>
      <c r="C20" s="17">
        <v>0.0570866915967306</v>
      </c>
      <c r="D20" s="17">
        <v>0.0583221180150527</v>
      </c>
      <c r="E20" s="17">
        <v>0.0599722794966564</v>
      </c>
      <c r="F20" s="17">
        <v>0.0620510492674859</v>
      </c>
      <c r="G20" s="17">
        <v>0.0640257696594868</v>
      </c>
      <c r="H20" s="17">
        <v>0.0658544298598121</v>
      </c>
      <c r="I20" s="17">
        <v>0.0673533557040161</v>
      </c>
      <c r="J20" s="17">
        <v>0.0673956523693219</v>
      </c>
      <c r="K20" s="17">
        <v>0.0668996788563675</v>
      </c>
      <c r="L20" s="17">
        <v>0.0669000322659076</v>
      </c>
      <c r="M20" s="17">
        <v>0.0677921642257636</v>
      </c>
      <c r="P20" s="11" t="s">
        <v>3</v>
      </c>
      <c r="Q20" s="17">
        <v>0.0639648569652637</v>
      </c>
      <c r="R20" s="17">
        <v>0.065665992779131</v>
      </c>
      <c r="S20" s="17">
        <v>0.067980698162095</v>
      </c>
      <c r="T20" s="17">
        <v>0.0709338769840057</v>
      </c>
      <c r="U20" s="17">
        <v>0.0740270620048965</v>
      </c>
      <c r="V20" s="17">
        <v>0.0768373395942738</v>
      </c>
      <c r="W20" s="17">
        <v>0.0788126960980628</v>
      </c>
      <c r="X20" s="17">
        <v>0.078004249741842</v>
      </c>
      <c r="Y20" s="17">
        <v>0.0767937779740729</v>
      </c>
      <c r="Z20" s="17">
        <v>0.0764847278155406</v>
      </c>
      <c r="AA20" s="17">
        <v>0.0772191902913816</v>
      </c>
    </row>
    <row r="21" s="11" customFormat="1" ht="15.6" spans="2:27">
      <c r="B21" s="11" t="s">
        <v>4</v>
      </c>
      <c r="C21" s="17">
        <v>0.0532189349838982</v>
      </c>
      <c r="D21" s="17">
        <v>0.0544296281243633</v>
      </c>
      <c r="E21" s="17">
        <v>0.0559847707603641</v>
      </c>
      <c r="F21" s="17">
        <v>0.0578046788817416</v>
      </c>
      <c r="G21" s="17">
        <v>0.059694824488074</v>
      </c>
      <c r="H21" s="17">
        <v>0.0614518133284599</v>
      </c>
      <c r="I21" s="17">
        <v>0.0627493957869883</v>
      </c>
      <c r="J21" s="17">
        <v>0.0624521779073517</v>
      </c>
      <c r="K21" s="17">
        <v>0.0614720426739705</v>
      </c>
      <c r="L21" s="17">
        <v>0.0614291367514748</v>
      </c>
      <c r="M21" s="17">
        <v>0.0619239360731295</v>
      </c>
      <c r="P21" s="11" t="s">
        <v>4</v>
      </c>
      <c r="Q21" s="17">
        <v>0.0595396223600108</v>
      </c>
      <c r="R21" s="17">
        <v>0.0611770084961203</v>
      </c>
      <c r="S21" s="17">
        <v>0.0633398915626449</v>
      </c>
      <c r="T21" s="17">
        <v>0.0660390311012075</v>
      </c>
      <c r="U21" s="17">
        <v>0.0688694613375819</v>
      </c>
      <c r="V21" s="17">
        <v>0.0714411664491384</v>
      </c>
      <c r="W21" s="17">
        <v>0.0731791348402589</v>
      </c>
      <c r="X21" s="17">
        <v>0.0723485367806666</v>
      </c>
      <c r="Y21" s="17">
        <v>0.0705577327566514</v>
      </c>
      <c r="Z21" s="17">
        <v>0.0700962814730261</v>
      </c>
      <c r="AA21" s="17">
        <v>0.0701337423201656</v>
      </c>
    </row>
    <row r="22" s="11" customFormat="1" ht="15.6" spans="2:27">
      <c r="B22" s="11" t="s">
        <v>5</v>
      </c>
      <c r="C22" s="17">
        <v>0.0493702328535018</v>
      </c>
      <c r="D22" s="17">
        <v>0.0505155101439576</v>
      </c>
      <c r="E22" s="17">
        <v>0.0520190993067318</v>
      </c>
      <c r="F22" s="17">
        <v>0.0536569503245713</v>
      </c>
      <c r="G22" s="17">
        <v>0.0552603460844146</v>
      </c>
      <c r="H22" s="17">
        <v>0.0568113878700177</v>
      </c>
      <c r="I22" s="17">
        <v>0.0580213400510811</v>
      </c>
      <c r="J22" s="17">
        <v>0.0575010686607118</v>
      </c>
      <c r="K22" s="17">
        <v>0.0562623356015317</v>
      </c>
      <c r="L22" s="17">
        <v>0.0561491533899594</v>
      </c>
      <c r="M22" s="17">
        <v>0.0563561926869455</v>
      </c>
      <c r="P22" s="11" t="s">
        <v>5</v>
      </c>
      <c r="Q22" s="17">
        <v>0.0551605306372841</v>
      </c>
      <c r="R22" s="17">
        <v>0.0567651063905634</v>
      </c>
      <c r="S22" s="17">
        <v>0.0587657857665608</v>
      </c>
      <c r="T22" s="17">
        <v>0.0612967507649945</v>
      </c>
      <c r="U22" s="17">
        <v>0.0639283319375404</v>
      </c>
      <c r="V22" s="17">
        <v>0.0663318897916682</v>
      </c>
      <c r="W22" s="17">
        <v>0.0679891297755839</v>
      </c>
      <c r="X22" s="17">
        <v>0.0670276735647226</v>
      </c>
      <c r="Y22" s="17">
        <v>0.064971716599647</v>
      </c>
      <c r="Z22" s="17">
        <v>0.0643088924948472</v>
      </c>
      <c r="AA22" s="17">
        <v>0.0639803797347921</v>
      </c>
    </row>
    <row r="23" s="12" customFormat="1" ht="15.6" spans="2:27">
      <c r="B23" s="12" t="s">
        <v>6</v>
      </c>
      <c r="D23" s="19">
        <v>0.006579223</v>
      </c>
      <c r="G23" s="20"/>
      <c r="H23" s="20"/>
      <c r="I23" s="20"/>
      <c r="J23" s="20"/>
      <c r="K23" s="20"/>
      <c r="L23" s="20"/>
      <c r="M23" s="20"/>
      <c r="P23" s="12" t="s">
        <v>6</v>
      </c>
      <c r="R23" s="12">
        <v>0.008478889</v>
      </c>
      <c r="U23" s="20"/>
      <c r="V23" s="20"/>
      <c r="W23" s="20"/>
      <c r="X23" s="20"/>
      <c r="Y23" s="20"/>
      <c r="Z23" s="20"/>
      <c r="AA23" s="20"/>
    </row>
    <row r="24" s="11" customFormat="1" ht="15.6" spans="7:13">
      <c r="G24" s="22"/>
      <c r="H24" s="22"/>
      <c r="I24" s="22"/>
      <c r="J24" s="22"/>
      <c r="K24" s="22"/>
      <c r="L24" s="22"/>
      <c r="M24" s="22"/>
    </row>
    <row r="25" s="11" customFormat="1" ht="15.6"/>
    <row r="26" s="11" customFormat="1" ht="15.6" spans="2:27">
      <c r="B26" s="15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P26" s="15" t="s">
        <v>12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="11" customFormat="1" ht="15.6" spans="2:27">
      <c r="B27" s="11" t="s">
        <v>2</v>
      </c>
      <c r="C27" s="16">
        <v>2009</v>
      </c>
      <c r="D27" s="16">
        <v>2010</v>
      </c>
      <c r="E27" s="16">
        <v>2011</v>
      </c>
      <c r="F27" s="16">
        <v>2012</v>
      </c>
      <c r="G27" s="11">
        <v>2013</v>
      </c>
      <c r="H27" s="11">
        <v>2014</v>
      </c>
      <c r="I27" s="11">
        <v>2015</v>
      </c>
      <c r="J27" s="11">
        <v>2016</v>
      </c>
      <c r="K27" s="11">
        <v>2017</v>
      </c>
      <c r="L27" s="11">
        <v>2018</v>
      </c>
      <c r="M27" s="11">
        <v>2019</v>
      </c>
      <c r="P27" s="11" t="s">
        <v>2</v>
      </c>
      <c r="Q27" s="16">
        <v>2009</v>
      </c>
      <c r="R27" s="16">
        <v>2010</v>
      </c>
      <c r="S27" s="16">
        <v>2011</v>
      </c>
      <c r="T27" s="16">
        <v>2012</v>
      </c>
      <c r="U27" s="11">
        <v>2013</v>
      </c>
      <c r="V27" s="11">
        <v>2014</v>
      </c>
      <c r="W27" s="11">
        <v>2015</v>
      </c>
      <c r="X27" s="11">
        <v>2016</v>
      </c>
      <c r="Y27" s="11">
        <v>2017</v>
      </c>
      <c r="Z27" s="11">
        <v>2018</v>
      </c>
      <c r="AA27" s="11">
        <v>2019</v>
      </c>
    </row>
    <row r="28" s="11" customFormat="1" ht="15.6" spans="2:27">
      <c r="B28" s="11" t="s">
        <v>3</v>
      </c>
      <c r="C28" s="11">
        <v>0</v>
      </c>
      <c r="D28" s="23">
        <f>1-EXP(-Sheet1!D28/10000)</f>
        <v>0.0106491571851071</v>
      </c>
      <c r="E28" s="23">
        <f>1-EXP(-Sheet1!E28/10000)</f>
        <v>0.011185678980321</v>
      </c>
      <c r="F28" s="23">
        <f>1-EXP(-Sheet1!F28/10000)</f>
        <v>0.0111561996372547</v>
      </c>
      <c r="G28" s="23">
        <f>1-EXP(-Sheet1!G28/10000)</f>
        <v>0.0115084294181562</v>
      </c>
      <c r="H28" s="23">
        <f>1-EXP(-Sheet1!H28/10000)</f>
        <v>0.0118656296567077</v>
      </c>
      <c r="I28" s="23">
        <f>1-EXP(-Sheet1!I28/10000)</f>
        <v>0.0239403047856739</v>
      </c>
      <c r="J28" s="23">
        <f>1-EXP(-Sheet1!J28/10000)</f>
        <v>0.0363646805109161</v>
      </c>
      <c r="K28" s="23">
        <f>1-EXP(-Sheet1!K28/10000)</f>
        <v>0.0491575668495458</v>
      </c>
      <c r="L28" s="23">
        <f>1-EXP(-Sheet1!L28/10000)</f>
        <v>0.0622934657867977</v>
      </c>
      <c r="M28" s="23">
        <f>1-EXP(-Sheet1!M28/10000)</f>
        <v>0.0758053704773517</v>
      </c>
      <c r="P28" s="11" t="s">
        <v>3</v>
      </c>
      <c r="Q28" s="11">
        <v>0</v>
      </c>
      <c r="R28" s="28">
        <f>1-EXP(-Sheet1!R28/10000)</f>
        <v>0.0125111639168629</v>
      </c>
      <c r="S28" s="28">
        <f>1-EXP(-Sheet1!S28/10000)</f>
        <v>0.0131823256522428</v>
      </c>
      <c r="T28" s="28">
        <f>1-EXP(-Sheet1!T28/10000)</f>
        <v>0.0135120332187786</v>
      </c>
      <c r="U28" s="28">
        <f>1-EXP(-Sheet1!U28/10000)</f>
        <v>0.0141458856018298</v>
      </c>
      <c r="V28" s="28">
        <f>1-EXP(-Sheet1!V28/10000)</f>
        <v>0.0144265255562428</v>
      </c>
      <c r="W28" s="28">
        <f>1-EXP(-Sheet1!W28/10000)</f>
        <v>0.0291649517790448</v>
      </c>
      <c r="X28" s="28">
        <f>1-EXP(-Sheet1!X28/10000)</f>
        <v>0.044098462440859</v>
      </c>
      <c r="Y28" s="28">
        <f>1-EXP(-Sheet1!Y28/10000)</f>
        <v>0.0591857869374854</v>
      </c>
      <c r="Z28" s="28">
        <f>1-EXP(-Sheet1!Z28/10000)</f>
        <v>0.0744259955712775</v>
      </c>
      <c r="AA28" s="28">
        <f>1-EXP(-Sheet1!AA28/10000)</f>
        <v>0.089903697620644</v>
      </c>
    </row>
    <row r="29" s="11" customFormat="1" ht="15.6" spans="2:27">
      <c r="B29" s="11" t="s">
        <v>4</v>
      </c>
      <c r="C29" s="11">
        <v>0</v>
      </c>
      <c r="D29" s="23">
        <f>1-EXP(-Sheet1!D29/10000)</f>
        <v>0.00963052300419043</v>
      </c>
      <c r="E29" s="23">
        <f>1-EXP(-Sheet1!E29/10000)</f>
        <v>0.0100544766813812</v>
      </c>
      <c r="F29" s="23">
        <f>1-EXP(-Sheet1!F29/10000)</f>
        <v>0.0100724447035468</v>
      </c>
      <c r="G29" s="23">
        <f>1-EXP(-Sheet1!G29/10000)</f>
        <v>0.0103724703123406</v>
      </c>
      <c r="H29" s="23">
        <f>1-EXP(-Sheet1!H29/10000)</f>
        <v>0.0106599786470639</v>
      </c>
      <c r="I29" s="23">
        <f>1-EXP(-Sheet1!I29/10000)</f>
        <v>0.0213465333226077</v>
      </c>
      <c r="J29" s="23">
        <f>1-EXP(-Sheet1!J29/10000)</f>
        <v>0.0322373696303969</v>
      </c>
      <c r="K29" s="23">
        <f>1-EXP(-Sheet1!K29/10000)</f>
        <v>0.0433472163642659</v>
      </c>
      <c r="L29" s="23">
        <f>1-EXP(-Sheet1!L29/10000)</f>
        <v>0.0546151190851416</v>
      </c>
      <c r="M29" s="23">
        <f>1-EXP(-Sheet1!M29/10000)</f>
        <v>0.066044818589531</v>
      </c>
      <c r="P29" s="11" t="s">
        <v>4</v>
      </c>
      <c r="Q29" s="11">
        <v>0</v>
      </c>
      <c r="R29" s="28">
        <f>1-EXP(-Sheet1!R29/10000)</f>
        <v>0.0113218454417504</v>
      </c>
      <c r="S29" s="28">
        <f>1-EXP(-Sheet1!S29/10000)</f>
        <v>0.0118420361839159</v>
      </c>
      <c r="T29" s="28">
        <f>1-EXP(-Sheet1!T29/10000)</f>
        <v>0.0122004611898374</v>
      </c>
      <c r="U29" s="28">
        <f>1-EXP(-Sheet1!U29/10000)</f>
        <v>0.0126103058759919</v>
      </c>
      <c r="V29" s="28">
        <f>1-EXP(-Sheet1!V29/10000)</f>
        <v>0.0128743343869239</v>
      </c>
      <c r="W29" s="28">
        <f>1-EXP(-Sheet1!W29/10000)</f>
        <v>0.0258713966578011</v>
      </c>
      <c r="X29" s="28">
        <f>1-EXP(-Sheet1!X29/10000)</f>
        <v>0.0389228577396964</v>
      </c>
      <c r="Y29" s="28">
        <f>1-EXP(-Sheet1!Y29/10000)</f>
        <v>0.0519842399120939</v>
      </c>
      <c r="Z29" s="28">
        <f>1-EXP(-Sheet1!Z29/10000)</f>
        <v>0.0649979959530265</v>
      </c>
      <c r="AA29" s="28">
        <f>1-EXP(-Sheet1!AA29/10000)</f>
        <v>0.0781342576859659</v>
      </c>
    </row>
    <row r="30" s="11" customFormat="1" ht="15.6" spans="2:27">
      <c r="B30" s="11" t="s">
        <v>5</v>
      </c>
      <c r="C30" s="11">
        <v>0</v>
      </c>
      <c r="D30" s="23">
        <f>1-EXP(-Sheet1!D30/10000)</f>
        <v>0.00853820600738064</v>
      </c>
      <c r="E30" s="23">
        <f>1-EXP(-Sheet1!E30/10000)</f>
        <v>0.00882559352148315</v>
      </c>
      <c r="F30" s="23">
        <f>1-EXP(-Sheet1!F30/10000)</f>
        <v>0.00885463813318199</v>
      </c>
      <c r="G30" s="23">
        <f>1-EXP(-Sheet1!G30/10000)</f>
        <v>0.00908965898495073</v>
      </c>
      <c r="H30" s="23">
        <f>1-EXP(-Sheet1!H30/10000)</f>
        <v>0.00938955569747835</v>
      </c>
      <c r="I30" s="23">
        <f>1-EXP(-Sheet1!I30/10000)</f>
        <v>0.0185774335738759</v>
      </c>
      <c r="J30" s="23">
        <f>1-EXP(-Sheet1!J30/10000)</f>
        <v>0.0278593156777175</v>
      </c>
      <c r="K30" s="23">
        <f>1-EXP(-Sheet1!K30/10000)</f>
        <v>0.0371951803264606</v>
      </c>
      <c r="L30" s="23">
        <f>1-EXP(-Sheet1!L30/10000)</f>
        <v>0.046728925551057</v>
      </c>
      <c r="M30" s="23">
        <f>1-EXP(-Sheet1!M30/10000)</f>
        <v>0.0560823993580788</v>
      </c>
      <c r="P30" s="11" t="s">
        <v>5</v>
      </c>
      <c r="Q30" s="11">
        <v>0</v>
      </c>
      <c r="R30" s="28">
        <f>1-EXP(-Sheet1!R30/10000)</f>
        <v>0.0102468986808567</v>
      </c>
      <c r="S30" s="28">
        <f>1-EXP(-Sheet1!S30/10000)</f>
        <v>0.0106197644897654</v>
      </c>
      <c r="T30" s="28">
        <f>1-EXP(-Sheet1!T30/10000)</f>
        <v>0.010974282447893</v>
      </c>
      <c r="U30" s="28">
        <f>1-EXP(-Sheet1!U30/10000)</f>
        <v>0.0112362196255522</v>
      </c>
      <c r="V30" s="28">
        <f>1-EXP(-Sheet1!V30/10000)</f>
        <v>0.011294527274231</v>
      </c>
      <c r="W30" s="28">
        <f>1-EXP(-Sheet1!W30/10000)</f>
        <v>0.0225772660507515</v>
      </c>
      <c r="X30" s="28">
        <f>1-EXP(-Sheet1!X30/10000)</f>
        <v>0.0338220581504077</v>
      </c>
      <c r="Y30" s="28">
        <f>1-EXP(-Sheet1!Y30/10000)</f>
        <v>0.0449032043823974</v>
      </c>
      <c r="Z30" s="28">
        <f>1-EXP(-Sheet1!Z30/10000)</f>
        <v>0.0558584073779836</v>
      </c>
      <c r="AA30" s="28">
        <f>1-EXP(-Sheet1!AA30/10000)</f>
        <v>0.0668239701147739</v>
      </c>
    </row>
    <row r="31" s="11" customFormat="1" ht="15.6" spans="2:27">
      <c r="B31" s="11" t="s">
        <v>13</v>
      </c>
      <c r="C31" s="11">
        <v>0</v>
      </c>
      <c r="G31" s="24"/>
      <c r="H31" s="24">
        <v>102.751152</v>
      </c>
      <c r="I31" s="24">
        <v>209.668932</v>
      </c>
      <c r="J31" s="24">
        <v>321.506656</v>
      </c>
      <c r="K31" s="24">
        <v>436.084647</v>
      </c>
      <c r="L31" s="24">
        <v>555.118732</v>
      </c>
      <c r="M31" s="24">
        <v>675.143072</v>
      </c>
      <c r="P31" s="11" t="s">
        <v>13</v>
      </c>
      <c r="Q31" s="11">
        <v>0</v>
      </c>
      <c r="U31" s="24"/>
      <c r="V31" s="24">
        <v>110.56723</v>
      </c>
      <c r="W31" s="24">
        <v>225.061112</v>
      </c>
      <c r="X31" s="24">
        <v>343.838549</v>
      </c>
      <c r="Y31" s="24">
        <v>464.665687</v>
      </c>
      <c r="Z31" s="24">
        <v>591.67809</v>
      </c>
      <c r="AA31" s="24">
        <v>720.865782</v>
      </c>
    </row>
    <row r="32" s="12" customFormat="1" ht="15.6" spans="2:27">
      <c r="B32" s="12" t="s">
        <v>6</v>
      </c>
      <c r="D32" s="12">
        <v>0</v>
      </c>
      <c r="G32" s="25"/>
      <c r="H32" s="25"/>
      <c r="I32" s="25"/>
      <c r="J32" s="25"/>
      <c r="K32" s="25"/>
      <c r="L32" s="25"/>
      <c r="M32" s="25"/>
      <c r="P32" s="12" t="s">
        <v>6</v>
      </c>
      <c r="Q32" s="12">
        <v>0</v>
      </c>
      <c r="R32" s="12">
        <v>0</v>
      </c>
      <c r="U32" s="32"/>
      <c r="V32" s="32"/>
      <c r="W32" s="32"/>
      <c r="X32" s="32"/>
      <c r="Y32" s="32"/>
      <c r="Z32" s="32"/>
      <c r="AA32" s="32"/>
    </row>
    <row r="33" s="11" customFormat="1" ht="15.6" spans="7:27">
      <c r="G33" s="26"/>
      <c r="H33" s="26"/>
      <c r="I33" s="26"/>
      <c r="J33" s="26"/>
      <c r="K33" s="26"/>
      <c r="L33" s="26"/>
      <c r="M33" s="26"/>
      <c r="U33" s="26"/>
      <c r="V33" s="26"/>
      <c r="W33" s="26"/>
      <c r="X33" s="26"/>
      <c r="Y33" s="26"/>
      <c r="Z33" s="26"/>
      <c r="AA33" s="26"/>
    </row>
    <row r="34" s="11" customFormat="1" ht="15.6"/>
    <row r="35" s="11" customFormat="1" ht="15.6" spans="2:27">
      <c r="B35" s="15" t="s">
        <v>14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P35" s="15" t="s">
        <v>15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="11" customFormat="1" ht="15.6" spans="2:27">
      <c r="B36" s="11" t="s">
        <v>2</v>
      </c>
      <c r="C36" s="16">
        <v>2009</v>
      </c>
      <c r="D36" s="16">
        <v>2010</v>
      </c>
      <c r="E36" s="16">
        <v>2011</v>
      </c>
      <c r="F36" s="16">
        <v>2012</v>
      </c>
      <c r="G36" s="11">
        <v>2013</v>
      </c>
      <c r="H36" s="11">
        <v>2014</v>
      </c>
      <c r="I36" s="11">
        <v>2015</v>
      </c>
      <c r="J36" s="11">
        <v>2016</v>
      </c>
      <c r="K36" s="11">
        <v>2017</v>
      </c>
      <c r="L36" s="11">
        <v>2018</v>
      </c>
      <c r="M36" s="11">
        <v>2019</v>
      </c>
      <c r="P36" s="11" t="s">
        <v>2</v>
      </c>
      <c r="Q36" s="16">
        <v>2009</v>
      </c>
      <c r="R36" s="16">
        <v>2010</v>
      </c>
      <c r="S36" s="16">
        <v>2011</v>
      </c>
      <c r="T36" s="16">
        <v>2012</v>
      </c>
      <c r="U36" s="11">
        <v>2013</v>
      </c>
      <c r="V36" s="11">
        <v>2014</v>
      </c>
      <c r="W36" s="11">
        <v>2015</v>
      </c>
      <c r="X36" s="11">
        <v>2016</v>
      </c>
      <c r="Y36" s="11">
        <v>2017</v>
      </c>
      <c r="Z36" s="11">
        <v>2018</v>
      </c>
      <c r="AA36" s="11">
        <v>2019</v>
      </c>
    </row>
    <row r="37" s="11" customFormat="1" ht="15.6" spans="2:27">
      <c r="B37" s="11" t="s">
        <v>3</v>
      </c>
      <c r="C37" s="11">
        <v>0</v>
      </c>
      <c r="D37" s="27">
        <f>1-EXP(-Sheet1!D37/10000)</f>
        <v>0.0141230615273085</v>
      </c>
      <c r="E37" s="27">
        <f>1-EXP(-Sheet1!E37/10000)</f>
        <v>0.0142275517580445</v>
      </c>
      <c r="F37" s="27">
        <f>1-EXP(-Sheet1!F37/10000)</f>
        <v>0.0137224396555137</v>
      </c>
      <c r="G37" s="27">
        <f>1-EXP(-Sheet1!G37/10000)</f>
        <v>0.0136561396917808</v>
      </c>
      <c r="H37" s="27">
        <f>1-EXP(-Sheet1!H37/10000)</f>
        <v>0.0136158145561212</v>
      </c>
      <c r="I37" s="27">
        <f>1-EXP(-Sheet1!I37/10000)</f>
        <v>0.0271992755456141</v>
      </c>
      <c r="J37" s="27">
        <f>1-EXP(-Sheet1!J37/10000)</f>
        <v>0.0409442066257277</v>
      </c>
      <c r="K37" s="27">
        <f>1-EXP(-Sheet1!K37/10000)</f>
        <v>0.0549190129987012</v>
      </c>
      <c r="L37" s="27">
        <f>1-EXP(-Sheet1!L37/10000)</f>
        <v>0.069368819704564</v>
      </c>
      <c r="M37" s="27">
        <f>1-EXP(-Sheet1!M37/10000)</f>
        <v>0.0841544801661337</v>
      </c>
      <c r="P37" s="11" t="s">
        <v>3</v>
      </c>
      <c r="Q37" s="11">
        <v>0</v>
      </c>
      <c r="R37" s="33">
        <f>1-EXP(-Sheet1!R37/10000)</f>
        <v>0.0177861594698666</v>
      </c>
      <c r="S37" s="33">
        <f>1-EXP(-Sheet1!S37/10000)</f>
        <v>0.0180391835638988</v>
      </c>
      <c r="T37" s="33">
        <f>1-EXP(-Sheet1!T37/10000)</f>
        <v>0.0181733387429729</v>
      </c>
      <c r="U37" s="33">
        <f>1-EXP(-Sheet1!U37/10000)</f>
        <v>0.0182594398696212</v>
      </c>
      <c r="V37" s="33">
        <f>1-EXP(-Sheet1!V37/10000)</f>
        <v>0.0185157037019992</v>
      </c>
      <c r="W37" s="33">
        <f>1-EXP(-Sheet1!W37/10000)</f>
        <v>0.036883011261854</v>
      </c>
      <c r="X37" s="33">
        <f>1-EXP(-Sheet1!X37/10000)</f>
        <v>0.0553645365375581</v>
      </c>
      <c r="Y37" s="33">
        <f>1-EXP(-Sheet1!Y37/10000)</f>
        <v>0.0737484674052524</v>
      </c>
      <c r="Z37" s="33">
        <f>1-EXP(-Sheet1!Z37/10000)</f>
        <v>0.0923157389825615</v>
      </c>
      <c r="AA37" s="33">
        <f>1-EXP(-Sheet1!AA37/10000)</f>
        <v>0.111020971495349</v>
      </c>
    </row>
    <row r="38" s="13" customFormat="1" ht="15.6" spans="2:27">
      <c r="B38" s="11" t="s">
        <v>4</v>
      </c>
      <c r="C38" s="11">
        <v>0</v>
      </c>
      <c r="D38" s="27">
        <f>1-EXP(-Sheet1!D38/10000)</f>
        <v>0.0128419509576325</v>
      </c>
      <c r="E38" s="27">
        <f>1-EXP(-Sheet1!E38/10000)</f>
        <v>0.012835168908634</v>
      </c>
      <c r="F38" s="27">
        <f>1-EXP(-Sheet1!F38/10000)</f>
        <v>0.012401614463119</v>
      </c>
      <c r="G38" s="27">
        <f>1-EXP(-Sheet1!G38/10000)</f>
        <v>0.0122880936726435</v>
      </c>
      <c r="H38" s="27">
        <f>1-EXP(-Sheet1!H38/10000)</f>
        <v>0.0122403218173368</v>
      </c>
      <c r="I38" s="27">
        <f>1-EXP(-Sheet1!I38/10000)</f>
        <v>0.0242292370292992</v>
      </c>
      <c r="J38" s="27">
        <f>1-EXP(-Sheet1!J38/10000)</f>
        <v>0.0362902737871311</v>
      </c>
      <c r="K38" s="27">
        <f>1-EXP(-Sheet1!K38/10000)</f>
        <v>0.0484255439100117</v>
      </c>
      <c r="L38" s="27">
        <f>1-EXP(-Sheet1!L38/10000)</f>
        <v>0.0606735635339759</v>
      </c>
      <c r="M38" s="27">
        <f>1-EXP(-Sheet1!M38/10000)</f>
        <v>0.0730884590884923</v>
      </c>
      <c r="P38" s="11" t="s">
        <v>4</v>
      </c>
      <c r="Q38" s="11">
        <v>0</v>
      </c>
      <c r="R38" s="33">
        <f>1-EXP(-Sheet1!R38/10000)</f>
        <v>0.0161154824228181</v>
      </c>
      <c r="S38" s="33">
        <f>1-EXP(-Sheet1!S38/10000)</f>
        <v>0.0162549002689154</v>
      </c>
      <c r="T38" s="33">
        <f>1-EXP(-Sheet1!T38/10000)</f>
        <v>0.01634701074967</v>
      </c>
      <c r="U38" s="33">
        <f>1-EXP(-Sheet1!U38/10000)</f>
        <v>0.0163206649667577</v>
      </c>
      <c r="V38" s="33">
        <f>1-EXP(-Sheet1!V38/10000)</f>
        <v>0.0163514340959061</v>
      </c>
      <c r="W38" s="33">
        <f>1-EXP(-Sheet1!W38/10000)</f>
        <v>0.0325057625597049</v>
      </c>
      <c r="X38" s="33">
        <f>1-EXP(-Sheet1!X38/10000)</f>
        <v>0.0486501152696238</v>
      </c>
      <c r="Y38" s="33">
        <f>1-EXP(-Sheet1!Y38/10000)</f>
        <v>0.0645607291470633</v>
      </c>
      <c r="Z38" s="33">
        <f>1-EXP(-Sheet1!Z38/10000)</f>
        <v>0.0803153538922509</v>
      </c>
      <c r="AA38" s="33">
        <f>1-EXP(-Sheet1!AA38/10000)</f>
        <v>0.0961785575561407</v>
      </c>
    </row>
    <row r="39" s="13" customFormat="1" ht="15.6" spans="2:27">
      <c r="B39" s="11" t="s">
        <v>5</v>
      </c>
      <c r="C39" s="11">
        <v>0</v>
      </c>
      <c r="D39" s="27">
        <f>1-EXP(-Sheet1!D39/10000)</f>
        <v>0.0115211371999628</v>
      </c>
      <c r="E39" s="27">
        <f>1-EXP(-Sheet1!E39/10000)</f>
        <v>0.0113054479133105</v>
      </c>
      <c r="F39" s="27">
        <f>1-EXP(-Sheet1!F39/10000)</f>
        <v>0.0109190029488365</v>
      </c>
      <c r="G39" s="27">
        <f>1-EXP(-Sheet1!G39/10000)</f>
        <v>0.0108448343015302</v>
      </c>
      <c r="H39" s="27">
        <f>1-EXP(-Sheet1!H39/10000)</f>
        <v>0.0107870157732716</v>
      </c>
      <c r="I39" s="27">
        <f>1-EXP(-Sheet1!I39/10000)</f>
        <v>0.0211394292149278</v>
      </c>
      <c r="J39" s="27">
        <f>1-EXP(-Sheet1!J39/10000)</f>
        <v>0.0315041272296597</v>
      </c>
      <c r="K39" s="27">
        <f>1-EXP(-Sheet1!K39/10000)</f>
        <v>0.0417325060269044</v>
      </c>
      <c r="L39" s="27">
        <f>1-EXP(-Sheet1!L39/10000)</f>
        <v>0.0519920615976175</v>
      </c>
      <c r="M39" s="27">
        <f>1-EXP(-Sheet1!M39/10000)</f>
        <v>0.0620941387001469</v>
      </c>
      <c r="P39" s="11" t="s">
        <v>5</v>
      </c>
      <c r="Q39" s="11">
        <v>0</v>
      </c>
      <c r="R39" s="33">
        <f>1-EXP(-Sheet1!R39/10000)</f>
        <v>0.0144741297568727</v>
      </c>
      <c r="S39" s="33">
        <f>1-EXP(-Sheet1!S39/10000)</f>
        <v>0.0145513073781693</v>
      </c>
      <c r="T39" s="33">
        <f>1-EXP(-Sheet1!T39/10000)</f>
        <v>0.0146613865518687</v>
      </c>
      <c r="U39" s="33">
        <f>1-EXP(-Sheet1!U39/10000)</f>
        <v>0.0145208940521364</v>
      </c>
      <c r="V39" s="33">
        <f>1-EXP(-Sheet1!V39/10000)</f>
        <v>0.0142144673852566</v>
      </c>
      <c r="W39" s="33">
        <f>1-EXP(-Sheet1!W39/10000)</f>
        <v>0.028204287950817</v>
      </c>
      <c r="X39" s="33">
        <f>1-EXP(-Sheet1!X39/10000)</f>
        <v>0.0420727509368284</v>
      </c>
      <c r="Y39" s="33">
        <f>1-EXP(-Sheet1!Y39/10000)</f>
        <v>0.0555403940877983</v>
      </c>
      <c r="Z39" s="33">
        <f>1-EXP(-Sheet1!Z39/10000)</f>
        <v>0.0687604969830464</v>
      </c>
      <c r="AA39" s="33">
        <f>1-EXP(-Sheet1!AA39/10000)</f>
        <v>0.0819676220907766</v>
      </c>
    </row>
    <row r="40" s="11" customFormat="1" ht="15.6" spans="2:27">
      <c r="B40" s="11" t="s">
        <v>13</v>
      </c>
      <c r="C40" s="11">
        <v>0</v>
      </c>
      <c r="G40" s="24"/>
      <c r="H40" s="24">
        <v>119.658361</v>
      </c>
      <c r="I40" s="24">
        <v>242.52783</v>
      </c>
      <c r="J40" s="24">
        <v>365.910009</v>
      </c>
      <c r="K40" s="24">
        <v>489.238601</v>
      </c>
      <c r="L40" s="24">
        <v>615.073012</v>
      </c>
      <c r="M40" s="24">
        <v>740.039946</v>
      </c>
      <c r="P40" s="11" t="s">
        <v>13</v>
      </c>
      <c r="Q40" s="11">
        <v>0</v>
      </c>
      <c r="U40" s="24"/>
      <c r="V40" s="24">
        <v>150.21634</v>
      </c>
      <c r="W40" s="24">
        <v>301.769643</v>
      </c>
      <c r="X40" s="24">
        <v>453.658984</v>
      </c>
      <c r="Y40" s="24">
        <v>605.35693</v>
      </c>
      <c r="Z40" s="24">
        <v>759.419603</v>
      </c>
      <c r="AA40" s="24">
        <v>913.937577</v>
      </c>
    </row>
    <row r="41" s="12" customFormat="1" ht="15.6" spans="2:27">
      <c r="B41" s="12" t="s">
        <v>6</v>
      </c>
      <c r="D41" s="12">
        <v>0</v>
      </c>
      <c r="G41" s="25"/>
      <c r="H41" s="25"/>
      <c r="I41" s="25"/>
      <c r="J41" s="25"/>
      <c r="K41" s="25"/>
      <c r="L41" s="25"/>
      <c r="M41" s="25"/>
      <c r="P41" s="12" t="s">
        <v>6</v>
      </c>
      <c r="Q41" s="12">
        <v>0</v>
      </c>
      <c r="R41" s="12">
        <v>0</v>
      </c>
      <c r="U41" s="32"/>
      <c r="V41" s="32"/>
      <c r="W41" s="32"/>
      <c r="X41" s="32"/>
      <c r="Y41" s="32"/>
      <c r="Z41" s="32"/>
      <c r="AA41" s="32"/>
    </row>
    <row r="44" ht="15.6" spans="2:27">
      <c r="B44" s="15" t="s">
        <v>16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P44" s="15" t="s">
        <v>17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6" spans="2:27">
      <c r="B45" s="11" t="s">
        <v>2</v>
      </c>
      <c r="C45" s="16">
        <v>2009</v>
      </c>
      <c r="D45" s="16">
        <v>2010</v>
      </c>
      <c r="E45" s="16">
        <v>2011</v>
      </c>
      <c r="F45" s="16">
        <v>2012</v>
      </c>
      <c r="G45" s="11">
        <v>2013</v>
      </c>
      <c r="H45" s="11">
        <v>2014</v>
      </c>
      <c r="I45" s="11">
        <v>2015</v>
      </c>
      <c r="J45" s="11">
        <v>2016</v>
      </c>
      <c r="K45" s="11">
        <v>2017</v>
      </c>
      <c r="L45" s="11">
        <v>2018</v>
      </c>
      <c r="M45" s="11">
        <v>2019</v>
      </c>
      <c r="P45" s="11" t="s">
        <v>2</v>
      </c>
      <c r="Q45" s="16">
        <v>2009</v>
      </c>
      <c r="R45" s="16">
        <v>2010</v>
      </c>
      <c r="S45" s="16">
        <v>2011</v>
      </c>
      <c r="T45" s="16">
        <v>2012</v>
      </c>
      <c r="U45" s="11">
        <v>2013</v>
      </c>
      <c r="V45" s="11">
        <v>2014</v>
      </c>
      <c r="W45" s="11">
        <v>2015</v>
      </c>
      <c r="X45" s="11">
        <v>2016</v>
      </c>
      <c r="Y45" s="11">
        <v>2017</v>
      </c>
      <c r="Z45" s="11">
        <v>2018</v>
      </c>
      <c r="AA45" s="11">
        <v>2019</v>
      </c>
    </row>
    <row r="46" ht="15.6" spans="2:27">
      <c r="B46" s="11" t="s">
        <v>3</v>
      </c>
      <c r="C46" s="11">
        <v>0</v>
      </c>
      <c r="D46" s="28">
        <f>1-EXP(-Sheet1!D46/10000)</f>
        <v>0.00111659138570119</v>
      </c>
      <c r="E46" s="28">
        <f>1-EXP(-Sheet1!E46/10000)</f>
        <v>0.00114050626152251</v>
      </c>
      <c r="F46" s="28">
        <f>1-EXP(-Sheet1!F46/10000)</f>
        <v>0.00113095059044477</v>
      </c>
      <c r="G46" s="28">
        <f>1-EXP(-Sheet1!G46/10000)</f>
        <v>0.00115066147529641</v>
      </c>
      <c r="H46" s="28">
        <f>1-EXP(-Sheet1!H46/10000)</f>
        <v>0.00118994787712701</v>
      </c>
      <c r="I46" s="28">
        <f>1-EXP(-Sheet1!I46/10000)</f>
        <v>0.00121941572797757</v>
      </c>
      <c r="J46" s="28">
        <f>1-EXP(-Sheet1!J46/10000)</f>
        <v>0.00128451646089656</v>
      </c>
      <c r="K46" s="28">
        <f>1-EXP(-Sheet1!K46/10000)</f>
        <v>0.00134456195449972</v>
      </c>
      <c r="L46" s="28">
        <f>1-EXP(-Sheet1!L46/10000)</f>
        <v>0.00142288098617493</v>
      </c>
      <c r="M46" s="28">
        <f>1-EXP(-Sheet1!M46/10000)</f>
        <v>0.00148293414671108</v>
      </c>
      <c r="P46" s="11" t="s">
        <v>3</v>
      </c>
      <c r="Q46" s="11">
        <v>0</v>
      </c>
      <c r="R46" s="28">
        <f>1-EXP(-Sheet1!R46/10000)</f>
        <v>0.000956765361348699</v>
      </c>
      <c r="S46" s="28">
        <f>1-EXP(-Sheet1!S46/10000)</f>
        <v>0.000986900490838272</v>
      </c>
      <c r="T46" s="28">
        <f>1-EXP(-Sheet1!T46/10000)</f>
        <v>0.00102478323669164</v>
      </c>
      <c r="U46" s="28">
        <f>1-EXP(-Sheet1!U46/10000)</f>
        <v>0.00106809271358665</v>
      </c>
      <c r="V46" s="28">
        <f>1-EXP(-Sheet1!V46/10000)</f>
        <v>0.0011056251324626</v>
      </c>
      <c r="W46" s="28">
        <f>1-EXP(-Sheet1!W46/10000)</f>
        <v>0.00115326975347507</v>
      </c>
      <c r="X46" s="28">
        <f>1-EXP(-Sheet1!X46/10000)</f>
        <v>0.00121349641846602</v>
      </c>
      <c r="Y46" s="28">
        <f>1-EXP(-Sheet1!Y46/10000)</f>
        <v>0.00126160272654596</v>
      </c>
      <c r="Z46" s="28">
        <f>1-EXP(-Sheet1!Z46/10000)</f>
        <v>0.00132817544348673</v>
      </c>
      <c r="AA46" s="28">
        <f>1-EXP(-Sheet1!AA46/10000)</f>
        <v>0.0013991894031341</v>
      </c>
    </row>
    <row r="47" ht="15.6" spans="2:27">
      <c r="B47" s="11" t="s">
        <v>4</v>
      </c>
      <c r="C47" s="11">
        <v>0</v>
      </c>
      <c r="D47" s="28">
        <f>1-EXP(-Sheet1!D47/10000)</f>
        <v>0.000999090640048883</v>
      </c>
      <c r="E47" s="28">
        <f>1-EXP(-Sheet1!E47/10000)</f>
        <v>0.00101350603048012</v>
      </c>
      <c r="F47" s="28">
        <f>1-EXP(-Sheet1!F47/10000)</f>
        <v>0.00100768477783331</v>
      </c>
      <c r="G47" s="28">
        <f>1-EXP(-Sheet1!G47/10000)</f>
        <v>0.00102220928355634</v>
      </c>
      <c r="H47" s="28">
        <f>1-EXP(-Sheet1!H47/10000)</f>
        <v>0.00105019225339964</v>
      </c>
      <c r="I47" s="28">
        <f>1-EXP(-Sheet1!I47/10000)</f>
        <v>0.00106640877295483</v>
      </c>
      <c r="J47" s="28">
        <f>1-EXP(-Sheet1!J47/10000)</f>
        <v>0.00110866074267613</v>
      </c>
      <c r="K47" s="28">
        <f>1-EXP(-Sheet1!K47/10000)</f>
        <v>0.00114741211617952</v>
      </c>
      <c r="L47" s="28">
        <f>1-EXP(-Sheet1!L47/10000)</f>
        <v>0.00118360034448695</v>
      </c>
      <c r="M47" s="28">
        <f>1-EXP(-Sheet1!M47/10000)</f>
        <v>0.00122091817785264</v>
      </c>
      <c r="P47" s="11" t="s">
        <v>4</v>
      </c>
      <c r="Q47" s="11">
        <v>0</v>
      </c>
      <c r="R47" s="28">
        <f>1-EXP(-Sheet1!R47/10000)</f>
        <v>0.000863099787519972</v>
      </c>
      <c r="S47" s="28">
        <f>1-EXP(-Sheet1!S47/10000)</f>
        <v>0.000886290854242633</v>
      </c>
      <c r="T47" s="28">
        <f>1-EXP(-Sheet1!T47/10000)</f>
        <v>0.000916908678306072</v>
      </c>
      <c r="U47" s="28">
        <f>1-EXP(-Sheet1!U47/10000)</f>
        <v>0.000942109734697105</v>
      </c>
      <c r="V47" s="28">
        <f>1-EXP(-Sheet1!V47/10000)</f>
        <v>0.000976098850391072</v>
      </c>
      <c r="W47" s="28">
        <f>1-EXP(-Sheet1!W47/10000)</f>
        <v>0.0010069265159306</v>
      </c>
      <c r="X47" s="28">
        <f>1-EXP(-Sheet1!X47/10000)</f>
        <v>0.00104746864133065</v>
      </c>
      <c r="Y47" s="28">
        <f>1-EXP(-Sheet1!Y47/10000)</f>
        <v>0.00107569042382372</v>
      </c>
      <c r="Z47" s="28">
        <f>1-EXP(-Sheet1!Z47/10000)</f>
        <v>0.00110602072471211</v>
      </c>
      <c r="AA47" s="28">
        <f>1-EXP(-Sheet1!AA47/10000)</f>
        <v>0.00114684525874575</v>
      </c>
    </row>
    <row r="48" ht="15.6" spans="2:27">
      <c r="B48" s="11" t="s">
        <v>5</v>
      </c>
      <c r="C48" s="11">
        <v>0</v>
      </c>
      <c r="D48" s="28">
        <f>1-EXP(-Sheet1!D48/10000)</f>
        <v>0.000888618841777933</v>
      </c>
      <c r="E48" s="28">
        <f>1-EXP(-Sheet1!E48/10000)</f>
        <v>0.000888059479249304</v>
      </c>
      <c r="F48" s="28">
        <f>1-EXP(-Sheet1!F48/10000)</f>
        <v>0.000879325863899605</v>
      </c>
      <c r="G48" s="28">
        <f>1-EXP(-Sheet1!G48/10000)</f>
        <v>0.000894834882757434</v>
      </c>
      <c r="H48" s="28">
        <f>1-EXP(-Sheet1!H48/10000)</f>
        <v>0.000915589371306091</v>
      </c>
      <c r="I48" s="28">
        <f>1-EXP(-Sheet1!I48/10000)</f>
        <v>0.000906893731502212</v>
      </c>
      <c r="J48" s="28">
        <f>1-EXP(-Sheet1!J48/10000)</f>
        <v>0.000932537403377287</v>
      </c>
      <c r="K48" s="28">
        <f>1-EXP(-Sheet1!K48/10000)</f>
        <v>0.000958142903963011</v>
      </c>
      <c r="L48" s="28">
        <f>1-EXP(-Sheet1!L48/10000)</f>
        <v>0.000964954908682647</v>
      </c>
      <c r="M48" s="28">
        <f>1-EXP(-Sheet1!M48/10000)</f>
        <v>0.000975626752481751</v>
      </c>
      <c r="P48" s="11" t="s">
        <v>5</v>
      </c>
      <c r="Q48" s="11">
        <v>0</v>
      </c>
      <c r="R48" s="28">
        <f>1-EXP(-Sheet1!R48/10000)</f>
        <v>0.000773305751438413</v>
      </c>
      <c r="S48" s="28">
        <f>1-EXP(-Sheet1!S48/10000)</f>
        <v>0.000788715029234499</v>
      </c>
      <c r="T48" s="28">
        <f>1-EXP(-Sheet1!T48/10000)</f>
        <v>0.000818062498928018</v>
      </c>
      <c r="U48" s="28">
        <f>1-EXP(-Sheet1!U48/10000)</f>
        <v>0.000834654608003138</v>
      </c>
      <c r="V48" s="28">
        <f>1-EXP(-Sheet1!V48/10000)</f>
        <v>0.000846011957138071</v>
      </c>
      <c r="W48" s="28">
        <f>1-EXP(-Sheet1!W48/10000)</f>
        <v>0.000862235958060453</v>
      </c>
      <c r="X48" s="28">
        <f>1-EXP(-Sheet1!X48/10000)</f>
        <v>0.000887155649521576</v>
      </c>
      <c r="Y48" s="28">
        <f>1-EXP(-Sheet1!Y48/10000)</f>
        <v>0.000896400196837566</v>
      </c>
      <c r="Z48" s="28">
        <f>1-EXP(-Sheet1!Z48/10000)</f>
        <v>0.000914600619196904</v>
      </c>
      <c r="AA48" s="28">
        <f>1-EXP(-Sheet1!AA48/10000)</f>
        <v>0.000924589003472698</v>
      </c>
    </row>
    <row r="49" ht="15.6" spans="2:27">
      <c r="B49" s="11" t="s">
        <v>13</v>
      </c>
      <c r="C49" s="11">
        <v>0</v>
      </c>
      <c r="D49" s="11"/>
      <c r="E49" s="11"/>
      <c r="F49" s="11"/>
      <c r="G49" s="24"/>
      <c r="H49" s="24"/>
      <c r="I49" s="24"/>
      <c r="J49" s="24"/>
      <c r="K49" s="24"/>
      <c r="L49" s="24"/>
      <c r="M49" s="24"/>
      <c r="P49" s="11" t="s">
        <v>13</v>
      </c>
      <c r="Q49" s="11">
        <v>0</v>
      </c>
      <c r="R49" s="11"/>
      <c r="S49" s="11"/>
      <c r="T49" s="11"/>
      <c r="U49" s="24"/>
      <c r="V49" s="24"/>
      <c r="W49" s="24"/>
      <c r="X49" s="24"/>
      <c r="Y49" s="24"/>
      <c r="Z49" s="24"/>
      <c r="AA49" s="24"/>
    </row>
    <row r="50" s="14" customFormat="1" ht="15.6" spans="2:27">
      <c r="B50" s="12" t="s">
        <v>6</v>
      </c>
      <c r="C50" s="12"/>
      <c r="D50" s="12">
        <v>0</v>
      </c>
      <c r="E50" s="12"/>
      <c r="F50" s="12"/>
      <c r="G50" s="25"/>
      <c r="H50" s="25"/>
      <c r="I50" s="25"/>
      <c r="J50" s="25"/>
      <c r="K50" s="25"/>
      <c r="L50" s="25"/>
      <c r="M50" s="25"/>
      <c r="P50" s="12" t="s">
        <v>6</v>
      </c>
      <c r="Q50" s="12">
        <v>0</v>
      </c>
      <c r="R50" s="12">
        <v>0</v>
      </c>
      <c r="S50" s="12"/>
      <c r="T50" s="12"/>
      <c r="U50" s="25"/>
      <c r="V50" s="25"/>
      <c r="W50" s="25"/>
      <c r="X50" s="25"/>
      <c r="Y50" s="25"/>
      <c r="Z50" s="25"/>
      <c r="AA50" s="25"/>
    </row>
    <row r="53" spans="16:16">
      <c r="P53" s="29"/>
    </row>
    <row r="54" spans="2:16">
      <c r="B54" s="29"/>
      <c r="O54" s="29"/>
      <c r="P54" s="29"/>
    </row>
    <row r="55" spans="2:16">
      <c r="B55" s="29"/>
      <c r="O55" s="29"/>
      <c r="P55" s="29"/>
    </row>
    <row r="56" spans="2:18">
      <c r="B56" s="29"/>
      <c r="O56" s="29"/>
      <c r="P56" s="29"/>
      <c r="R56" s="29"/>
    </row>
    <row r="57" spans="2:18">
      <c r="B57" s="29"/>
      <c r="O57" s="29"/>
      <c r="P57" s="29"/>
      <c r="R57" s="29"/>
    </row>
    <row r="58" spans="2:18">
      <c r="B58" s="29"/>
      <c r="O58" s="29"/>
      <c r="P58" s="29"/>
      <c r="R58" s="29"/>
    </row>
    <row r="59" spans="2:18">
      <c r="B59" s="29"/>
      <c r="O59" s="29"/>
      <c r="P59" s="29"/>
      <c r="R59" s="29"/>
    </row>
    <row r="60" spans="2:18">
      <c r="B60" s="29"/>
      <c r="O60" s="29"/>
      <c r="P60" s="29"/>
      <c r="R60" s="29"/>
    </row>
    <row r="61" spans="2:16">
      <c r="B61" s="29"/>
      <c r="O61" s="29"/>
      <c r="P61" s="29"/>
    </row>
    <row r="62" spans="2:16">
      <c r="B62" s="29"/>
      <c r="O62" s="29"/>
      <c r="P62" s="29"/>
    </row>
    <row r="63" spans="2:15">
      <c r="B63" s="29"/>
      <c r="O63" s="29"/>
    </row>
    <row r="64" spans="2:2">
      <c r="B64" s="29"/>
    </row>
    <row r="65" spans="2:2">
      <c r="B65" s="29"/>
    </row>
    <row r="66" spans="2:2">
      <c r="B66" s="29"/>
    </row>
  </sheetData>
  <mergeCells count="12">
    <mergeCell ref="B2:M2"/>
    <mergeCell ref="P2:AA2"/>
    <mergeCell ref="B10:M10"/>
    <mergeCell ref="P10:AA10"/>
    <mergeCell ref="B18:M18"/>
    <mergeCell ref="P18:AA18"/>
    <mergeCell ref="B26:M26"/>
    <mergeCell ref="P26:AA26"/>
    <mergeCell ref="B35:M35"/>
    <mergeCell ref="P35:AA35"/>
    <mergeCell ref="B44:M44"/>
    <mergeCell ref="P44:AA4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3"/>
  <sheetViews>
    <sheetView tabSelected="1" workbookViewId="0">
      <selection activeCell="D20" sqref="D20"/>
    </sheetView>
  </sheetViews>
  <sheetFormatPr defaultColWidth="8.88888888888889" defaultRowHeight="13.8" outlineLevelCol="3"/>
  <cols>
    <col min="1" max="1" width="14.5555555555556" customWidth="1"/>
    <col min="5" max="5" width="15.2222222222222" customWidth="1"/>
  </cols>
  <sheetData>
    <row r="1" spans="1:4">
      <c r="A1" s="1"/>
      <c r="B1" s="2"/>
      <c r="C1" s="3"/>
      <c r="D1" s="4"/>
    </row>
    <row r="2" spans="1:4">
      <c r="A2" s="5"/>
      <c r="B2" s="4"/>
      <c r="C2" s="6"/>
      <c r="D2" s="4"/>
    </row>
    <row r="3" spans="1:4">
      <c r="A3" s="5"/>
      <c r="B3" s="4"/>
      <c r="C3" s="6"/>
      <c r="D3" s="4"/>
    </row>
    <row r="4" spans="1:4">
      <c r="A4" s="5"/>
      <c r="B4" s="4"/>
      <c r="C4" s="6"/>
      <c r="D4" s="4"/>
    </row>
    <row r="5" spans="1:4">
      <c r="A5" s="7"/>
      <c r="B5" s="4"/>
      <c r="C5" s="6"/>
      <c r="D5" s="4"/>
    </row>
    <row r="6" spans="1:4">
      <c r="A6" s="5"/>
      <c r="B6" s="4"/>
      <c r="C6" s="6"/>
      <c r="D6" s="4"/>
    </row>
    <row r="7" spans="1:4">
      <c r="A7" s="8"/>
      <c r="B7" s="9"/>
      <c r="C7" s="10"/>
      <c r="D7" s="4"/>
    </row>
    <row r="9" spans="1:3">
      <c r="A9" s="1"/>
      <c r="B9" s="2"/>
      <c r="C9" s="3"/>
    </row>
    <row r="10" spans="1:3">
      <c r="A10" s="5"/>
      <c r="B10" s="4"/>
      <c r="C10" s="6"/>
    </row>
    <row r="11" spans="1:3">
      <c r="A11" s="5"/>
      <c r="B11" s="4"/>
      <c r="C11" s="6"/>
    </row>
    <row r="12" spans="1:3">
      <c r="A12" s="5"/>
      <c r="B12" s="4"/>
      <c r="C12" s="6"/>
    </row>
    <row r="13" spans="1:3">
      <c r="A13" s="7"/>
      <c r="B13" s="4"/>
      <c r="C13" s="6"/>
    </row>
    <row r="14" spans="1:3">
      <c r="A14" s="5"/>
      <c r="B14" s="4"/>
      <c r="C14" s="6"/>
    </row>
    <row r="15" spans="1:3">
      <c r="A15" s="8"/>
      <c r="B15" s="9"/>
      <c r="C15" s="10"/>
    </row>
    <row r="17" spans="1:3">
      <c r="A17" s="1"/>
      <c r="B17" s="2"/>
      <c r="C17" s="3"/>
    </row>
    <row r="18" spans="1:3">
      <c r="A18" s="5"/>
      <c r="B18" s="4"/>
      <c r="C18" s="6"/>
    </row>
    <row r="19" spans="1:3">
      <c r="A19" s="5"/>
      <c r="B19" s="4"/>
      <c r="C19" s="6"/>
    </row>
    <row r="20" spans="1:3">
      <c r="A20" s="5"/>
      <c r="B20" s="4"/>
      <c r="C20" s="6"/>
    </row>
    <row r="21" spans="1:3">
      <c r="A21" s="7"/>
      <c r="B21" s="4"/>
      <c r="C21" s="6"/>
    </row>
    <row r="22" spans="1:3">
      <c r="A22" s="5"/>
      <c r="B22" s="4"/>
      <c r="C22" s="6"/>
    </row>
    <row r="23" spans="1:3">
      <c r="A23" s="8"/>
      <c r="B23" s="9"/>
      <c r="C2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死亡率调整</vt:lpstr>
      <vt:lpstr>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</dc:creator>
  <cp:lastModifiedBy>LIU Xingyu</cp:lastModifiedBy>
  <dcterms:created xsi:type="dcterms:W3CDTF">2015-06-05T18:19:00Z</dcterms:created>
  <dcterms:modified xsi:type="dcterms:W3CDTF">2024-03-03T13:41:43Z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0269EAFECB71472783C45F55BBED340F_13</vt:lpwstr>
  </property>
  <property fmtid="{D5CDD505-2E9C-101B-9397-08002B2CF9AE}" pid="3" name="KSOProductBuildVer">
    <vt:lpwstr>2052-12.1.0.16250</vt:lpwstr>
  </property>
</Properties>
</file>