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\Documents\Master-Thesis\Data\"/>
    </mc:Choice>
  </mc:AlternateContent>
  <xr:revisionPtr revIDLastSave="0" documentId="13_ncr:1_{B79628CA-EF3D-48B2-BA3E-AB369876B2A7}" xr6:coauthVersionLast="47" xr6:coauthVersionMax="47" xr10:uidLastSave="{00000000-0000-0000-0000-000000000000}"/>
  <bookViews>
    <workbookView xWindow="33075" yWindow="4275" windowWidth="21600" windowHeight="11385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6" i="1" l="1"/>
  <c r="P116" i="1"/>
  <c r="O116" i="1"/>
  <c r="N116" i="1"/>
  <c r="O2" i="1"/>
  <c r="M2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O107" i="1"/>
</calcChain>
</file>

<file path=xl/sharedStrings.xml><?xml version="1.0" encoding="utf-8"?>
<sst xmlns="http://schemas.openxmlformats.org/spreadsheetml/2006/main" count="13" uniqueCount="13">
  <si>
    <t>Created</t>
  </si>
  <si>
    <t>Positioning Method</t>
  </si>
  <si>
    <t>Estimate X</t>
  </si>
  <si>
    <t>Estimate Y</t>
  </si>
  <si>
    <t>Estimate Z</t>
  </si>
  <si>
    <t>Real X</t>
  </si>
  <si>
    <t>Real Y</t>
  </si>
  <si>
    <t>Real Z</t>
  </si>
  <si>
    <t>Reference Points</t>
  </si>
  <si>
    <t>Average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</si>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</sst>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4" fontId="3" fillId="0" borderId="0" applyFont="0" applyFill="0" applyBorder="0" applyProtection="0">
      <alignment horizontal="left"/>
    </xf>
    <xf numFmtId="0" fontId="3" fillId="0" borderId="0" applyNumberFormat="0" applyFont="0" applyFill="0" applyBorder="0" applyProtection="0">
      <alignment horizontal="lef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left"/>
    </xf>
  </cellStyleXfs>
  <cellXfs count="24">
    <xf numFmtId="0" fontId="0" fillId="0" borderId="0" xfId="0"/>
    <xf numFmtId="14" fontId="0" fillId="0" borderId="0" xfId="1" applyFont="1">
      <alignment horizontal="left"/>
    </xf>
    <xf numFmtId="0" fontId="0" fillId="0" borderId="0" xfId="2" applyFont="1">
      <alignment horizontal="left"/>
    </xf>
    <xf numFmtId="0" fontId="0" fillId="0" borderId="0" xfId="3" applyFont="1">
      <alignment horizontal="right"/>
    </xf>
    <xf numFmtId="0" fontId="0" fillId="0" borderId="0" xfId="4" applyFont="1">
      <alignment horizontal="right"/>
    </xf>
    <xf numFmtId="0" fontId="0" fillId="0" borderId="0" xfId="5" applyFont="1">
      <alignment horizontal="right"/>
    </xf>
    <xf numFmtId="0" fontId="0" fillId="0" borderId="0" xfId="6" applyFont="1">
      <alignment horizontal="right"/>
    </xf>
    <xf numFmtId="0" fontId="0" fillId="0" borderId="0" xfId="7" applyFont="1">
      <alignment horizontal="right"/>
    </xf>
    <xf numFmtId="0" fontId="0" fillId="0" borderId="0" xfId="8" applyFont="1">
      <alignment horizontal="right"/>
    </xf>
    <xf numFmtId="0" fontId="0" fillId="0" borderId="0" xfId="9" applyFont="1">
      <alignment horizontal="left"/>
    </xf>
    <xf numFmtId="14" fontId="2" fillId="0" borderId="0" xfId="1" applyFont="1">
      <alignment horizontal="left"/>
    </xf>
    <xf numFmtId="14" fontId="1" fillId="0" borderId="0" xfId="1" applyFont="1">
      <alignment horizontal="left"/>
    </xf>
    <xf numFmtId="0" fontId="1" fillId="0" borderId="0" xfId="2" applyFont="1">
      <alignment horizontal="left"/>
    </xf>
    <xf numFmtId="0" fontId="1" fillId="0" borderId="0" xfId="3" applyFont="1">
      <alignment horizontal="right"/>
    </xf>
    <xf numFmtId="0" fontId="1" fillId="0" borderId="0" xfId="4" applyFont="1">
      <alignment horizontal="right"/>
    </xf>
    <xf numFmtId="0" fontId="1" fillId="0" borderId="0" xfId="5" applyFont="1">
      <alignment horizontal="right"/>
    </xf>
    <xf numFmtId="0" fontId="1" fillId="0" borderId="0" xfId="6" applyFont="1">
      <alignment horizontal="right"/>
    </xf>
    <xf numFmtId="0" fontId="1" fillId="0" borderId="0" xfId="7" applyFont="1">
      <alignment horizontal="right"/>
    </xf>
    <xf numFmtId="0" fontId="1" fillId="0" borderId="0" xfId="8" applyFont="1">
      <alignment horizontal="right"/>
    </xf>
    <xf numFmtId="0" fontId="1" fillId="0" borderId="0" xfId="9" applyFont="1">
      <alignment horizontal="left"/>
    </xf>
    <xf numFmtId="0" fontId="3" fillId="0" borderId="0" xfId="3">
      <alignment horizontal="right"/>
    </xf>
    <xf numFmtId="0" fontId="3" fillId="0" borderId="0" xfId="4">
      <alignment horizontal="right"/>
    </xf>
    <xf numFmtId="0" fontId="3" fillId="0" borderId="0" xfId="5">
      <alignment horizontal="right"/>
    </xf>
    <xf numFmtId="0" fontId="3" fillId="0" borderId="0" xfId="6">
      <alignment horizontal="right"/>
    </xf>
  </cellXfs>
  <cellStyles count="10">
    <cellStyle name="Column0_Style" xfId="1" xr:uid="{00000000-0005-0000-0000-000006000000}"/>
    <cellStyle name="Column1_Style" xfId="2" xr:uid="{00000000-0005-0000-0000-000007000000}"/>
    <cellStyle name="Column2_Style" xfId="3" xr:uid="{00000000-0005-0000-0000-000008000000}"/>
    <cellStyle name="Column3_Style" xfId="4" xr:uid="{00000000-0005-0000-0000-000009000000}"/>
    <cellStyle name="Column4_Style" xfId="5" xr:uid="{00000000-0005-0000-0000-00000A000000}"/>
    <cellStyle name="Column5_Style" xfId="6" xr:uid="{00000000-0005-0000-0000-00000B000000}"/>
    <cellStyle name="Column6_Style" xfId="7" xr:uid="{00000000-0005-0000-0000-00000C000000}"/>
    <cellStyle name="Column7_Style" xfId="8" xr:uid="{00000000-0005-0000-0000-00000D000000}"/>
    <cellStyle name="Column8_Style" xfId="9" xr:uid="{00000000-0005-0000-0000-00000E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5" totalsRowShown="0">
  <autoFilter ref="A1:I105" xr:uid="{00000000-0009-0000-0100-000001000000}"/>
  <tableColumns count="9">
    <tableColumn id="1" xr3:uid="{00000000-0010-0000-0000-000001000000}" name="Created"/>
    <tableColumn id="2" xr3:uid="{00000000-0010-0000-0000-000002000000}" name="Positioning Method"/>
    <tableColumn id="3" xr3:uid="{00000000-0010-0000-0000-000003000000}" name="Estimate X"/>
    <tableColumn id="4" xr3:uid="{00000000-0010-0000-0000-000004000000}" name="Estimate Y"/>
    <tableColumn id="5" xr3:uid="{00000000-0010-0000-0000-000005000000}" name="Estimate Z"/>
    <tableColumn id="6" xr3:uid="{00000000-0010-0000-0000-000006000000}" name="Real X"/>
    <tableColumn id="7" xr3:uid="{00000000-0010-0000-0000-000007000000}" name="Real Y"/>
    <tableColumn id="8" xr3:uid="{00000000-0010-0000-0000-000008000000}" name="Real Z"/>
    <tableColumn id="9" xr3:uid="{00000000-0010-0000-0000-000009000000}" name="Reference Poi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B0CC-366F-4ED3-93A7-1EF557AE67CE}">
  <dimension ref="A1:Q116"/>
  <sheetViews>
    <sheetView tabSelected="1" topLeftCell="B1" workbookViewId="0">
      <pane ySplit="1" topLeftCell="A59" activePane="bottomLeft" state="frozen"/>
      <selection pane="bottomLeft" activeCell="F78" sqref="F78"/>
    </sheetView>
  </sheetViews>
  <sheetFormatPr defaultRowHeight="12.75" x14ac:dyDescent="0.2"/>
  <cols>
    <col min="1" max="1" width="9.140625" style="1"/>
    <col min="2" max="2" width="9.140625" style="2"/>
    <col min="3" max="3" width="9.140625" style="3"/>
    <col min="4" max="4" width="9.140625" style="4"/>
    <col min="5" max="5" width="9.140625" style="5"/>
    <col min="6" max="6" width="9.140625" style="6"/>
    <col min="7" max="7" width="9.140625" style="7"/>
    <col min="8" max="8" width="9.140625" style="8"/>
    <col min="9" max="9" width="9.140625" style="9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15" x14ac:dyDescent="0.2">
      <c r="A2" s="11">
        <v>44685.476295177468</v>
      </c>
      <c r="B2" s="12">
        <v>1</v>
      </c>
      <c r="C2" s="13">
        <v>7457.7119140625</v>
      </c>
      <c r="D2" s="14">
        <v>0</v>
      </c>
      <c r="E2" s="15">
        <v>-346415.125</v>
      </c>
      <c r="F2" s="16">
        <v>36027.49573864822</v>
      </c>
      <c r="G2" s="17">
        <v>12689.861126570848</v>
      </c>
      <c r="H2" s="18">
        <v>-322601.98518854566</v>
      </c>
      <c r="I2" s="19"/>
      <c r="L2" s="20">
        <f>INT(F2-C2)</f>
        <v>28569</v>
      </c>
      <c r="M2" s="21">
        <f>INT(H2-E2)</f>
        <v>23813</v>
      </c>
      <c r="N2" s="22"/>
      <c r="O2" s="23">
        <f>INT(SQRT(L2*L2+M2*M2))</f>
        <v>37192</v>
      </c>
    </row>
    <row r="3" spans="1:15" x14ac:dyDescent="0.2">
      <c r="A3" s="11">
        <v>44685.476960532404</v>
      </c>
      <c r="B3" s="12">
        <v>1</v>
      </c>
      <c r="C3" s="13">
        <v>-10255.7900390625</v>
      </c>
      <c r="D3" s="14">
        <v>0</v>
      </c>
      <c r="E3" s="15">
        <v>-374111.375</v>
      </c>
      <c r="F3" s="16">
        <v>36027.49573864822</v>
      </c>
      <c r="G3" s="17">
        <v>12689.861126570848</v>
      </c>
      <c r="H3" s="18">
        <v>-322601.98518854566</v>
      </c>
      <c r="I3" s="19"/>
      <c r="L3" s="20">
        <f t="shared" ref="L3:L66" si="0">INT(F3-C3)</f>
        <v>46283</v>
      </c>
      <c r="M3" s="21">
        <f t="shared" ref="M3:M66" si="1">INT(H3-E3)</f>
        <v>51509</v>
      </c>
      <c r="N3" s="22"/>
      <c r="O3" s="23">
        <f t="shared" ref="O3:O66" si="2">INT(SQRT(L3*L3+M3*M3))</f>
        <v>69248</v>
      </c>
    </row>
    <row r="4" spans="1:15" x14ac:dyDescent="0.2">
      <c r="A4" s="11">
        <v>44685.477196489192</v>
      </c>
      <c r="B4" s="12">
        <v>1</v>
      </c>
      <c r="C4" s="13">
        <v>-10140.87890625</v>
      </c>
      <c r="D4" s="14">
        <v>0</v>
      </c>
      <c r="E4" s="15">
        <v>-414264.34375</v>
      </c>
      <c r="F4" s="16">
        <v>36027.49573864822</v>
      </c>
      <c r="G4" s="17">
        <v>12689.861126570848</v>
      </c>
      <c r="H4" s="18">
        <v>-322601.98518854566</v>
      </c>
      <c r="I4" s="19"/>
      <c r="L4" s="20">
        <f t="shared" si="0"/>
        <v>46168</v>
      </c>
      <c r="M4" s="21">
        <f t="shared" si="1"/>
        <v>91662</v>
      </c>
      <c r="N4" s="22"/>
      <c r="O4" s="23">
        <f t="shared" si="2"/>
        <v>102632</v>
      </c>
    </row>
    <row r="5" spans="1:15" x14ac:dyDescent="0.2">
      <c r="A5" s="11">
        <v>44685.486509220675</v>
      </c>
      <c r="B5" s="12">
        <v>1</v>
      </c>
      <c r="C5" s="13">
        <v>586.045166015625</v>
      </c>
      <c r="D5" s="14">
        <v>0</v>
      </c>
      <c r="E5" s="15">
        <v>-356901.40625</v>
      </c>
      <c r="F5" s="16">
        <v>36027.49573864822</v>
      </c>
      <c r="G5" s="17">
        <v>12689.861126570848</v>
      </c>
      <c r="H5" s="18">
        <v>-322601.98518854566</v>
      </c>
      <c r="I5" s="19"/>
      <c r="L5" s="20">
        <f t="shared" si="0"/>
        <v>35441</v>
      </c>
      <c r="M5" s="21">
        <f t="shared" si="1"/>
        <v>34299</v>
      </c>
      <c r="N5" s="22"/>
      <c r="O5" s="23">
        <f t="shared" si="2"/>
        <v>49320</v>
      </c>
    </row>
    <row r="6" spans="1:15" x14ac:dyDescent="0.2">
      <c r="A6" s="11">
        <v>44685.508385262343</v>
      </c>
      <c r="B6" s="12">
        <v>1</v>
      </c>
      <c r="C6" s="13">
        <v>-19178.615234375</v>
      </c>
      <c r="D6" s="14">
        <v>0</v>
      </c>
      <c r="E6" s="15">
        <v>-393603.40625</v>
      </c>
      <c r="F6" s="16">
        <v>31359.093928451923</v>
      </c>
      <c r="G6" s="17">
        <v>12805.981708951502</v>
      </c>
      <c r="H6" s="18">
        <v>-329516.50748719444</v>
      </c>
      <c r="I6" s="19"/>
      <c r="L6" s="20">
        <f t="shared" si="0"/>
        <v>50537</v>
      </c>
      <c r="M6" s="21">
        <f t="shared" si="1"/>
        <v>64086</v>
      </c>
      <c r="N6" s="22"/>
      <c r="O6" s="23">
        <f t="shared" si="2"/>
        <v>81614</v>
      </c>
    </row>
    <row r="7" spans="1:15" x14ac:dyDescent="0.2">
      <c r="A7" s="11">
        <v>44685.511244444446</v>
      </c>
      <c r="B7" s="12">
        <v>1</v>
      </c>
      <c r="C7" s="13">
        <v>-11422.134765625</v>
      </c>
      <c r="D7" s="14">
        <v>0</v>
      </c>
      <c r="E7" s="15">
        <v>-372808.96875</v>
      </c>
      <c r="F7" s="16">
        <v>36613.079667709724</v>
      </c>
      <c r="G7" s="17">
        <v>12398.773019501388</v>
      </c>
      <c r="H7" s="18">
        <v>-322225.70242228144</v>
      </c>
      <c r="I7" s="19"/>
      <c r="L7" s="20">
        <f t="shared" si="0"/>
        <v>48035</v>
      </c>
      <c r="M7" s="21">
        <f t="shared" si="1"/>
        <v>50583</v>
      </c>
      <c r="N7" s="22"/>
      <c r="O7" s="23">
        <f t="shared" si="2"/>
        <v>69756</v>
      </c>
    </row>
    <row r="8" spans="1:15" x14ac:dyDescent="0.2">
      <c r="A8" s="11">
        <v>44685.523279166664</v>
      </c>
      <c r="B8" s="12">
        <v>1</v>
      </c>
      <c r="C8" s="13">
        <v>-10870.5625</v>
      </c>
      <c r="D8" s="14">
        <v>0</v>
      </c>
      <c r="E8" s="15">
        <v>-373766.3125</v>
      </c>
      <c r="F8" s="16">
        <v>37200.017920530612</v>
      </c>
      <c r="G8" s="17">
        <v>12642.630994160718</v>
      </c>
      <c r="H8" s="18">
        <v>-322597.15640096803</v>
      </c>
      <c r="I8" s="19"/>
      <c r="L8" s="20">
        <f t="shared" si="0"/>
        <v>48070</v>
      </c>
      <c r="M8" s="21">
        <f t="shared" si="1"/>
        <v>51169</v>
      </c>
      <c r="N8" s="22"/>
      <c r="O8" s="23">
        <f t="shared" si="2"/>
        <v>70206</v>
      </c>
    </row>
    <row r="9" spans="1:15" x14ac:dyDescent="0.2">
      <c r="A9" s="11">
        <v>44685.524217013888</v>
      </c>
      <c r="B9" s="12">
        <v>1</v>
      </c>
      <c r="C9" s="13">
        <v>-10870.5625</v>
      </c>
      <c r="D9" s="14">
        <v>0</v>
      </c>
      <c r="E9" s="15">
        <v>-373766.3125</v>
      </c>
      <c r="F9" s="16">
        <v>31364.45437010669</v>
      </c>
      <c r="G9" s="17">
        <v>12743.407719203926</v>
      </c>
      <c r="H9" s="18">
        <v>-330499.97453147889</v>
      </c>
      <c r="I9" s="19"/>
      <c r="L9" s="20">
        <f t="shared" si="0"/>
        <v>42235</v>
      </c>
      <c r="M9" s="21">
        <f t="shared" si="1"/>
        <v>43266</v>
      </c>
      <c r="N9" s="22"/>
      <c r="O9" s="23">
        <f t="shared" si="2"/>
        <v>60462</v>
      </c>
    </row>
    <row r="10" spans="1:15" x14ac:dyDescent="0.2">
      <c r="A10" s="11">
        <v>44685.525137037039</v>
      </c>
      <c r="B10" s="12">
        <v>1</v>
      </c>
      <c r="C10" s="13">
        <v>5802.99658203125</v>
      </c>
      <c r="D10" s="14">
        <v>0</v>
      </c>
      <c r="E10" s="15">
        <v>-349086.78125</v>
      </c>
      <c r="F10" s="16">
        <v>23113.413424454851</v>
      </c>
      <c r="G10" s="17">
        <v>13071.91530910338</v>
      </c>
      <c r="H10" s="18">
        <v>-324338.08235059219</v>
      </c>
      <c r="I10" s="19"/>
      <c r="L10" s="20">
        <f t="shared" si="0"/>
        <v>17310</v>
      </c>
      <c r="M10" s="21">
        <f t="shared" si="1"/>
        <v>24748</v>
      </c>
      <c r="N10" s="22"/>
      <c r="O10" s="23">
        <f t="shared" si="2"/>
        <v>30200</v>
      </c>
    </row>
    <row r="11" spans="1:15" x14ac:dyDescent="0.2">
      <c r="A11" s="11">
        <v>44685.525494174377</v>
      </c>
      <c r="B11" s="12">
        <v>1</v>
      </c>
      <c r="C11" s="13">
        <v>-16093.259765625</v>
      </c>
      <c r="D11" s="14">
        <v>0</v>
      </c>
      <c r="E11" s="15">
        <v>-394705.5</v>
      </c>
      <c r="F11" s="16">
        <v>23113.413424454851</v>
      </c>
      <c r="G11" s="17">
        <v>13071.91530910338</v>
      </c>
      <c r="H11" s="18">
        <v>-324338.08235059219</v>
      </c>
      <c r="I11" s="19"/>
      <c r="L11" s="20">
        <f t="shared" si="0"/>
        <v>39206</v>
      </c>
      <c r="M11" s="21">
        <f t="shared" si="1"/>
        <v>70367</v>
      </c>
      <c r="N11" s="22"/>
      <c r="O11" s="23">
        <f t="shared" si="2"/>
        <v>80552</v>
      </c>
    </row>
    <row r="12" spans="1:15" x14ac:dyDescent="0.2">
      <c r="A12" s="11">
        <v>44685.549156867288</v>
      </c>
      <c r="B12" s="12">
        <v>1</v>
      </c>
      <c r="C12" s="13">
        <v>9997.2412109375</v>
      </c>
      <c r="D12" s="14">
        <v>0</v>
      </c>
      <c r="E12" s="15">
        <v>-342262.90625</v>
      </c>
      <c r="F12" s="16">
        <v>23113.413424454851</v>
      </c>
      <c r="G12" s="17">
        <v>13071.91530910338</v>
      </c>
      <c r="H12" s="18">
        <v>-324338.08235059219</v>
      </c>
      <c r="I12" s="19"/>
      <c r="L12" s="20">
        <f t="shared" si="0"/>
        <v>13116</v>
      </c>
      <c r="M12" s="21">
        <f t="shared" si="1"/>
        <v>17924</v>
      </c>
      <c r="N12" s="22"/>
      <c r="O12" s="23">
        <f t="shared" si="2"/>
        <v>22210</v>
      </c>
    </row>
    <row r="13" spans="1:15" x14ac:dyDescent="0.2">
      <c r="A13" s="11">
        <v>44685.549267013885</v>
      </c>
      <c r="B13" s="12">
        <v>1</v>
      </c>
      <c r="C13" s="13">
        <v>-298.76812744140625</v>
      </c>
      <c r="D13" s="14">
        <v>0</v>
      </c>
      <c r="E13" s="15">
        <v>-356712.1875</v>
      </c>
      <c r="F13" s="16">
        <v>36463.801095889597</v>
      </c>
      <c r="G13" s="17">
        <v>13021.135995010411</v>
      </c>
      <c r="H13" s="18">
        <v>-322398.69591887452</v>
      </c>
      <c r="I13" s="19"/>
      <c r="L13" s="20">
        <f t="shared" si="0"/>
        <v>36762</v>
      </c>
      <c r="M13" s="21">
        <f t="shared" si="1"/>
        <v>34313</v>
      </c>
      <c r="N13" s="22"/>
      <c r="O13" s="23">
        <f t="shared" si="2"/>
        <v>50287</v>
      </c>
    </row>
    <row r="14" spans="1:15" x14ac:dyDescent="0.2">
      <c r="A14" s="11">
        <v>44685.551020370367</v>
      </c>
      <c r="B14" s="12">
        <v>1</v>
      </c>
      <c r="C14" s="13">
        <v>-1442.1307373046875</v>
      </c>
      <c r="D14" s="14">
        <v>0</v>
      </c>
      <c r="E14" s="15">
        <v>-383072.625</v>
      </c>
      <c r="F14" s="16">
        <v>29226.686944400604</v>
      </c>
      <c r="G14" s="17">
        <v>13004.845836427176</v>
      </c>
      <c r="H14" s="18">
        <v>-323153.54559032555</v>
      </c>
      <c r="I14" s="19"/>
      <c r="L14" s="20">
        <f t="shared" si="0"/>
        <v>30668</v>
      </c>
      <c r="M14" s="21">
        <f t="shared" si="1"/>
        <v>59919</v>
      </c>
      <c r="N14" s="22"/>
      <c r="O14" s="23">
        <f t="shared" si="2"/>
        <v>67311</v>
      </c>
    </row>
    <row r="15" spans="1:15" x14ac:dyDescent="0.2">
      <c r="A15" s="11">
        <v>44685.552467862653</v>
      </c>
      <c r="B15" s="12">
        <v>1</v>
      </c>
      <c r="C15" s="13">
        <v>-43597.1640625</v>
      </c>
      <c r="D15" s="14">
        <v>0</v>
      </c>
      <c r="E15" s="15">
        <v>-366652.78125</v>
      </c>
      <c r="F15" s="16">
        <v>29366.500563437156</v>
      </c>
      <c r="G15" s="17">
        <v>16373.544518743793</v>
      </c>
      <c r="H15" s="18">
        <v>-323224.62440289994</v>
      </c>
      <c r="I15" s="19"/>
      <c r="L15" s="20">
        <f t="shared" si="0"/>
        <v>72963</v>
      </c>
      <c r="M15" s="21">
        <f t="shared" si="1"/>
        <v>43428</v>
      </c>
      <c r="O15" s="23">
        <f t="shared" si="2"/>
        <v>84909</v>
      </c>
    </row>
    <row r="16" spans="1:15" x14ac:dyDescent="0.2">
      <c r="A16" s="11">
        <v>44685.55273599537</v>
      </c>
      <c r="B16" s="12">
        <v>1</v>
      </c>
      <c r="C16" s="13">
        <v>-23183.255859375</v>
      </c>
      <c r="D16" s="14">
        <v>0</v>
      </c>
      <c r="E16" s="15">
        <v>-408753.9375</v>
      </c>
      <c r="F16" s="16">
        <v>24631.464929148791</v>
      </c>
      <c r="G16" s="17">
        <v>16499.208796822517</v>
      </c>
      <c r="H16" s="18">
        <v>-324750.0018969918</v>
      </c>
      <c r="I16" s="19"/>
      <c r="L16" s="20">
        <f t="shared" si="0"/>
        <v>47814</v>
      </c>
      <c r="M16" s="21">
        <f t="shared" si="1"/>
        <v>84003</v>
      </c>
      <c r="O16" s="23">
        <f t="shared" si="2"/>
        <v>96657</v>
      </c>
    </row>
    <row r="17" spans="1:15" x14ac:dyDescent="0.2">
      <c r="A17" s="11">
        <v>44685.552950501544</v>
      </c>
      <c r="B17" s="12">
        <v>1</v>
      </c>
      <c r="C17" s="13">
        <v>-21631.958984375</v>
      </c>
      <c r="D17" s="14">
        <v>0</v>
      </c>
      <c r="E17" s="15">
        <v>-408397.75</v>
      </c>
      <c r="F17" s="16">
        <v>25643.368501224682</v>
      </c>
      <c r="G17" s="17">
        <v>15711.958776211681</v>
      </c>
      <c r="H17" s="18">
        <v>-329278.73067941703</v>
      </c>
      <c r="I17" s="19"/>
      <c r="L17" s="20">
        <f t="shared" si="0"/>
        <v>47275</v>
      </c>
      <c r="M17" s="21">
        <f t="shared" si="1"/>
        <v>79119</v>
      </c>
      <c r="O17" s="23">
        <f t="shared" si="2"/>
        <v>92166</v>
      </c>
    </row>
    <row r="18" spans="1:15" x14ac:dyDescent="0.2">
      <c r="A18" s="11">
        <v>44685.553486265431</v>
      </c>
      <c r="B18" s="12">
        <v>1</v>
      </c>
      <c r="C18" s="13">
        <v>-4958.4013671875</v>
      </c>
      <c r="D18" s="14">
        <v>0</v>
      </c>
      <c r="E18" s="15">
        <v>-404601.8125</v>
      </c>
      <c r="F18" s="16">
        <v>39456.630351004373</v>
      </c>
      <c r="G18" s="17">
        <v>15887.862524871438</v>
      </c>
      <c r="H18" s="18">
        <v>-325771.12497045688</v>
      </c>
      <c r="I18" s="19"/>
      <c r="L18" s="20">
        <f t="shared" si="0"/>
        <v>44415</v>
      </c>
      <c r="M18" s="21">
        <f t="shared" si="1"/>
        <v>78830</v>
      </c>
      <c r="O18" s="23">
        <f t="shared" si="2"/>
        <v>90481</v>
      </c>
    </row>
    <row r="19" spans="1:15" x14ac:dyDescent="0.2">
      <c r="A19" s="11">
        <v>44685.553550424374</v>
      </c>
      <c r="B19" s="12">
        <v>1</v>
      </c>
      <c r="C19" s="13">
        <v>-4958.4013671875</v>
      </c>
      <c r="D19" s="14">
        <v>0</v>
      </c>
      <c r="E19" s="15">
        <v>-404601.8125</v>
      </c>
      <c r="F19" s="16">
        <v>39456.630351004373</v>
      </c>
      <c r="G19" s="17">
        <v>15887.862524871438</v>
      </c>
      <c r="H19" s="18">
        <v>-325771.12497045688</v>
      </c>
      <c r="I19" s="19"/>
      <c r="L19" s="20">
        <f t="shared" si="0"/>
        <v>44415</v>
      </c>
      <c r="M19" s="21">
        <f t="shared" si="1"/>
        <v>78830</v>
      </c>
      <c r="O19" s="23">
        <f t="shared" si="2"/>
        <v>90481</v>
      </c>
    </row>
    <row r="20" spans="1:15" x14ac:dyDescent="0.2">
      <c r="A20" s="11">
        <v>44685.553661728394</v>
      </c>
      <c r="B20" s="12">
        <v>1</v>
      </c>
      <c r="C20" s="13">
        <v>-4958.4013671875</v>
      </c>
      <c r="D20" s="14">
        <v>0</v>
      </c>
      <c r="E20" s="15">
        <v>-404601.8125</v>
      </c>
      <c r="F20" s="16">
        <v>39456.630351004373</v>
      </c>
      <c r="G20" s="17">
        <v>15887.862524871438</v>
      </c>
      <c r="H20" s="18">
        <v>-325771.12497045688</v>
      </c>
      <c r="I20" s="19"/>
      <c r="L20" s="20">
        <f t="shared" si="0"/>
        <v>44415</v>
      </c>
      <c r="M20" s="21">
        <f t="shared" si="1"/>
        <v>78830</v>
      </c>
      <c r="O20" s="23">
        <f t="shared" si="2"/>
        <v>90481</v>
      </c>
    </row>
    <row r="21" spans="1:15" x14ac:dyDescent="0.2">
      <c r="A21" s="11">
        <v>44686.51266867284</v>
      </c>
      <c r="B21" s="12">
        <v>1</v>
      </c>
      <c r="C21" s="13">
        <v>-7779.46142578125</v>
      </c>
      <c r="D21" s="14">
        <v>0</v>
      </c>
      <c r="E21" s="15">
        <v>-374512.15625</v>
      </c>
      <c r="F21" s="16">
        <v>37076.42634498555</v>
      </c>
      <c r="G21" s="17">
        <v>12485.363144566216</v>
      </c>
      <c r="H21" s="18">
        <v>-320493.63722216751</v>
      </c>
      <c r="I21" s="19"/>
      <c r="L21" s="20">
        <f t="shared" si="0"/>
        <v>44855</v>
      </c>
      <c r="M21" s="21">
        <f t="shared" si="1"/>
        <v>54018</v>
      </c>
      <c r="O21" s="23">
        <f t="shared" si="2"/>
        <v>70213</v>
      </c>
    </row>
    <row r="22" spans="1:15" x14ac:dyDescent="0.2">
      <c r="A22" s="11">
        <v>44686.512900578702</v>
      </c>
      <c r="B22" s="12">
        <v>1</v>
      </c>
      <c r="C22" s="13">
        <v>-7589.85888671875</v>
      </c>
      <c r="D22" s="14">
        <v>0</v>
      </c>
      <c r="E22" s="15">
        <v>-374334.03125</v>
      </c>
      <c r="F22" s="16">
        <v>33336.21337327436</v>
      </c>
      <c r="G22" s="17">
        <v>12442.985149962986</v>
      </c>
      <c r="H22" s="18">
        <v>-321221.99330465071</v>
      </c>
      <c r="I22" s="19"/>
      <c r="L22" s="20">
        <f t="shared" si="0"/>
        <v>40926</v>
      </c>
      <c r="M22" s="21">
        <f t="shared" si="1"/>
        <v>53112</v>
      </c>
      <c r="O22" s="23">
        <f t="shared" si="2"/>
        <v>67050</v>
      </c>
    </row>
    <row r="23" spans="1:15" x14ac:dyDescent="0.2">
      <c r="A23" s="11">
        <v>44686.513133410488</v>
      </c>
      <c r="B23" s="12">
        <v>1</v>
      </c>
      <c r="C23" s="13">
        <v>-7750.734375</v>
      </c>
      <c r="D23" s="14">
        <v>0</v>
      </c>
      <c r="E23" s="15">
        <v>-373710.65625</v>
      </c>
      <c r="F23" s="16">
        <v>29593.387847198945</v>
      </c>
      <c r="G23" s="17">
        <v>12154.911171976519</v>
      </c>
      <c r="H23" s="18">
        <v>-322001.04198310839</v>
      </c>
      <c r="I23" s="19"/>
      <c r="L23" s="20">
        <f t="shared" si="0"/>
        <v>37344</v>
      </c>
      <c r="M23" s="21">
        <f t="shared" si="1"/>
        <v>51709</v>
      </c>
      <c r="O23" s="23">
        <f t="shared" si="2"/>
        <v>63783</v>
      </c>
    </row>
    <row r="24" spans="1:15" x14ac:dyDescent="0.2">
      <c r="A24" s="11">
        <v>44686.513319521597</v>
      </c>
      <c r="B24" s="12">
        <v>1</v>
      </c>
      <c r="C24" s="13">
        <v>-7595.6044921875</v>
      </c>
      <c r="D24" s="14">
        <v>0</v>
      </c>
      <c r="E24" s="15">
        <v>-374011.21875</v>
      </c>
      <c r="F24" s="16">
        <v>26672.573032706769</v>
      </c>
      <c r="G24" s="17">
        <v>12411.428121430445</v>
      </c>
      <c r="H24" s="18">
        <v>-322835.60182546184</v>
      </c>
      <c r="I24" s="19"/>
      <c r="L24" s="20">
        <f t="shared" si="0"/>
        <v>34268</v>
      </c>
      <c r="M24" s="21">
        <f t="shared" si="1"/>
        <v>51175</v>
      </c>
      <c r="O24" s="23">
        <f t="shared" si="2"/>
        <v>61588</v>
      </c>
    </row>
    <row r="25" spans="1:15" x14ac:dyDescent="0.2">
      <c r="A25" s="11">
        <v>44686.513495254629</v>
      </c>
      <c r="B25" s="12">
        <v>1</v>
      </c>
      <c r="C25" s="13">
        <v>106102.90625</v>
      </c>
      <c r="D25" s="14">
        <v>0</v>
      </c>
      <c r="E25" s="15">
        <v>3663414.5</v>
      </c>
      <c r="F25" s="16">
        <v>22853.41888931175</v>
      </c>
      <c r="G25" s="17">
        <v>12362.228160383851</v>
      </c>
      <c r="H25" s="18">
        <v>-323679.35723722127</v>
      </c>
      <c r="I25" s="19"/>
      <c r="L25" s="20">
        <f t="shared" si="0"/>
        <v>-83250</v>
      </c>
      <c r="M25" s="21">
        <f t="shared" si="1"/>
        <v>-3987094</v>
      </c>
      <c r="O25" s="23">
        <f t="shared" si="2"/>
        <v>3987963</v>
      </c>
    </row>
    <row r="26" spans="1:15" x14ac:dyDescent="0.2">
      <c r="A26" s="11">
        <v>44686.513685300924</v>
      </c>
      <c r="B26" s="12">
        <v>1</v>
      </c>
      <c r="C26" s="13">
        <v>-29388.44140625</v>
      </c>
      <c r="D26" s="14">
        <v>0</v>
      </c>
      <c r="E26" s="15">
        <v>-405258.5</v>
      </c>
      <c r="F26" s="16">
        <v>20153.303192578471</v>
      </c>
      <c r="G26" s="17">
        <v>12592.668898761058</v>
      </c>
      <c r="H26" s="18">
        <v>-324402.59244406968</v>
      </c>
      <c r="I26" s="19"/>
      <c r="L26" s="20">
        <f t="shared" si="0"/>
        <v>49541</v>
      </c>
      <c r="M26" s="21">
        <f t="shared" si="1"/>
        <v>80855</v>
      </c>
      <c r="O26" s="23">
        <f t="shared" si="2"/>
        <v>94825</v>
      </c>
    </row>
    <row r="27" spans="1:15" x14ac:dyDescent="0.2">
      <c r="A27" s="11">
        <v>44686.513931018519</v>
      </c>
      <c r="B27" s="12">
        <v>1</v>
      </c>
      <c r="C27" s="13">
        <v>-29388.44140625</v>
      </c>
      <c r="D27" s="14">
        <v>0</v>
      </c>
      <c r="E27" s="15">
        <v>-405258.5</v>
      </c>
      <c r="F27" s="16">
        <v>22462.638659699187</v>
      </c>
      <c r="G27" s="17">
        <v>12574.303042305843</v>
      </c>
      <c r="H27" s="18">
        <v>-329964.98029073921</v>
      </c>
      <c r="I27" s="19"/>
      <c r="L27" s="20">
        <f t="shared" si="0"/>
        <v>51851</v>
      </c>
      <c r="M27" s="21">
        <f t="shared" si="1"/>
        <v>75293</v>
      </c>
      <c r="O27" s="23">
        <f t="shared" si="2"/>
        <v>91419</v>
      </c>
    </row>
    <row r="28" spans="1:15" x14ac:dyDescent="0.2">
      <c r="A28" s="11">
        <v>44686.514136304009</v>
      </c>
      <c r="B28" s="12">
        <v>1</v>
      </c>
      <c r="C28" s="13">
        <v>105367.4765625</v>
      </c>
      <c r="D28" s="14">
        <v>0</v>
      </c>
      <c r="E28" s="15">
        <v>3663537</v>
      </c>
      <c r="F28" s="16">
        <v>28298.515636923228</v>
      </c>
      <c r="G28" s="17">
        <v>12900.152452478504</v>
      </c>
      <c r="H28" s="18">
        <v>-331363.34829709749</v>
      </c>
      <c r="I28" s="19"/>
      <c r="L28" s="20">
        <f t="shared" si="0"/>
        <v>-77069</v>
      </c>
      <c r="M28" s="21">
        <f t="shared" si="1"/>
        <v>-3994901</v>
      </c>
      <c r="O28" s="23">
        <f t="shared" si="2"/>
        <v>3995644</v>
      </c>
    </row>
    <row r="29" spans="1:15" x14ac:dyDescent="0.2">
      <c r="A29" s="11">
        <v>44686.514420794745</v>
      </c>
      <c r="B29" s="12">
        <v>1</v>
      </c>
      <c r="C29" s="13">
        <v>105264.0546875</v>
      </c>
      <c r="D29" s="14">
        <v>0</v>
      </c>
      <c r="E29" s="15">
        <v>3663036</v>
      </c>
      <c r="F29" s="16">
        <v>28374.841792397419</v>
      </c>
      <c r="G29" s="17">
        <v>13007.024406669068</v>
      </c>
      <c r="H29" s="18">
        <v>-335966.37271685922</v>
      </c>
      <c r="I29" s="19"/>
      <c r="L29" s="20">
        <f t="shared" si="0"/>
        <v>-76890</v>
      </c>
      <c r="M29" s="21">
        <f t="shared" si="1"/>
        <v>-3999003</v>
      </c>
      <c r="O29" s="23">
        <f t="shared" si="2"/>
        <v>3999742</v>
      </c>
    </row>
    <row r="30" spans="1:15" x14ac:dyDescent="0.2">
      <c r="A30" s="11">
        <v>44686.514772106479</v>
      </c>
      <c r="B30" s="12">
        <v>1</v>
      </c>
      <c r="C30" s="13">
        <v>105264.0546875</v>
      </c>
      <c r="D30" s="14">
        <v>0</v>
      </c>
      <c r="E30" s="15">
        <v>3663036</v>
      </c>
      <c r="F30" s="16">
        <v>21555.171511819382</v>
      </c>
      <c r="G30" s="17">
        <v>13088.325764771518</v>
      </c>
      <c r="H30" s="18">
        <v>-334900.86838660075</v>
      </c>
      <c r="I30" s="19"/>
      <c r="L30" s="20">
        <f t="shared" si="0"/>
        <v>-83709</v>
      </c>
      <c r="M30" s="21">
        <f t="shared" si="1"/>
        <v>-3997937</v>
      </c>
      <c r="O30" s="23">
        <f t="shared" si="2"/>
        <v>3998813</v>
      </c>
    </row>
    <row r="31" spans="1:15" x14ac:dyDescent="0.2">
      <c r="A31" s="11">
        <v>44686.51498206018</v>
      </c>
      <c r="B31" s="12">
        <v>1</v>
      </c>
      <c r="C31" s="13">
        <v>99530.0078125</v>
      </c>
      <c r="D31" s="14">
        <v>0</v>
      </c>
      <c r="E31" s="15">
        <v>3663303.25</v>
      </c>
      <c r="F31" s="16">
        <v>22711.257732371971</v>
      </c>
      <c r="G31" s="17">
        <v>12641.335360997544</v>
      </c>
      <c r="H31" s="18">
        <v>-338796.7583519831</v>
      </c>
      <c r="I31" s="19"/>
      <c r="L31" s="20">
        <f t="shared" si="0"/>
        <v>-76819</v>
      </c>
      <c r="M31" s="21">
        <f t="shared" si="1"/>
        <v>-4002101</v>
      </c>
      <c r="O31" s="23">
        <f t="shared" si="2"/>
        <v>4002838</v>
      </c>
    </row>
    <row r="32" spans="1:15" x14ac:dyDescent="0.2">
      <c r="A32" s="11">
        <v>44686.515317824073</v>
      </c>
      <c r="B32" s="12">
        <v>1</v>
      </c>
      <c r="C32" s="13">
        <v>105436.421875</v>
      </c>
      <c r="D32" s="14">
        <v>0</v>
      </c>
      <c r="E32" s="15">
        <v>3663080.5</v>
      </c>
      <c r="F32" s="16">
        <v>23796.404671379085</v>
      </c>
      <c r="G32" s="17">
        <v>12373.770826946331</v>
      </c>
      <c r="H32" s="18">
        <v>-343766.96824107709</v>
      </c>
      <c r="I32" s="19"/>
      <c r="L32" s="20">
        <f t="shared" si="0"/>
        <v>-81641</v>
      </c>
      <c r="M32" s="21">
        <f t="shared" si="1"/>
        <v>-4006848</v>
      </c>
      <c r="O32" s="23">
        <f t="shared" si="2"/>
        <v>4007679</v>
      </c>
    </row>
    <row r="33" spans="1:15" x14ac:dyDescent="0.2">
      <c r="A33" s="11">
        <v>44686.51547233796</v>
      </c>
      <c r="B33" s="12">
        <v>1</v>
      </c>
      <c r="C33" s="13">
        <v>105436.421875</v>
      </c>
      <c r="D33" s="14">
        <v>0</v>
      </c>
      <c r="E33" s="15">
        <v>3663080.5</v>
      </c>
      <c r="F33" s="16">
        <v>24615.494649930024</v>
      </c>
      <c r="G33" s="17">
        <v>12278.676378873439</v>
      </c>
      <c r="H33" s="18">
        <v>-347228.50216544711</v>
      </c>
      <c r="I33" s="19"/>
      <c r="L33" s="20">
        <f t="shared" si="0"/>
        <v>-80821</v>
      </c>
      <c r="M33" s="21">
        <f t="shared" si="1"/>
        <v>-4010310</v>
      </c>
      <c r="O33" s="23">
        <f t="shared" si="2"/>
        <v>4011124</v>
      </c>
    </row>
    <row r="34" spans="1:15" x14ac:dyDescent="0.2">
      <c r="A34" s="11">
        <v>44686.515691936729</v>
      </c>
      <c r="B34" s="12">
        <v>1</v>
      </c>
      <c r="C34" s="13">
        <v>105264.0546875</v>
      </c>
      <c r="D34" s="14">
        <v>0</v>
      </c>
      <c r="E34" s="15">
        <v>3663036</v>
      </c>
      <c r="F34" s="16">
        <v>31439.540560020712</v>
      </c>
      <c r="G34" s="17">
        <v>12332.133732268452</v>
      </c>
      <c r="H34" s="18">
        <v>-347438.92831136798</v>
      </c>
      <c r="I34" s="19"/>
      <c r="L34" s="20">
        <f t="shared" si="0"/>
        <v>-73825</v>
      </c>
      <c r="M34" s="21">
        <f t="shared" si="1"/>
        <v>-4010475</v>
      </c>
      <c r="O34" s="23">
        <f t="shared" si="2"/>
        <v>4011154</v>
      </c>
    </row>
    <row r="35" spans="1:15" x14ac:dyDescent="0.2">
      <c r="A35" s="11">
        <v>44686.515933101851</v>
      </c>
      <c r="B35" s="12">
        <v>1</v>
      </c>
      <c r="C35" s="13">
        <v>99552.984375</v>
      </c>
      <c r="D35" s="14">
        <v>0</v>
      </c>
      <c r="E35" s="15">
        <v>3663770.75</v>
      </c>
      <c r="F35" s="16">
        <v>33100.106065393251</v>
      </c>
      <c r="G35" s="17">
        <v>12860.502862100098</v>
      </c>
      <c r="H35" s="18">
        <v>-354353.78935378511</v>
      </c>
      <c r="I35" s="19"/>
      <c r="L35" s="20">
        <f t="shared" si="0"/>
        <v>-66453</v>
      </c>
      <c r="M35" s="21">
        <f t="shared" si="1"/>
        <v>-4018125</v>
      </c>
      <c r="O35" s="23">
        <f t="shared" si="2"/>
        <v>4018674</v>
      </c>
    </row>
    <row r="36" spans="1:15" x14ac:dyDescent="0.2">
      <c r="A36" s="11">
        <v>44686.51623645833</v>
      </c>
      <c r="B36" s="12">
        <v>1</v>
      </c>
      <c r="C36" s="13">
        <v>99644.921875</v>
      </c>
      <c r="D36" s="14">
        <v>0</v>
      </c>
      <c r="E36" s="15">
        <v>3663403.25</v>
      </c>
      <c r="F36" s="16">
        <v>27292.033185194803</v>
      </c>
      <c r="G36" s="17">
        <v>12907.204528179976</v>
      </c>
      <c r="H36" s="18">
        <v>-357376.58270345652</v>
      </c>
      <c r="I36" s="19"/>
      <c r="L36" s="20">
        <f t="shared" si="0"/>
        <v>-72353</v>
      </c>
      <c r="M36" s="21">
        <f t="shared" si="1"/>
        <v>-4020780</v>
      </c>
      <c r="O36" s="23">
        <f t="shared" si="2"/>
        <v>4021430</v>
      </c>
    </row>
    <row r="37" spans="1:15" x14ac:dyDescent="0.2">
      <c r="A37" s="11">
        <v>44686.516414814811</v>
      </c>
      <c r="B37" s="12">
        <v>1</v>
      </c>
      <c r="C37" s="13">
        <v>98714.140625</v>
      </c>
      <c r="D37" s="14">
        <v>0</v>
      </c>
      <c r="E37" s="15">
        <v>3663470</v>
      </c>
      <c r="F37" s="16">
        <v>28038.525957909002</v>
      </c>
      <c r="G37" s="17">
        <v>12820.085256210214</v>
      </c>
      <c r="H37" s="18">
        <v>-361119.78970726475</v>
      </c>
      <c r="I37" s="19"/>
      <c r="L37" s="20">
        <f t="shared" si="0"/>
        <v>-70676</v>
      </c>
      <c r="M37" s="21">
        <f t="shared" si="1"/>
        <v>-4024590</v>
      </c>
      <c r="O37" s="23">
        <f t="shared" si="2"/>
        <v>4025210</v>
      </c>
    </row>
    <row r="38" spans="1:15" x14ac:dyDescent="0.2">
      <c r="A38" s="11">
        <v>44686.516606327154</v>
      </c>
      <c r="B38" s="12">
        <v>1</v>
      </c>
      <c r="C38" s="13">
        <v>99081.859375</v>
      </c>
      <c r="D38" s="14">
        <v>0</v>
      </c>
      <c r="E38" s="15">
        <v>3663270</v>
      </c>
      <c r="F38" s="16">
        <v>28786.748852939283</v>
      </c>
      <c r="G38" s="17">
        <v>12697.256256206278</v>
      </c>
      <c r="H38" s="18">
        <v>-364811.33549710346</v>
      </c>
      <c r="I38" s="19"/>
      <c r="L38" s="20">
        <f t="shared" si="0"/>
        <v>-70296</v>
      </c>
      <c r="M38" s="21">
        <f t="shared" si="1"/>
        <v>-4028082</v>
      </c>
      <c r="O38" s="23">
        <f t="shared" si="2"/>
        <v>4028695</v>
      </c>
    </row>
    <row r="39" spans="1:15" x14ac:dyDescent="0.2">
      <c r="A39" s="11">
        <v>44686.516843518519</v>
      </c>
      <c r="B39" s="12">
        <v>1</v>
      </c>
      <c r="C39" s="13">
        <v>98627.953125</v>
      </c>
      <c r="D39" s="14">
        <v>0</v>
      </c>
      <c r="E39" s="15">
        <v>3663091.5</v>
      </c>
      <c r="F39" s="16">
        <v>29560.060545762546</v>
      </c>
      <c r="G39" s="17">
        <v>12582.790588863543</v>
      </c>
      <c r="H39" s="18">
        <v>-368465.51744234835</v>
      </c>
      <c r="I39" s="19"/>
      <c r="L39" s="20">
        <f t="shared" si="0"/>
        <v>-69068</v>
      </c>
      <c r="M39" s="21">
        <f t="shared" si="1"/>
        <v>-4031558</v>
      </c>
      <c r="O39" s="23">
        <f t="shared" si="2"/>
        <v>4032149</v>
      </c>
    </row>
    <row r="40" spans="1:15" x14ac:dyDescent="0.2">
      <c r="A40" s="11">
        <v>44686.5171501929</v>
      </c>
      <c r="B40" s="12">
        <v>1</v>
      </c>
      <c r="C40" s="13">
        <v>98886.5</v>
      </c>
      <c r="D40" s="14">
        <v>0</v>
      </c>
      <c r="E40" s="15">
        <v>3663180.5</v>
      </c>
      <c r="F40" s="16">
        <v>36228.705018779328</v>
      </c>
      <c r="G40" s="17">
        <v>12799.081592732686</v>
      </c>
      <c r="H40" s="18">
        <v>-369165.94659863872</v>
      </c>
      <c r="I40" s="19"/>
      <c r="L40" s="20">
        <f t="shared" si="0"/>
        <v>-62658</v>
      </c>
      <c r="M40" s="21">
        <f t="shared" si="1"/>
        <v>-4032347</v>
      </c>
      <c r="O40" s="23">
        <f t="shared" si="2"/>
        <v>4032833</v>
      </c>
    </row>
    <row r="41" spans="1:15" x14ac:dyDescent="0.2">
      <c r="A41" s="11">
        <v>44686.517609992283</v>
      </c>
      <c r="B41" s="12">
        <v>1</v>
      </c>
      <c r="C41" s="13">
        <v>98926.7265625</v>
      </c>
      <c r="D41" s="14">
        <v>0</v>
      </c>
      <c r="E41" s="15">
        <v>3663191.75</v>
      </c>
      <c r="F41" s="16">
        <v>37742.720531058483</v>
      </c>
      <c r="G41" s="17">
        <v>13401.202477547517</v>
      </c>
      <c r="H41" s="18">
        <v>-374957.0919427012</v>
      </c>
      <c r="I41" s="19"/>
      <c r="L41" s="20">
        <f t="shared" si="0"/>
        <v>-61185</v>
      </c>
      <c r="M41" s="21">
        <f t="shared" si="1"/>
        <v>-4038149</v>
      </c>
      <c r="O41" s="23">
        <f t="shared" si="2"/>
        <v>4038612</v>
      </c>
    </row>
    <row r="42" spans="1:15" x14ac:dyDescent="0.2">
      <c r="A42" s="11">
        <v>44686.518763233027</v>
      </c>
      <c r="B42" s="12">
        <v>1</v>
      </c>
      <c r="C42" s="13">
        <v>98834.796875</v>
      </c>
      <c r="D42" s="14">
        <v>0</v>
      </c>
      <c r="E42" s="15">
        <v>3663525.75</v>
      </c>
      <c r="F42" s="16">
        <v>39938.068469844933</v>
      </c>
      <c r="G42" s="17">
        <v>12831.631642540038</v>
      </c>
      <c r="H42" s="18">
        <v>-368283.67348192242</v>
      </c>
      <c r="I42" s="19"/>
      <c r="L42" s="20">
        <f t="shared" si="0"/>
        <v>-58897</v>
      </c>
      <c r="M42" s="21">
        <f t="shared" si="1"/>
        <v>-4031810</v>
      </c>
      <c r="O42" s="23">
        <f t="shared" si="2"/>
        <v>4032240</v>
      </c>
    </row>
    <row r="43" spans="1:15" x14ac:dyDescent="0.2">
      <c r="A43" s="11">
        <v>44686.519067091045</v>
      </c>
      <c r="B43" s="12">
        <v>1</v>
      </c>
      <c r="C43" s="13">
        <v>98719.890625</v>
      </c>
      <c r="D43" s="14">
        <v>0</v>
      </c>
      <c r="E43" s="15">
        <v>3663448</v>
      </c>
      <c r="F43" s="16">
        <v>51086.361491722098</v>
      </c>
      <c r="G43" s="17">
        <v>12164.812458490591</v>
      </c>
      <c r="H43" s="18">
        <v>-365686.62219879788</v>
      </c>
      <c r="I43" s="19"/>
      <c r="L43" s="20">
        <f t="shared" si="0"/>
        <v>-47634</v>
      </c>
      <c r="M43" s="21">
        <f t="shared" si="1"/>
        <v>-4029135</v>
      </c>
      <c r="O43" s="23">
        <f t="shared" si="2"/>
        <v>4029416</v>
      </c>
    </row>
    <row r="44" spans="1:15" x14ac:dyDescent="0.2">
      <c r="A44" s="11">
        <v>44686.519360300925</v>
      </c>
      <c r="B44" s="12">
        <v>1</v>
      </c>
      <c r="C44" s="13">
        <v>99208.25</v>
      </c>
      <c r="D44" s="14">
        <v>0</v>
      </c>
      <c r="E44" s="15">
        <v>3663347.5</v>
      </c>
      <c r="F44" s="16">
        <v>51655.722404502114</v>
      </c>
      <c r="G44" s="17">
        <v>13036.942179280535</v>
      </c>
      <c r="H44" s="18">
        <v>-372111.2801528268</v>
      </c>
      <c r="I44" s="19"/>
      <c r="L44" s="20">
        <f t="shared" si="0"/>
        <v>-47553</v>
      </c>
      <c r="M44" s="21">
        <f t="shared" si="1"/>
        <v>-4035459</v>
      </c>
      <c r="O44" s="23">
        <f t="shared" si="2"/>
        <v>4035739</v>
      </c>
    </row>
    <row r="45" spans="1:15" x14ac:dyDescent="0.2">
      <c r="A45" s="11">
        <v>44686.519681365739</v>
      </c>
      <c r="B45" s="12">
        <v>1</v>
      </c>
      <c r="C45" s="13">
        <v>102253.390625</v>
      </c>
      <c r="D45" s="14">
        <v>0</v>
      </c>
      <c r="E45" s="15">
        <v>3663192</v>
      </c>
      <c r="F45" s="16">
        <v>59050.027112352283</v>
      </c>
      <c r="G45" s="17">
        <v>12156.806203077584</v>
      </c>
      <c r="H45" s="18">
        <v>-364042.19920838211</v>
      </c>
      <c r="I45" s="19"/>
      <c r="L45" s="20">
        <f t="shared" si="0"/>
        <v>-43204</v>
      </c>
      <c r="M45" s="21">
        <f t="shared" si="1"/>
        <v>-4027235</v>
      </c>
      <c r="O45" s="23">
        <f t="shared" si="2"/>
        <v>4027466</v>
      </c>
    </row>
    <row r="46" spans="1:15" x14ac:dyDescent="0.2">
      <c r="A46" s="11">
        <v>44686.519954938267</v>
      </c>
      <c r="B46" s="12">
        <v>1</v>
      </c>
      <c r="C46" s="13">
        <v>100133.2890625</v>
      </c>
      <c r="D46" s="14">
        <v>0</v>
      </c>
      <c r="E46" s="15">
        <v>3663292</v>
      </c>
      <c r="F46" s="16">
        <v>68896.565030998216</v>
      </c>
      <c r="G46" s="17">
        <v>12279.796805644346</v>
      </c>
      <c r="H46" s="18">
        <v>-363040.86853652517</v>
      </c>
      <c r="I46" s="19"/>
      <c r="L46" s="20">
        <f t="shared" si="0"/>
        <v>-31237</v>
      </c>
      <c r="M46" s="21">
        <f t="shared" si="1"/>
        <v>-4026333</v>
      </c>
      <c r="O46" s="23">
        <f t="shared" si="2"/>
        <v>4026454</v>
      </c>
    </row>
    <row r="47" spans="1:15" x14ac:dyDescent="0.2">
      <c r="A47" s="11">
        <v>44686.520187499998</v>
      </c>
      <c r="B47" s="12">
        <v>1</v>
      </c>
      <c r="C47" s="13">
        <v>99679.390625</v>
      </c>
      <c r="D47" s="14">
        <v>0</v>
      </c>
      <c r="E47" s="15">
        <v>3663492.5</v>
      </c>
      <c r="F47" s="16">
        <v>75060.662548578606</v>
      </c>
      <c r="G47" s="17">
        <v>12358.459989445697</v>
      </c>
      <c r="H47" s="18">
        <v>-359816.79968351114</v>
      </c>
      <c r="I47" s="19"/>
      <c r="L47" s="20">
        <f t="shared" si="0"/>
        <v>-24619</v>
      </c>
      <c r="M47" s="21">
        <f t="shared" si="1"/>
        <v>-4023310</v>
      </c>
      <c r="O47" s="23">
        <f t="shared" si="2"/>
        <v>4023385</v>
      </c>
    </row>
    <row r="48" spans="1:15" x14ac:dyDescent="0.2">
      <c r="A48" s="11">
        <v>44686.520835763884</v>
      </c>
      <c r="B48" s="12">
        <v>1</v>
      </c>
      <c r="C48" s="13">
        <v>99501.28125</v>
      </c>
      <c r="D48" s="14">
        <v>0</v>
      </c>
      <c r="E48" s="15">
        <v>3663314.25</v>
      </c>
      <c r="F48" s="16">
        <v>82709.889747516223</v>
      </c>
      <c r="G48" s="17">
        <v>12601.465094128474</v>
      </c>
      <c r="H48" s="18">
        <v>-361122.70529310749</v>
      </c>
      <c r="I48" s="19"/>
      <c r="L48" s="20">
        <f t="shared" si="0"/>
        <v>-16792</v>
      </c>
      <c r="M48" s="21">
        <f t="shared" si="1"/>
        <v>-4024437</v>
      </c>
      <c r="O48" s="23">
        <f t="shared" si="2"/>
        <v>4024472</v>
      </c>
    </row>
    <row r="49" spans="1:15" x14ac:dyDescent="0.2">
      <c r="A49" s="11">
        <v>44686.520985570991</v>
      </c>
      <c r="B49" s="12">
        <v>1</v>
      </c>
      <c r="C49" s="13">
        <v>99409.34375</v>
      </c>
      <c r="D49" s="14">
        <v>0</v>
      </c>
      <c r="E49" s="15">
        <v>3663358.75</v>
      </c>
      <c r="F49" s="16">
        <v>81636.879838390989</v>
      </c>
      <c r="G49" s="17">
        <v>12583.967744906458</v>
      </c>
      <c r="H49" s="18">
        <v>-357064.515484948</v>
      </c>
      <c r="I49" s="19"/>
      <c r="L49" s="20">
        <f t="shared" si="0"/>
        <v>-17773</v>
      </c>
      <c r="M49" s="21">
        <f t="shared" si="1"/>
        <v>-4020424</v>
      </c>
      <c r="O49" s="23">
        <f t="shared" si="2"/>
        <v>4020463</v>
      </c>
    </row>
    <row r="50" spans="1:15" x14ac:dyDescent="0.2">
      <c r="A50" s="11">
        <v>44686.521138695985</v>
      </c>
      <c r="B50" s="12">
        <v>1</v>
      </c>
      <c r="C50" s="13">
        <v>102339.5703125</v>
      </c>
      <c r="D50" s="14">
        <v>0</v>
      </c>
      <c r="E50" s="15">
        <v>3663169.5</v>
      </c>
      <c r="F50" s="16">
        <v>80805.361804034474</v>
      </c>
      <c r="G50" s="17">
        <v>12585.30656120729</v>
      </c>
      <c r="H50" s="18">
        <v>-353095.75288533268</v>
      </c>
      <c r="I50" s="19"/>
      <c r="L50" s="20">
        <f t="shared" si="0"/>
        <v>-21535</v>
      </c>
      <c r="M50" s="21">
        <f t="shared" si="1"/>
        <v>-4016266</v>
      </c>
      <c r="O50" s="23">
        <f t="shared" si="2"/>
        <v>4016323</v>
      </c>
    </row>
    <row r="51" spans="1:15" x14ac:dyDescent="0.2">
      <c r="A51" s="11">
        <v>44686.521292515434</v>
      </c>
      <c r="B51" s="12">
        <v>1</v>
      </c>
      <c r="C51" s="13">
        <v>101897.171875</v>
      </c>
      <c r="D51" s="14">
        <v>0</v>
      </c>
      <c r="E51" s="15">
        <v>3663269.75</v>
      </c>
      <c r="F51" s="16">
        <v>80006.965405112715</v>
      </c>
      <c r="G51" s="17">
        <v>12575.836734986242</v>
      </c>
      <c r="H51" s="18">
        <v>-349638.79803609586</v>
      </c>
      <c r="I51" s="19"/>
      <c r="L51" s="20">
        <f t="shared" si="0"/>
        <v>-21891</v>
      </c>
      <c r="M51" s="21">
        <f t="shared" si="1"/>
        <v>-4012909</v>
      </c>
      <c r="O51" s="23">
        <f t="shared" si="2"/>
        <v>4012968</v>
      </c>
    </row>
    <row r="52" spans="1:15" x14ac:dyDescent="0.2">
      <c r="A52" s="11">
        <v>44686.52148580247</v>
      </c>
      <c r="B52" s="12">
        <v>1</v>
      </c>
      <c r="C52" s="13">
        <v>100880.2109375</v>
      </c>
      <c r="D52" s="14">
        <v>0</v>
      </c>
      <c r="E52" s="15">
        <v>3663292</v>
      </c>
      <c r="F52" s="16">
        <v>79140.409671850561</v>
      </c>
      <c r="G52" s="17">
        <v>12353.697806837123</v>
      </c>
      <c r="H52" s="18">
        <v>-346157.078709675</v>
      </c>
      <c r="I52" s="19"/>
      <c r="L52" s="20">
        <f t="shared" si="0"/>
        <v>-21740</v>
      </c>
      <c r="M52" s="21">
        <f t="shared" si="1"/>
        <v>-4009450</v>
      </c>
      <c r="O52" s="23">
        <f t="shared" si="2"/>
        <v>4009508</v>
      </c>
    </row>
    <row r="53" spans="1:15" x14ac:dyDescent="0.2">
      <c r="A53" s="11">
        <v>44686.521624884255</v>
      </c>
      <c r="B53" s="12">
        <v>1</v>
      </c>
      <c r="C53" s="13">
        <v>102282.125</v>
      </c>
      <c r="D53" s="14">
        <v>0</v>
      </c>
      <c r="E53" s="15">
        <v>3663180.75</v>
      </c>
      <c r="F53" s="16">
        <v>78318.844607190113</v>
      </c>
      <c r="G53" s="17">
        <v>12566.95270227197</v>
      </c>
      <c r="H53" s="18">
        <v>-342562.26128592505</v>
      </c>
      <c r="I53" s="19"/>
      <c r="L53" s="20">
        <f t="shared" si="0"/>
        <v>-23964</v>
      </c>
      <c r="M53" s="21">
        <f t="shared" si="1"/>
        <v>-4005744</v>
      </c>
      <c r="O53" s="23">
        <f t="shared" si="2"/>
        <v>4005815</v>
      </c>
    </row>
    <row r="54" spans="1:15" x14ac:dyDescent="0.2">
      <c r="A54" s="11">
        <v>44686.521790817897</v>
      </c>
      <c r="B54" s="12">
        <v>1</v>
      </c>
      <c r="C54" s="13">
        <v>104735.4609375</v>
      </c>
      <c r="D54" s="14">
        <v>0</v>
      </c>
      <c r="E54" s="15">
        <v>3663214</v>
      </c>
      <c r="F54" s="16">
        <v>71699.463956853986</v>
      </c>
      <c r="G54" s="17">
        <v>12599.504675068463</v>
      </c>
      <c r="H54" s="18">
        <v>-342793.45884433237</v>
      </c>
      <c r="I54" s="19"/>
      <c r="L54" s="20">
        <f t="shared" si="0"/>
        <v>-33036</v>
      </c>
      <c r="M54" s="21">
        <f t="shared" si="1"/>
        <v>-4006008</v>
      </c>
      <c r="O54" s="23">
        <f t="shared" si="2"/>
        <v>4006144</v>
      </c>
    </row>
    <row r="55" spans="1:15" x14ac:dyDescent="0.2">
      <c r="A55" s="11">
        <v>44686.521971836417</v>
      </c>
      <c r="B55" s="12">
        <v>1</v>
      </c>
      <c r="C55" s="13">
        <v>105430.6796875</v>
      </c>
      <c r="D55" s="14">
        <v>0</v>
      </c>
      <c r="E55" s="15">
        <v>3663047.25</v>
      </c>
      <c r="F55" s="16">
        <v>70053.799546947106</v>
      </c>
      <c r="G55" s="17">
        <v>12372.759288872883</v>
      </c>
      <c r="H55" s="18">
        <v>-338199.38502599631</v>
      </c>
      <c r="I55" s="19"/>
      <c r="L55" s="20">
        <f t="shared" si="0"/>
        <v>-35377</v>
      </c>
      <c r="M55" s="21">
        <f t="shared" si="1"/>
        <v>-4001247</v>
      </c>
      <c r="O55" s="23">
        <f t="shared" si="2"/>
        <v>4001403</v>
      </c>
    </row>
    <row r="56" spans="1:15" x14ac:dyDescent="0.2">
      <c r="A56" s="11">
        <v>44686.522230632712</v>
      </c>
      <c r="B56" s="12">
        <v>1</v>
      </c>
      <c r="C56" s="13">
        <v>-87585.0234375</v>
      </c>
      <c r="D56" s="14">
        <v>0</v>
      </c>
      <c r="E56" s="15">
        <v>-248742.40625</v>
      </c>
      <c r="F56" s="16">
        <v>77479.775526521858</v>
      </c>
      <c r="G56" s="17">
        <v>12389.127288598937</v>
      </c>
      <c r="H56" s="18">
        <v>-338318.30441158981</v>
      </c>
      <c r="I56" s="19"/>
      <c r="L56" s="20">
        <f t="shared" si="0"/>
        <v>165064</v>
      </c>
      <c r="M56" s="21">
        <f t="shared" si="1"/>
        <v>-89576</v>
      </c>
      <c r="O56" s="23">
        <f t="shared" si="2"/>
        <v>187803</v>
      </c>
    </row>
    <row r="57" spans="1:15" x14ac:dyDescent="0.2">
      <c r="A57" s="11">
        <v>44686.522402777773</v>
      </c>
      <c r="B57" s="12">
        <v>1</v>
      </c>
      <c r="C57" s="13">
        <v>-87585.0234375</v>
      </c>
      <c r="D57" s="14">
        <v>0</v>
      </c>
      <c r="E57" s="15">
        <v>-248742.40625</v>
      </c>
      <c r="F57" s="16">
        <v>76694.307845823831</v>
      </c>
      <c r="G57" s="17">
        <v>12473.230745354847</v>
      </c>
      <c r="H57" s="18">
        <v>-335620.7672806101</v>
      </c>
      <c r="I57" s="19"/>
      <c r="L57" s="20">
        <f t="shared" si="0"/>
        <v>164279</v>
      </c>
      <c r="M57" s="21">
        <f t="shared" si="1"/>
        <v>-86879</v>
      </c>
      <c r="O57" s="23">
        <f t="shared" si="2"/>
        <v>185837</v>
      </c>
    </row>
    <row r="58" spans="1:15" x14ac:dyDescent="0.2">
      <c r="A58" s="11">
        <v>44686.522529552472</v>
      </c>
      <c r="B58" s="12">
        <v>1</v>
      </c>
      <c r="C58" s="13">
        <v>-144799.109375</v>
      </c>
      <c r="D58" s="14">
        <v>0</v>
      </c>
      <c r="E58" s="15">
        <v>-259705.65625</v>
      </c>
      <c r="F58" s="16">
        <v>75906.376738229199</v>
      </c>
      <c r="G58" s="17">
        <v>12405.139942063162</v>
      </c>
      <c r="H58" s="18">
        <v>-332106.47483527975</v>
      </c>
      <c r="I58" s="19"/>
      <c r="L58" s="20">
        <f t="shared" si="0"/>
        <v>220705</v>
      </c>
      <c r="M58" s="21">
        <f t="shared" si="1"/>
        <v>-72401</v>
      </c>
      <c r="O58" s="23">
        <f t="shared" si="2"/>
        <v>232276</v>
      </c>
    </row>
    <row r="59" spans="1:15" x14ac:dyDescent="0.2">
      <c r="A59" s="11">
        <v>44686.522689313264</v>
      </c>
      <c r="B59" s="12">
        <v>1</v>
      </c>
      <c r="C59" s="13">
        <v>-114336.2578125</v>
      </c>
      <c r="D59" s="14">
        <v>0</v>
      </c>
      <c r="E59" s="15">
        <v>-283985.4375</v>
      </c>
      <c r="F59" s="16">
        <v>74870.875131388224</v>
      </c>
      <c r="G59" s="17">
        <v>12462.143088657072</v>
      </c>
      <c r="H59" s="18">
        <v>-327750.40524385811</v>
      </c>
      <c r="I59" s="19"/>
      <c r="L59" s="20">
        <f t="shared" si="0"/>
        <v>189207</v>
      </c>
      <c r="M59" s="21">
        <f t="shared" si="1"/>
        <v>-43765</v>
      </c>
      <c r="O59" s="23">
        <f t="shared" si="2"/>
        <v>194202</v>
      </c>
    </row>
    <row r="60" spans="1:15" x14ac:dyDescent="0.2">
      <c r="A60" s="11">
        <v>44686.523053086414</v>
      </c>
      <c r="B60" s="12">
        <v>1</v>
      </c>
      <c r="C60" s="13">
        <v>-37133.42578125</v>
      </c>
      <c r="D60" s="14">
        <v>0</v>
      </c>
      <c r="E60" s="15">
        <v>-205217.296875</v>
      </c>
      <c r="F60" s="16">
        <v>63021.009390631225</v>
      </c>
      <c r="G60" s="17">
        <v>12647.990781970435</v>
      </c>
      <c r="H60" s="18">
        <v>-321745.72719902318</v>
      </c>
      <c r="I60" s="19"/>
      <c r="L60" s="20">
        <f t="shared" si="0"/>
        <v>100154</v>
      </c>
      <c r="M60" s="21">
        <f t="shared" si="1"/>
        <v>-116529</v>
      </c>
      <c r="O60" s="23">
        <f t="shared" si="2"/>
        <v>153654</v>
      </c>
    </row>
    <row r="61" spans="1:15" x14ac:dyDescent="0.2">
      <c r="A61" s="11">
        <v>44686.523233757711</v>
      </c>
      <c r="B61" s="12">
        <v>1</v>
      </c>
      <c r="C61" s="13">
        <v>-37133.42578125</v>
      </c>
      <c r="D61" s="14">
        <v>0</v>
      </c>
      <c r="E61" s="15">
        <v>-205217.296875</v>
      </c>
      <c r="F61" s="16">
        <v>57953.449425457307</v>
      </c>
      <c r="G61" s="17">
        <v>12472.780655048588</v>
      </c>
      <c r="H61" s="18">
        <v>-322232.14644528786</v>
      </c>
      <c r="I61" s="19"/>
      <c r="L61" s="20">
        <f t="shared" si="0"/>
        <v>95086</v>
      </c>
      <c r="M61" s="21">
        <f t="shared" si="1"/>
        <v>-117015</v>
      </c>
      <c r="O61" s="23">
        <f t="shared" si="2"/>
        <v>150777</v>
      </c>
    </row>
    <row r="62" spans="1:15" x14ac:dyDescent="0.2">
      <c r="A62" s="11">
        <v>44686.523432986112</v>
      </c>
      <c r="B62" s="12">
        <v>1</v>
      </c>
      <c r="C62" s="13">
        <v>-92503.203125</v>
      </c>
      <c r="D62" s="14">
        <v>0</v>
      </c>
      <c r="E62" s="15">
        <v>-268022.8125</v>
      </c>
      <c r="F62" s="16">
        <v>57133.026226753987</v>
      </c>
      <c r="G62" s="17">
        <v>12295.722135761265</v>
      </c>
      <c r="H62" s="18">
        <v>-326653.95330302778</v>
      </c>
      <c r="I62" s="19"/>
      <c r="L62" s="20">
        <f t="shared" si="0"/>
        <v>149636</v>
      </c>
      <c r="M62" s="21">
        <f t="shared" si="1"/>
        <v>-58632</v>
      </c>
      <c r="O62" s="23">
        <f t="shared" si="2"/>
        <v>160712</v>
      </c>
    </row>
    <row r="63" spans="1:15" x14ac:dyDescent="0.2">
      <c r="A63" s="11">
        <v>44686.523653240736</v>
      </c>
      <c r="B63" s="12">
        <v>1</v>
      </c>
      <c r="C63" s="13">
        <v>-95284.046875</v>
      </c>
      <c r="D63" s="14">
        <v>0</v>
      </c>
      <c r="E63" s="15">
        <v>-280201.09375</v>
      </c>
      <c r="F63" s="16">
        <v>50703.883326852694</v>
      </c>
      <c r="G63" s="17">
        <v>12352.929619030434</v>
      </c>
      <c r="H63" s="18">
        <v>-323972.18361854606</v>
      </c>
      <c r="I63" s="19"/>
      <c r="L63" s="20">
        <f t="shared" si="0"/>
        <v>145987</v>
      </c>
      <c r="M63" s="21">
        <f t="shared" si="1"/>
        <v>-43772</v>
      </c>
      <c r="O63" s="23">
        <f t="shared" si="2"/>
        <v>152407</v>
      </c>
    </row>
    <row r="64" spans="1:15" x14ac:dyDescent="0.2">
      <c r="A64" s="11">
        <v>44686.523872762344</v>
      </c>
      <c r="B64" s="12">
        <v>1</v>
      </c>
      <c r="C64" s="13">
        <v>-286897.8125</v>
      </c>
      <c r="D64" s="14">
        <v>0</v>
      </c>
      <c r="E64" s="15">
        <v>-46431.78515625</v>
      </c>
      <c r="F64" s="16">
        <v>50529.188446962187</v>
      </c>
      <c r="G64" s="17">
        <v>12747.324094829617</v>
      </c>
      <c r="H64" s="18">
        <v>-317454.88405777735</v>
      </c>
      <c r="I64" s="19"/>
      <c r="L64" s="20">
        <f t="shared" si="0"/>
        <v>337427</v>
      </c>
      <c r="M64" s="21">
        <f t="shared" si="1"/>
        <v>-271024</v>
      </c>
      <c r="O64" s="23">
        <f t="shared" si="2"/>
        <v>432794</v>
      </c>
    </row>
    <row r="65" spans="1:15" x14ac:dyDescent="0.2">
      <c r="A65" s="11">
        <v>44686.524292168215</v>
      </c>
      <c r="B65" s="12">
        <v>1</v>
      </c>
      <c r="C65" s="13">
        <v>-7779.46142578125</v>
      </c>
      <c r="D65" s="14">
        <v>0</v>
      </c>
      <c r="E65" s="15">
        <v>-374512.15625</v>
      </c>
      <c r="F65" s="16">
        <v>42224.770186852184</v>
      </c>
      <c r="G65" s="17">
        <v>12320.238766815131</v>
      </c>
      <c r="H65" s="18">
        <v>-328387.10209935717</v>
      </c>
      <c r="I65" s="19"/>
      <c r="L65" s="20">
        <f t="shared" si="0"/>
        <v>50004</v>
      </c>
      <c r="M65" s="21">
        <f t="shared" si="1"/>
        <v>46125</v>
      </c>
      <c r="O65" s="23">
        <f t="shared" si="2"/>
        <v>68028</v>
      </c>
    </row>
    <row r="66" spans="1:15" x14ac:dyDescent="0.2">
      <c r="A66" s="11">
        <v>44686.524539506172</v>
      </c>
      <c r="B66" s="12">
        <v>1</v>
      </c>
      <c r="C66" s="13">
        <v>410737.1875</v>
      </c>
      <c r="D66" s="14">
        <v>0</v>
      </c>
      <c r="E66" s="15">
        <v>-306140.03125</v>
      </c>
      <c r="F66" s="16">
        <v>36666.244240763488</v>
      </c>
      <c r="G66" s="17">
        <v>12013.281014694545</v>
      </c>
      <c r="H66" s="18">
        <v>-330705.03581034514</v>
      </c>
      <c r="I66" s="19"/>
      <c r="L66" s="20">
        <f t="shared" si="0"/>
        <v>-374071</v>
      </c>
      <c r="M66" s="21">
        <f t="shared" si="1"/>
        <v>-24566</v>
      </c>
      <c r="O66" s="23">
        <f t="shared" si="2"/>
        <v>374876</v>
      </c>
    </row>
    <row r="67" spans="1:15" x14ac:dyDescent="0.2">
      <c r="A67" s="11">
        <v>44687.599223302474</v>
      </c>
      <c r="B67" s="12">
        <v>1</v>
      </c>
      <c r="C67" s="13">
        <v>-8095.466796875</v>
      </c>
      <c r="D67" s="14">
        <v>0</v>
      </c>
      <c r="E67" s="15">
        <v>-373577.0625</v>
      </c>
      <c r="F67" s="16">
        <v>36634.080118866135</v>
      </c>
      <c r="G67" s="17">
        <v>12601.629571597623</v>
      </c>
      <c r="H67" s="18">
        <v>-322455.83465788321</v>
      </c>
      <c r="I67" s="19"/>
      <c r="L67" s="20">
        <f t="shared" ref="L67:L105" si="3">INT(F67-C67)</f>
        <v>44729</v>
      </c>
      <c r="M67" s="21">
        <f t="shared" ref="M67:M105" si="4">INT(H67-E67)</f>
        <v>51121</v>
      </c>
      <c r="O67" s="23">
        <f t="shared" ref="O67:O105" si="5">INT(SQRT(L67*L67+M67*M67))</f>
        <v>67926</v>
      </c>
    </row>
    <row r="68" spans="1:15" x14ac:dyDescent="0.2">
      <c r="A68" s="11">
        <v>44687.599913541664</v>
      </c>
      <c r="B68" s="12">
        <v>1</v>
      </c>
      <c r="C68" s="13">
        <v>101914.3984375</v>
      </c>
      <c r="D68" s="14">
        <v>0</v>
      </c>
      <c r="E68" s="15">
        <v>3653629.5</v>
      </c>
      <c r="F68" s="16">
        <v>32407.027672554268</v>
      </c>
      <c r="G68" s="17">
        <v>12429.111007411526</v>
      </c>
      <c r="H68" s="18">
        <v>-328700.36999657156</v>
      </c>
      <c r="I68" s="19"/>
      <c r="L68" s="20">
        <f t="shared" si="3"/>
        <v>-69508</v>
      </c>
      <c r="M68" s="21">
        <f t="shared" si="4"/>
        <v>-3982330</v>
      </c>
      <c r="O68" s="23">
        <f t="shared" si="5"/>
        <v>3982936</v>
      </c>
    </row>
    <row r="69" spans="1:15" x14ac:dyDescent="0.2">
      <c r="A69" s="11">
        <v>44687.600146527773</v>
      </c>
      <c r="B69" s="12">
        <v>1</v>
      </c>
      <c r="C69" s="13">
        <v>101696.0703125</v>
      </c>
      <c r="D69" s="14">
        <v>0</v>
      </c>
      <c r="E69" s="15">
        <v>3655388.5</v>
      </c>
      <c r="F69" s="16">
        <v>31485.937911825902</v>
      </c>
      <c r="G69" s="17">
        <v>12657.9503399224</v>
      </c>
      <c r="H69" s="18">
        <v>-334440.99029912002</v>
      </c>
      <c r="I69" s="19"/>
      <c r="L69" s="20">
        <f t="shared" si="3"/>
        <v>-70211</v>
      </c>
      <c r="M69" s="21">
        <f t="shared" si="4"/>
        <v>-3989830</v>
      </c>
      <c r="O69" s="23">
        <f t="shared" si="5"/>
        <v>3990447</v>
      </c>
    </row>
    <row r="70" spans="1:15" x14ac:dyDescent="0.2">
      <c r="A70" s="11">
        <v>44687.60047739197</v>
      </c>
      <c r="B70" s="12">
        <v>1</v>
      </c>
      <c r="C70" s="13">
        <v>101902.90625</v>
      </c>
      <c r="D70" s="14">
        <v>0</v>
      </c>
      <c r="E70" s="15">
        <v>3653451.5</v>
      </c>
      <c r="F70" s="16">
        <v>29758.311104666882</v>
      </c>
      <c r="G70" s="17">
        <v>12746.239311473682</v>
      </c>
      <c r="H70" s="18">
        <v>-339264.63149492489</v>
      </c>
      <c r="I70" s="19"/>
      <c r="L70" s="20">
        <f t="shared" si="3"/>
        <v>-72145</v>
      </c>
      <c r="M70" s="21">
        <f t="shared" si="4"/>
        <v>-3992717</v>
      </c>
      <c r="O70" s="23">
        <f t="shared" si="5"/>
        <v>3993368</v>
      </c>
    </row>
    <row r="71" spans="1:15" x14ac:dyDescent="0.2">
      <c r="A71" s="11">
        <v>44687.600739274691</v>
      </c>
      <c r="B71" s="12">
        <v>1</v>
      </c>
      <c r="C71" s="13">
        <v>100437.8046875</v>
      </c>
      <c r="D71" s="14">
        <v>0</v>
      </c>
      <c r="E71" s="15">
        <v>3663581.5</v>
      </c>
      <c r="F71" s="16">
        <v>23276.066073999482</v>
      </c>
      <c r="G71" s="17">
        <v>12732.349334121805</v>
      </c>
      <c r="H71" s="18">
        <v>-339347.6287576243</v>
      </c>
      <c r="I71" s="19"/>
      <c r="L71" s="20">
        <f t="shared" si="3"/>
        <v>-77162</v>
      </c>
      <c r="M71" s="21">
        <f t="shared" si="4"/>
        <v>-4002930</v>
      </c>
      <c r="O71" s="23">
        <f t="shared" si="5"/>
        <v>4003673</v>
      </c>
    </row>
    <row r="72" spans="1:15" x14ac:dyDescent="0.2">
      <c r="A72" s="11">
        <v>44687.601065162038</v>
      </c>
      <c r="B72" s="12">
        <v>1</v>
      </c>
      <c r="C72" s="13">
        <v>100437.8046875</v>
      </c>
      <c r="D72" s="14">
        <v>0</v>
      </c>
      <c r="E72" s="15">
        <v>3663581.5</v>
      </c>
      <c r="F72" s="16">
        <v>24620.978970584943</v>
      </c>
      <c r="G72" s="17">
        <v>12914.640418509152</v>
      </c>
      <c r="H72" s="18">
        <v>-347621.53298761061</v>
      </c>
      <c r="I72" s="19"/>
      <c r="L72" s="20">
        <f t="shared" si="3"/>
        <v>-75817</v>
      </c>
      <c r="M72" s="21">
        <f t="shared" si="4"/>
        <v>-4011204</v>
      </c>
      <c r="O72" s="23">
        <f t="shared" si="5"/>
        <v>4011920</v>
      </c>
    </row>
    <row r="73" spans="1:15" x14ac:dyDescent="0.2">
      <c r="A73" s="11">
        <v>44687.601340856483</v>
      </c>
      <c r="B73" s="12">
        <v>1</v>
      </c>
      <c r="C73" s="13">
        <v>99731.1015625</v>
      </c>
      <c r="D73" s="14">
        <v>0</v>
      </c>
      <c r="E73" s="15">
        <v>3663637</v>
      </c>
      <c r="F73" s="16">
        <v>31296.060155688945</v>
      </c>
      <c r="G73" s="17">
        <v>13265.311203909627</v>
      </c>
      <c r="H73" s="18">
        <v>-346851.45598846738</v>
      </c>
      <c r="I73" s="19"/>
      <c r="L73" s="20">
        <f t="shared" si="3"/>
        <v>-68436</v>
      </c>
      <c r="M73" s="21">
        <f t="shared" si="4"/>
        <v>-4010489</v>
      </c>
      <c r="O73" s="23">
        <f t="shared" si="5"/>
        <v>4011072</v>
      </c>
    </row>
    <row r="74" spans="1:15" x14ac:dyDescent="0.2">
      <c r="A74" s="11">
        <v>44687.601800077158</v>
      </c>
      <c r="B74" s="12">
        <v>1</v>
      </c>
      <c r="C74" s="13">
        <v>99604.6953125</v>
      </c>
      <c r="D74" s="14">
        <v>0</v>
      </c>
      <c r="E74" s="15">
        <v>3663959.75</v>
      </c>
      <c r="F74" s="16">
        <v>27184.983593123263</v>
      </c>
      <c r="G74" s="17">
        <v>12750.532012171538</v>
      </c>
      <c r="H74" s="18">
        <v>-357871.14757924405</v>
      </c>
      <c r="I74" s="19"/>
      <c r="L74" s="20">
        <f t="shared" si="3"/>
        <v>-72420</v>
      </c>
      <c r="M74" s="21">
        <f t="shared" si="4"/>
        <v>-4021831</v>
      </c>
      <c r="O74" s="23">
        <f t="shared" si="5"/>
        <v>4022482</v>
      </c>
    </row>
    <row r="75" spans="1:15" x14ac:dyDescent="0.2">
      <c r="A75" s="11">
        <v>44687.602161496914</v>
      </c>
      <c r="B75" s="12">
        <v>1</v>
      </c>
      <c r="C75" s="13">
        <v>99863.25</v>
      </c>
      <c r="D75" s="14">
        <v>0</v>
      </c>
      <c r="E75" s="15">
        <v>3663370</v>
      </c>
      <c r="F75" s="16">
        <v>28764.254030865523</v>
      </c>
      <c r="G75" s="17">
        <v>12726.097522668288</v>
      </c>
      <c r="H75" s="18">
        <v>-364750.7532447885</v>
      </c>
      <c r="I75" s="19"/>
      <c r="L75" s="20">
        <f t="shared" si="3"/>
        <v>-71099</v>
      </c>
      <c r="M75" s="21">
        <f t="shared" si="4"/>
        <v>-4028121</v>
      </c>
      <c r="O75" s="23">
        <f t="shared" si="5"/>
        <v>4028748</v>
      </c>
    </row>
    <row r="76" spans="1:15" x14ac:dyDescent="0.2">
      <c r="A76" s="11">
        <v>44687.6025445216</v>
      </c>
      <c r="B76" s="12">
        <v>1</v>
      </c>
      <c r="C76" s="13">
        <v>99604.6953125</v>
      </c>
      <c r="D76" s="14">
        <v>0</v>
      </c>
      <c r="E76" s="15">
        <v>3663959.75</v>
      </c>
      <c r="F76" s="16">
        <v>28764.254030865523</v>
      </c>
      <c r="G76" s="17">
        <v>12726.097522668288</v>
      </c>
      <c r="H76" s="18">
        <v>-364750.7532447885</v>
      </c>
      <c r="I76" s="19"/>
      <c r="L76" s="20">
        <f t="shared" si="3"/>
        <v>-70841</v>
      </c>
      <c r="M76" s="21">
        <f t="shared" si="4"/>
        <v>-4028711</v>
      </c>
      <c r="O76" s="23">
        <f t="shared" si="5"/>
        <v>4029333</v>
      </c>
    </row>
    <row r="77" spans="1:15" x14ac:dyDescent="0.2">
      <c r="A77" s="11">
        <v>44687.602761496913</v>
      </c>
      <c r="B77" s="12">
        <v>1</v>
      </c>
      <c r="C77" s="13">
        <v>99133.5703125</v>
      </c>
      <c r="D77" s="14">
        <v>0</v>
      </c>
      <c r="E77" s="15">
        <v>3663303</v>
      </c>
      <c r="F77" s="16">
        <v>36476.646896338789</v>
      </c>
      <c r="G77" s="17">
        <v>12745.488660248577</v>
      </c>
      <c r="H77" s="18">
        <v>-369067.84715407237</v>
      </c>
      <c r="I77" s="19"/>
      <c r="L77" s="20">
        <f t="shared" si="3"/>
        <v>-62657</v>
      </c>
      <c r="M77" s="21">
        <f t="shared" si="4"/>
        <v>-4032371</v>
      </c>
      <c r="O77" s="23">
        <f t="shared" si="5"/>
        <v>4032857</v>
      </c>
    </row>
    <row r="78" spans="1:15" x14ac:dyDescent="0.2">
      <c r="A78" s="11">
        <v>44687.603209066358</v>
      </c>
      <c r="B78" s="12">
        <v>1</v>
      </c>
      <c r="C78" s="13">
        <v>-55921.34765625</v>
      </c>
      <c r="D78" s="14">
        <v>0</v>
      </c>
      <c r="E78" s="15">
        <v>-395261.71875</v>
      </c>
      <c r="F78" s="16">
        <v>45553.571722358276</v>
      </c>
      <c r="G78" s="17">
        <v>12714.757004786912</v>
      </c>
      <c r="H78" s="18">
        <v>-361770.30005343631</v>
      </c>
      <c r="I78" s="19"/>
      <c r="L78" s="20">
        <f t="shared" si="3"/>
        <v>101474</v>
      </c>
      <c r="M78" s="21">
        <f t="shared" si="4"/>
        <v>33491</v>
      </c>
      <c r="O78" s="23">
        <f t="shared" si="5"/>
        <v>106857</v>
      </c>
    </row>
    <row r="79" spans="1:15" x14ac:dyDescent="0.2">
      <c r="A79" s="11">
        <v>44687.603858564813</v>
      </c>
      <c r="B79" s="12">
        <v>1</v>
      </c>
      <c r="C79" s="13">
        <v>102144.2265625</v>
      </c>
      <c r="D79" s="14">
        <v>0</v>
      </c>
      <c r="E79" s="15">
        <v>3653596.25</v>
      </c>
      <c r="F79" s="16">
        <v>68779.088220218211</v>
      </c>
      <c r="G79" s="17">
        <v>12399.640609480299</v>
      </c>
      <c r="H79" s="18">
        <v>-363056.84674911125</v>
      </c>
      <c r="I79" s="19"/>
      <c r="L79" s="20">
        <f t="shared" si="3"/>
        <v>-33366</v>
      </c>
      <c r="M79" s="21">
        <f t="shared" si="4"/>
        <v>-4016654</v>
      </c>
      <c r="O79" s="23">
        <f t="shared" si="5"/>
        <v>4016792</v>
      </c>
    </row>
    <row r="80" spans="1:15" x14ac:dyDescent="0.2">
      <c r="A80" s="11">
        <v>44687.604101658952</v>
      </c>
      <c r="B80" s="12">
        <v>1</v>
      </c>
      <c r="C80" s="13">
        <v>101586.9140625</v>
      </c>
      <c r="D80" s="14">
        <v>0</v>
      </c>
      <c r="E80" s="15">
        <v>3653562.5</v>
      </c>
      <c r="F80" s="16">
        <v>75274.832282247939</v>
      </c>
      <c r="G80" s="17">
        <v>12397.420868234285</v>
      </c>
      <c r="H80" s="18">
        <v>-359954.18845494004</v>
      </c>
      <c r="I80" s="19"/>
      <c r="L80" s="20">
        <f t="shared" si="3"/>
        <v>-26313</v>
      </c>
      <c r="M80" s="21">
        <f t="shared" si="4"/>
        <v>-4013517</v>
      </c>
      <c r="O80" s="23">
        <f t="shared" si="5"/>
        <v>4013603</v>
      </c>
    </row>
    <row r="81" spans="1:15" x14ac:dyDescent="0.2">
      <c r="A81" s="11">
        <v>44687.604411188266</v>
      </c>
      <c r="B81" s="12">
        <v>1</v>
      </c>
      <c r="C81" s="13">
        <v>101494.984375</v>
      </c>
      <c r="D81" s="14">
        <v>0</v>
      </c>
      <c r="E81" s="15">
        <v>3653496</v>
      </c>
      <c r="F81" s="16">
        <v>80472.598965802201</v>
      </c>
      <c r="G81" s="17">
        <v>12661.556047797952</v>
      </c>
      <c r="H81" s="18">
        <v>-352840.61882691097</v>
      </c>
      <c r="I81" s="19"/>
      <c r="L81" s="20">
        <f t="shared" si="3"/>
        <v>-21023</v>
      </c>
      <c r="M81" s="21">
        <f t="shared" si="4"/>
        <v>-4006337</v>
      </c>
      <c r="O81" s="23">
        <f t="shared" si="5"/>
        <v>4006392</v>
      </c>
    </row>
    <row r="82" spans="1:15" x14ac:dyDescent="0.2">
      <c r="A82" s="11">
        <v>44687.604575887344</v>
      </c>
      <c r="B82" s="12">
        <v>1</v>
      </c>
      <c r="C82" s="13">
        <v>101868.4375</v>
      </c>
      <c r="D82" s="14">
        <v>0</v>
      </c>
      <c r="E82" s="15">
        <v>3653585</v>
      </c>
      <c r="F82" s="16">
        <v>79034.532315633332</v>
      </c>
      <c r="G82" s="17">
        <v>12539.08013848492</v>
      </c>
      <c r="H82" s="18">
        <v>-346578.70696488034</v>
      </c>
      <c r="I82" s="19"/>
      <c r="L82" s="20">
        <f t="shared" si="3"/>
        <v>-22834</v>
      </c>
      <c r="M82" s="21">
        <f t="shared" si="4"/>
        <v>-4000164</v>
      </c>
      <c r="O82" s="23">
        <f t="shared" si="5"/>
        <v>4000229</v>
      </c>
    </row>
    <row r="83" spans="1:15" x14ac:dyDescent="0.2">
      <c r="A83" s="11">
        <v>44687.604814351849</v>
      </c>
      <c r="B83" s="12">
        <v>1</v>
      </c>
      <c r="C83" s="13">
        <v>101586.9140625</v>
      </c>
      <c r="D83" s="14">
        <v>0</v>
      </c>
      <c r="E83" s="15">
        <v>3653562.5</v>
      </c>
      <c r="F83" s="16">
        <v>71826.275903481132</v>
      </c>
      <c r="G83" s="17">
        <v>12697.003474895999</v>
      </c>
      <c r="H83" s="18">
        <v>-342688.31022400397</v>
      </c>
      <c r="I83" s="19"/>
      <c r="L83" s="20">
        <f t="shared" si="3"/>
        <v>-29761</v>
      </c>
      <c r="M83" s="21">
        <f t="shared" si="4"/>
        <v>-3996251</v>
      </c>
      <c r="O83" s="23">
        <f t="shared" si="5"/>
        <v>3996361</v>
      </c>
    </row>
    <row r="84" spans="1:15" x14ac:dyDescent="0.2">
      <c r="A84" s="11">
        <v>44687.605137307102</v>
      </c>
      <c r="B84" s="12">
        <v>1</v>
      </c>
      <c r="C84" s="13">
        <v>101466.25</v>
      </c>
      <c r="D84" s="14">
        <v>0</v>
      </c>
      <c r="E84" s="15">
        <v>3653496</v>
      </c>
      <c r="F84" s="16">
        <v>76183.526424211188</v>
      </c>
      <c r="G84" s="17">
        <v>12733.362452353575</v>
      </c>
      <c r="H84" s="18">
        <v>-335593.55043373053</v>
      </c>
      <c r="I84" s="19"/>
      <c r="L84" s="20">
        <f t="shared" si="3"/>
        <v>-25283</v>
      </c>
      <c r="M84" s="21">
        <f t="shared" si="4"/>
        <v>-3989090</v>
      </c>
      <c r="O84" s="23">
        <f t="shared" si="5"/>
        <v>3989170</v>
      </c>
    </row>
    <row r="85" spans="1:15" x14ac:dyDescent="0.2">
      <c r="A85" s="11">
        <v>44687.605367901233</v>
      </c>
      <c r="B85" s="12">
        <v>1</v>
      </c>
      <c r="C85" s="13">
        <v>-77605.015625</v>
      </c>
      <c r="D85" s="14">
        <v>0</v>
      </c>
      <c r="E85" s="15">
        <v>-257770.625</v>
      </c>
      <c r="F85" s="16">
        <v>74755.84434716338</v>
      </c>
      <c r="G85" s="17">
        <v>12771.105999138712</v>
      </c>
      <c r="H85" s="18">
        <v>-327799.86778244644</v>
      </c>
      <c r="I85" s="19"/>
      <c r="L85" s="20">
        <f t="shared" si="3"/>
        <v>152360</v>
      </c>
      <c r="M85" s="21">
        <f t="shared" si="4"/>
        <v>-70030</v>
      </c>
      <c r="O85" s="23">
        <f t="shared" si="5"/>
        <v>167683</v>
      </c>
    </row>
    <row r="86" spans="1:15" x14ac:dyDescent="0.2">
      <c r="A86" s="11">
        <v>44687.605630555554</v>
      </c>
      <c r="B86" s="12">
        <v>1</v>
      </c>
      <c r="C86" s="13">
        <v>-78110.625</v>
      </c>
      <c r="D86" s="14">
        <v>0</v>
      </c>
      <c r="E86" s="15">
        <v>-258327.203125</v>
      </c>
      <c r="F86" s="16">
        <v>61713.903818976272</v>
      </c>
      <c r="G86" s="17">
        <v>13049.651078343637</v>
      </c>
      <c r="H86" s="18">
        <v>-325337.36299105332</v>
      </c>
      <c r="I86" s="19"/>
      <c r="L86" s="20">
        <f t="shared" si="3"/>
        <v>139824</v>
      </c>
      <c r="M86" s="21">
        <f t="shared" si="4"/>
        <v>-67011</v>
      </c>
      <c r="O86" s="23">
        <f t="shared" si="5"/>
        <v>155052</v>
      </c>
    </row>
    <row r="87" spans="1:15" x14ac:dyDescent="0.2">
      <c r="A87" s="11">
        <v>44687.605901581788</v>
      </c>
      <c r="B87" s="12">
        <v>1</v>
      </c>
      <c r="C87" s="13">
        <v>-176003.15625</v>
      </c>
      <c r="D87" s="14">
        <v>0</v>
      </c>
      <c r="E87" s="15">
        <v>384212.125</v>
      </c>
      <c r="F87" s="16">
        <v>57739.815176313903</v>
      </c>
      <c r="G87" s="17">
        <v>12845.032973636016</v>
      </c>
      <c r="H87" s="18">
        <v>-316023.86160963128</v>
      </c>
      <c r="I87" s="19"/>
      <c r="L87" s="20">
        <f t="shared" si="3"/>
        <v>233742</v>
      </c>
      <c r="M87" s="21">
        <f t="shared" si="4"/>
        <v>-700236</v>
      </c>
      <c r="O87" s="23">
        <f t="shared" si="5"/>
        <v>738217</v>
      </c>
    </row>
    <row r="88" spans="1:15" x14ac:dyDescent="0.2">
      <c r="A88" s="11">
        <v>44687.606105555555</v>
      </c>
      <c r="B88" s="12">
        <v>1</v>
      </c>
      <c r="C88" s="13">
        <v>-215273.90625</v>
      </c>
      <c r="D88" s="14">
        <v>0</v>
      </c>
      <c r="E88" s="15">
        <v>307548.375</v>
      </c>
      <c r="F88" s="16">
        <v>50573.580548495658</v>
      </c>
      <c r="G88" s="17">
        <v>12863.65726203341</v>
      </c>
      <c r="H88" s="18">
        <v>-317206.19832875184</v>
      </c>
      <c r="I88" s="19"/>
      <c r="L88" s="20">
        <f t="shared" si="3"/>
        <v>265847</v>
      </c>
      <c r="M88" s="21">
        <f t="shared" si="4"/>
        <v>-624755</v>
      </c>
      <c r="O88" s="23">
        <f t="shared" si="5"/>
        <v>678964</v>
      </c>
    </row>
    <row r="89" spans="1:15" x14ac:dyDescent="0.2">
      <c r="A89" s="11">
        <v>44687.606291628079</v>
      </c>
      <c r="B89" s="12">
        <v>1</v>
      </c>
      <c r="C89" s="13">
        <v>-215273.90625</v>
      </c>
      <c r="D89" s="14">
        <v>0</v>
      </c>
      <c r="E89" s="15">
        <v>307548.375</v>
      </c>
      <c r="F89" s="16">
        <v>44455.547216640756</v>
      </c>
      <c r="G89" s="17">
        <v>12755.419385266257</v>
      </c>
      <c r="H89" s="18">
        <v>-318775.85888556775</v>
      </c>
      <c r="I89" s="19"/>
      <c r="L89" s="20">
        <f t="shared" si="3"/>
        <v>259729</v>
      </c>
      <c r="M89" s="21">
        <f t="shared" si="4"/>
        <v>-626325</v>
      </c>
      <c r="O89" s="23">
        <f t="shared" si="5"/>
        <v>678042</v>
      </c>
    </row>
    <row r="90" spans="1:15" x14ac:dyDescent="0.2">
      <c r="A90" s="11">
        <v>44687.606556712963</v>
      </c>
      <c r="B90" s="12">
        <v>1</v>
      </c>
      <c r="C90" s="13">
        <v>-215273.90625</v>
      </c>
      <c r="D90" s="14">
        <v>0</v>
      </c>
      <c r="E90" s="15">
        <v>307548.375</v>
      </c>
      <c r="F90" s="16">
        <v>44727.793489704105</v>
      </c>
      <c r="G90" s="17">
        <v>12868.721219888565</v>
      </c>
      <c r="H90" s="18">
        <v>-330481.72875407909</v>
      </c>
      <c r="I90" s="19"/>
      <c r="L90" s="20">
        <f t="shared" si="3"/>
        <v>260001</v>
      </c>
      <c r="M90" s="21">
        <f t="shared" si="4"/>
        <v>-638031</v>
      </c>
      <c r="O90" s="23">
        <f t="shared" si="5"/>
        <v>688973</v>
      </c>
    </row>
    <row r="91" spans="1:15" x14ac:dyDescent="0.2">
      <c r="A91" s="11">
        <v>44687.606976041665</v>
      </c>
      <c r="B91" s="12">
        <v>1</v>
      </c>
      <c r="C91" s="13">
        <v>1281060.125</v>
      </c>
      <c r="D91" s="14">
        <v>0</v>
      </c>
      <c r="E91" s="15">
        <v>660115.4375</v>
      </c>
      <c r="F91" s="16">
        <v>39423.686815629699</v>
      </c>
      <c r="G91" s="17">
        <v>12749.85498858864</v>
      </c>
      <c r="H91" s="18">
        <v>-327072.08546496741</v>
      </c>
      <c r="I91" s="19"/>
      <c r="L91" s="20">
        <f t="shared" si="3"/>
        <v>-1241637</v>
      </c>
      <c r="M91" s="21">
        <f t="shared" si="4"/>
        <v>-987188</v>
      </c>
      <c r="O91" s="23">
        <f t="shared" si="5"/>
        <v>1586254</v>
      </c>
    </row>
    <row r="92" spans="1:15" x14ac:dyDescent="0.2">
      <c r="A92" s="11">
        <v>44691.442679629625</v>
      </c>
      <c r="B92" s="12">
        <v>1</v>
      </c>
      <c r="C92" s="13">
        <v>99731.1015625</v>
      </c>
      <c r="D92" s="14">
        <v>0</v>
      </c>
      <c r="E92" s="15">
        <v>3663637</v>
      </c>
      <c r="F92" s="16">
        <v>35384.647022597841</v>
      </c>
      <c r="G92" s="17">
        <v>13289.374733419796</v>
      </c>
      <c r="H92" s="18">
        <v>-353824.50066588889</v>
      </c>
      <c r="I92" s="19">
        <v>0</v>
      </c>
      <c r="L92" s="20">
        <f t="shared" si="3"/>
        <v>-64347</v>
      </c>
      <c r="M92" s="21">
        <f t="shared" si="4"/>
        <v>-4017462</v>
      </c>
      <c r="O92" s="23">
        <f t="shared" si="5"/>
        <v>4017977</v>
      </c>
    </row>
    <row r="93" spans="1:15" x14ac:dyDescent="0.2">
      <c r="A93" s="11">
        <v>44691.443651273148</v>
      </c>
      <c r="B93" s="12">
        <v>1</v>
      </c>
      <c r="C93" s="13">
        <v>99466.796875</v>
      </c>
      <c r="D93" s="14">
        <v>0</v>
      </c>
      <c r="E93" s="15">
        <v>3663681.5</v>
      </c>
      <c r="F93" s="16">
        <v>67963.951649691342</v>
      </c>
      <c r="G93" s="17">
        <v>12941.737673402806</v>
      </c>
      <c r="H93" s="18">
        <v>-356748.24633484316</v>
      </c>
      <c r="I93" s="19">
        <v>0</v>
      </c>
      <c r="L93" s="20">
        <f t="shared" si="3"/>
        <v>-31503</v>
      </c>
      <c r="M93" s="21">
        <f t="shared" si="4"/>
        <v>-4020430</v>
      </c>
      <c r="O93" s="23">
        <f t="shared" si="5"/>
        <v>4020553</v>
      </c>
    </row>
    <row r="94" spans="1:15" x14ac:dyDescent="0.2">
      <c r="A94" s="11">
        <v>44691.444162770065</v>
      </c>
      <c r="B94" s="12">
        <v>1</v>
      </c>
      <c r="C94" s="13">
        <v>-70325.421875</v>
      </c>
      <c r="D94" s="14">
        <v>0</v>
      </c>
      <c r="E94" s="15">
        <v>-254152.890625</v>
      </c>
      <c r="F94" s="16">
        <v>63011.10512922136</v>
      </c>
      <c r="G94" s="17">
        <v>13066.273758410885</v>
      </c>
      <c r="H94" s="18">
        <v>-321907.64629909507</v>
      </c>
      <c r="I94" s="19">
        <v>0</v>
      </c>
      <c r="L94" s="20">
        <f t="shared" si="3"/>
        <v>133336</v>
      </c>
      <c r="M94" s="21">
        <f t="shared" si="4"/>
        <v>-67755</v>
      </c>
      <c r="O94" s="23">
        <f t="shared" si="5"/>
        <v>149563</v>
      </c>
    </row>
    <row r="95" spans="1:15" x14ac:dyDescent="0.2">
      <c r="A95" s="11">
        <v>44691.457183449071</v>
      </c>
      <c r="B95" s="12">
        <v>1</v>
      </c>
      <c r="C95" s="13">
        <v>9129.6640625</v>
      </c>
      <c r="D95" s="14">
        <v>0</v>
      </c>
      <c r="E95" s="15">
        <v>-348563.59375</v>
      </c>
      <c r="F95" s="16">
        <v>29725.652460805544</v>
      </c>
      <c r="G95" s="17">
        <v>12847</v>
      </c>
      <c r="H95" s="18">
        <v>-322273.54619612626</v>
      </c>
      <c r="I95" s="19">
        <v>0</v>
      </c>
      <c r="L95" s="20">
        <f t="shared" si="3"/>
        <v>20595</v>
      </c>
      <c r="M95" s="21">
        <f t="shared" si="4"/>
        <v>26290</v>
      </c>
      <c r="O95" s="23">
        <f t="shared" si="5"/>
        <v>33396</v>
      </c>
    </row>
    <row r="96" spans="1:15" x14ac:dyDescent="0.2">
      <c r="A96" s="11">
        <v>44691.457556944442</v>
      </c>
      <c r="B96" s="12">
        <v>1</v>
      </c>
      <c r="C96" s="13">
        <v>-7589.85888671875</v>
      </c>
      <c r="D96" s="14">
        <v>0</v>
      </c>
      <c r="E96" s="15">
        <v>-374334.03125</v>
      </c>
      <c r="F96" s="16">
        <v>30088.581850847342</v>
      </c>
      <c r="G96" s="17">
        <v>12906.793024728267</v>
      </c>
      <c r="H96" s="18">
        <v>-339672.63063064858</v>
      </c>
      <c r="I96" s="19">
        <v>0</v>
      </c>
      <c r="L96" s="20">
        <f t="shared" si="3"/>
        <v>37678</v>
      </c>
      <c r="M96" s="21">
        <f t="shared" si="4"/>
        <v>34661</v>
      </c>
      <c r="O96" s="23">
        <f t="shared" si="5"/>
        <v>51195</v>
      </c>
    </row>
    <row r="97" spans="1:15" x14ac:dyDescent="0.2">
      <c r="A97" s="11">
        <v>44691.457867592588</v>
      </c>
      <c r="B97" s="12">
        <v>1</v>
      </c>
      <c r="C97" s="13">
        <v>-7779.46142578125</v>
      </c>
      <c r="D97" s="14">
        <v>0</v>
      </c>
      <c r="E97" s="15">
        <v>-374512.15625</v>
      </c>
      <c r="F97" s="16">
        <v>23899.35716814503</v>
      </c>
      <c r="G97" s="17">
        <v>12653.497364379753</v>
      </c>
      <c r="H97" s="18">
        <v>-343777.38520896935</v>
      </c>
      <c r="I97" s="19">
        <v>0</v>
      </c>
      <c r="L97" s="20">
        <f t="shared" si="3"/>
        <v>31678</v>
      </c>
      <c r="M97" s="21">
        <f t="shared" si="4"/>
        <v>30734</v>
      </c>
      <c r="O97" s="23">
        <f t="shared" si="5"/>
        <v>44136</v>
      </c>
    </row>
    <row r="98" spans="1:15" x14ac:dyDescent="0.2">
      <c r="A98" s="11">
        <v>44691.458460532405</v>
      </c>
      <c r="B98" s="12">
        <v>1</v>
      </c>
      <c r="C98" s="13">
        <v>-7664.55126953125</v>
      </c>
      <c r="D98" s="14">
        <v>0</v>
      </c>
      <c r="E98" s="15">
        <v>-374400.84375</v>
      </c>
      <c r="F98" s="16">
        <v>27904.746780814927</v>
      </c>
      <c r="G98" s="17">
        <v>12679.595638492079</v>
      </c>
      <c r="H98" s="18">
        <v>-361370.18306488247</v>
      </c>
      <c r="I98" s="19">
        <v>0</v>
      </c>
      <c r="L98" s="20">
        <f t="shared" si="3"/>
        <v>35569</v>
      </c>
      <c r="M98" s="21">
        <f t="shared" si="4"/>
        <v>13030</v>
      </c>
      <c r="O98" s="23">
        <f t="shared" si="5"/>
        <v>37880</v>
      </c>
    </row>
    <row r="99" spans="1:15" x14ac:dyDescent="0.2">
      <c r="A99" s="11">
        <v>44691.459341165122</v>
      </c>
      <c r="B99" s="12">
        <v>1</v>
      </c>
      <c r="C99" s="13">
        <v>-7589.85888671875</v>
      </c>
      <c r="D99" s="14">
        <v>0</v>
      </c>
      <c r="E99" s="15">
        <v>-374334.03125</v>
      </c>
      <c r="F99" s="16">
        <v>38521.17008886455</v>
      </c>
      <c r="G99" s="17">
        <v>12534.458863378986</v>
      </c>
      <c r="H99" s="18">
        <v>-374763.31315175217</v>
      </c>
      <c r="I99" s="19">
        <v>0</v>
      </c>
      <c r="L99" s="20">
        <f t="shared" si="3"/>
        <v>46111</v>
      </c>
      <c r="M99" s="21">
        <f t="shared" si="4"/>
        <v>-430</v>
      </c>
      <c r="O99" s="23">
        <f t="shared" si="5"/>
        <v>46113</v>
      </c>
    </row>
    <row r="100" spans="1:15" x14ac:dyDescent="0.2">
      <c r="A100" s="11">
        <v>44691.459901157403</v>
      </c>
      <c r="B100" s="12">
        <v>1</v>
      </c>
      <c r="C100" s="13">
        <v>-7589.85888671875</v>
      </c>
      <c r="D100" s="14">
        <v>0</v>
      </c>
      <c r="E100" s="15">
        <v>-374334.03125</v>
      </c>
      <c r="F100" s="16">
        <v>58744.921676150516</v>
      </c>
      <c r="G100" s="17">
        <v>12100.157756382438</v>
      </c>
      <c r="H100" s="18">
        <v>-364138.75699698122</v>
      </c>
      <c r="I100" s="19">
        <v>0</v>
      </c>
      <c r="L100" s="20">
        <f t="shared" si="3"/>
        <v>66334</v>
      </c>
      <c r="M100" s="21">
        <f t="shared" si="4"/>
        <v>10195</v>
      </c>
      <c r="O100" s="23">
        <f t="shared" si="5"/>
        <v>67112</v>
      </c>
    </row>
    <row r="101" spans="1:15" x14ac:dyDescent="0.2">
      <c r="A101" s="11">
        <v>44691.460287152775</v>
      </c>
      <c r="B101" s="12">
        <v>1</v>
      </c>
      <c r="C101" s="13">
        <v>-286897.8125</v>
      </c>
      <c r="D101" s="14">
        <v>0</v>
      </c>
      <c r="E101" s="15">
        <v>-46431.78515625</v>
      </c>
      <c r="F101" s="16">
        <v>67436.637108505543</v>
      </c>
      <c r="G101" s="17">
        <v>12305.56500274465</v>
      </c>
      <c r="H101" s="18">
        <v>-363895.16087371996</v>
      </c>
      <c r="I101" s="19">
        <v>0</v>
      </c>
      <c r="L101" s="20">
        <f t="shared" si="3"/>
        <v>354334</v>
      </c>
      <c r="M101" s="21">
        <f t="shared" si="4"/>
        <v>-317464</v>
      </c>
      <c r="O101" s="23">
        <f t="shared" si="5"/>
        <v>475747</v>
      </c>
    </row>
    <row r="102" spans="1:15" x14ac:dyDescent="0.2">
      <c r="A102" s="11">
        <v>44691.46070216049</v>
      </c>
      <c r="B102" s="12">
        <v>1</v>
      </c>
      <c r="C102" s="13">
        <v>-286897.8125</v>
      </c>
      <c r="D102" s="14">
        <v>0</v>
      </c>
      <c r="E102" s="15">
        <v>-46431.78515625</v>
      </c>
      <c r="F102" s="16">
        <v>81272.532133852612</v>
      </c>
      <c r="G102" s="17">
        <v>12648.230095003746</v>
      </c>
      <c r="H102" s="18">
        <v>-356544.34102439863</v>
      </c>
      <c r="I102" s="19">
        <v>0</v>
      </c>
      <c r="L102" s="20">
        <f t="shared" si="3"/>
        <v>368170</v>
      </c>
      <c r="M102" s="21">
        <f t="shared" si="4"/>
        <v>-310113</v>
      </c>
      <c r="O102" s="23">
        <f t="shared" si="5"/>
        <v>481372</v>
      </c>
    </row>
    <row r="103" spans="1:15" x14ac:dyDescent="0.2">
      <c r="A103" s="11">
        <v>44691.461144560184</v>
      </c>
      <c r="B103" s="12">
        <v>1</v>
      </c>
      <c r="C103" s="13">
        <v>-63109.015625</v>
      </c>
      <c r="D103" s="14">
        <v>0</v>
      </c>
      <c r="E103" s="15">
        <v>-241562.765625</v>
      </c>
      <c r="F103" s="16">
        <v>74509.777701300365</v>
      </c>
      <c r="G103" s="17">
        <v>12858.870189118546</v>
      </c>
      <c r="H103" s="18">
        <v>-327523.23584487691</v>
      </c>
      <c r="I103" s="19">
        <v>0</v>
      </c>
      <c r="L103" s="20">
        <f t="shared" si="3"/>
        <v>137618</v>
      </c>
      <c r="M103" s="21">
        <f t="shared" si="4"/>
        <v>-85961</v>
      </c>
      <c r="O103" s="23">
        <f t="shared" si="5"/>
        <v>162259</v>
      </c>
    </row>
    <row r="104" spans="1:15" x14ac:dyDescent="0.2">
      <c r="A104" s="11">
        <v>44691.461577199072</v>
      </c>
      <c r="B104" s="12">
        <v>1</v>
      </c>
      <c r="C104" s="13">
        <v>-95393.2109375</v>
      </c>
      <c r="D104" s="14">
        <v>0</v>
      </c>
      <c r="E104" s="15">
        <v>-280301.28125</v>
      </c>
      <c r="F104" s="16">
        <v>54540.748510856974</v>
      </c>
      <c r="G104" s="17">
        <v>12885.823442136787</v>
      </c>
      <c r="H104" s="18">
        <v>-316934.03969120019</v>
      </c>
      <c r="I104" s="19">
        <v>0</v>
      </c>
      <c r="L104" s="20">
        <f t="shared" si="3"/>
        <v>149933</v>
      </c>
      <c r="M104" s="21">
        <f t="shared" si="4"/>
        <v>-36633</v>
      </c>
      <c r="O104" s="23">
        <f t="shared" si="5"/>
        <v>154343</v>
      </c>
    </row>
    <row r="105" spans="1:15" x14ac:dyDescent="0.2">
      <c r="A105" s="11">
        <v>44691.462061072525</v>
      </c>
      <c r="B105" s="12">
        <v>1</v>
      </c>
      <c r="C105" s="13">
        <v>-7779.46142578125</v>
      </c>
      <c r="D105" s="14">
        <v>0</v>
      </c>
      <c r="E105" s="15">
        <v>-374512.15625</v>
      </c>
      <c r="F105" s="16">
        <v>36748.575090816696</v>
      </c>
      <c r="G105" s="17">
        <v>12592.8439256499</v>
      </c>
      <c r="H105" s="18">
        <v>-320768.62899167108</v>
      </c>
      <c r="I105" s="19">
        <v>0</v>
      </c>
      <c r="L105" s="20">
        <f t="shared" si="3"/>
        <v>44528</v>
      </c>
      <c r="M105" s="21">
        <f t="shared" si="4"/>
        <v>53743</v>
      </c>
      <c r="O105" s="23">
        <f t="shared" si="5"/>
        <v>69792</v>
      </c>
    </row>
    <row r="107" spans="1:15" x14ac:dyDescent="0.2">
      <c r="O107" s="23">
        <f>AVERAGE(O2:O105)</f>
        <v>1917034.173076923</v>
      </c>
    </row>
    <row r="115" spans="14:17" x14ac:dyDescent="0.2">
      <c r="N115" t="s">
        <v>9</v>
      </c>
      <c r="O115" t="s">
        <v>10</v>
      </c>
      <c r="P115" t="s">
        <v>11</v>
      </c>
      <c r="Q115" t="s">
        <v>12</v>
      </c>
    </row>
    <row r="116" spans="14:17" x14ac:dyDescent="0.2">
      <c r="N116">
        <f>AVERAGE($O$2:$O$105)</f>
        <v>1917034.173076923</v>
      </c>
      <c r="O116">
        <f>MEDIAN($O$2:$O$105)</f>
        <v>579707</v>
      </c>
      <c r="P116">
        <f>MIN($O$2:$O$105)</f>
        <v>22210</v>
      </c>
      <c r="Q116">
        <f>MAX($O$2:$O$105)</f>
        <v>4038612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Tory andersen</cp:lastModifiedBy>
  <dcterms:modified xsi:type="dcterms:W3CDTF">2022-06-10T23:44:15Z</dcterms:modified>
  <cp:category/>
</cp:coreProperties>
</file>