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ser\Finance\Markowitz_portfolio_theory\"/>
    </mc:Choice>
  </mc:AlternateContent>
  <xr:revisionPtr revIDLastSave="0" documentId="13_ncr:1_{B593E882-B415-41BC-9D71-91117621A712}" xr6:coauthVersionLast="47" xr6:coauthVersionMax="47" xr10:uidLastSave="{00000000-0000-0000-0000-000000000000}"/>
  <bookViews>
    <workbookView xWindow="-108" yWindow="-108" windowWidth="23256" windowHeight="13896" xr2:uid="{9D4F6A91-53A5-4884-8E51-4B69ABBCC3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4" i="1"/>
</calcChain>
</file>

<file path=xl/sharedStrings.xml><?xml version="1.0" encoding="utf-8"?>
<sst xmlns="http://schemas.openxmlformats.org/spreadsheetml/2006/main" count="30" uniqueCount="30">
  <si>
    <t>Stock A</t>
  </si>
  <si>
    <t>Stock B</t>
  </si>
  <si>
    <t>Expected return</t>
  </si>
  <si>
    <t>Standard deviation</t>
  </si>
  <si>
    <t>Correlation</t>
  </si>
  <si>
    <t>Portfolio 1</t>
  </si>
  <si>
    <t>Portfolio 2</t>
  </si>
  <si>
    <t>Portfolio 3</t>
  </si>
  <si>
    <t>Portfolio 4</t>
  </si>
  <si>
    <t>Portfolio 5</t>
  </si>
  <si>
    <t>Portfolio 6</t>
  </si>
  <si>
    <t>Portfolio 7</t>
  </si>
  <si>
    <t>Portfolio 8</t>
  </si>
  <si>
    <t>Portfolio 9</t>
  </si>
  <si>
    <t>Portfolio 10</t>
  </si>
  <si>
    <t>Weight A</t>
  </si>
  <si>
    <t>Weight B</t>
  </si>
  <si>
    <t>Expected Return</t>
  </si>
  <si>
    <t>Standard Deviation</t>
  </si>
  <si>
    <t>Portfolio 11</t>
  </si>
  <si>
    <t>Portfolio 12</t>
  </si>
  <si>
    <t>Portfolio 13</t>
  </si>
  <si>
    <t>Portfolio 14</t>
  </si>
  <si>
    <t>Portfolio 15</t>
  </si>
  <si>
    <t>Portfolio 16</t>
  </si>
  <si>
    <t>Portfolio 17</t>
  </si>
  <si>
    <t>Portfolio 18</t>
  </si>
  <si>
    <t>Portfolio 19</t>
  </si>
  <si>
    <t>Portfolio 20</t>
  </si>
  <si>
    <t>Portfolio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</si>
</sst>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Markowitz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Sheet1!$K$4:$K$24</c:f>
              <c:numCache>
                <c:formatCode>0.00%</c:formatCode>
                <c:ptCount val="21"/>
                <c:pt idx="0">
                  <c:v>0.05</c:v>
                </c:pt>
                <c:pt idx="1">
                  <c:v>4.7668123520860355E-2</c:v>
                </c:pt>
                <c:pt idx="2">
                  <c:v>4.5705579528105757E-2</c:v>
                </c:pt>
                <c:pt idx="3">
                  <c:v>4.4161634933503086E-2</c:v>
                </c:pt>
                <c:pt idx="4">
                  <c:v>4.3081318457076044E-2</c:v>
                </c:pt>
                <c:pt idx="5">
                  <c:v>4.2500000000000003E-2</c:v>
                </c:pt>
                <c:pt idx="6">
                  <c:v>4.2438190347845892E-2</c:v>
                </c:pt>
                <c:pt idx="7">
                  <c:v>4.2898135157603302E-2</c:v>
                </c:pt>
                <c:pt idx="8">
                  <c:v>4.3863424398922622E-2</c:v>
                </c:pt>
                <c:pt idx="9">
                  <c:v>4.530176596999283E-2</c:v>
                </c:pt>
                <c:pt idx="10">
                  <c:v>4.7169905660283021E-2</c:v>
                </c:pt>
                <c:pt idx="11">
                  <c:v>4.94191258522447E-2</c:v>
                </c:pt>
                <c:pt idx="12">
                  <c:v>5.1999999999999984E-2</c:v>
                </c:pt>
                <c:pt idx="13">
                  <c:v>5.486574523325094E-2</c:v>
                </c:pt>
                <c:pt idx="14">
                  <c:v>5.7974132162542963E-2</c:v>
                </c:pt>
                <c:pt idx="15">
                  <c:v>6.1288253360656304E-2</c:v>
                </c:pt>
                <c:pt idx="16">
                  <c:v>6.4776538962806593E-2</c:v>
                </c:pt>
                <c:pt idx="17">
                  <c:v>6.8412352685754046E-2</c:v>
                </c:pt>
                <c:pt idx="18">
                  <c:v>7.2173402303064529E-2</c:v>
                </c:pt>
                <c:pt idx="19">
                  <c:v>7.6041107303878738E-2</c:v>
                </c:pt>
                <c:pt idx="20">
                  <c:v>0.08</c:v>
                </c:pt>
              </c:numCache>
            </c:numRef>
          </c:xVal>
          <c:yVal>
            <c:numRef>
              <c:f>Sheet1!$J$4:$J$24</c:f>
              <c:numCache>
                <c:formatCode>0.00%</c:formatCode>
                <c:ptCount val="21"/>
                <c:pt idx="0">
                  <c:v>7.0000000000000007E-2</c:v>
                </c:pt>
                <c:pt idx="1">
                  <c:v>7.1000000000000008E-2</c:v>
                </c:pt>
                <c:pt idx="2">
                  <c:v>7.2000000000000008E-2</c:v>
                </c:pt>
                <c:pt idx="3">
                  <c:v>7.3000000000000009E-2</c:v>
                </c:pt>
                <c:pt idx="4">
                  <c:v>7.400000000000001E-2</c:v>
                </c:pt>
                <c:pt idx="5">
                  <c:v>7.5000000000000011E-2</c:v>
                </c:pt>
                <c:pt idx="6">
                  <c:v>7.5999999999999998E-2</c:v>
                </c:pt>
                <c:pt idx="7">
                  <c:v>7.7000000000000013E-2</c:v>
                </c:pt>
                <c:pt idx="8">
                  <c:v>7.8E-2</c:v>
                </c:pt>
                <c:pt idx="9">
                  <c:v>7.9000000000000015E-2</c:v>
                </c:pt>
                <c:pt idx="10">
                  <c:v>0.08</c:v>
                </c:pt>
                <c:pt idx="11">
                  <c:v>8.1000000000000016E-2</c:v>
                </c:pt>
                <c:pt idx="12">
                  <c:v>8.1999999999999934E-2</c:v>
                </c:pt>
                <c:pt idx="13">
                  <c:v>8.2999999999999935E-2</c:v>
                </c:pt>
                <c:pt idx="14">
                  <c:v>8.3999999999999936E-2</c:v>
                </c:pt>
                <c:pt idx="15">
                  <c:v>8.4999999999999937E-2</c:v>
                </c:pt>
                <c:pt idx="16">
                  <c:v>8.5999999999999924E-2</c:v>
                </c:pt>
                <c:pt idx="17">
                  <c:v>8.6999999999999925E-2</c:v>
                </c:pt>
                <c:pt idx="18">
                  <c:v>8.7999999999999939E-2</c:v>
                </c:pt>
                <c:pt idx="19">
                  <c:v>8.8999999999999926E-2</c:v>
                </c:pt>
                <c:pt idx="20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5-4000-B5F8-F4E0ADCB6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522863"/>
        <c:axId val="1275526223"/>
      </c:scatterChart>
      <c:valAx>
        <c:axId val="127552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Risk (standard deviation)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26223"/>
        <c:crosses val="autoZero"/>
        <c:crossBetween val="midCat"/>
      </c:valAx>
      <c:valAx>
        <c:axId val="1275526223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2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1</xdr:row>
      <xdr:rowOff>133350</xdr:rowOff>
    </xdr:from>
    <xdr:to>
      <xdr:col>18</xdr:col>
      <xdr:colOff>556260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78D53-1DAC-99BD-53A1-D2F0D1E8F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5964-8D80-4273-BA59-74528020E24A}">
  <dimension ref="B3:K24"/>
  <sheetViews>
    <sheetView tabSelected="1" workbookViewId="0">
      <selection activeCell="N26" sqref="N26"/>
    </sheetView>
  </sheetViews>
  <sheetFormatPr defaultRowHeight="14.4" x14ac:dyDescent="0.3"/>
  <cols>
    <col min="2" max="2" width="16.88671875" bestFit="1" customWidth="1"/>
    <col min="4" max="4" width="9.21875" customWidth="1"/>
    <col min="5" max="5" width="14.109375" bestFit="1" customWidth="1"/>
    <col min="6" max="6" width="16.109375" bestFit="1" customWidth="1"/>
    <col min="7" max="7" width="10.44140625" bestFit="1" customWidth="1"/>
    <col min="8" max="9" width="8" bestFit="1" customWidth="1"/>
    <col min="10" max="10" width="14.109375" bestFit="1" customWidth="1"/>
    <col min="11" max="11" width="16.109375" bestFit="1" customWidth="1"/>
  </cols>
  <sheetData>
    <row r="3" spans="2:11" x14ac:dyDescent="0.3">
      <c r="B3" s="2"/>
      <c r="C3" s="3" t="s">
        <v>0</v>
      </c>
      <c r="D3" s="3" t="s">
        <v>1</v>
      </c>
      <c r="H3" t="s">
        <v>15</v>
      </c>
      <c r="I3" t="s">
        <v>16</v>
      </c>
      <c r="J3" t="s">
        <v>17</v>
      </c>
      <c r="K3" t="s">
        <v>18</v>
      </c>
    </row>
    <row r="4" spans="2:11" x14ac:dyDescent="0.3">
      <c r="B4" s="3" t="s">
        <v>2</v>
      </c>
      <c r="C4" s="4">
        <v>7.0000000000000007E-2</v>
      </c>
      <c r="D4" s="4">
        <v>0.09</v>
      </c>
      <c r="G4" s="3" t="s">
        <v>5</v>
      </c>
      <c r="H4" s="1">
        <v>1</v>
      </c>
      <c r="I4" s="1">
        <v>0</v>
      </c>
      <c r="J4" s="1">
        <f>C$4*H4+D$4*I4</f>
        <v>7.0000000000000007E-2</v>
      </c>
      <c r="K4" s="1">
        <f>(C$5^2*H4^2+D$5^2*I4^2+2*C$5*H4*D$5*I4*C6)^0.5</f>
        <v>0.05</v>
      </c>
    </row>
    <row r="5" spans="2:11" x14ac:dyDescent="0.3">
      <c r="B5" s="3" t="s">
        <v>3</v>
      </c>
      <c r="C5" s="4">
        <v>0.05</v>
      </c>
      <c r="D5" s="4">
        <v>0.08</v>
      </c>
      <c r="G5" s="3" t="s">
        <v>6</v>
      </c>
      <c r="H5" s="1">
        <v>0.95</v>
      </c>
      <c r="I5" s="1">
        <v>0.05</v>
      </c>
      <c r="J5" s="1">
        <f t="shared" ref="J5:J24" si="0">C$4*H5+D$4*I5</f>
        <v>7.1000000000000008E-2</v>
      </c>
      <c r="K5" s="1">
        <f t="shared" ref="K5:K24" si="1">(C$5^2*H5^2+D$5^2*I5^2+2*C$5*H5*D$5*I5*C7)^0.5</f>
        <v>4.7668123520860355E-2</v>
      </c>
    </row>
    <row r="6" spans="2:11" x14ac:dyDescent="0.3">
      <c r="B6" s="3" t="s">
        <v>4</v>
      </c>
      <c r="C6" s="4">
        <v>0.3</v>
      </c>
      <c r="D6" s="4"/>
      <c r="G6" s="3" t="s">
        <v>7</v>
      </c>
      <c r="H6" s="1">
        <v>0.9</v>
      </c>
      <c r="I6" s="1">
        <v>0.1</v>
      </c>
      <c r="J6" s="1">
        <f t="shared" si="0"/>
        <v>7.2000000000000008E-2</v>
      </c>
      <c r="K6" s="1">
        <f t="shared" si="1"/>
        <v>4.5705579528105757E-2</v>
      </c>
    </row>
    <row r="7" spans="2:11" x14ac:dyDescent="0.3">
      <c r="G7" s="3" t="s">
        <v>8</v>
      </c>
      <c r="H7" s="1">
        <v>0.85</v>
      </c>
      <c r="I7" s="1">
        <v>0.15</v>
      </c>
      <c r="J7" s="1">
        <f t="shared" si="0"/>
        <v>7.3000000000000009E-2</v>
      </c>
      <c r="K7" s="1">
        <f t="shared" si="1"/>
        <v>4.4161634933503086E-2</v>
      </c>
    </row>
    <row r="8" spans="2:11" x14ac:dyDescent="0.3">
      <c r="G8" s="3" t="s">
        <v>9</v>
      </c>
      <c r="H8" s="1">
        <v>0.8</v>
      </c>
      <c r="I8" s="1">
        <v>0.2</v>
      </c>
      <c r="J8" s="1">
        <f t="shared" si="0"/>
        <v>7.400000000000001E-2</v>
      </c>
      <c r="K8" s="1">
        <f t="shared" si="1"/>
        <v>4.3081318457076044E-2</v>
      </c>
    </row>
    <row r="9" spans="2:11" x14ac:dyDescent="0.3">
      <c r="G9" s="3" t="s">
        <v>10</v>
      </c>
      <c r="H9" s="1">
        <v>0.75</v>
      </c>
      <c r="I9" s="1">
        <v>0.25</v>
      </c>
      <c r="J9" s="1">
        <f t="shared" si="0"/>
        <v>7.5000000000000011E-2</v>
      </c>
      <c r="K9" s="1">
        <f t="shared" si="1"/>
        <v>4.2500000000000003E-2</v>
      </c>
    </row>
    <row r="10" spans="2:11" x14ac:dyDescent="0.3">
      <c r="G10" s="3" t="s">
        <v>11</v>
      </c>
      <c r="H10" s="1">
        <v>0.7</v>
      </c>
      <c r="I10" s="1">
        <v>0.3</v>
      </c>
      <c r="J10" s="1">
        <f t="shared" si="0"/>
        <v>7.5999999999999998E-2</v>
      </c>
      <c r="K10" s="1">
        <f t="shared" si="1"/>
        <v>4.2438190347845892E-2</v>
      </c>
    </row>
    <row r="11" spans="2:11" x14ac:dyDescent="0.3">
      <c r="G11" s="3" t="s">
        <v>12</v>
      </c>
      <c r="H11" s="1">
        <v>0.65</v>
      </c>
      <c r="I11" s="1">
        <v>0.35</v>
      </c>
      <c r="J11" s="1">
        <f t="shared" si="0"/>
        <v>7.7000000000000013E-2</v>
      </c>
      <c r="K11" s="1">
        <f t="shared" si="1"/>
        <v>4.2898135157603302E-2</v>
      </c>
    </row>
    <row r="12" spans="2:11" x14ac:dyDescent="0.3">
      <c r="G12" s="3" t="s">
        <v>13</v>
      </c>
      <c r="H12" s="1">
        <v>0.6</v>
      </c>
      <c r="I12" s="1">
        <v>0.4</v>
      </c>
      <c r="J12" s="1">
        <f t="shared" si="0"/>
        <v>7.8E-2</v>
      </c>
      <c r="K12" s="1">
        <f t="shared" si="1"/>
        <v>4.3863424398922622E-2</v>
      </c>
    </row>
    <row r="13" spans="2:11" x14ac:dyDescent="0.3">
      <c r="G13" s="3" t="s">
        <v>14</v>
      </c>
      <c r="H13" s="1">
        <v>0.55000000000000004</v>
      </c>
      <c r="I13" s="1">
        <v>0.45</v>
      </c>
      <c r="J13" s="1">
        <f t="shared" si="0"/>
        <v>7.9000000000000015E-2</v>
      </c>
      <c r="K13" s="1">
        <f t="shared" si="1"/>
        <v>4.530176596999283E-2</v>
      </c>
    </row>
    <row r="14" spans="2:11" x14ac:dyDescent="0.3">
      <c r="G14" s="3" t="s">
        <v>19</v>
      </c>
      <c r="H14" s="1">
        <v>0.5</v>
      </c>
      <c r="I14" s="1">
        <v>0.5</v>
      </c>
      <c r="J14" s="1">
        <f t="shared" si="0"/>
        <v>0.08</v>
      </c>
      <c r="K14" s="1">
        <f t="shared" si="1"/>
        <v>4.7169905660283021E-2</v>
      </c>
    </row>
    <row r="15" spans="2:11" x14ac:dyDescent="0.3">
      <c r="G15" s="3" t="s">
        <v>20</v>
      </c>
      <c r="H15" s="1">
        <v>0.45</v>
      </c>
      <c r="I15" s="1">
        <v>0.55000000000000004</v>
      </c>
      <c r="J15" s="1">
        <f t="shared" si="0"/>
        <v>8.1000000000000016E-2</v>
      </c>
      <c r="K15" s="1">
        <f t="shared" si="1"/>
        <v>4.94191258522447E-2</v>
      </c>
    </row>
    <row r="16" spans="2:11" x14ac:dyDescent="0.3">
      <c r="G16" s="3" t="s">
        <v>21</v>
      </c>
      <c r="H16" s="1">
        <v>0.39999999999999902</v>
      </c>
      <c r="I16" s="1">
        <v>0.6</v>
      </c>
      <c r="J16" s="1">
        <f t="shared" si="0"/>
        <v>8.1999999999999934E-2</v>
      </c>
      <c r="K16" s="1">
        <f t="shared" si="1"/>
        <v>5.1999999999999984E-2</v>
      </c>
    </row>
    <row r="17" spans="7:11" x14ac:dyDescent="0.3">
      <c r="G17" s="3" t="s">
        <v>22</v>
      </c>
      <c r="H17" s="1">
        <v>0.34999999999999898</v>
      </c>
      <c r="I17" s="1">
        <v>0.65</v>
      </c>
      <c r="J17" s="1">
        <f t="shared" si="0"/>
        <v>8.2999999999999935E-2</v>
      </c>
      <c r="K17" s="1">
        <f t="shared" si="1"/>
        <v>5.486574523325094E-2</v>
      </c>
    </row>
    <row r="18" spans="7:11" x14ac:dyDescent="0.3">
      <c r="G18" s="3" t="s">
        <v>23</v>
      </c>
      <c r="H18" s="1">
        <v>0.29999999999999899</v>
      </c>
      <c r="I18" s="1">
        <v>0.7</v>
      </c>
      <c r="J18" s="1">
        <f t="shared" si="0"/>
        <v>8.3999999999999936E-2</v>
      </c>
      <c r="K18" s="1">
        <f t="shared" si="1"/>
        <v>5.7974132162542963E-2</v>
      </c>
    </row>
    <row r="19" spans="7:11" x14ac:dyDescent="0.3">
      <c r="G19" s="3" t="s">
        <v>24</v>
      </c>
      <c r="H19" s="1">
        <v>0.249999999999999</v>
      </c>
      <c r="I19" s="1">
        <v>0.75</v>
      </c>
      <c r="J19" s="1">
        <f t="shared" si="0"/>
        <v>8.4999999999999937E-2</v>
      </c>
      <c r="K19" s="1">
        <f t="shared" si="1"/>
        <v>6.1288253360656304E-2</v>
      </c>
    </row>
    <row r="20" spans="7:11" x14ac:dyDescent="0.3">
      <c r="G20" s="3" t="s">
        <v>25</v>
      </c>
      <c r="H20" s="1">
        <v>0.19999999999999901</v>
      </c>
      <c r="I20" s="1">
        <v>0.8</v>
      </c>
      <c r="J20" s="1">
        <f t="shared" si="0"/>
        <v>8.5999999999999924E-2</v>
      </c>
      <c r="K20" s="1">
        <f t="shared" si="1"/>
        <v>6.4776538962806593E-2</v>
      </c>
    </row>
    <row r="21" spans="7:11" x14ac:dyDescent="0.3">
      <c r="G21" s="3" t="s">
        <v>26</v>
      </c>
      <c r="H21" s="1">
        <v>0.149999999999999</v>
      </c>
      <c r="I21" s="1">
        <v>0.85</v>
      </c>
      <c r="J21" s="1">
        <f t="shared" si="0"/>
        <v>8.6999999999999925E-2</v>
      </c>
      <c r="K21" s="1">
        <f t="shared" si="1"/>
        <v>6.8412352685754046E-2</v>
      </c>
    </row>
    <row r="22" spans="7:11" x14ac:dyDescent="0.3">
      <c r="G22" s="3" t="s">
        <v>27</v>
      </c>
      <c r="H22" s="1">
        <v>9.9999999999999006E-2</v>
      </c>
      <c r="I22" s="1">
        <v>0.9</v>
      </c>
      <c r="J22" s="1">
        <f t="shared" si="0"/>
        <v>8.7999999999999939E-2</v>
      </c>
      <c r="K22" s="1">
        <f t="shared" si="1"/>
        <v>7.2173402303064529E-2</v>
      </c>
    </row>
    <row r="23" spans="7:11" x14ac:dyDescent="0.3">
      <c r="G23" s="3" t="s">
        <v>28</v>
      </c>
      <c r="H23" s="1">
        <v>4.9999999999998997E-2</v>
      </c>
      <c r="I23" s="1">
        <v>0.95</v>
      </c>
      <c r="J23" s="1">
        <f t="shared" si="0"/>
        <v>8.8999999999999926E-2</v>
      </c>
      <c r="K23" s="1">
        <f t="shared" si="1"/>
        <v>7.6041107303878738E-2</v>
      </c>
    </row>
    <row r="24" spans="7:11" x14ac:dyDescent="0.3">
      <c r="G24" s="3" t="s">
        <v>29</v>
      </c>
      <c r="H24" s="1">
        <v>0</v>
      </c>
      <c r="I24" s="1">
        <v>1</v>
      </c>
      <c r="J24" s="1">
        <f t="shared" si="0"/>
        <v>0.09</v>
      </c>
      <c r="K24" s="1">
        <f t="shared" si="1"/>
        <v>0.08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H.</dc:creator>
  <cp:lastModifiedBy>J. H.</cp:lastModifiedBy>
  <dcterms:created xsi:type="dcterms:W3CDTF">2024-03-24T20:09:54Z</dcterms:created>
  <dcterms:modified xsi:type="dcterms:W3CDTF">2024-03-24T21:11:23Z</dcterms:modified>
</cp:coreProperties>
</file>