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checkCompatibility="1" defaultThemeVersion="124226"/>
  <mc:AlternateContent xmlns:mc="http://schemas.openxmlformats.org/markup-compatibility/2006">
    <mc:Choice Requires="x15">
      <x15ac:absPath xmlns:x15ac="http://schemas.microsoft.com/office/spreadsheetml/2010/11/ac" url="J:\Robert williamson\Core Hanes NewWear Spec Update\Midtier\Target Beauty By Bali\"/>
    </mc:Choice>
  </mc:AlternateContent>
  <bookViews>
    <workbookView xWindow="-15" yWindow="6060" windowWidth="19260" windowHeight="6105" tabRatio="913"/>
  </bookViews>
  <sheets>
    <sheet name="Style Summary" sheetId="111" r:id="rId1"/>
    <sheet name="Routing" sheetId="112" r:id="rId2"/>
    <sheet name="UG41WP" sheetId="127" r:id="rId3"/>
    <sheet name="UG41AS" sheetId="138" r:id="rId4"/>
    <sheet name="PKG BOMs (BOARD) pack1" sheetId="149" r:id="rId5"/>
    <sheet name="How to FOLD pack2" sheetId="150" r:id="rId6"/>
    <sheet name="UWMCH3U Mass H UPC 2.25x1.75" sheetId="151" r:id="rId7"/>
    <sheet name=" CASE Page" sheetId="152" r:id="rId8"/>
    <sheet name="PACKAGING HISTORY-pack5" sheetId="153"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A">#REF!</definedName>
    <definedName name="AE" localSheetId="7">#REF!</definedName>
    <definedName name="AE">#REF!</definedName>
    <definedName name="BBW" localSheetId="7">#REF!</definedName>
    <definedName name="BBW">#REF!</definedName>
    <definedName name="BBWHeader">#REF!</definedName>
    <definedName name="BBWPage2" localSheetId="3">#REF!</definedName>
    <definedName name="BBWPage2">#REF!</definedName>
    <definedName name="BodyCodes">'[1]Data Lists'!$E$3:$E$174</definedName>
    <definedName name="BodyCodesLast" localSheetId="7">#REF!</definedName>
    <definedName name="BodyCodesLast">#REF!</definedName>
    <definedName name="Calculate" localSheetId="7">#REF!</definedName>
    <definedName name="Calculate">#REF!</definedName>
    <definedName name="Calculate2" localSheetId="7">#REF!</definedName>
    <definedName name="Calculate2">#REF!</definedName>
    <definedName name="Coats" localSheetId="7">#REF!</definedName>
    <definedName name="Coats">#REF!</definedName>
    <definedName name="code" localSheetId="7">#REF!</definedName>
    <definedName name="code" localSheetId="3">#REF!</definedName>
    <definedName name="code" localSheetId="6">#REF!</definedName>
    <definedName name="code">#REF!</definedName>
    <definedName name="codes" localSheetId="7">#REF!</definedName>
    <definedName name="codes" localSheetId="3">#REF!</definedName>
    <definedName name="codes" localSheetId="6">#REF!</definedName>
    <definedName name="codes">#REF!</definedName>
    <definedName name="Comments" localSheetId="7">#REF!</definedName>
    <definedName name="Comments">#REF!</definedName>
    <definedName name="CopyCoverPg">"Copy"</definedName>
    <definedName name="CoverPgRubberFactors" localSheetId="7">#REF!</definedName>
    <definedName name="CoverPgRubberFactors">#REF!</definedName>
    <definedName name="CrLiner" localSheetId="7">#REF!</definedName>
    <definedName name="CrLiner">#REF!</definedName>
    <definedName name="Date" localSheetId="7">#REF!</definedName>
    <definedName name="Date">#REF!</definedName>
    <definedName name="Description" localSheetId="7">#REF!</definedName>
    <definedName name="Description">#REF!</definedName>
    <definedName name="EngComments" localSheetId="7">#REF!</definedName>
    <definedName name="EngComments">#REF!</definedName>
    <definedName name="FGM">#REF!</definedName>
    <definedName name="Findings" localSheetId="7">#REF!</definedName>
    <definedName name="Findings">#REF!</definedName>
    <definedName name="FinSpecInsert">#REF!</definedName>
    <definedName name="FinSpecLast">#REF!</definedName>
    <definedName name="FORMULA1" localSheetId="7">#REF!</definedName>
    <definedName name="FORMULA1">#REF!</definedName>
    <definedName name="FORMULA2" localSheetId="7">#REF!</definedName>
    <definedName name="FORMULA2">#REF!</definedName>
    <definedName name="GaugeLast" localSheetId="7">#REF!</definedName>
    <definedName name="GaugeLast">#REF!</definedName>
    <definedName name="GaugeOptions">'[2]Sloper Temp'!$K$110:$K$119</definedName>
    <definedName name="GetFromSloper" localSheetId="3">#REF!</definedName>
    <definedName name="GetFromSloper">#REF!</definedName>
    <definedName name="GmtPart">#REF!</definedName>
    <definedName name="GmtSpecCode" localSheetId="7">#REF!</definedName>
    <definedName name="GmtSpecCode">#REF!</definedName>
    <definedName name="GmtSpecCutDetail" localSheetId="7">#REF!</definedName>
    <definedName name="GmtSpecCutDetail">#REF!</definedName>
    <definedName name="GmtSpecEngCom" localSheetId="7">#REF!</definedName>
    <definedName name="GmtSpecEngCom">#REF!</definedName>
    <definedName name="GmtSpecInsertOperRow" localSheetId="7">#REF!</definedName>
    <definedName name="GmtSpecInsertOperRow">#REF!</definedName>
    <definedName name="GmtSpecInsertSpecRow" localSheetId="7">#REF!</definedName>
    <definedName name="GmtSpecInsertSpecRow">#REF!</definedName>
    <definedName name="GmtSpecMeas1st">#REF!</definedName>
    <definedName name="GmtSpecMeasLast" localSheetId="7">#REF!</definedName>
    <definedName name="GmtSpecMeasLast">#REF!</definedName>
    <definedName name="GmtSpecNote" localSheetId="7">#REF!</definedName>
    <definedName name="GmtSpecNote">#REF!</definedName>
    <definedName name="GmtSpecOper1st">#REF!</definedName>
    <definedName name="GmtSpecOperLast" localSheetId="7">#REF!</definedName>
    <definedName name="GmtSpecOperLast">#REF!</definedName>
    <definedName name="GmtSpecPDInfo" localSheetId="7">#REF!</definedName>
    <definedName name="GmtSpecPDInfo">#REF!</definedName>
    <definedName name="GmtSpecSewSeq" localSheetId="7">#REF!</definedName>
    <definedName name="GmtSpecSewSeq">#REF!</definedName>
    <definedName name="GmtSpecSewSeq1" localSheetId="7">#REF!</definedName>
    <definedName name="GmtSpecSewSeq1">#REF!</definedName>
    <definedName name="GmtSpecSewSeq2" localSheetId="7">#REF!</definedName>
    <definedName name="GmtSpecSewSeq2">#REF!</definedName>
    <definedName name="GmtSpecSizes" localSheetId="7">#REF!</definedName>
    <definedName name="GmtSpecSizes">#REF!</definedName>
    <definedName name="GmtSpecSpecs" localSheetId="7">#REF!</definedName>
    <definedName name="GmtSpecSpecs">#REF!</definedName>
    <definedName name="GmtSpecThread" localSheetId="7">#REF!</definedName>
    <definedName name="GmtSpecThread">#REF!</definedName>
    <definedName name="InProcessLast" localSheetId="7">#REF!</definedName>
    <definedName name="InProcessLast">#REF!</definedName>
    <definedName name="LastVersion" localSheetId="3">'[3]Prelim. Gmt Spec'!#REF!</definedName>
    <definedName name="LastVersion">'[3]Prelim. Gmt Spec'!#REF!</definedName>
    <definedName name="MeasInsert">#REF!</definedName>
    <definedName name="MeasLocations">'[2]Sloper Temp'!$A$128:$A$212</definedName>
    <definedName name="Measurement_Codes">'[2]Sloper Temp'!$A$128:$J$207</definedName>
    <definedName name="MeasurementsLast" localSheetId="7">#REF!</definedName>
    <definedName name="MeasurementsLast">#REF!</definedName>
    <definedName name="NextVersion" localSheetId="7">#REF!</definedName>
    <definedName name="NextVersion">#REF!</definedName>
    <definedName name="Open1" localSheetId="7">#REF!</definedName>
    <definedName name="Open1">#REF!</definedName>
    <definedName name="Open2" localSheetId="7">#REF!</definedName>
    <definedName name="Open2">#REF!</definedName>
    <definedName name="OperInsert">#REF!</definedName>
    <definedName name="OperInsertPrelim" localSheetId="7">#REF!</definedName>
    <definedName name="OperInsertPrelim">#REF!</definedName>
    <definedName name="PEC" localSheetId="7">#REF!</definedName>
    <definedName name="PEC">#REF!</definedName>
    <definedName name="PG6A" localSheetId="7">#REF!</definedName>
    <definedName name="PG6A">#REF!</definedName>
    <definedName name="PMeas" localSheetId="7">#REF!</definedName>
    <definedName name="PMeas">#REF!</definedName>
    <definedName name="PrelimCode" localSheetId="7">#REF!</definedName>
    <definedName name="PrelimCode">#REF!</definedName>
    <definedName name="PrelimCutDetail" localSheetId="7">#REF!</definedName>
    <definedName name="PrelimCutDetail">#REF!</definedName>
    <definedName name="PrelimGmtSpec" localSheetId="7">#REF!</definedName>
    <definedName name="PrelimGmtSpec">#REF!</definedName>
    <definedName name="PrelimMeas1st" localSheetId="7">#REF!</definedName>
    <definedName name="PrelimMeas1st">#REF!</definedName>
    <definedName name="PrelimMeasInsertRow" localSheetId="7">#REF!</definedName>
    <definedName name="PrelimMeasInsertRow">#REF!</definedName>
    <definedName name="PrelimMeasLast" localSheetId="7">#REF!</definedName>
    <definedName name="PrelimMeasLast">#REF!</definedName>
    <definedName name="PrelimMeasLast2" localSheetId="7">#REF!</definedName>
    <definedName name="PrelimMeasLast2">#REF!</definedName>
    <definedName name="PrelimNote" localSheetId="7">#REF!</definedName>
    <definedName name="PrelimNote">#REF!</definedName>
    <definedName name="PrelimOper1st" localSheetId="7">#REF!</definedName>
    <definedName name="PrelimOper1st">#REF!</definedName>
    <definedName name="PrelimOperLast" localSheetId="7">#REF!</definedName>
    <definedName name="PrelimOperLast">#REF!</definedName>
    <definedName name="PrelimOperLast2" localSheetId="7">#REF!</definedName>
    <definedName name="PrelimOperLast2">#REF!</definedName>
    <definedName name="PrelimPDInfo" localSheetId="7">#REF!</definedName>
    <definedName name="PrelimPDInfo">#REF!</definedName>
    <definedName name="PrelimSampleQty" localSheetId="7">#REF!</definedName>
    <definedName name="PrelimSampleQty">#REF!</definedName>
    <definedName name="PrelimSampleSize" localSheetId="7">#REF!</definedName>
    <definedName name="PrelimSampleSize">#REF!</definedName>
    <definedName name="PrelimSewSeq1" localSheetId="7">#REF!</definedName>
    <definedName name="PrelimSewSeq1">#REF!</definedName>
    <definedName name="PrelimSewSeq2" localSheetId="7">#REF!</definedName>
    <definedName name="PrelimSewSeq2">#REF!</definedName>
    <definedName name="PrelimSizeLine" localSheetId="7">#REF!</definedName>
    <definedName name="PrelimSizeLine">#REF!</definedName>
    <definedName name="PrelimSizes" localSheetId="7">#REF!</definedName>
    <definedName name="PrelimSizes">#REF!</definedName>
    <definedName name="PrelimSpec" localSheetId="7">#REF!</definedName>
    <definedName name="PrelimSpec">#REF!</definedName>
    <definedName name="PrelimThread" localSheetId="7">#REF!</definedName>
    <definedName name="PrelimThread">#REF!</definedName>
    <definedName name="_xlnm.Print_Area" localSheetId="7">#REF!</definedName>
    <definedName name="_xlnm.Print_Area" localSheetId="5">'How to FOLD pack2'!$A$1:$Q$11</definedName>
    <definedName name="_xlnm.Print_Area" localSheetId="8">'PACKAGING HISTORY-pack5'!$A$1:$M$46</definedName>
    <definedName name="_xlnm.Print_Area" localSheetId="4">'PKG BOMs (BOARD) pack1'!$A$1:$J$61</definedName>
    <definedName name="_xlnm.Print_Area" localSheetId="1">Routing!$A$1:$I$23</definedName>
    <definedName name="_xlnm.Print_Area" localSheetId="0">'Style Summary'!$A$1:$I$35</definedName>
    <definedName name="_xlnm.Print_Area" localSheetId="3">UG41AS!$A$1:$H$27</definedName>
    <definedName name="_xlnm.Print_Area" localSheetId="2">UG41WP!$A$1:$H$26</definedName>
    <definedName name="_xlnm.Print_Area" localSheetId="6">'UWMCH3U Mass H UPC 2.25x1.75'!$A$1:$L$47</definedName>
    <definedName name="_xlnm.Print_Area">#REF!</definedName>
    <definedName name="Print_Area_MI" localSheetId="7">#REF!</definedName>
    <definedName name="Print_Area_MI" localSheetId="1">#REF!</definedName>
    <definedName name="Print_Area_MI" localSheetId="0">#REF!</definedName>
    <definedName name="Print_Area_MI" localSheetId="6">#REF!</definedName>
    <definedName name="Print_Area_MI">#REF!</definedName>
    <definedName name="Proto" localSheetId="7">#REF!</definedName>
    <definedName name="Proto">#REF!</definedName>
    <definedName name="Rubber">'[1]Data Lists'!$A$14:$A$19</definedName>
    <definedName name="RubberFactors">'[4]Data Lists'!$A$14:$B$20</definedName>
    <definedName name="RubberLast" localSheetId="7">#REF!</definedName>
    <definedName name="RubberLast">#REF!</definedName>
    <definedName name="SeamLast" localSheetId="7">#REF!</definedName>
    <definedName name="SeamLast">#REF!</definedName>
    <definedName name="SeamOptions">'[2]Sloper Temp'!$N$110:$N$119</definedName>
    <definedName name="Season" localSheetId="7">#REF!</definedName>
    <definedName name="Season">#REF!</definedName>
    <definedName name="Sewdata">[5]Sewdata!$A$1:$W$108</definedName>
    <definedName name="SewSeq">'[2]Sloper Temp'!$A$69:$H$97,'[2]Sloper Temp'!$L$69:$O$97</definedName>
    <definedName name="SewSeq1">#REF!</definedName>
    <definedName name="SewSeq2">#REF!</definedName>
    <definedName name="SewSeqInsert" localSheetId="7">#REF!</definedName>
    <definedName name="SewSeqInsert">#REF!</definedName>
    <definedName name="SewSeqLast" localSheetId="7">#REF!</definedName>
    <definedName name="SewSeqLast">#REF!</definedName>
    <definedName name="SewseqOption">#REF!</definedName>
    <definedName name="Silhouette">#REF!</definedName>
    <definedName name="Sloper">#REF!</definedName>
    <definedName name="SloperComments">#REF!</definedName>
    <definedName name="SloperMeasLast">#REF!</definedName>
    <definedName name="SloperMeasLast2">#REF!</definedName>
    <definedName name="SloperOperLast">#REF!</definedName>
    <definedName name="SloperOperLast2">#REF!</definedName>
    <definedName name="SloperSewingDetails">#REF!</definedName>
    <definedName name="SPEC">#REF!</definedName>
    <definedName name="Stitch">'[2]Sloper Temp'!$A$110:$A$123</definedName>
    <definedName name="Stitch_Description">'[2]Sloper Temp'!$A$110:$D$123</definedName>
    <definedName name="StitchLast" localSheetId="7">#REF!</definedName>
    <definedName name="StitchLast">#REF!</definedName>
    <definedName name="Style_Number" localSheetId="7">#REF!</definedName>
    <definedName name="Style_Number">#REF!</definedName>
    <definedName name="Technical_Details" localSheetId="7">#REF!</definedName>
    <definedName name="Technical_Details" localSheetId="3">#REF!</definedName>
    <definedName name="Technical_Details" localSheetId="6">#REF!</definedName>
    <definedName name="Technical_Details">#REF!</definedName>
    <definedName name="ThreadTemp1st">#REF!</definedName>
    <definedName name="ThreadTempInsert" localSheetId="7">#REF!</definedName>
    <definedName name="ThreadTempInsert">#REF!</definedName>
    <definedName name="ThreadTempLast" localSheetId="7">#REF!</definedName>
    <definedName name="ThreadTempLast">#REF!</definedName>
    <definedName name="Trim">'[6]Data Lists'!$A$3:$C$12</definedName>
    <definedName name="TrimBBW" localSheetId="7">#REF!</definedName>
    <definedName name="TrimBBW">#REF!</definedName>
    <definedName name="TrimCodes">'[7]Data Lists'!$G$3:$G$46</definedName>
    <definedName name="TrimCodesLast" localSheetId="7">#REF!</definedName>
    <definedName name="TrimCodesLast">#REF!</definedName>
    <definedName name="TrimDesc">'[7]Data Lists'!$A$3:$A$12</definedName>
    <definedName name="TrimHeader1" localSheetId="7">#REF!</definedName>
    <definedName name="TrimHeader1">#REF!</definedName>
    <definedName name="TrimHeader2" localSheetId="7">#REF!</definedName>
    <definedName name="TrimHeader2">#REF!</definedName>
    <definedName name="TrimHeader3">#REF!</definedName>
    <definedName name="TrimHeader4">#REF!</definedName>
    <definedName name="TrimLast" localSheetId="7">#REF!</definedName>
    <definedName name="TrimLast">#REF!</definedName>
    <definedName name="Tube1" localSheetId="7">#REF!</definedName>
    <definedName name="Tube1">#REF!</definedName>
    <definedName name="Tube2" localSheetId="7">#REF!</definedName>
    <definedName name="Tube2">#REF!</definedName>
    <definedName name="Tube3">#REF!</definedName>
    <definedName name="Tube4">#REF!</definedName>
    <definedName name="UOM">[8]Usage!$V$7:$V$9</definedName>
    <definedName name="Version" localSheetId="7">#REF!</definedName>
    <definedName name="Version">#REF!</definedName>
    <definedName name="Versions">'[6]Data Lists'!$L$2:$L$10</definedName>
  </definedNames>
  <calcPr calcId="152511" concurrentCalc="0"/>
</workbook>
</file>

<file path=xl/calcChain.xml><?xml version="1.0" encoding="utf-8"?>
<calcChain xmlns="http://schemas.openxmlformats.org/spreadsheetml/2006/main">
  <c r="L24" i="152" l="1"/>
  <c r="K24" i="152"/>
  <c r="J24" i="152"/>
  <c r="I24" i="152"/>
  <c r="L22" i="152"/>
  <c r="K22" i="152"/>
  <c r="J22" i="152"/>
  <c r="I22" i="152"/>
  <c r="L21" i="152"/>
  <c r="K21" i="152"/>
  <c r="J21" i="152"/>
  <c r="I21" i="152"/>
  <c r="A20" i="152"/>
  <c r="Q18" i="152"/>
  <c r="P18" i="152"/>
  <c r="O18" i="152"/>
  <c r="N18" i="152"/>
  <c r="M18" i="152"/>
  <c r="L18" i="152"/>
  <c r="K18" i="152"/>
  <c r="J18" i="152"/>
  <c r="I18" i="152"/>
  <c r="H18" i="152"/>
  <c r="G16" i="152"/>
  <c r="G15" i="152"/>
  <c r="L7" i="152"/>
  <c r="K7" i="152"/>
  <c r="J7" i="152"/>
  <c r="I7" i="152"/>
  <c r="E29" i="149"/>
  <c r="E25" i="149"/>
  <c r="E12" i="149"/>
  <c r="E6" i="149"/>
  <c r="B8" i="138"/>
  <c r="B7" i="138"/>
  <c r="H4" i="138"/>
  <c r="I4" i="112"/>
  <c r="H4" i="127"/>
  <c r="B4" i="112"/>
  <c r="B5" i="112"/>
  <c r="B6" i="112"/>
  <c r="B7" i="112"/>
  <c r="B8" i="112"/>
  <c r="B3" i="112"/>
  <c r="B7" i="127"/>
  <c r="B8" i="127"/>
</calcChain>
</file>

<file path=xl/comments1.xml><?xml version="1.0" encoding="utf-8"?>
<comments xmlns="http://schemas.openxmlformats.org/spreadsheetml/2006/main">
  <authors>
    <author>kpcjc</author>
  </authors>
  <commentList>
    <comment ref="C46" authorId="0" shapeId="0">
      <text>
        <r>
          <rPr>
            <b/>
            <sz val="12"/>
            <color indexed="81"/>
            <rFont val="Tahoma"/>
            <family val="2"/>
          </rPr>
          <t>Measured from rigid top to rigid bottom, center of package</t>
        </r>
      </text>
    </comment>
    <comment ref="D46" authorId="0" shapeId="0">
      <text>
        <r>
          <rPr>
            <b/>
            <sz val="12"/>
            <color indexed="81"/>
            <rFont val="Tahoma"/>
            <family val="2"/>
          </rPr>
          <t xml:space="preserve">Measured from rigid right side to rigid left side, center of package </t>
        </r>
      </text>
    </comment>
    <comment ref="E46" authorId="0" shapeId="0">
      <text>
        <r>
          <rPr>
            <b/>
            <sz val="12"/>
            <color indexed="81"/>
            <rFont val="Tahoma"/>
            <family val="2"/>
          </rPr>
          <t>Measured from top to back of package</t>
        </r>
      </text>
    </comment>
    <comment ref="F46" authorId="0" shapeId="0">
      <text>
        <r>
          <rPr>
            <b/>
            <sz val="12"/>
            <color indexed="81"/>
            <rFont val="Tahoma"/>
            <family val="2"/>
          </rPr>
          <t>Measured in pounds</t>
        </r>
      </text>
    </comment>
  </commentList>
</comments>
</file>

<file path=xl/sharedStrings.xml><?xml version="1.0" encoding="utf-8"?>
<sst xmlns="http://schemas.openxmlformats.org/spreadsheetml/2006/main" count="484" uniqueCount="230">
  <si>
    <t>X-SIZE:</t>
  </si>
  <si>
    <t xml:space="preserve">PACK CODE:   </t>
  </si>
  <si>
    <t xml:space="preserve">Original Date:  </t>
  </si>
  <si>
    <t xml:space="preserve">Description: </t>
  </si>
  <si>
    <t xml:space="preserve">Bus. Unit:  </t>
  </si>
  <si>
    <t>Project Admin</t>
  </si>
  <si>
    <t>Description of change</t>
  </si>
  <si>
    <t xml:space="preserve">SIZE range:   </t>
  </si>
  <si>
    <t>Division:</t>
  </si>
  <si>
    <t>Manf. Style</t>
  </si>
  <si>
    <t>Primary</t>
  </si>
  <si>
    <t>Sew</t>
  </si>
  <si>
    <t>Flow</t>
  </si>
  <si>
    <t>DC</t>
  </si>
  <si>
    <t>(PW) Perris, USA</t>
  </si>
  <si>
    <t xml:space="preserve">Selling style #: </t>
  </si>
  <si>
    <t>Revision Code</t>
  </si>
  <si>
    <t>Pack Order</t>
  </si>
  <si>
    <t>Garment color</t>
  </si>
  <si>
    <t>REVISION CODE:</t>
  </si>
  <si>
    <t>Planning %</t>
  </si>
  <si>
    <t>Season / Delivery</t>
  </si>
  <si>
    <t>Packaging  Style</t>
  </si>
  <si>
    <t>Routing</t>
  </si>
  <si>
    <t>Garment Style</t>
  </si>
  <si>
    <t>Internal</t>
  </si>
  <si>
    <t>Women's</t>
  </si>
  <si>
    <t>Date</t>
  </si>
  <si>
    <t>P</t>
  </si>
  <si>
    <t>HANESBRANDS INC. PRODUCT SPECIFICATION - Packaging - New Wear Specification</t>
  </si>
  <si>
    <t>Cut Plant</t>
  </si>
  <si>
    <t>Packaging Style</t>
  </si>
  <si>
    <t>Size Line</t>
  </si>
  <si>
    <t>Product Family Code</t>
  </si>
  <si>
    <t>PBVI</t>
  </si>
  <si>
    <t>(88) NANJING, China</t>
  </si>
  <si>
    <t>(93) Surin, Thailand</t>
  </si>
  <si>
    <t>Top garment</t>
  </si>
  <si>
    <t>2nd garment</t>
  </si>
  <si>
    <t>Bottom garment</t>
  </si>
  <si>
    <t>Internal (Nanjing)</t>
  </si>
  <si>
    <t>6, 7, 8, 9</t>
  </si>
  <si>
    <t>Women's Target Beauty by Bali Hipster</t>
  </si>
  <si>
    <t>7V41</t>
  </si>
  <si>
    <t>UT41WP</t>
  </si>
  <si>
    <t>UT41AS</t>
  </si>
  <si>
    <t>4NV7 (9C) Light Beige</t>
  </si>
  <si>
    <t>4NV7 (NU) Nude</t>
  </si>
  <si>
    <t>01</t>
  </si>
  <si>
    <t>Women's Target Beauty by Bali Hipster P4</t>
  </si>
  <si>
    <t>F15</t>
  </si>
  <si>
    <t xml:space="preserve"> 100%</t>
  </si>
  <si>
    <t>4NV7 (WH) White 002</t>
  </si>
  <si>
    <t xml:space="preserve">4NV74Z (WHF) "Sweet Dot Print" WMP-PR-SP13-0001 – roller number 1984 </t>
  </si>
  <si>
    <t>4NV7 (S4)  Cinnamon Cherry CNM</t>
  </si>
  <si>
    <t>4NV7A5  (WHF) S-PR-FA14-2002</t>
  </si>
  <si>
    <t>4NV7 (V1) Warm Steel WMS</t>
  </si>
  <si>
    <t>4NV7 (UL) Private Jet PJT</t>
  </si>
  <si>
    <t>4NV7</t>
  </si>
  <si>
    <t>UG41WP, AS</t>
  </si>
  <si>
    <t>Robert Williamson</t>
  </si>
  <si>
    <t>RLW 3/2/15</t>
  </si>
  <si>
    <t>New style per @99636</t>
  </si>
  <si>
    <t>REWORK New style per @99636</t>
  </si>
  <si>
    <t>4NV7A1 (WHF) Floral Stamp Print</t>
  </si>
  <si>
    <t>4NV7A3 (WHF) Diagonal Dots II</t>
  </si>
  <si>
    <t>4NV7 (WHF) White WH</t>
  </si>
  <si>
    <t>4NV7 (1BF) In the Navy XNA</t>
  </si>
  <si>
    <t>4NV7 (SWF) Light Denim Blue LDM</t>
  </si>
  <si>
    <t>4NV7 (VUF) Crystal Grey P75-6501</t>
  </si>
  <si>
    <t>4NV7 (EWF) Cyan Blue CQS 16-4529 TCX</t>
  </si>
  <si>
    <t>4VN7 (BKF) Black</t>
  </si>
  <si>
    <t>F15 color update</t>
  </si>
  <si>
    <r>
      <t>HANES</t>
    </r>
    <r>
      <rPr>
        <b/>
        <i/>
        <sz val="14"/>
        <color indexed="20"/>
        <rFont val="Calibri"/>
        <family val="2"/>
      </rPr>
      <t xml:space="preserve">brands </t>
    </r>
    <r>
      <rPr>
        <b/>
        <sz val="14"/>
        <color indexed="10"/>
        <rFont val="Calibri"/>
        <family val="2"/>
      </rPr>
      <t>INC.</t>
    </r>
    <r>
      <rPr>
        <b/>
        <sz val="14"/>
        <color indexed="20"/>
        <rFont val="Calibri"/>
        <family val="2"/>
      </rPr>
      <t xml:space="preserve"> </t>
    </r>
    <r>
      <rPr>
        <b/>
        <sz val="14"/>
        <rFont val="Calibri"/>
        <family val="2"/>
      </rPr>
      <t>PACKAGING SPECIFICATIONS</t>
    </r>
  </si>
  <si>
    <t>PACKAGING BILL OF MATERIAL DETAILS</t>
  </si>
  <si>
    <t>PACKAGING BOM</t>
  </si>
  <si>
    <t>SELLING STYLE:</t>
  </si>
  <si>
    <t>UG41AS, WP</t>
  </si>
  <si>
    <t>ISSUE DATE :</t>
  </si>
  <si>
    <t>REVISED DATE :</t>
  </si>
  <si>
    <t xml:space="preserve"> </t>
  </si>
  <si>
    <t>PAGE PACK1</t>
  </si>
  <si>
    <t>PACKAGING TYPE</t>
  </si>
  <si>
    <t>(APS)</t>
  </si>
  <si>
    <t>BOARD</t>
  </si>
  <si>
    <t>SIZE</t>
  </si>
  <si>
    <t>PART #</t>
  </si>
  <si>
    <t>QTY / PKG</t>
  </si>
  <si>
    <t>QTY / DOZ PKGS</t>
  </si>
  <si>
    <t>DESCRIPTION</t>
  </si>
  <si>
    <t>MATERIAL</t>
  </si>
  <si>
    <t xml:space="preserve">6,7,8,9 </t>
  </si>
  <si>
    <t>AHJRX6</t>
  </si>
  <si>
    <t>SIZE STICKER</t>
  </si>
  <si>
    <t xml:space="preserve">Placement of Sticker: See pictures below for placement </t>
  </si>
  <si>
    <t>ASC935</t>
  </si>
  <si>
    <t>.53" x 1.1"</t>
  </si>
  <si>
    <t>ASC936</t>
  </si>
  <si>
    <t>ASC937</t>
  </si>
  <si>
    <t>ASC938</t>
  </si>
  <si>
    <t xml:space="preserve">Plastic Hook </t>
  </si>
  <si>
    <t xml:space="preserve">Placement of Hook:  Header Hole see in below picture </t>
  </si>
  <si>
    <t>all</t>
  </si>
  <si>
    <t>AN204</t>
  </si>
  <si>
    <t>Plastic Hook Large translucent hook</t>
  </si>
  <si>
    <t>STICKER</t>
  </si>
  <si>
    <t xml:space="preserve">Placement of Sticker: </t>
  </si>
  <si>
    <t xml:space="preserve">This sticker is to be placed on the back of the package to secure from sliding around.  This needs to be placed underneath the UPC sticker.  See pictures below for placement </t>
  </si>
  <si>
    <t>ASE845</t>
  </si>
  <si>
    <t>2.25" x 2.25" clear acetate sticker</t>
  </si>
  <si>
    <t>v</t>
  </si>
  <si>
    <t xml:space="preserve">Use Method </t>
  </si>
  <si>
    <t>XF20</t>
  </si>
  <si>
    <t xml:space="preserve">     on How To Fold tab pack2</t>
  </si>
  <si>
    <r>
      <t xml:space="preserve">PLACE SIZE, AND UPC STICKERS IN DESIGNATED AREAS </t>
    </r>
    <r>
      <rPr>
        <b/>
        <sz val="14"/>
        <color indexed="10"/>
        <rFont val="Calibri"/>
        <family val="2"/>
      </rPr>
      <t xml:space="preserve"> (SEE BELOW)</t>
    </r>
  </si>
  <si>
    <t xml:space="preserve">Package Dimensions for Cube:    (See "How to measure document" on zone) </t>
  </si>
  <si>
    <t>All measurements are +/- .25"</t>
  </si>
  <si>
    <t>PLACE IMAGE OF FINISHED PKG HERE</t>
  </si>
  <si>
    <t xml:space="preserve">Finished </t>
  </si>
  <si>
    <t>Pkg</t>
  </si>
  <si>
    <t>Size</t>
  </si>
  <si>
    <t>Length:</t>
  </si>
  <si>
    <t>Width:</t>
  </si>
  <si>
    <t>Depth:</t>
  </si>
  <si>
    <t>Weight</t>
  </si>
  <si>
    <t xml:space="preserve">All </t>
  </si>
  <si>
    <t>9"</t>
  </si>
  <si>
    <t>5"</t>
  </si>
  <si>
    <t>1.5"</t>
  </si>
  <si>
    <t>SEE PACKAGING HISTORY-pack5 FOR PREVIOUS PACKAGING PART NUMBERS</t>
  </si>
  <si>
    <t>Confidential- Not  to be copied or distributed without written permission of Hanesbrands, Inc.</t>
  </si>
  <si>
    <t>FOLDING INSTRUCTIONS:</t>
  </si>
  <si>
    <t xml:space="preserve">CLICK ON THE LINK BELOW FOR HOW TO FOLD: </t>
  </si>
  <si>
    <t>Method</t>
  </si>
  <si>
    <t>http://externalteams.zone.hbi.net/sites/sc-hbipackagingmaterialspecifications/HTF%20%20Public%20PDFs/XF20.pdf</t>
  </si>
  <si>
    <t>UPC INFORMATION</t>
  </si>
  <si>
    <t>PAGE</t>
  </si>
  <si>
    <t>PACK3</t>
  </si>
  <si>
    <t>UPC CODES</t>
  </si>
  <si>
    <t>STYLE #</t>
  </si>
  <si>
    <t>UG41AS</t>
  </si>
  <si>
    <t>043935822699</t>
  </si>
  <si>
    <t>6</t>
  </si>
  <si>
    <t>043935822705</t>
  </si>
  <si>
    <t>7</t>
  </si>
  <si>
    <t>043935822712</t>
  </si>
  <si>
    <t>8</t>
  </si>
  <si>
    <t>043935822729</t>
  </si>
  <si>
    <t>9</t>
  </si>
  <si>
    <t>UG41WP</t>
  </si>
  <si>
    <t>043935822743</t>
  </si>
  <si>
    <t>043935822750</t>
  </si>
  <si>
    <t>043935822767</t>
  </si>
  <si>
    <t>043935822774</t>
  </si>
  <si>
    <t>UPC SAMPLE FORMAT</t>
  </si>
  <si>
    <r>
      <t>HANES</t>
    </r>
    <r>
      <rPr>
        <b/>
        <i/>
        <sz val="14"/>
        <color indexed="20"/>
        <rFont val="Calibri"/>
        <family val="2"/>
      </rPr>
      <t xml:space="preserve">brands </t>
    </r>
    <r>
      <rPr>
        <b/>
        <sz val="14"/>
        <color indexed="10"/>
        <rFont val="Calibri"/>
        <family val="2"/>
      </rPr>
      <t>INC.</t>
    </r>
    <r>
      <rPr>
        <b/>
        <sz val="14"/>
        <color indexed="20"/>
        <rFont val="Calibri"/>
        <family val="2"/>
      </rPr>
      <t xml:space="preserve"> PACKAGING</t>
    </r>
    <r>
      <rPr>
        <b/>
        <sz val="14"/>
        <rFont val="Calibri"/>
        <family val="2"/>
      </rPr>
      <t xml:space="preserve"> SPECIFICATIONS</t>
    </r>
  </si>
  <si>
    <t>CASING DETAILS</t>
  </si>
  <si>
    <t>PACK4</t>
  </si>
  <si>
    <t xml:space="preserve">PACK COUNT: </t>
  </si>
  <si>
    <t>PACKAGING MATERIAL</t>
  </si>
  <si>
    <t>USAGE</t>
  </si>
  <si>
    <t>DC Cases/</t>
  </si>
  <si>
    <t>Grmts/</t>
  </si>
  <si>
    <t>USAGE / DOZ PKGS</t>
  </si>
  <si>
    <t>UOM</t>
  </si>
  <si>
    <t>PART#</t>
  </si>
  <si>
    <t>Pallet</t>
  </si>
  <si>
    <t>Master Carton</t>
  </si>
  <si>
    <t>ea</t>
  </si>
  <si>
    <t>PC830</t>
  </si>
  <si>
    <t>--</t>
  </si>
  <si>
    <t>Baler Bag (first)( gmt/bag)</t>
  </si>
  <si>
    <t>XXXXXX</t>
  </si>
  <si>
    <t>Case Label &amp; Ribbon Part # (DO NOT LOAD IN APS)</t>
  </si>
  <si>
    <t>ASB925</t>
  </si>
  <si>
    <t>Case Tape Part # Printed (DO NOT LOAD IN APS)</t>
  </si>
  <si>
    <t>PPT007</t>
  </si>
  <si>
    <t>Case Tape Part # Clear (DO NOT LOAD IN APS)</t>
  </si>
  <si>
    <t>PPT008</t>
  </si>
  <si>
    <t>Master Carton (irreg)</t>
  </si>
  <si>
    <t>xxxxxx</t>
  </si>
  <si>
    <t>FIRST QUALITY</t>
  </si>
  <si>
    <t>PKGS / CASE</t>
  </si>
  <si>
    <t>PKG WEIGHT (LBS)</t>
  </si>
  <si>
    <t>INNER WEIGHT (LBS)</t>
  </si>
  <si>
    <t>CASE WEIGHT (LBS)</t>
  </si>
  <si>
    <t>GARMENTS / CASE</t>
  </si>
  <si>
    <t>1 DOZ GARMENT WEIGHT (LBS)</t>
  </si>
  <si>
    <t>PLANT TO DC CASING INSTRUCTIONS:</t>
  </si>
  <si>
    <t>“For styles with multiple assortments, each baler bag (inner) should contain a random assortment of packages with no two of the same of any assortment, for as many bailers as possible to achieve the percentage of assortments for the case.”</t>
  </si>
  <si>
    <t>PU CODE: 200</t>
  </si>
  <si>
    <t>Confidential- Not  to be copied or distributed without written permisson of Hanesbrands, Inc.</t>
  </si>
  <si>
    <t>PACKAGING HISTORY</t>
  </si>
  <si>
    <t>PACK5</t>
  </si>
  <si>
    <t>VERSION</t>
  </si>
  <si>
    <t>NAME</t>
  </si>
  <si>
    <t>DATE</t>
  </si>
  <si>
    <t>CHANGE</t>
  </si>
  <si>
    <t>a</t>
  </si>
  <si>
    <t>P. Brown</t>
  </si>
  <si>
    <t>Created spec per attask #99636; pending completion of casing &amp; PE</t>
  </si>
  <si>
    <t>P.Roberts</t>
  </si>
  <si>
    <t xml:space="preserve">Added packaging material </t>
  </si>
  <si>
    <t>R. Arguello</t>
  </si>
  <si>
    <t>Added casing.</t>
  </si>
  <si>
    <t>Added UPC's accordingly to UPC page &amp; MSRP; audited &amp; released</t>
  </si>
  <si>
    <t>UG1W01</t>
  </si>
  <si>
    <t>DC Re-work</t>
  </si>
  <si>
    <t>UG1A01</t>
  </si>
  <si>
    <t>UG1W, UG1A</t>
  </si>
  <si>
    <t>Free Garment:</t>
  </si>
  <si>
    <t>043935822682</t>
  </si>
  <si>
    <t>5</t>
  </si>
  <si>
    <t>043935822736</t>
  </si>
  <si>
    <t>12/1 (4 DOZENS PER CASE) 12 PACKAGES PER CASE, LOOSE</t>
  </si>
  <si>
    <t>a1</t>
  </si>
  <si>
    <t>The packaing to P4, change the dozens.</t>
  </si>
  <si>
    <t>Audited &amp; released</t>
  </si>
  <si>
    <t xml:space="preserve">This sticker is to be placed on the back in the upper right hand next to the hook </t>
  </si>
  <si>
    <t>ASH360</t>
  </si>
  <si>
    <t>White Perf Price sticker $15.99</t>
  </si>
  <si>
    <t>UWMCH3U</t>
  </si>
  <si>
    <t>Underwear Mass Horizontal 2.25 x 1.75</t>
  </si>
  <si>
    <t>b</t>
  </si>
  <si>
    <t>Pulled in process by request from PE (adding price sticker)</t>
  </si>
  <si>
    <t>Added White Perf Price Sticker $15.99 (BOM)</t>
  </si>
  <si>
    <t>Updated UPC page to reference no price per marketing; audited &amp; released</t>
  </si>
  <si>
    <t>RLW 3/23/15</t>
  </si>
  <si>
    <t>Updated UPC page to remove price</t>
  </si>
  <si>
    <t xml:space="preserve">Packaging BOM updated Added White Perf Price sticker (ASH360)  / Hard Convert </t>
  </si>
</sst>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164" formatCode="General_)"/>
    <numFmt numFmtId="165" formatCode="0.00_)"/>
    <numFmt numFmtId="166" formatCode="0.000"/>
    <numFmt numFmtId="167" formatCode="dd\-mmm\-yy"/>
    <numFmt numFmtId="168" formatCode="_(* #,##0.0_);_(* \(#,##0.00\);_(* &quot;-&quot;??_);_(@_)"/>
    <numFmt numFmtId="169" formatCode="&quot;fl&quot;#,##0_);\(&quot;fl&quot;#,##0\)"/>
    <numFmt numFmtId="170" formatCode="&quot;fl&quot;#,##0_);[Red]\(&quot;fl&quot;#,##0\)"/>
    <numFmt numFmtId="171" formatCode="&quot;fl&quot;#,##0.00_);\(&quot;fl&quot;#,##0.00\)"/>
    <numFmt numFmtId="172" formatCode="&quot;fl&quot;#,##0.00_);[Red]\(&quot;fl&quot;#,##0.00\)"/>
    <numFmt numFmtId="173" formatCode="_(&quot;fl&quot;* #,##0_);_(&quot;fl&quot;* \(#,##0\);_(&quot;fl&quot;* &quot;-&quot;_);_(@_)"/>
    <numFmt numFmtId="174" formatCode="\60\4\7\:"/>
    <numFmt numFmtId="175" formatCode="#,##0;[Red]\-#,##0"/>
    <numFmt numFmtId="176" formatCode="m/d/yy;@"/>
    <numFmt numFmtId="177" formatCode="_ * #,##0.00_)_$_ ;_ * \(#,##0.00\)_$_ ;_ * &quot;-&quot;??_)_$_ ;_ @_ "/>
    <numFmt numFmtId="178" formatCode="mm/dd/yy;@"/>
    <numFmt numFmtId="179" formatCode="&quot;$&quot;#,##0.00"/>
    <numFmt numFmtId="180" formatCode="0.0000"/>
  </numFmts>
  <fonts count="9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b/>
      <sz val="10"/>
      <name val="Arial"/>
      <family val="2"/>
    </font>
    <font>
      <b/>
      <sz val="12"/>
      <color indexed="10"/>
      <name val="Arial"/>
      <family val="2"/>
    </font>
    <font>
      <sz val="10"/>
      <color indexed="8"/>
      <name val="Arial"/>
      <family val="2"/>
    </font>
    <font>
      <b/>
      <sz val="12"/>
      <name val="Arial"/>
      <family val="2"/>
    </font>
    <font>
      <sz val="12"/>
      <name val="Arial"/>
      <family val="2"/>
    </font>
    <font>
      <b/>
      <sz val="14"/>
      <name val="Arial"/>
      <family val="2"/>
    </font>
    <font>
      <sz val="12"/>
      <name val="Helv"/>
    </font>
    <font>
      <sz val="14"/>
      <name val="Arial"/>
      <family val="2"/>
    </font>
    <font>
      <sz val="8"/>
      <name val="Arial"/>
      <family val="2"/>
    </font>
    <font>
      <sz val="9"/>
      <name val="Times New Roman"/>
      <family val="1"/>
    </font>
    <font>
      <sz val="10"/>
      <name val="MS Sans Serif"/>
      <family val="2"/>
    </font>
    <font>
      <sz val="8"/>
      <name val="Arial"/>
      <family val="2"/>
    </font>
    <font>
      <b/>
      <i/>
      <sz val="16"/>
      <name val="Helv"/>
    </font>
    <font>
      <b/>
      <sz val="10"/>
      <color indexed="12"/>
      <name val="Arial"/>
      <family val="2"/>
    </font>
    <font>
      <sz val="9"/>
      <name val="Arial"/>
      <family val="2"/>
    </font>
    <font>
      <sz val="12"/>
      <color indexed="10"/>
      <name val="Arial"/>
      <family val="2"/>
    </font>
    <font>
      <u/>
      <sz val="8"/>
      <color indexed="12"/>
      <name val="Arial"/>
      <family val="2"/>
    </font>
    <font>
      <b/>
      <sz val="14"/>
      <name val="Tahoma"/>
      <family val="2"/>
    </font>
    <font>
      <b/>
      <sz val="12"/>
      <name val="Tahoma"/>
      <family val="2"/>
    </font>
    <font>
      <sz val="12"/>
      <name val="Tahoma"/>
      <family val="2"/>
    </font>
    <font>
      <b/>
      <sz val="12"/>
      <color indexed="10"/>
      <name val="Tahoma"/>
      <family val="2"/>
    </font>
    <font>
      <sz val="10"/>
      <name val="Tahoma"/>
      <family val="2"/>
    </font>
    <font>
      <b/>
      <sz val="9"/>
      <name val="Tahoma"/>
      <family val="2"/>
    </font>
    <font>
      <sz val="14"/>
      <name val="Tahoma"/>
      <family val="2"/>
    </font>
    <font>
      <sz val="14"/>
      <color rgb="FFFF0000"/>
      <name val="Tahoma"/>
      <family val="2"/>
    </font>
    <font>
      <b/>
      <sz val="12"/>
      <color indexed="22"/>
      <name val="Tahoma"/>
      <family val="2"/>
    </font>
    <font>
      <sz val="10"/>
      <color indexed="22"/>
      <name val="Tahoma"/>
      <family val="2"/>
    </font>
    <font>
      <sz val="12"/>
      <color theme="1"/>
      <name val="Calibri"/>
      <family val="2"/>
      <scheme val="minor"/>
    </font>
    <font>
      <sz val="12"/>
      <name val="Calibri"/>
      <family val="2"/>
      <scheme val="minor"/>
    </font>
    <font>
      <sz val="12"/>
      <name val="Calibri"/>
      <family val="2"/>
    </font>
    <font>
      <sz val="12"/>
      <color rgb="FFFF0000"/>
      <name val="Calibri"/>
      <family val="2"/>
    </font>
    <font>
      <b/>
      <sz val="14"/>
      <name val="Calibri"/>
      <family val="2"/>
    </font>
    <font>
      <sz val="14"/>
      <color rgb="FFFF0000"/>
      <name val="Arial"/>
      <family val="2"/>
    </font>
    <font>
      <b/>
      <sz val="12"/>
      <color indexed="10"/>
      <name val="Calibri"/>
      <family val="2"/>
    </font>
    <font>
      <b/>
      <sz val="12"/>
      <name val="Calibri"/>
      <family val="2"/>
    </font>
    <font>
      <sz val="10"/>
      <color rgb="FF000000"/>
      <name val="Arial"/>
      <family val="2"/>
    </font>
    <font>
      <b/>
      <u/>
      <sz val="14"/>
      <name val="Arial"/>
      <family val="2"/>
    </font>
    <font>
      <sz val="10"/>
      <name val="Calibri"/>
      <family val="2"/>
      <scheme val="minor"/>
    </font>
    <font>
      <sz val="16"/>
      <color rgb="FFFF0000"/>
      <name val="Calibri"/>
      <family val="2"/>
      <scheme val="minor"/>
    </font>
    <font>
      <sz val="14"/>
      <color rgb="FFFF0000"/>
      <name val="Calibri"/>
      <family val="2"/>
      <scheme val="minor"/>
    </font>
    <font>
      <sz val="12"/>
      <color rgb="FFFF0000"/>
      <name val="Calibri"/>
      <family val="2"/>
      <scheme val="minor"/>
    </font>
    <font>
      <b/>
      <sz val="14"/>
      <color indexed="10"/>
      <name val="Calibri"/>
      <family val="2"/>
      <scheme val="minor"/>
    </font>
    <font>
      <b/>
      <i/>
      <sz val="14"/>
      <color indexed="20"/>
      <name val="Calibri"/>
      <family val="2"/>
    </font>
    <font>
      <b/>
      <sz val="14"/>
      <color indexed="10"/>
      <name val="Calibri"/>
      <family val="2"/>
    </font>
    <font>
      <b/>
      <sz val="14"/>
      <color indexed="20"/>
      <name val="Calibri"/>
      <family val="2"/>
    </font>
    <font>
      <b/>
      <sz val="14"/>
      <name val="Calibri"/>
      <family val="2"/>
      <scheme val="minor"/>
    </font>
    <font>
      <sz val="14"/>
      <name val="Calibri"/>
      <family val="2"/>
      <scheme val="minor"/>
    </font>
    <font>
      <b/>
      <u/>
      <sz val="14"/>
      <name val="Calibri"/>
      <family val="2"/>
      <scheme val="minor"/>
    </font>
    <font>
      <b/>
      <sz val="14"/>
      <color rgb="FF92D050"/>
      <name val="Calibri"/>
      <family val="2"/>
      <scheme val="minor"/>
    </font>
    <font>
      <u/>
      <sz val="14"/>
      <color indexed="10"/>
      <name val="Calibri"/>
      <family val="2"/>
      <scheme val="minor"/>
    </font>
    <font>
      <b/>
      <sz val="11"/>
      <color rgb="FFFF0000"/>
      <name val="Calibri"/>
      <family val="2"/>
    </font>
    <font>
      <b/>
      <sz val="14"/>
      <color indexed="12"/>
      <name val="Calibri"/>
      <family val="2"/>
      <scheme val="minor"/>
    </font>
    <font>
      <b/>
      <sz val="14"/>
      <color indexed="22"/>
      <name val="Calibri"/>
      <family val="2"/>
      <scheme val="minor"/>
    </font>
    <font>
      <b/>
      <u/>
      <sz val="14"/>
      <color rgb="FFFF0000"/>
      <name val="Calibri"/>
      <family val="2"/>
      <scheme val="minor"/>
    </font>
    <font>
      <b/>
      <sz val="14"/>
      <color rgb="FFFF0000"/>
      <name val="Calibri"/>
      <family val="2"/>
      <scheme val="minor"/>
    </font>
    <font>
      <sz val="14"/>
      <name val="Wingdings"/>
      <charset val="2"/>
    </font>
    <font>
      <b/>
      <sz val="14"/>
      <color rgb="FF000000"/>
      <name val="Calibri"/>
      <family val="2"/>
    </font>
    <font>
      <b/>
      <sz val="14"/>
      <color rgb="FFFF0000"/>
      <name val="Calibri"/>
      <family val="2"/>
    </font>
    <font>
      <sz val="14"/>
      <color indexed="10"/>
      <name val="Calibri"/>
      <family val="2"/>
      <scheme val="minor"/>
    </font>
    <font>
      <i/>
      <sz val="14"/>
      <name val="Calibri"/>
      <family val="2"/>
      <scheme val="minor"/>
    </font>
    <font>
      <b/>
      <sz val="12"/>
      <color indexed="81"/>
      <name val="Tahoma"/>
      <family val="2"/>
    </font>
    <font>
      <b/>
      <sz val="16"/>
      <name val="Calibri"/>
      <family val="2"/>
      <scheme val="minor"/>
    </font>
    <font>
      <b/>
      <sz val="22"/>
      <name val="Calibri"/>
      <family val="2"/>
      <scheme val="minor"/>
    </font>
    <font>
      <sz val="22"/>
      <name val="Calibri"/>
      <family val="2"/>
      <scheme val="minor"/>
    </font>
    <font>
      <b/>
      <sz val="22"/>
      <color indexed="10"/>
      <name val="Calibri"/>
      <family val="2"/>
      <scheme val="minor"/>
    </font>
    <font>
      <sz val="12"/>
      <color indexed="23"/>
      <name val="Calibri"/>
      <family val="2"/>
      <scheme val="minor"/>
    </font>
    <font>
      <b/>
      <sz val="10"/>
      <name val="Calibri"/>
      <family val="2"/>
      <scheme val="minor"/>
    </font>
    <font>
      <b/>
      <sz val="12"/>
      <name val="Calibri"/>
      <family val="2"/>
      <scheme val="minor"/>
    </font>
    <font>
      <b/>
      <sz val="10"/>
      <color indexed="10"/>
      <name val="Calibri"/>
      <family val="2"/>
      <scheme val="minor"/>
    </font>
    <font>
      <b/>
      <u/>
      <sz val="14"/>
      <color indexed="48"/>
      <name val="Calibri"/>
      <family val="2"/>
      <scheme val="minor"/>
    </font>
    <font>
      <b/>
      <sz val="12"/>
      <color indexed="12"/>
      <name val="Calibri"/>
      <family val="2"/>
      <scheme val="minor"/>
    </font>
    <font>
      <b/>
      <u/>
      <sz val="12"/>
      <name val="Calibri"/>
      <family val="2"/>
      <scheme val="minor"/>
    </font>
    <font>
      <b/>
      <sz val="12"/>
      <color indexed="10"/>
      <name val="Calibri"/>
      <family val="2"/>
      <scheme val="minor"/>
    </font>
    <font>
      <sz val="8"/>
      <name val="Helv"/>
    </font>
    <font>
      <u/>
      <sz val="10"/>
      <name val="Calibri"/>
      <family val="2"/>
      <scheme val="minor"/>
    </font>
    <font>
      <b/>
      <sz val="10"/>
      <color theme="4" tint="-0.249977111117893"/>
      <name val="Calibri"/>
      <family val="2"/>
      <scheme val="minor"/>
    </font>
    <font>
      <b/>
      <sz val="10"/>
      <color indexed="12"/>
      <name val="Calibri"/>
      <family val="2"/>
      <scheme val="minor"/>
    </font>
    <font>
      <b/>
      <sz val="11"/>
      <name val="Calibri"/>
      <family val="2"/>
      <scheme val="minor"/>
    </font>
    <font>
      <b/>
      <sz val="11"/>
      <color rgb="FF0000FF"/>
      <name val="Calibri"/>
      <family val="2"/>
    </font>
    <font>
      <b/>
      <u/>
      <sz val="10"/>
      <name val="Calibri"/>
      <family val="2"/>
      <scheme val="minor"/>
    </font>
    <font>
      <b/>
      <sz val="10"/>
      <name val="Calibri"/>
      <family val="2"/>
    </font>
    <font>
      <b/>
      <sz val="10"/>
      <color rgb="FF1F497D"/>
      <name val="Calibri"/>
      <family val="2"/>
    </font>
    <font>
      <b/>
      <sz val="10"/>
      <color rgb="FFFF0000"/>
      <name val="Calibri"/>
      <family val="2"/>
      <scheme val="minor"/>
    </font>
    <font>
      <i/>
      <sz val="10"/>
      <name val="Arial"/>
      <family val="2"/>
    </font>
    <font>
      <i/>
      <sz val="10"/>
      <name val="Calibri"/>
      <family val="2"/>
      <scheme val="minor"/>
    </font>
    <font>
      <b/>
      <sz val="9"/>
      <name val="Calibri"/>
      <family val="2"/>
      <scheme val="minor"/>
    </font>
    <font>
      <sz val="14"/>
      <name val="Calibri"/>
      <family val="2"/>
    </font>
    <font>
      <b/>
      <u/>
      <sz val="12"/>
      <color rgb="FFFF0000"/>
      <name val="Calibri"/>
      <family val="2"/>
      <scheme val="minor"/>
    </font>
    <font>
      <b/>
      <sz val="12"/>
      <color rgb="FFFF0000"/>
      <name val="Calibri"/>
      <family val="2"/>
      <scheme val="minor"/>
    </font>
  </fonts>
  <fills count="18">
    <fill>
      <patternFill patternType="none"/>
    </fill>
    <fill>
      <patternFill patternType="gray125"/>
    </fill>
    <fill>
      <patternFill patternType="solid">
        <fgColor indexed="22"/>
        <bgColor indexed="64"/>
      </patternFill>
    </fill>
    <fill>
      <patternFill patternType="solid">
        <fgColor indexed="26"/>
        <bgColor indexed="64"/>
      </patternFill>
    </fill>
    <fill>
      <patternFill patternType="solid">
        <fgColor indexed="9"/>
        <bgColor indexed="64"/>
      </patternFill>
    </fill>
    <fill>
      <patternFill patternType="solid">
        <fgColor theme="0"/>
        <bgColor indexed="64"/>
      </patternFill>
    </fill>
    <fill>
      <patternFill patternType="solid">
        <fgColor rgb="FFFFC000"/>
        <bgColor indexed="64"/>
      </patternFill>
    </fill>
    <fill>
      <patternFill patternType="solid">
        <fgColor theme="2" tint="-9.9978637043366805E-2"/>
        <bgColor indexed="64"/>
      </patternFill>
    </fill>
    <fill>
      <patternFill patternType="solid">
        <fgColor indexed="47"/>
        <bgColor indexed="64"/>
      </patternFill>
    </fill>
    <fill>
      <patternFill patternType="solid">
        <fgColor rgb="FFFFFF00"/>
        <bgColor indexed="64"/>
      </patternFill>
    </fill>
    <fill>
      <patternFill patternType="solid">
        <fgColor indexed="65"/>
        <bgColor indexed="64"/>
      </patternFill>
    </fill>
    <fill>
      <patternFill patternType="solid">
        <fgColor indexed="43"/>
        <bgColor indexed="64"/>
      </patternFill>
    </fill>
    <fill>
      <patternFill patternType="solid">
        <fgColor theme="0" tint="-0.14999847407452621"/>
        <bgColor indexed="64"/>
      </patternFill>
    </fill>
    <fill>
      <patternFill patternType="solid">
        <fgColor indexed="49"/>
      </patternFill>
    </fill>
    <fill>
      <patternFill patternType="solid">
        <fgColor indexed="11"/>
        <bgColor indexed="64"/>
      </patternFill>
    </fill>
    <fill>
      <patternFill patternType="solid">
        <fgColor indexed="55"/>
        <bgColor indexed="64"/>
      </patternFill>
    </fill>
    <fill>
      <patternFill patternType="solid">
        <fgColor indexed="13"/>
        <bgColor indexed="64"/>
      </patternFill>
    </fill>
    <fill>
      <patternFill patternType="solid">
        <fgColor indexed="42"/>
        <bgColor indexed="64"/>
      </patternFill>
    </fill>
  </fills>
  <borders count="46">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top style="double">
        <color indexed="64"/>
      </top>
      <bottom/>
      <diagonal/>
    </border>
    <border>
      <left/>
      <right style="thin">
        <color indexed="64"/>
      </right>
      <top/>
      <bottom/>
      <diagonal/>
    </border>
    <border>
      <left/>
      <right/>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diagonal/>
    </border>
    <border>
      <left/>
      <right style="thin">
        <color indexed="64"/>
      </right>
      <top style="double">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diagonal/>
    </border>
    <border>
      <left style="thin">
        <color indexed="18"/>
      </left>
      <right style="thin">
        <color indexed="18"/>
      </right>
      <top style="thin">
        <color indexed="18"/>
      </top>
      <bottom style="thin">
        <color indexed="18"/>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thick">
        <color indexed="64"/>
      </left>
      <right/>
      <top/>
      <bottom/>
      <diagonal/>
    </border>
    <border>
      <left style="thin">
        <color indexed="64"/>
      </left>
      <right style="medium">
        <color indexed="64"/>
      </right>
      <top/>
      <bottom style="medium">
        <color indexed="64"/>
      </bottom>
      <diagonal/>
    </border>
  </borders>
  <cellStyleXfs count="67">
    <xf numFmtId="0" fontId="0" fillId="0" borderId="0"/>
    <xf numFmtId="168" fontId="16" fillId="0" borderId="0" applyFill="0" applyBorder="0" applyAlignment="0"/>
    <xf numFmtId="164" fontId="16" fillId="0" borderId="0" applyFill="0" applyBorder="0" applyAlignment="0"/>
    <xf numFmtId="166" fontId="16" fillId="0" borderId="0" applyFill="0" applyBorder="0" applyAlignment="0"/>
    <xf numFmtId="169" fontId="16" fillId="0" borderId="0" applyFill="0" applyBorder="0" applyAlignment="0"/>
    <xf numFmtId="170" fontId="16" fillId="0" borderId="0" applyFill="0" applyBorder="0" applyAlignment="0"/>
    <xf numFmtId="168" fontId="16" fillId="0" borderId="0" applyFill="0" applyBorder="0" applyAlignment="0"/>
    <xf numFmtId="171" fontId="16" fillId="0" borderId="0" applyFill="0" applyBorder="0" applyAlignment="0"/>
    <xf numFmtId="164" fontId="16" fillId="0" borderId="0" applyFill="0" applyBorder="0" applyAlignment="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68" fontId="16" fillId="0" borderId="0" applyFont="0" applyFill="0" applyBorder="0" applyAlignment="0" applyProtection="0"/>
    <xf numFmtId="164" fontId="16" fillId="0" borderId="0" applyFont="0" applyFill="0" applyBorder="0" applyAlignment="0" applyProtection="0"/>
    <xf numFmtId="14" fontId="9" fillId="0" borderId="0" applyFill="0" applyBorder="0" applyAlignment="0"/>
    <xf numFmtId="175" fontId="17" fillId="0" borderId="1">
      <alignment vertical="center"/>
    </xf>
    <xf numFmtId="168" fontId="16" fillId="0" borderId="0" applyFill="0" applyBorder="0" applyAlignment="0"/>
    <xf numFmtId="164" fontId="16" fillId="0" borderId="0" applyFill="0" applyBorder="0" applyAlignment="0"/>
    <xf numFmtId="168" fontId="16" fillId="0" borderId="0" applyFill="0" applyBorder="0" applyAlignment="0"/>
    <xf numFmtId="171" fontId="16" fillId="0" borderId="0" applyFill="0" applyBorder="0" applyAlignment="0"/>
    <xf numFmtId="164" fontId="16" fillId="0" borderId="0" applyFill="0" applyBorder="0" applyAlignment="0"/>
    <xf numFmtId="38" fontId="18" fillId="2" borderId="0" applyNumberFormat="0" applyBorder="0" applyAlignment="0" applyProtection="0"/>
    <xf numFmtId="0" fontId="10" fillId="0" borderId="2" applyNumberFormat="0" applyAlignment="0" applyProtection="0">
      <alignment horizontal="left" vertical="center"/>
    </xf>
    <xf numFmtId="0" fontId="10" fillId="0" borderId="3">
      <alignment horizontal="left" vertical="center"/>
    </xf>
    <xf numFmtId="0" fontId="23" fillId="0" borderId="0" applyNumberFormat="0" applyFill="0" applyBorder="0" applyAlignment="0" applyProtection="0">
      <alignment vertical="top"/>
      <protection locked="0"/>
    </xf>
    <xf numFmtId="10" fontId="18" fillId="3" borderId="4" applyNumberFormat="0" applyBorder="0" applyAlignment="0" applyProtection="0"/>
    <xf numFmtId="168" fontId="16" fillId="0" borderId="0" applyFill="0" applyBorder="0" applyAlignment="0"/>
    <xf numFmtId="164" fontId="16" fillId="0" borderId="0" applyFill="0" applyBorder="0" applyAlignment="0"/>
    <xf numFmtId="168" fontId="16" fillId="0" borderId="0" applyFill="0" applyBorder="0" applyAlignment="0"/>
    <xf numFmtId="171" fontId="16" fillId="0" borderId="0" applyFill="0" applyBorder="0" applyAlignment="0"/>
    <xf numFmtId="164" fontId="16" fillId="0" borderId="0" applyFill="0" applyBorder="0" applyAlignment="0"/>
    <xf numFmtId="165" fontId="19" fillId="0" borderId="0"/>
    <xf numFmtId="0" fontId="6" fillId="0" borderId="0"/>
    <xf numFmtId="0" fontId="6" fillId="0" borderId="0"/>
    <xf numFmtId="0" fontId="6" fillId="0" borderId="0"/>
    <xf numFmtId="164" fontId="13" fillId="0" borderId="0"/>
    <xf numFmtId="0" fontId="6" fillId="0" borderId="0"/>
    <xf numFmtId="9" fontId="5" fillId="0" borderId="0" applyFont="0" applyFill="0" applyBorder="0" applyAlignment="0" applyProtection="0"/>
    <xf numFmtId="170" fontId="16" fillId="0" borderId="0" applyFont="0" applyFill="0" applyBorder="0" applyAlignment="0" applyProtection="0"/>
    <xf numFmtId="174" fontId="16" fillId="0" borderId="0" applyFont="0" applyFill="0" applyBorder="0" applyAlignment="0" applyProtection="0"/>
    <xf numFmtId="10" fontId="5" fillId="0" borderId="0" applyFont="0" applyFill="0" applyBorder="0" applyAlignment="0" applyProtection="0"/>
    <xf numFmtId="168" fontId="16" fillId="0" borderId="0" applyFill="0" applyBorder="0" applyAlignment="0"/>
    <xf numFmtId="164" fontId="16" fillId="0" borderId="0" applyFill="0" applyBorder="0" applyAlignment="0"/>
    <xf numFmtId="168" fontId="16" fillId="0" borderId="0" applyFill="0" applyBorder="0" applyAlignment="0"/>
    <xf numFmtId="171" fontId="16" fillId="0" borderId="0" applyFill="0" applyBorder="0" applyAlignment="0"/>
    <xf numFmtId="164" fontId="16" fillId="0" borderId="0" applyFill="0" applyBorder="0" applyAlignment="0"/>
    <xf numFmtId="49" fontId="9" fillId="0" borderId="0" applyFill="0" applyBorder="0" applyAlignment="0"/>
    <xf numFmtId="172" fontId="16" fillId="0" borderId="0" applyFill="0" applyBorder="0" applyAlignment="0"/>
    <xf numFmtId="173" fontId="16" fillId="0" borderId="0" applyFill="0" applyBorder="0" applyAlignment="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5" fillId="0" borderId="0"/>
    <xf numFmtId="4" fontId="15" fillId="13" borderId="37" applyNumberFormat="0" applyProtection="0">
      <alignment horizontal="left" vertical="center" indent="1"/>
    </xf>
    <xf numFmtId="164" fontId="80" fillId="0" borderId="0"/>
    <xf numFmtId="0" fontId="3" fillId="0" borderId="0"/>
    <xf numFmtId="0" fontId="2" fillId="0" borderId="0"/>
    <xf numFmtId="0" fontId="1" fillId="0" borderId="0"/>
  </cellStyleXfs>
  <cellXfs count="735">
    <xf numFmtId="0" fontId="0" fillId="0" borderId="0" xfId="0"/>
    <xf numFmtId="0" fontId="11" fillId="0" borderId="0" xfId="0" applyFont="1" applyFill="1" applyBorder="1"/>
    <xf numFmtId="0" fontId="11" fillId="0" borderId="0" xfId="0" applyFont="1" applyFill="1"/>
    <xf numFmtId="0" fontId="6" fillId="0" borderId="0" xfId="41" applyAlignment="1">
      <alignment horizontal="left"/>
    </xf>
    <xf numFmtId="164" fontId="6" fillId="0" borderId="0" xfId="40" applyFont="1"/>
    <xf numFmtId="0" fontId="12" fillId="0" borderId="0" xfId="0" applyFont="1" applyFill="1" applyBorder="1" applyAlignment="1">
      <alignment horizontal="center"/>
    </xf>
    <xf numFmtId="0" fontId="14" fillId="0" borderId="0" xfId="0" applyFont="1" applyFill="1" applyBorder="1" applyAlignment="1">
      <alignment horizontal="left"/>
    </xf>
    <xf numFmtId="0" fontId="11" fillId="0" borderId="0" xfId="0" applyFont="1" applyFill="1" applyBorder="1" applyAlignment="1">
      <alignment horizontal="center"/>
    </xf>
    <xf numFmtId="0" fontId="14" fillId="0" borderId="0" xfId="0" applyFont="1" applyFill="1" applyBorder="1"/>
    <xf numFmtId="0" fontId="6" fillId="0" borderId="0" xfId="41" applyFill="1" applyBorder="1" applyAlignment="1">
      <alignment horizontal="left"/>
    </xf>
    <xf numFmtId="0" fontId="14" fillId="0" borderId="0" xfId="0" applyFont="1" applyFill="1"/>
    <xf numFmtId="0" fontId="14" fillId="0" borderId="0" xfId="0" applyFont="1" applyFill="1" applyBorder="1" applyAlignment="1">
      <alignment horizontal="center"/>
    </xf>
    <xf numFmtId="164" fontId="14" fillId="0" borderId="0" xfId="40" applyFont="1" applyFill="1" applyBorder="1" applyAlignment="1">
      <alignment horizontal="center"/>
    </xf>
    <xf numFmtId="164" fontId="14" fillId="0" borderId="0" xfId="40" applyFont="1" applyFill="1" applyBorder="1"/>
    <xf numFmtId="164" fontId="14" fillId="0" borderId="0" xfId="40" applyFont="1" applyFill="1"/>
    <xf numFmtId="164" fontId="14" fillId="0" borderId="0" xfId="40" applyFont="1"/>
    <xf numFmtId="0" fontId="14" fillId="0" borderId="0" xfId="0" applyFont="1" applyFill="1" applyAlignment="1"/>
    <xf numFmtId="0" fontId="21" fillId="0" borderId="0" xfId="0" applyFont="1" applyFill="1"/>
    <xf numFmtId="0" fontId="8" fillId="0" borderId="0" xfId="0" quotePrefix="1" applyFont="1" applyFill="1" applyBorder="1" applyAlignment="1">
      <alignment horizontal="center"/>
    </xf>
    <xf numFmtId="0" fontId="7" fillId="0" borderId="0" xfId="0" applyFont="1" applyFill="1" applyBorder="1"/>
    <xf numFmtId="0" fontId="22" fillId="0" borderId="0" xfId="0" applyFont="1" applyFill="1" applyBorder="1"/>
    <xf numFmtId="0" fontId="20" fillId="0" borderId="0" xfId="0" applyFont="1" applyFill="1" applyBorder="1" applyAlignment="1"/>
    <xf numFmtId="0" fontId="20" fillId="0" borderId="0" xfId="0" applyFont="1" applyFill="1" applyBorder="1" applyAlignment="1">
      <alignment wrapText="1"/>
    </xf>
    <xf numFmtId="0" fontId="6" fillId="0" borderId="0" xfId="37"/>
    <xf numFmtId="0" fontId="11" fillId="0" borderId="0" xfId="37" applyFont="1" applyFill="1"/>
    <xf numFmtId="0" fontId="10" fillId="0" borderId="0" xfId="37" applyFont="1" applyFill="1" applyBorder="1" applyAlignment="1">
      <alignment horizontal="left"/>
    </xf>
    <xf numFmtId="0" fontId="6" fillId="0" borderId="0" xfId="37" applyAlignment="1">
      <alignment horizontal="left"/>
    </xf>
    <xf numFmtId="0" fontId="24" fillId="2" borderId="19" xfId="37" applyFont="1" applyFill="1" applyBorder="1" applyAlignment="1">
      <alignment horizontal="center" vertical="center"/>
    </xf>
    <xf numFmtId="0" fontId="24" fillId="2" borderId="6" xfId="37" applyFont="1" applyFill="1" applyBorder="1" applyAlignment="1">
      <alignment horizontal="center" vertical="center"/>
    </xf>
    <xf numFmtId="0" fontId="25" fillId="2" borderId="0" xfId="37" applyFont="1" applyFill="1" applyBorder="1" applyAlignment="1">
      <alignment horizontal="right"/>
    </xf>
    <xf numFmtId="0" fontId="25" fillId="2" borderId="7" xfId="37" applyFont="1" applyFill="1" applyBorder="1" applyAlignment="1">
      <alignment horizontal="center"/>
    </xf>
    <xf numFmtId="0" fontId="25" fillId="2" borderId="14" xfId="37" applyFont="1" applyFill="1" applyBorder="1" applyAlignment="1">
      <alignment horizontal="right"/>
    </xf>
    <xf numFmtId="0" fontId="10" fillId="5" borderId="0" xfId="37" applyFont="1" applyFill="1" applyBorder="1" applyAlignment="1">
      <alignment horizontal="left"/>
    </xf>
    <xf numFmtId="0" fontId="25" fillId="5" borderId="0" xfId="37" applyFont="1" applyFill="1" applyBorder="1"/>
    <xf numFmtId="0" fontId="25" fillId="2" borderId="0" xfId="37" applyFont="1" applyFill="1" applyBorder="1" applyAlignment="1">
      <alignment horizontal="left"/>
    </xf>
    <xf numFmtId="0" fontId="25" fillId="2" borderId="0" xfId="37" applyFont="1" applyFill="1" applyBorder="1"/>
    <xf numFmtId="0" fontId="10" fillId="0" borderId="0" xfId="37" applyFont="1" applyAlignment="1">
      <alignment horizontal="left"/>
    </xf>
    <xf numFmtId="0" fontId="10" fillId="0" borderId="0" xfId="37" applyFont="1"/>
    <xf numFmtId="0" fontId="11" fillId="5" borderId="0" xfId="37" applyFont="1" applyFill="1" applyBorder="1" applyAlignment="1" applyProtection="1">
      <alignment vertical="center"/>
      <protection locked="0"/>
    </xf>
    <xf numFmtId="0" fontId="26" fillId="5" borderId="0" xfId="37" applyFont="1" applyFill="1" applyBorder="1" applyAlignment="1" applyProtection="1">
      <alignment vertical="center" wrapText="1"/>
      <protection locked="0"/>
    </xf>
    <xf numFmtId="0" fontId="26" fillId="5" borderId="0" xfId="37" applyFont="1" applyFill="1" applyBorder="1" applyAlignment="1">
      <alignment horizontal="left" wrapText="1"/>
    </xf>
    <xf numFmtId="0" fontId="26" fillId="2" borderId="0" xfId="37" applyFont="1" applyFill="1" applyBorder="1" applyAlignment="1">
      <alignment horizontal="left" wrapText="1"/>
    </xf>
    <xf numFmtId="0" fontId="26" fillId="2" borderId="0" xfId="37" applyFont="1" applyFill="1" applyBorder="1"/>
    <xf numFmtId="14" fontId="25" fillId="4" borderId="7" xfId="37" applyNumberFormat="1" applyFont="1" applyFill="1" applyBorder="1" applyAlignment="1">
      <alignment horizontal="center"/>
    </xf>
    <xf numFmtId="0" fontId="11" fillId="5" borderId="0" xfId="37" applyFont="1" applyFill="1" applyBorder="1" applyAlignment="1" applyProtection="1">
      <alignment horizontal="left" vertical="center"/>
      <protection locked="0"/>
    </xf>
    <xf numFmtId="14" fontId="25" fillId="2" borderId="7" xfId="37" applyNumberFormat="1" applyFont="1" applyFill="1" applyBorder="1" applyAlignment="1">
      <alignment horizontal="center"/>
    </xf>
    <xf numFmtId="0" fontId="11" fillId="5" borderId="0" xfId="37" applyFont="1" applyFill="1" applyBorder="1" applyAlignment="1">
      <alignment horizontal="left"/>
    </xf>
    <xf numFmtId="0" fontId="26" fillId="5" borderId="0" xfId="37" applyFont="1" applyFill="1" applyBorder="1" applyAlignment="1" applyProtection="1">
      <alignment horizontal="left" vertical="center" wrapText="1"/>
      <protection locked="0"/>
    </xf>
    <xf numFmtId="14" fontId="27" fillId="2" borderId="7" xfId="37" applyNumberFormat="1" applyFont="1" applyFill="1" applyBorder="1" applyAlignment="1">
      <alignment horizontal="center"/>
    </xf>
    <xf numFmtId="0" fontId="26" fillId="5" borderId="0" xfId="37" applyFont="1" applyFill="1" applyBorder="1" applyAlignment="1">
      <alignment horizontal="left"/>
    </xf>
    <xf numFmtId="0" fontId="28" fillId="5" borderId="0" xfId="37" applyFont="1" applyFill="1" applyBorder="1"/>
    <xf numFmtId="0" fontId="28" fillId="5" borderId="0" xfId="37" applyFont="1" applyFill="1" applyBorder="1" applyAlignment="1">
      <alignment vertical="center" wrapText="1"/>
    </xf>
    <xf numFmtId="0" fontId="28" fillId="2" borderId="0" xfId="37" applyFont="1" applyFill="1" applyBorder="1"/>
    <xf numFmtId="0" fontId="11" fillId="5" borderId="0" xfId="37" applyFont="1" applyFill="1" applyBorder="1" applyAlignment="1" applyProtection="1">
      <protection locked="0"/>
    </xf>
    <xf numFmtId="0" fontId="26" fillId="2" borderId="0" xfId="37" applyFont="1" applyFill="1" applyBorder="1" applyAlignment="1">
      <alignment horizontal="center"/>
    </xf>
    <xf numFmtId="0" fontId="25" fillId="2" borderId="7" xfId="37" applyFont="1" applyFill="1" applyBorder="1" applyAlignment="1" applyProtection="1">
      <alignment horizontal="center"/>
      <protection locked="0"/>
    </xf>
    <xf numFmtId="0" fontId="25" fillId="2" borderId="13" xfId="37" applyFont="1" applyFill="1" applyBorder="1" applyAlignment="1">
      <alignment horizontal="right"/>
    </xf>
    <xf numFmtId="0" fontId="26" fillId="2" borderId="8" xfId="37" applyFont="1" applyFill="1" applyBorder="1" applyAlignment="1" applyProtection="1">
      <protection locked="0"/>
    </xf>
    <xf numFmtId="0" fontId="26" fillId="2" borderId="8" xfId="37" applyFont="1" applyFill="1" applyBorder="1"/>
    <xf numFmtId="167" fontId="25" fillId="2" borderId="8" xfId="37" applyNumberFormat="1" applyFont="1" applyFill="1" applyBorder="1" applyAlignment="1">
      <alignment horizontal="center"/>
    </xf>
    <xf numFmtId="0" fontId="29" fillId="2" borderId="12" xfId="37" applyFont="1" applyFill="1" applyBorder="1"/>
    <xf numFmtId="0" fontId="26" fillId="0" borderId="0" xfId="37" applyFont="1" applyFill="1" applyBorder="1"/>
    <xf numFmtId="0" fontId="26" fillId="0" borderId="14" xfId="37" applyFont="1" applyFill="1" applyBorder="1"/>
    <xf numFmtId="0" fontId="26" fillId="0" borderId="7" xfId="37" applyFont="1" applyFill="1" applyBorder="1"/>
    <xf numFmtId="0" fontId="26" fillId="0" borderId="5" xfId="37" applyFont="1" applyFill="1" applyBorder="1"/>
    <xf numFmtId="0" fontId="26" fillId="0" borderId="0" xfId="37" applyFont="1" applyFill="1"/>
    <xf numFmtId="0" fontId="28" fillId="0" borderId="0" xfId="37" applyFont="1" applyFill="1" applyBorder="1" applyAlignment="1">
      <alignment horizontal="left"/>
    </xf>
    <xf numFmtId="0" fontId="28" fillId="0" borderId="0" xfId="37" applyFont="1"/>
    <xf numFmtId="0" fontId="6" fillId="0" borderId="0" xfId="37" applyFill="1" applyBorder="1" applyAlignment="1">
      <alignment horizontal="left"/>
    </xf>
    <xf numFmtId="0" fontId="25" fillId="5" borderId="0" xfId="37" applyFont="1" applyFill="1" applyBorder="1" applyAlignment="1">
      <alignment horizontal="left"/>
    </xf>
    <xf numFmtId="0" fontId="25" fillId="2" borderId="0" xfId="37" applyFont="1" applyFill="1" applyBorder="1" applyAlignment="1">
      <alignment horizontal="center"/>
    </xf>
    <xf numFmtId="49" fontId="25" fillId="2" borderId="0" xfId="37" applyNumberFormat="1" applyFont="1" applyFill="1" applyBorder="1" applyAlignment="1" applyProtection="1">
      <alignment horizontal="center"/>
      <protection locked="0"/>
    </xf>
    <xf numFmtId="0" fontId="32" fillId="2" borderId="7" xfId="37" applyFont="1" applyFill="1" applyBorder="1" applyAlignment="1">
      <alignment horizontal="left"/>
    </xf>
    <xf numFmtId="14" fontId="25" fillId="2" borderId="0" xfId="37" applyNumberFormat="1" applyFont="1" applyFill="1" applyBorder="1" applyAlignment="1">
      <alignment horizontal="center"/>
    </xf>
    <xf numFmtId="0" fontId="33" fillId="2" borderId="7" xfId="37" applyFont="1" applyFill="1" applyBorder="1" applyAlignment="1">
      <alignment horizontal="left"/>
    </xf>
    <xf numFmtId="0" fontId="26" fillId="5" borderId="0" xfId="37" applyFont="1" applyFill="1" applyBorder="1" applyAlignment="1">
      <alignment horizontal="center"/>
    </xf>
    <xf numFmtId="14" fontId="27" fillId="2" borderId="0" xfId="37" applyNumberFormat="1" applyFont="1" applyFill="1" applyBorder="1" applyAlignment="1">
      <alignment horizontal="center"/>
    </xf>
    <xf numFmtId="0" fontId="28" fillId="2" borderId="14" xfId="37" applyFont="1" applyFill="1" applyBorder="1"/>
    <xf numFmtId="0" fontId="28" fillId="2" borderId="0" xfId="37" applyFont="1" applyFill="1" applyBorder="1" applyAlignment="1">
      <alignment horizontal="center"/>
    </xf>
    <xf numFmtId="0" fontId="24" fillId="0" borderId="11" xfId="37" applyFont="1" applyFill="1" applyBorder="1" applyAlignment="1">
      <alignment horizontal="center"/>
    </xf>
    <xf numFmtId="0" fontId="24" fillId="0" borderId="3" xfId="37" applyFont="1" applyFill="1" applyBorder="1" applyAlignment="1">
      <alignment horizontal="center"/>
    </xf>
    <xf numFmtId="0" fontId="24" fillId="0" borderId="10" xfId="37" applyFont="1" applyFill="1" applyBorder="1"/>
    <xf numFmtId="0" fontId="26" fillId="0" borderId="14" xfId="37" applyFont="1" applyFill="1" applyBorder="1" applyAlignment="1">
      <alignment horizontal="center" vertical="center"/>
    </xf>
    <xf numFmtId="49" fontId="26" fillId="0" borderId="0" xfId="37" applyNumberFormat="1" applyFont="1" applyFill="1" applyBorder="1" applyAlignment="1">
      <alignment horizontal="center" vertical="center"/>
    </xf>
    <xf numFmtId="49" fontId="26" fillId="0" borderId="0" xfId="37" applyNumberFormat="1" applyFont="1" applyFill="1" applyBorder="1" applyAlignment="1">
      <alignment horizontal="center" vertical="center" wrapText="1"/>
    </xf>
    <xf numFmtId="0" fontId="26" fillId="0" borderId="13" xfId="37" applyFont="1" applyFill="1" applyBorder="1" applyAlignment="1">
      <alignment horizontal="center" vertical="center"/>
    </xf>
    <xf numFmtId="49" fontId="26" fillId="0" borderId="8" xfId="37" applyNumberFormat="1" applyFont="1" applyFill="1" applyBorder="1" applyAlignment="1">
      <alignment horizontal="center" vertical="center" wrapText="1"/>
    </xf>
    <xf numFmtId="0" fontId="26" fillId="0" borderId="8" xfId="37" applyFont="1" applyFill="1" applyBorder="1"/>
    <xf numFmtId="0" fontId="26" fillId="0" borderId="8" xfId="37" applyFont="1" applyFill="1" applyBorder="1" applyAlignment="1">
      <alignment horizontal="center"/>
    </xf>
    <xf numFmtId="0" fontId="26" fillId="0" borderId="12" xfId="37" applyFont="1" applyFill="1" applyBorder="1"/>
    <xf numFmtId="0" fontId="26" fillId="0" borderId="0" xfId="37" applyFont="1" applyFill="1" applyAlignment="1">
      <alignment horizontal="center"/>
    </xf>
    <xf numFmtId="0" fontId="25" fillId="2" borderId="20" xfId="37" applyFont="1" applyFill="1" applyBorder="1" applyAlignment="1">
      <alignment horizontal="center"/>
    </xf>
    <xf numFmtId="14" fontId="26" fillId="4" borderId="7" xfId="37" applyNumberFormat="1" applyFont="1" applyFill="1" applyBorder="1" applyAlignment="1">
      <alignment horizontal="center"/>
    </xf>
    <xf numFmtId="164" fontId="24" fillId="0" borderId="11" xfId="40" applyFont="1" applyBorder="1" applyAlignment="1">
      <alignment horizontal="center" wrapText="1"/>
    </xf>
    <xf numFmtId="164" fontId="24" fillId="0" borderId="3" xfId="40" applyFont="1" applyBorder="1" applyAlignment="1">
      <alignment horizontal="center" wrapText="1"/>
    </xf>
    <xf numFmtId="0" fontId="24" fillId="0" borderId="3" xfId="37" applyFont="1" applyFill="1" applyBorder="1" applyAlignment="1">
      <alignment horizontal="center" wrapText="1"/>
    </xf>
    <xf numFmtId="164" fontId="24" fillId="0" borderId="3" xfId="40" applyFont="1" applyFill="1" applyBorder="1" applyAlignment="1">
      <alignment horizontal="center" wrapText="1"/>
    </xf>
    <xf numFmtId="164" fontId="30" fillId="0" borderId="10" xfId="40" applyFont="1" applyFill="1" applyBorder="1" applyAlignment="1"/>
    <xf numFmtId="164" fontId="14" fillId="0" borderId="14" xfId="40" applyFont="1" applyBorder="1" applyAlignment="1">
      <alignment horizontal="center"/>
    </xf>
    <xf numFmtId="49" fontId="14" fillId="0" borderId="0" xfId="40" applyNumberFormat="1" applyFont="1" applyBorder="1" applyAlignment="1">
      <alignment horizontal="center"/>
    </xf>
    <xf numFmtId="0" fontId="14" fillId="0" borderId="0" xfId="0" applyFont="1" applyBorder="1" applyAlignment="1">
      <alignment horizontal="center"/>
    </xf>
    <xf numFmtId="9" fontId="14" fillId="0" borderId="0" xfId="42" quotePrefix="1" applyFont="1" applyFill="1" applyBorder="1" applyAlignment="1">
      <alignment horizontal="center" vertical="center"/>
    </xf>
    <xf numFmtId="164" fontId="14" fillId="0" borderId="7" xfId="40" applyFont="1" applyFill="1" applyBorder="1"/>
    <xf numFmtId="164" fontId="14" fillId="0" borderId="14" xfId="40" applyFont="1" applyFill="1" applyBorder="1"/>
    <xf numFmtId="49" fontId="14" fillId="0" borderId="0" xfId="40" applyNumberFormat="1" applyFont="1" applyBorder="1"/>
    <xf numFmtId="0" fontId="14" fillId="0" borderId="0" xfId="0" applyFont="1" applyFill="1" applyBorder="1" applyAlignment="1">
      <alignment horizontal="center" vertical="center" wrapText="1"/>
    </xf>
    <xf numFmtId="164" fontId="14" fillId="0" borderId="7" xfId="40" applyFont="1" applyBorder="1"/>
    <xf numFmtId="164" fontId="14" fillId="0" borderId="14" xfId="40" applyFont="1" applyBorder="1" applyAlignment="1">
      <alignment horizontal="left"/>
    </xf>
    <xf numFmtId="164" fontId="28" fillId="0" borderId="0" xfId="40" applyFont="1"/>
    <xf numFmtId="164" fontId="28" fillId="0" borderId="0" xfId="40" applyFont="1" applyAlignment="1">
      <alignment horizontal="center"/>
    </xf>
    <xf numFmtId="0" fontId="34" fillId="0" borderId="0" xfId="0" applyFont="1" applyBorder="1" applyAlignment="1">
      <alignment horizontal="center"/>
    </xf>
    <xf numFmtId="0" fontId="34" fillId="0" borderId="0" xfId="0" applyFont="1" applyBorder="1" applyAlignment="1">
      <alignment horizontal="left"/>
    </xf>
    <xf numFmtId="0" fontId="39" fillId="0" borderId="0" xfId="0" applyFont="1" applyFill="1" applyBorder="1" applyAlignment="1">
      <alignment horizontal="left"/>
    </xf>
    <xf numFmtId="164" fontId="5" fillId="0" borderId="0" xfId="40" applyFont="1"/>
    <xf numFmtId="176" fontId="35" fillId="0" borderId="14" xfId="54" applyNumberFormat="1" applyFont="1" applyFill="1" applyBorder="1" applyAlignment="1">
      <alignment horizontal="center"/>
    </xf>
    <xf numFmtId="0" fontId="35" fillId="0" borderId="0" xfId="54" applyFont="1" applyFill="1" applyBorder="1"/>
    <xf numFmtId="49" fontId="14" fillId="0" borderId="0" xfId="40" quotePrefix="1" applyNumberFormat="1" applyFont="1" applyFill="1" applyBorder="1" applyAlignment="1">
      <alignment horizontal="center"/>
    </xf>
    <xf numFmtId="164" fontId="39" fillId="0" borderId="14" xfId="40" applyFont="1" applyBorder="1" applyAlignment="1">
      <alignment horizontal="center"/>
    </xf>
    <xf numFmtId="49" fontId="39" fillId="0" borderId="0" xfId="40" quotePrefix="1" applyNumberFormat="1" applyFont="1" applyFill="1" applyBorder="1" applyAlignment="1">
      <alignment horizontal="center"/>
    </xf>
    <xf numFmtId="49" fontId="39" fillId="0" borderId="0" xfId="40" applyNumberFormat="1" applyFont="1" applyBorder="1" applyAlignment="1">
      <alignment horizontal="center"/>
    </xf>
    <xf numFmtId="0" fontId="39" fillId="0" borderId="0" xfId="0" applyFont="1" applyFill="1" applyBorder="1" applyAlignment="1">
      <alignment horizontal="center" vertical="center" wrapText="1"/>
    </xf>
    <xf numFmtId="0" fontId="39" fillId="0" borderId="0" xfId="0" applyFont="1" applyBorder="1" applyAlignment="1">
      <alignment horizontal="center"/>
    </xf>
    <xf numFmtId="9" fontId="39" fillId="0" borderId="0" xfId="42" quotePrefix="1" applyFont="1" applyFill="1" applyBorder="1" applyAlignment="1">
      <alignment horizontal="center" vertical="center"/>
    </xf>
    <xf numFmtId="164" fontId="39" fillId="0" borderId="7" xfId="40" applyFont="1" applyBorder="1"/>
    <xf numFmtId="164" fontId="39" fillId="0" borderId="14" xfId="40" applyFont="1" applyFill="1" applyBorder="1"/>
    <xf numFmtId="164" fontId="39" fillId="0" borderId="0" xfId="40" applyFont="1" applyFill="1" applyBorder="1"/>
    <xf numFmtId="49" fontId="39" fillId="0" borderId="0" xfId="40" applyNumberFormat="1" applyFont="1" applyBorder="1"/>
    <xf numFmtId="0" fontId="39" fillId="0" borderId="0" xfId="0" applyFont="1" applyFill="1" applyBorder="1" applyAlignment="1">
      <alignment horizontal="center"/>
    </xf>
    <xf numFmtId="164" fontId="39" fillId="0" borderId="14" xfId="40" applyFont="1" applyBorder="1" applyAlignment="1">
      <alignment horizontal="left"/>
    </xf>
    <xf numFmtId="164" fontId="39" fillId="0" borderId="0" xfId="40" applyFont="1" applyFill="1" applyBorder="1" applyAlignment="1">
      <alignment horizontal="center"/>
    </xf>
    <xf numFmtId="0" fontId="26" fillId="0" borderId="0" xfId="54" applyFont="1" applyFill="1" applyBorder="1"/>
    <xf numFmtId="0" fontId="30" fillId="0" borderId="7" xfId="54" applyFont="1" applyFill="1" applyBorder="1"/>
    <xf numFmtId="0" fontId="36" fillId="0" borderId="7" xfId="54" applyFont="1" applyFill="1" applyBorder="1"/>
    <xf numFmtId="0" fontId="35" fillId="0" borderId="0" xfId="54" applyFont="1" applyFill="1" applyBorder="1" applyAlignment="1"/>
    <xf numFmtId="0" fontId="36" fillId="0" borderId="0" xfId="54" applyFont="1" applyFill="1" applyBorder="1"/>
    <xf numFmtId="0" fontId="36" fillId="0" borderId="0" xfId="54" applyFont="1" applyFill="1" applyBorder="1" applyAlignment="1"/>
    <xf numFmtId="164" fontId="39" fillId="0" borderId="13" xfId="40" applyFont="1" applyFill="1" applyBorder="1" applyAlignment="1">
      <alignment horizontal="left"/>
    </xf>
    <xf numFmtId="164" fontId="39" fillId="0" borderId="8" xfId="40" applyFont="1" applyFill="1" applyBorder="1"/>
    <xf numFmtId="0" fontId="39" fillId="0" borderId="8" xfId="0" applyFont="1" applyFill="1" applyBorder="1" applyAlignment="1">
      <alignment horizontal="center"/>
    </xf>
    <xf numFmtId="0" fontId="39" fillId="0" borderId="8" xfId="0" applyFont="1" applyFill="1" applyBorder="1" applyAlignment="1">
      <alignment horizontal="left"/>
    </xf>
    <xf numFmtId="164" fontId="39" fillId="0" borderId="8" xfId="40" applyFont="1" applyFill="1" applyBorder="1" applyAlignment="1">
      <alignment horizontal="center"/>
    </xf>
    <xf numFmtId="164" fontId="14" fillId="5" borderId="0" xfId="40" applyFont="1" applyFill="1"/>
    <xf numFmtId="164" fontId="28" fillId="5" borderId="0" xfId="40" applyFont="1" applyFill="1"/>
    <xf numFmtId="164" fontId="28" fillId="5" borderId="0" xfId="40" applyFont="1" applyFill="1" applyAlignment="1">
      <alignment horizontal="center"/>
    </xf>
    <xf numFmtId="14" fontId="30" fillId="0" borderId="14" xfId="54" applyNumberFormat="1" applyFont="1" applyFill="1" applyBorder="1" applyAlignment="1">
      <alignment horizontal="center"/>
    </xf>
    <xf numFmtId="176" fontId="36" fillId="0" borderId="14" xfId="54" applyNumberFormat="1" applyFont="1" applyFill="1" applyBorder="1" applyAlignment="1">
      <alignment horizontal="center"/>
    </xf>
    <xf numFmtId="0" fontId="36" fillId="0" borderId="0" xfId="54" applyFont="1" applyFill="1" applyBorder="1" applyAlignment="1">
      <alignment wrapText="1"/>
    </xf>
    <xf numFmtId="0" fontId="36" fillId="0" borderId="0" xfId="54" applyFont="1" applyBorder="1" applyAlignment="1"/>
    <xf numFmtId="0" fontId="40" fillId="0" borderId="0" xfId="54" applyFont="1" applyFill="1" applyBorder="1"/>
    <xf numFmtId="0" fontId="30" fillId="0" borderId="0" xfId="54" applyFont="1" applyFill="1" applyBorder="1" applyAlignment="1"/>
    <xf numFmtId="0" fontId="42" fillId="0" borderId="0" xfId="0" applyFont="1"/>
    <xf numFmtId="0" fontId="25" fillId="2" borderId="14" xfId="54" applyFont="1" applyFill="1" applyBorder="1" applyAlignment="1">
      <alignment horizontal="right"/>
    </xf>
    <xf numFmtId="0" fontId="11" fillId="0" borderId="0" xfId="0" applyFont="1" applyFill="1" applyBorder="1" applyAlignment="1" applyProtection="1">
      <alignment horizontal="left" vertical="center"/>
      <protection locked="0"/>
    </xf>
    <xf numFmtId="0" fontId="25" fillId="4" borderId="15" xfId="54" applyFont="1" applyFill="1" applyBorder="1"/>
    <xf numFmtId="49" fontId="25" fillId="4" borderId="15" xfId="54" applyNumberFormat="1" applyFont="1" applyFill="1" applyBorder="1" applyAlignment="1">
      <alignment horizontal="center"/>
    </xf>
    <xf numFmtId="0" fontId="25" fillId="4" borderId="15" xfId="54" applyFont="1" applyFill="1" applyBorder="1" applyAlignment="1">
      <alignment horizontal="center"/>
    </xf>
    <xf numFmtId="0" fontId="26" fillId="0" borderId="14" xfId="54" applyFont="1" applyFill="1" applyBorder="1" applyAlignment="1">
      <alignment horizontal="left"/>
    </xf>
    <xf numFmtId="0" fontId="25" fillId="4" borderId="14" xfId="54" applyFont="1" applyFill="1" applyBorder="1"/>
    <xf numFmtId="0" fontId="26" fillId="4" borderId="0" xfId="54" applyFont="1" applyFill="1" applyBorder="1"/>
    <xf numFmtId="0" fontId="25" fillId="4" borderId="7" xfId="54" applyFont="1" applyFill="1" applyBorder="1" applyAlignment="1">
      <alignment horizontal="center"/>
    </xf>
    <xf numFmtId="0" fontId="25" fillId="4" borderId="4" xfId="54" applyFont="1" applyFill="1" applyBorder="1" applyAlignment="1">
      <alignment horizontal="left"/>
    </xf>
    <xf numFmtId="0" fontId="25" fillId="4" borderId="4" xfId="54" applyFont="1" applyFill="1" applyBorder="1" applyAlignment="1">
      <alignment horizontal="center"/>
    </xf>
    <xf numFmtId="0" fontId="25" fillId="7" borderId="11" xfId="54" applyFont="1" applyFill="1" applyBorder="1"/>
    <xf numFmtId="0" fontId="26" fillId="7" borderId="3" xfId="54" applyFont="1" applyFill="1" applyBorder="1"/>
    <xf numFmtId="0" fontId="25" fillId="7" borderId="10" xfId="54" applyFont="1" applyFill="1" applyBorder="1" applyAlignment="1">
      <alignment horizontal="center"/>
    </xf>
    <xf numFmtId="14" fontId="31" fillId="0" borderId="14" xfId="54" applyNumberFormat="1" applyFont="1" applyFill="1" applyBorder="1" applyAlignment="1">
      <alignment horizontal="center"/>
    </xf>
    <xf numFmtId="14" fontId="31" fillId="0" borderId="0" xfId="54" applyNumberFormat="1" applyFont="1" applyFill="1" applyBorder="1" applyAlignment="1">
      <alignment horizontal="left"/>
    </xf>
    <xf numFmtId="0" fontId="30" fillId="0" borderId="0" xfId="54" applyFont="1" applyFill="1" applyBorder="1" applyAlignment="1">
      <alignment wrapText="1"/>
    </xf>
    <xf numFmtId="0" fontId="39" fillId="0" borderId="0" xfId="54" applyFont="1" applyFill="1" applyBorder="1" applyAlignment="1">
      <alignment horizontal="center" vertical="center"/>
    </xf>
    <xf numFmtId="0" fontId="14" fillId="0" borderId="0" xfId="54" applyFont="1" applyFill="1" applyBorder="1" applyAlignment="1">
      <alignment horizontal="center" vertical="center"/>
    </xf>
    <xf numFmtId="164" fontId="39" fillId="0" borderId="7" xfId="40" applyFont="1" applyFill="1" applyBorder="1"/>
    <xf numFmtId="0" fontId="26" fillId="0" borderId="0" xfId="54" applyFont="1" applyFill="1" applyBorder="1" applyAlignment="1">
      <alignment horizontal="left"/>
    </xf>
    <xf numFmtId="0" fontId="35" fillId="0" borderId="0" xfId="54" applyFont="1" applyFill="1" applyBorder="1" applyAlignment="1">
      <alignment horizontal="center"/>
    </xf>
    <xf numFmtId="0" fontId="35" fillId="0" borderId="0" xfId="0" applyFont="1" applyBorder="1" applyAlignment="1">
      <alignment horizontal="left"/>
    </xf>
    <xf numFmtId="164" fontId="35" fillId="0" borderId="0" xfId="40" applyFont="1" applyBorder="1" applyAlignment="1">
      <alignment horizontal="left"/>
    </xf>
    <xf numFmtId="0" fontId="35" fillId="0" borderId="0" xfId="54" applyFont="1" applyFill="1" applyBorder="1" applyAlignment="1">
      <alignment wrapText="1"/>
    </xf>
    <xf numFmtId="0" fontId="35" fillId="0" borderId="0" xfId="54" applyFont="1" applyBorder="1" applyAlignment="1"/>
    <xf numFmtId="0" fontId="35" fillId="0" borderId="0" xfId="54" applyFont="1" applyFill="1" applyBorder="1" applyAlignment="1" applyProtection="1">
      <alignment horizontal="left"/>
    </xf>
    <xf numFmtId="0" fontId="35" fillId="0" borderId="0" xfId="0" applyFont="1" applyFill="1" applyBorder="1" applyAlignment="1" applyProtection="1">
      <alignment horizontal="left"/>
    </xf>
    <xf numFmtId="0" fontId="26" fillId="5" borderId="0" xfId="37" applyFont="1" applyFill="1" applyBorder="1"/>
    <xf numFmtId="0" fontId="35" fillId="0" borderId="14" xfId="0" applyFont="1" applyFill="1" applyBorder="1" applyAlignment="1">
      <alignment horizontal="center"/>
    </xf>
    <xf numFmtId="0" fontId="35" fillId="0" borderId="0" xfId="0" applyFont="1" applyFill="1" applyBorder="1"/>
    <xf numFmtId="0" fontId="21" fillId="0" borderId="0" xfId="0" applyFont="1" applyFill="1" applyBorder="1"/>
    <xf numFmtId="0" fontId="26" fillId="0" borderId="13" xfId="37" applyFont="1" applyFill="1" applyBorder="1"/>
    <xf numFmtId="0" fontId="26" fillId="5" borderId="8" xfId="37" applyFont="1" applyFill="1" applyBorder="1"/>
    <xf numFmtId="0" fontId="26" fillId="5" borderId="12" xfId="37" applyFont="1" applyFill="1" applyBorder="1"/>
    <xf numFmtId="0" fontId="14" fillId="0" borderId="0" xfId="54" applyFont="1" applyBorder="1" applyAlignment="1">
      <alignment horizontal="center"/>
    </xf>
    <xf numFmtId="0" fontId="14" fillId="0" borderId="9" xfId="54" applyFont="1" applyBorder="1" applyAlignment="1">
      <alignment horizontal="left"/>
    </xf>
    <xf numFmtId="0" fontId="14" fillId="0" borderId="0" xfId="54" applyFont="1" applyFill="1" applyBorder="1" applyAlignment="1">
      <alignment horizontal="center"/>
    </xf>
    <xf numFmtId="0" fontId="14" fillId="0" borderId="0" xfId="54" applyFont="1" applyBorder="1" applyAlignment="1">
      <alignment horizontal="left"/>
    </xf>
    <xf numFmtId="0" fontId="43" fillId="0" borderId="0" xfId="54" applyFont="1" applyFill="1" applyBorder="1"/>
    <xf numFmtId="0" fontId="14" fillId="0" borderId="0" xfId="54" applyFont="1" applyFill="1" applyBorder="1"/>
    <xf numFmtId="0" fontId="14" fillId="0" borderId="7" xfId="54" applyFont="1" applyFill="1" applyBorder="1"/>
    <xf numFmtId="49" fontId="14" fillId="0" borderId="14" xfId="54" quotePrefix="1" applyNumberFormat="1" applyFont="1" applyFill="1" applyBorder="1" applyAlignment="1">
      <alignment horizontal="center"/>
    </xf>
    <xf numFmtId="0" fontId="12" fillId="0" borderId="7" xfId="54" applyFont="1" applyFill="1" applyBorder="1" applyAlignment="1">
      <alignment horizontal="center"/>
    </xf>
    <xf numFmtId="0" fontId="43" fillId="0" borderId="14" xfId="54" applyFont="1" applyFill="1" applyBorder="1" applyAlignment="1">
      <alignment horizontal="center"/>
    </xf>
    <xf numFmtId="0" fontId="14" fillId="0" borderId="0" xfId="54" applyFont="1" applyFill="1" applyBorder="1" applyAlignment="1">
      <alignment horizontal="left" wrapText="1"/>
    </xf>
    <xf numFmtId="176" fontId="14" fillId="0" borderId="14" xfId="54" applyNumberFormat="1" applyFont="1" applyFill="1" applyBorder="1" applyAlignment="1">
      <alignment horizontal="center"/>
    </xf>
    <xf numFmtId="14" fontId="14" fillId="0" borderId="0" xfId="54" applyNumberFormat="1" applyFont="1" applyFill="1" applyBorder="1" applyAlignment="1">
      <alignment horizontal="left"/>
    </xf>
    <xf numFmtId="0" fontId="14" fillId="0" borderId="14" xfId="54" quotePrefix="1" applyFont="1" applyFill="1" applyBorder="1" applyAlignment="1">
      <alignment horizontal="center"/>
    </xf>
    <xf numFmtId="0" fontId="12" fillId="7" borderId="11" xfId="54" applyFont="1" applyFill="1" applyBorder="1"/>
    <xf numFmtId="0" fontId="14" fillId="7" borderId="3" xfId="54" applyFont="1" applyFill="1" applyBorder="1"/>
    <xf numFmtId="0" fontId="12" fillId="7" borderId="10" xfId="54" applyFont="1" applyFill="1" applyBorder="1" applyAlignment="1">
      <alignment horizontal="center"/>
    </xf>
    <xf numFmtId="0" fontId="14" fillId="0" borderId="0" xfId="54" applyFont="1" applyFill="1" applyBorder="1" applyAlignment="1"/>
    <xf numFmtId="0" fontId="39" fillId="0" borderId="0" xfId="54" applyFont="1" applyBorder="1" applyAlignment="1">
      <alignment horizontal="center"/>
    </xf>
    <xf numFmtId="0" fontId="39" fillId="0" borderId="0" xfId="54" applyFont="1" applyBorder="1" applyAlignment="1">
      <alignment horizontal="left"/>
    </xf>
    <xf numFmtId="0" fontId="39" fillId="0" borderId="0" xfId="54" applyFont="1" applyFill="1" applyBorder="1" applyAlignment="1">
      <alignment horizontal="center"/>
    </xf>
    <xf numFmtId="0" fontId="39" fillId="0" borderId="0" xfId="61" applyFont="1" applyFill="1" applyBorder="1" applyAlignment="1">
      <alignment horizontal="left" shrinkToFit="1"/>
    </xf>
    <xf numFmtId="164" fontId="39" fillId="0" borderId="14" xfId="40" applyFont="1" applyFill="1" applyBorder="1" applyAlignment="1">
      <alignment horizontal="center"/>
    </xf>
    <xf numFmtId="49" fontId="39" fillId="0" borderId="0" xfId="40" applyNumberFormat="1" applyFont="1" applyFill="1" applyBorder="1" applyAlignment="1">
      <alignment horizontal="center"/>
    </xf>
    <xf numFmtId="164" fontId="14" fillId="0" borderId="14" xfId="40" applyFont="1" applyFill="1" applyBorder="1" applyAlignment="1">
      <alignment horizontal="center"/>
    </xf>
    <xf numFmtId="49" fontId="14" fillId="0" borderId="0" xfId="40" applyNumberFormat="1" applyFont="1" applyFill="1" applyBorder="1" applyAlignment="1">
      <alignment horizontal="center"/>
    </xf>
    <xf numFmtId="49" fontId="14" fillId="0" borderId="0" xfId="40" applyNumberFormat="1" applyFont="1" applyFill="1" applyBorder="1"/>
    <xf numFmtId="164" fontId="14" fillId="0" borderId="14" xfId="40" applyFont="1" applyFill="1" applyBorder="1" applyAlignment="1">
      <alignment horizontal="left"/>
    </xf>
    <xf numFmtId="0" fontId="42" fillId="0" borderId="0" xfId="0" applyFont="1" applyFill="1"/>
    <xf numFmtId="164" fontId="14" fillId="0" borderId="13" xfId="40" applyFont="1" applyFill="1" applyBorder="1" applyAlignment="1">
      <alignment horizontal="left"/>
    </xf>
    <xf numFmtId="164" fontId="14" fillId="0" borderId="8" xfId="40" applyFont="1" applyFill="1" applyBorder="1"/>
    <xf numFmtId="49" fontId="14" fillId="0" borderId="8" xfId="40" applyNumberFormat="1" applyFont="1" applyFill="1" applyBorder="1"/>
    <xf numFmtId="0" fontId="14" fillId="0" borderId="8" xfId="0" applyFont="1" applyFill="1" applyBorder="1" applyAlignment="1">
      <alignment horizontal="center"/>
    </xf>
    <xf numFmtId="0" fontId="14" fillId="0" borderId="8" xfId="0" applyFont="1" applyFill="1" applyBorder="1" applyAlignment="1">
      <alignment horizontal="left"/>
    </xf>
    <xf numFmtId="164" fontId="14" fillId="0" borderId="8" xfId="40" applyFont="1" applyFill="1" applyBorder="1" applyAlignment="1">
      <alignment horizontal="center"/>
    </xf>
    <xf numFmtId="164" fontId="14" fillId="0" borderId="12" xfId="40" applyFont="1" applyFill="1" applyBorder="1"/>
    <xf numFmtId="0" fontId="35" fillId="0" borderId="9" xfId="0" applyFont="1" applyFill="1" applyBorder="1" applyAlignment="1">
      <alignment horizontal="left" shrinkToFit="1"/>
    </xf>
    <xf numFmtId="0" fontId="35" fillId="0" borderId="0" xfId="61" applyFont="1" applyFill="1" applyBorder="1" applyAlignment="1">
      <alignment horizontal="left" wrapText="1"/>
    </xf>
    <xf numFmtId="0" fontId="35" fillId="0" borderId="0" xfId="61" applyFont="1" applyFill="1" applyBorder="1" applyAlignment="1">
      <alignment horizontal="left" shrinkToFit="1"/>
    </xf>
    <xf numFmtId="164" fontId="39" fillId="0" borderId="14" xfId="40" applyFont="1" applyFill="1" applyBorder="1" applyAlignment="1">
      <alignment horizontal="left"/>
    </xf>
    <xf numFmtId="164" fontId="39" fillId="0" borderId="0" xfId="40" quotePrefix="1" applyFont="1" applyFill="1" applyBorder="1"/>
    <xf numFmtId="164" fontId="39" fillId="0" borderId="7" xfId="40" quotePrefix="1" applyFont="1" applyBorder="1"/>
    <xf numFmtId="49" fontId="39" fillId="0" borderId="0" xfId="40" applyNumberFormat="1" applyFont="1" applyFill="1" applyBorder="1"/>
    <xf numFmtId="0" fontId="44" fillId="0" borderId="0" xfId="0" applyFont="1" applyFill="1" applyBorder="1" applyAlignment="1">
      <alignment horizontal="center"/>
    </xf>
    <xf numFmtId="49" fontId="39" fillId="0" borderId="8" xfId="40" applyNumberFormat="1" applyFont="1" applyFill="1" applyBorder="1"/>
    <xf numFmtId="164" fontId="39" fillId="0" borderId="12" xfId="40" applyFont="1" applyFill="1" applyBorder="1"/>
    <xf numFmtId="0" fontId="45" fillId="0" borderId="0" xfId="0" applyFont="1" applyFill="1" applyBorder="1" applyAlignment="1">
      <alignment horizontal="left"/>
    </xf>
    <xf numFmtId="0" fontId="46" fillId="0" borderId="0" xfId="0" applyFont="1" applyFill="1" applyBorder="1" applyAlignment="1">
      <alignment horizontal="center"/>
    </xf>
    <xf numFmtId="0" fontId="47" fillId="0" borderId="0" xfId="0" applyFont="1" applyFill="1" applyBorder="1" applyAlignment="1">
      <alignment horizontal="left"/>
    </xf>
    <xf numFmtId="0" fontId="48" fillId="0" borderId="21" xfId="0" applyFont="1" applyFill="1" applyBorder="1" applyAlignment="1" applyProtection="1">
      <alignment horizontal="left"/>
    </xf>
    <xf numFmtId="0" fontId="52" fillId="0" borderId="22" xfId="0" applyFont="1" applyFill="1" applyBorder="1" applyAlignment="1" applyProtection="1">
      <alignment horizontal="left"/>
    </xf>
    <xf numFmtId="0" fontId="53" fillId="0" borderId="22" xfId="0" applyFont="1" applyFill="1" applyBorder="1" applyProtection="1"/>
    <xf numFmtId="0" fontId="52" fillId="0" borderId="22" xfId="0" applyFont="1" applyFill="1" applyBorder="1" applyProtection="1"/>
    <xf numFmtId="0" fontId="52" fillId="0" borderId="23" xfId="0" applyFont="1" applyFill="1" applyBorder="1" applyAlignment="1" applyProtection="1">
      <alignment horizontal="right"/>
    </xf>
    <xf numFmtId="0" fontId="52" fillId="0" borderId="0" xfId="0" applyFont="1" applyFill="1" applyBorder="1" applyProtection="1"/>
    <xf numFmtId="0" fontId="52" fillId="0" borderId="0" xfId="0" applyFont="1" applyFill="1" applyBorder="1" applyAlignment="1" applyProtection="1">
      <alignment horizontal="right"/>
    </xf>
    <xf numFmtId="0" fontId="53" fillId="0" borderId="0" xfId="0" applyFont="1" applyFill="1" applyProtection="1"/>
    <xf numFmtId="0" fontId="52" fillId="0" borderId="5" xfId="0" applyFont="1" applyFill="1" applyBorder="1" applyProtection="1"/>
    <xf numFmtId="0" fontId="52" fillId="0" borderId="8" xfId="0" applyFont="1" applyFill="1" applyBorder="1" applyProtection="1"/>
    <xf numFmtId="0" fontId="52" fillId="0" borderId="24" xfId="0" applyFont="1" applyFill="1" applyBorder="1" applyAlignment="1" applyProtection="1">
      <alignment horizontal="right"/>
    </xf>
    <xf numFmtId="0" fontId="52" fillId="8" borderId="25" xfId="0" applyFont="1" applyFill="1" applyBorder="1" applyAlignment="1" applyProtection="1"/>
    <xf numFmtId="0" fontId="52" fillId="8" borderId="8" xfId="0" applyFont="1" applyFill="1" applyBorder="1" applyAlignment="1" applyProtection="1"/>
    <xf numFmtId="0" fontId="52" fillId="8" borderId="11" xfId="0" applyFont="1" applyFill="1" applyBorder="1" applyAlignment="1" applyProtection="1">
      <alignment horizontal="left"/>
    </xf>
    <xf numFmtId="178" fontId="52" fillId="8" borderId="10" xfId="0" applyNumberFormat="1" applyFont="1" applyFill="1" applyBorder="1" applyAlignment="1" applyProtection="1">
      <alignment horizontal="center"/>
    </xf>
    <xf numFmtId="14" fontId="52" fillId="8" borderId="11" xfId="0" applyNumberFormat="1" applyFont="1" applyFill="1" applyBorder="1" applyAlignment="1" applyProtection="1"/>
    <xf numFmtId="178" fontId="48" fillId="9" borderId="3" xfId="0" applyNumberFormat="1" applyFont="1" applyFill="1" applyBorder="1" applyAlignment="1">
      <alignment horizontal="center"/>
    </xf>
    <xf numFmtId="176" fontId="52" fillId="8" borderId="26" xfId="0" applyNumberFormat="1" applyFont="1" applyFill="1" applyBorder="1" applyAlignment="1" applyProtection="1">
      <alignment horizontal="center"/>
    </xf>
    <xf numFmtId="0" fontId="52" fillId="10" borderId="0" xfId="0" applyFont="1" applyFill="1" applyBorder="1" applyAlignment="1">
      <alignment horizontal="center" vertical="center"/>
    </xf>
    <xf numFmtId="0" fontId="55" fillId="10" borderId="0" xfId="0" applyFont="1" applyFill="1" applyBorder="1" applyAlignment="1">
      <alignment horizontal="center" vertical="center"/>
    </xf>
    <xf numFmtId="0" fontId="53" fillId="10" borderId="0" xfId="0" applyFont="1" applyFill="1" applyBorder="1" applyAlignment="1">
      <alignment horizontal="center" vertical="center"/>
    </xf>
    <xf numFmtId="0" fontId="54" fillId="10" borderId="24" xfId="0" applyFont="1" applyFill="1" applyBorder="1" applyAlignment="1">
      <alignment horizontal="center" vertical="center"/>
    </xf>
    <xf numFmtId="0" fontId="52" fillId="0" borderId="0" xfId="0" applyFont="1" applyFill="1" applyBorder="1" applyAlignment="1" applyProtection="1">
      <alignment horizontal="center" vertical="center"/>
    </xf>
    <xf numFmtId="0" fontId="53" fillId="0" borderId="0" xfId="0" applyFont="1" applyFill="1" applyAlignment="1" applyProtection="1">
      <alignment horizontal="center" vertical="center"/>
    </xf>
    <xf numFmtId="0" fontId="53" fillId="0" borderId="0" xfId="0" applyFont="1" applyAlignment="1">
      <alignment horizontal="center" vertical="center"/>
    </xf>
    <xf numFmtId="0" fontId="52" fillId="11" borderId="28" xfId="0" applyFont="1" applyFill="1" applyBorder="1" applyAlignment="1">
      <alignment horizontal="left" vertical="center" wrapText="1"/>
    </xf>
    <xf numFmtId="0" fontId="54" fillId="10" borderId="0" xfId="0" applyFont="1" applyFill="1" applyBorder="1" applyAlignment="1">
      <alignment horizontal="center" vertical="center" wrapText="1"/>
    </xf>
    <xf numFmtId="0" fontId="54" fillId="10" borderId="0" xfId="0" applyFont="1" applyFill="1" applyBorder="1" applyAlignment="1">
      <alignment horizontal="center" vertical="center"/>
    </xf>
    <xf numFmtId="0" fontId="54" fillId="10" borderId="0" xfId="0" applyFont="1" applyFill="1" applyBorder="1" applyAlignment="1">
      <alignment horizontal="left" vertical="center"/>
    </xf>
    <xf numFmtId="0" fontId="54" fillId="10" borderId="0" xfId="0" applyFont="1" applyFill="1" applyBorder="1" applyAlignment="1">
      <alignment vertical="center" wrapText="1"/>
    </xf>
    <xf numFmtId="0" fontId="53" fillId="10" borderId="0" xfId="0" applyFont="1" applyFill="1" applyBorder="1" applyAlignment="1">
      <alignment horizontal="center" vertical="center" wrapText="1"/>
    </xf>
    <xf numFmtId="0" fontId="53" fillId="10" borderId="24" xfId="0" applyFont="1" applyFill="1" applyBorder="1" applyAlignment="1">
      <alignment horizontal="center" vertical="center" wrapText="1"/>
    </xf>
    <xf numFmtId="0" fontId="56" fillId="0" borderId="5" xfId="0" applyFont="1" applyFill="1" applyBorder="1" applyAlignment="1">
      <alignment horizontal="right" vertical="center" wrapText="1"/>
    </xf>
    <xf numFmtId="0" fontId="57" fillId="0" borderId="0" xfId="0" applyFont="1" applyAlignment="1">
      <alignment horizontal="center"/>
    </xf>
    <xf numFmtId="0" fontId="53" fillId="10" borderId="0" xfId="0" applyFont="1" applyFill="1" applyBorder="1" applyAlignment="1">
      <alignment horizontal="center"/>
    </xf>
    <xf numFmtId="0" fontId="53" fillId="10" borderId="0" xfId="0" applyFont="1" applyFill="1" applyBorder="1" applyAlignment="1">
      <alignment horizontal="left"/>
    </xf>
    <xf numFmtId="0" fontId="53" fillId="10" borderId="0" xfId="0" applyFont="1" applyFill="1" applyBorder="1" applyAlignment="1">
      <alignment vertical="center"/>
    </xf>
    <xf numFmtId="0" fontId="53" fillId="10" borderId="0" xfId="0" applyFont="1" applyFill="1" applyBorder="1"/>
    <xf numFmtId="0" fontId="53" fillId="0" borderId="0" xfId="0" applyFont="1" applyAlignment="1">
      <alignment horizontal="center"/>
    </xf>
    <xf numFmtId="0" fontId="53" fillId="0" borderId="0" xfId="0" applyFont="1"/>
    <xf numFmtId="0" fontId="53" fillId="0" borderId="0" xfId="0" applyFont="1" applyBorder="1" applyAlignment="1">
      <alignment horizontal="center"/>
    </xf>
    <xf numFmtId="0" fontId="48" fillId="10" borderId="0" xfId="0" applyFont="1" applyFill="1" applyBorder="1" applyAlignment="1">
      <alignment horizontal="center"/>
    </xf>
    <xf numFmtId="0" fontId="53" fillId="10" borderId="0" xfId="0" applyFont="1" applyFill="1" applyBorder="1" applyAlignment="1">
      <alignment horizontal="left" vertical="center"/>
    </xf>
    <xf numFmtId="0" fontId="53" fillId="10" borderId="5" xfId="0" applyFont="1" applyFill="1" applyBorder="1" applyProtection="1">
      <protection locked="0"/>
    </xf>
    <xf numFmtId="0" fontId="53" fillId="0" borderId="0" xfId="0" applyFont="1" applyBorder="1" applyProtection="1">
      <protection locked="0"/>
    </xf>
    <xf numFmtId="0" fontId="53" fillId="0" borderId="24" xfId="0" applyFont="1" applyBorder="1" applyProtection="1">
      <protection locked="0"/>
    </xf>
    <xf numFmtId="0" fontId="53" fillId="0" borderId="0" xfId="0" applyFont="1" applyProtection="1">
      <protection locked="0"/>
    </xf>
    <xf numFmtId="0" fontId="53" fillId="10" borderId="29" xfId="0" applyFont="1" applyFill="1" applyBorder="1" applyProtection="1">
      <protection locked="0"/>
    </xf>
    <xf numFmtId="0" fontId="53" fillId="10" borderId="30" xfId="0" applyFont="1" applyFill="1" applyBorder="1" applyAlignment="1">
      <alignment horizontal="center" vertical="center" wrapText="1"/>
    </xf>
    <xf numFmtId="0" fontId="54" fillId="10" borderId="30" xfId="0" applyFont="1" applyFill="1" applyBorder="1" applyAlignment="1">
      <alignment horizontal="center" vertical="center" wrapText="1"/>
    </xf>
    <xf numFmtId="0" fontId="54" fillId="10" borderId="30" xfId="0" applyFont="1" applyFill="1" applyBorder="1" applyAlignment="1">
      <alignment horizontal="left" vertical="center"/>
    </xf>
    <xf numFmtId="0" fontId="52" fillId="11" borderId="31" xfId="0" applyFont="1" applyFill="1" applyBorder="1" applyAlignment="1">
      <alignment horizontal="left" vertical="center" wrapText="1"/>
    </xf>
    <xf numFmtId="0" fontId="58" fillId="11" borderId="21" xfId="0" applyFont="1" applyFill="1" applyBorder="1" applyAlignment="1" applyProtection="1">
      <protection locked="0"/>
    </xf>
    <xf numFmtId="0" fontId="58" fillId="11" borderId="22" xfId="0" applyFont="1" applyFill="1" applyBorder="1" applyAlignment="1">
      <alignment wrapText="1"/>
    </xf>
    <xf numFmtId="0" fontId="58" fillId="11" borderId="23" xfId="0" applyFont="1" applyFill="1" applyBorder="1" applyAlignment="1">
      <alignment wrapText="1"/>
    </xf>
    <xf numFmtId="0" fontId="53" fillId="0" borderId="5" xfId="0" applyFont="1" applyBorder="1" applyProtection="1">
      <protection locked="0"/>
    </xf>
    <xf numFmtId="0" fontId="58" fillId="11" borderId="5" xfId="0" applyFont="1" applyFill="1" applyBorder="1" applyAlignment="1" applyProtection="1">
      <protection locked="0"/>
    </xf>
    <xf numFmtId="0" fontId="58" fillId="11" borderId="0" xfId="0" applyFont="1" applyFill="1" applyBorder="1" applyAlignment="1">
      <alignment wrapText="1"/>
    </xf>
    <xf numFmtId="0" fontId="58" fillId="11" borderId="24" xfId="0" applyFont="1" applyFill="1" applyBorder="1" applyAlignment="1">
      <alignment wrapText="1"/>
    </xf>
    <xf numFmtId="0" fontId="54" fillId="10" borderId="5" xfId="0" applyFont="1" applyFill="1" applyBorder="1" applyAlignment="1">
      <alignment horizontal="center" vertical="center" wrapText="1"/>
    </xf>
    <xf numFmtId="0" fontId="53" fillId="0" borderId="0" xfId="0" applyFont="1" applyFill="1" applyBorder="1" applyAlignment="1">
      <alignment horizontal="center" vertical="center" wrapText="1"/>
    </xf>
    <xf numFmtId="0" fontId="38" fillId="0" borderId="0" xfId="0" applyFont="1" applyAlignment="1">
      <alignment horizontal="center" vertical="center"/>
    </xf>
    <xf numFmtId="0" fontId="53" fillId="0" borderId="22" xfId="0" applyFont="1" applyBorder="1" applyProtection="1">
      <protection locked="0"/>
    </xf>
    <xf numFmtId="0" fontId="55" fillId="10" borderId="22" xfId="0" applyFont="1" applyFill="1" applyBorder="1" applyAlignment="1">
      <alignment horizontal="center" vertical="center"/>
    </xf>
    <xf numFmtId="0" fontId="58" fillId="11" borderId="29" xfId="0" applyFont="1" applyFill="1" applyBorder="1" applyAlignment="1">
      <alignment wrapText="1"/>
    </xf>
    <xf numFmtId="0" fontId="58" fillId="11" borderId="30" xfId="0" applyFont="1" applyFill="1" applyBorder="1" applyAlignment="1">
      <alignment wrapText="1"/>
    </xf>
    <xf numFmtId="0" fontId="58" fillId="11" borderId="32" xfId="0" applyFont="1" applyFill="1" applyBorder="1" applyAlignment="1">
      <alignment wrapText="1"/>
    </xf>
    <xf numFmtId="0" fontId="53" fillId="5" borderId="0" xfId="0" applyFont="1" applyFill="1" applyBorder="1" applyAlignment="1">
      <alignment horizontal="left"/>
    </xf>
    <xf numFmtId="0" fontId="58" fillId="5" borderId="0" xfId="0" applyFont="1" applyFill="1" applyBorder="1" applyAlignment="1">
      <alignment wrapText="1"/>
    </xf>
    <xf numFmtId="0" fontId="58" fillId="5" borderId="24" xfId="0" applyFont="1" applyFill="1" applyBorder="1" applyAlignment="1">
      <alignment wrapText="1"/>
    </xf>
    <xf numFmtId="0" fontId="60" fillId="10" borderId="30" xfId="0" applyFont="1" applyFill="1" applyBorder="1" applyAlignment="1">
      <alignment horizontal="center" vertical="center" wrapText="1"/>
    </xf>
    <xf numFmtId="0" fontId="61" fillId="0" borderId="0" xfId="0" applyFont="1" applyBorder="1" applyAlignment="1">
      <alignment horizontal="center"/>
    </xf>
    <xf numFmtId="0" fontId="52" fillId="0" borderId="29" xfId="0" applyFont="1" applyBorder="1"/>
    <xf numFmtId="0" fontId="53" fillId="0" borderId="30" xfId="0" applyFont="1" applyBorder="1"/>
    <xf numFmtId="0" fontId="53" fillId="0" borderId="32" xfId="0" applyFont="1" applyBorder="1"/>
    <xf numFmtId="0" fontId="52" fillId="0" borderId="5" xfId="0" applyFont="1" applyBorder="1"/>
    <xf numFmtId="0" fontId="53" fillId="0" borderId="0" xfId="0" applyFont="1" applyBorder="1"/>
    <xf numFmtId="0" fontId="53" fillId="0" borderId="24" xfId="0" applyFont="1" applyBorder="1"/>
    <xf numFmtId="0" fontId="62" fillId="10" borderId="5" xfId="0" applyFont="1" applyFill="1" applyBorder="1" applyAlignment="1">
      <alignment horizontal="right"/>
    </xf>
    <xf numFmtId="0" fontId="52" fillId="0" borderId="0" xfId="0" applyFont="1" applyBorder="1"/>
    <xf numFmtId="0" fontId="52" fillId="0" borderId="8" xfId="0" applyFont="1" applyBorder="1" applyAlignment="1">
      <alignment horizontal="center"/>
    </xf>
    <xf numFmtId="0" fontId="63" fillId="0" borderId="0" xfId="0" applyFont="1"/>
    <xf numFmtId="0" fontId="53" fillId="0" borderId="0" xfId="0" applyFont="1" applyBorder="1" applyAlignment="1">
      <alignment wrapText="1"/>
    </xf>
    <xf numFmtId="0" fontId="52" fillId="0" borderId="0" xfId="0" applyFont="1" applyBorder="1" applyAlignment="1">
      <alignment horizontal="left"/>
    </xf>
    <xf numFmtId="0" fontId="53" fillId="0" borderId="5" xfId="0" applyFont="1" applyBorder="1"/>
    <xf numFmtId="0" fontId="61" fillId="0" borderId="0" xfId="0" applyFont="1" applyBorder="1"/>
    <xf numFmtId="0" fontId="59" fillId="0" borderId="24" xfId="0" applyFont="1" applyBorder="1" applyAlignment="1">
      <alignment vertical="center"/>
    </xf>
    <xf numFmtId="0" fontId="64" fillId="0" borderId="0" xfId="0" applyFont="1"/>
    <xf numFmtId="0" fontId="52" fillId="0" borderId="33" xfId="0" applyFont="1" applyBorder="1" applyAlignment="1">
      <alignment horizontal="center"/>
    </xf>
    <xf numFmtId="0" fontId="52" fillId="0" borderId="15" xfId="0" applyFont="1" applyBorder="1" applyAlignment="1">
      <alignment horizontal="center"/>
    </xf>
    <xf numFmtId="0" fontId="48" fillId="0" borderId="0" xfId="0" applyFont="1" applyBorder="1"/>
    <xf numFmtId="0" fontId="53" fillId="0" borderId="4" xfId="0" applyFont="1" applyBorder="1" applyAlignment="1">
      <alignment horizontal="center"/>
    </xf>
    <xf numFmtId="0" fontId="52" fillId="0" borderId="4" xfId="0" applyFont="1" applyBorder="1" applyAlignment="1">
      <alignment horizontal="center"/>
    </xf>
    <xf numFmtId="0" fontId="53" fillId="10" borderId="5" xfId="0" applyFont="1" applyFill="1" applyBorder="1" applyAlignment="1">
      <alignment horizontal="center" vertical="center" wrapText="1"/>
    </xf>
    <xf numFmtId="0" fontId="52" fillId="10" borderId="0" xfId="0" applyFont="1" applyFill="1" applyBorder="1" applyAlignment="1">
      <alignment horizontal="right" vertical="center"/>
    </xf>
    <xf numFmtId="0" fontId="65" fillId="10" borderId="30" xfId="0" applyFont="1" applyFill="1" applyBorder="1" applyAlignment="1">
      <alignment horizontal="left" vertical="center"/>
    </xf>
    <xf numFmtId="0" fontId="53" fillId="10" borderId="0" xfId="0" applyFont="1" applyFill="1" applyBorder="1" applyAlignment="1"/>
    <xf numFmtId="0" fontId="53" fillId="10" borderId="24" xfId="0" applyFont="1" applyFill="1" applyBorder="1"/>
    <xf numFmtId="0" fontId="52" fillId="0" borderId="0" xfId="0" applyFont="1" applyFill="1" applyProtection="1"/>
    <xf numFmtId="0" fontId="44" fillId="0" borderId="0" xfId="0" applyFont="1"/>
    <xf numFmtId="0" fontId="68" fillId="11" borderId="5" xfId="0" applyFont="1" applyFill="1" applyBorder="1" applyAlignment="1">
      <alignment horizontal="center"/>
    </xf>
    <xf numFmtId="0" fontId="44" fillId="11" borderId="0" xfId="0" applyFont="1" applyFill="1" applyBorder="1" applyAlignment="1">
      <alignment horizontal="center"/>
    </xf>
    <xf numFmtId="0" fontId="44" fillId="11" borderId="24" xfId="0" applyFont="1" applyFill="1" applyBorder="1" applyAlignment="1">
      <alignment horizontal="center"/>
    </xf>
    <xf numFmtId="0" fontId="69" fillId="11" borderId="5" xfId="0" applyFont="1" applyFill="1" applyBorder="1" applyAlignment="1">
      <alignment horizontal="center"/>
    </xf>
    <xf numFmtId="0" fontId="70" fillId="11" borderId="0" xfId="0" applyFont="1" applyFill="1" applyBorder="1" applyAlignment="1">
      <alignment horizontal="center"/>
    </xf>
    <xf numFmtId="0" fontId="70" fillId="11" borderId="24" xfId="0" applyFont="1" applyFill="1" applyBorder="1" applyAlignment="1">
      <alignment horizontal="center"/>
    </xf>
    <xf numFmtId="0" fontId="71" fillId="11" borderId="0" xfId="0" applyFont="1" applyFill="1" applyBorder="1" applyAlignment="1">
      <alignment horizontal="left"/>
    </xf>
    <xf numFmtId="0" fontId="70" fillId="11" borderId="8" xfId="0" applyFont="1" applyFill="1" applyBorder="1" applyAlignment="1">
      <alignment horizontal="center"/>
    </xf>
    <xf numFmtId="0" fontId="44" fillId="11" borderId="5" xfId="0" applyFont="1" applyFill="1" applyBorder="1"/>
    <xf numFmtId="0" fontId="44" fillId="11" borderId="29" xfId="0" applyFont="1" applyFill="1" applyBorder="1"/>
    <xf numFmtId="0" fontId="44" fillId="11" borderId="30" xfId="0" applyFont="1" applyFill="1" applyBorder="1"/>
    <xf numFmtId="0" fontId="44" fillId="11" borderId="32" xfId="0" applyFont="1" applyFill="1" applyBorder="1"/>
    <xf numFmtId="0" fontId="44" fillId="0" borderId="22" xfId="0" applyFont="1" applyFill="1" applyBorder="1" applyProtection="1"/>
    <xf numFmtId="0" fontId="73" fillId="0" borderId="22" xfId="0" applyFont="1" applyFill="1" applyBorder="1" applyProtection="1"/>
    <xf numFmtId="0" fontId="74" fillId="0" borderId="23" xfId="0" applyFont="1" applyFill="1" applyBorder="1" applyAlignment="1" applyProtection="1">
      <alignment horizontal="right"/>
    </xf>
    <xf numFmtId="0" fontId="44" fillId="0" borderId="0" xfId="0" applyFont="1" applyFill="1" applyProtection="1"/>
    <xf numFmtId="0" fontId="73" fillId="0" borderId="5" xfId="0" applyFont="1" applyFill="1" applyBorder="1" applyProtection="1"/>
    <xf numFmtId="0" fontId="73" fillId="0" borderId="0" xfId="0" applyFont="1" applyFill="1" applyBorder="1" applyProtection="1"/>
    <xf numFmtId="0" fontId="73" fillId="0" borderId="0" xfId="0" applyFont="1" applyFill="1" applyBorder="1" applyAlignment="1" applyProtection="1">
      <alignment horizontal="right"/>
    </xf>
    <xf numFmtId="0" fontId="44" fillId="0" borderId="24" xfId="0" applyFont="1" applyFill="1" applyBorder="1" applyAlignment="1" applyProtection="1">
      <alignment horizontal="center"/>
    </xf>
    <xf numFmtId="0" fontId="73" fillId="8" borderId="25" xfId="0" applyFont="1" applyFill="1" applyBorder="1" applyAlignment="1" applyProtection="1"/>
    <xf numFmtId="0" fontId="73" fillId="8" borderId="3" xfId="0" applyFont="1" applyFill="1" applyBorder="1" applyAlignment="1" applyProtection="1"/>
    <xf numFmtId="0" fontId="73" fillId="8" borderId="11" xfId="0" applyFont="1" applyFill="1" applyBorder="1" applyAlignment="1" applyProtection="1">
      <alignment horizontal="left"/>
    </xf>
    <xf numFmtId="176" fontId="73" fillId="8" borderId="3" xfId="0" applyNumberFormat="1" applyFont="1" applyFill="1" applyBorder="1" applyAlignment="1" applyProtection="1">
      <alignment horizontal="left"/>
    </xf>
    <xf numFmtId="14" fontId="73" fillId="8" borderId="11" xfId="0" applyNumberFormat="1" applyFont="1" applyFill="1" applyBorder="1" applyAlignment="1" applyProtection="1"/>
    <xf numFmtId="0" fontId="74" fillId="8" borderId="26" xfId="0" applyFont="1" applyFill="1" applyBorder="1" applyAlignment="1" applyProtection="1">
      <alignment horizontal="right"/>
    </xf>
    <xf numFmtId="0" fontId="73" fillId="0" borderId="0" xfId="0" applyFont="1" applyFill="1" applyProtection="1"/>
    <xf numFmtId="0" fontId="43" fillId="0" borderId="5" xfId="0" applyFont="1" applyBorder="1" applyAlignment="1">
      <alignment horizontal="center"/>
    </xf>
    <xf numFmtId="0" fontId="43" fillId="0" borderId="0" xfId="0" applyFont="1" applyAlignment="1">
      <alignment horizontal="center"/>
    </xf>
    <xf numFmtId="0" fontId="52" fillId="5" borderId="0" xfId="62" quotePrefix="1" applyNumberFormat="1" applyFont="1" applyFill="1" applyBorder="1">
      <alignment horizontal="left" vertical="center" indent="1"/>
    </xf>
    <xf numFmtId="0" fontId="52" fillId="5" borderId="0" xfId="62" quotePrefix="1" applyNumberFormat="1" applyFont="1" applyFill="1" applyBorder="1" applyAlignment="1">
      <alignment horizontal="center" vertical="center"/>
    </xf>
    <xf numFmtId="0" fontId="12" fillId="0" borderId="0" xfId="0" applyFont="1" applyAlignment="1">
      <alignment horizontal="center"/>
    </xf>
    <xf numFmtId="0" fontId="12" fillId="0" borderId="5" xfId="0" applyFont="1" applyBorder="1" applyAlignment="1">
      <alignment horizontal="center"/>
    </xf>
    <xf numFmtId="164" fontId="35" fillId="0" borderId="0" xfId="63" applyFont="1" applyBorder="1"/>
    <xf numFmtId="164" fontId="74" fillId="0" borderId="0" xfId="63" applyFont="1" applyBorder="1"/>
    <xf numFmtId="164" fontId="35" fillId="0" borderId="5" xfId="63" applyFont="1" applyBorder="1"/>
    <xf numFmtId="164" fontId="74" fillId="0" borderId="0" xfId="63" applyFont="1" applyBorder="1" applyAlignment="1">
      <alignment horizontal="center" textRotation="90"/>
    </xf>
    <xf numFmtId="164" fontId="74" fillId="0" borderId="0" xfId="63" applyFont="1" applyBorder="1" applyAlignment="1">
      <alignment textRotation="180"/>
    </xf>
    <xf numFmtId="164" fontId="35" fillId="0" borderId="0" xfId="63" applyFont="1" applyBorder="1" applyAlignment="1">
      <alignment horizontal="left" textRotation="90"/>
    </xf>
    <xf numFmtId="164" fontId="74" fillId="0" borderId="0" xfId="63" quotePrefix="1" applyFont="1" applyBorder="1" applyAlignment="1">
      <alignment horizontal="left" textRotation="90"/>
    </xf>
    <xf numFmtId="0" fontId="48" fillId="0" borderId="38" xfId="54" applyFont="1" applyFill="1" applyBorder="1" applyAlignment="1" applyProtection="1">
      <alignment horizontal="left"/>
    </xf>
    <xf numFmtId="0" fontId="52" fillId="0" borderId="9" xfId="54" applyFont="1" applyFill="1" applyBorder="1" applyAlignment="1" applyProtection="1">
      <alignment horizontal="left"/>
    </xf>
    <xf numFmtId="0" fontId="44" fillId="0" borderId="9" xfId="54" applyFont="1" applyFill="1" applyBorder="1" applyProtection="1"/>
    <xf numFmtId="0" fontId="52" fillId="0" borderId="9" xfId="54" applyFont="1" applyFill="1" applyBorder="1" applyProtection="1"/>
    <xf numFmtId="0" fontId="73" fillId="0" borderId="9" xfId="54" applyFont="1" applyFill="1" applyBorder="1" applyProtection="1"/>
    <xf numFmtId="0" fontId="74" fillId="0" borderId="9" xfId="54" applyFont="1" applyFill="1" applyBorder="1" applyAlignment="1" applyProtection="1">
      <alignment horizontal="right"/>
    </xf>
    <xf numFmtId="0" fontId="74" fillId="0" borderId="36" xfId="54" applyFont="1" applyFill="1" applyBorder="1" applyAlignment="1" applyProtection="1">
      <alignment horizontal="right"/>
    </xf>
    <xf numFmtId="0" fontId="44" fillId="0" borderId="0" xfId="54" applyFont="1" applyFill="1" applyProtection="1"/>
    <xf numFmtId="0" fontId="73" fillId="0" borderId="14" xfId="54" applyFont="1" applyFill="1" applyBorder="1" applyProtection="1"/>
    <xf numFmtId="0" fontId="73" fillId="0" borderId="0" xfId="54" applyFont="1" applyFill="1" applyBorder="1" applyProtection="1"/>
    <xf numFmtId="0" fontId="73" fillId="0" borderId="0" xfId="54" applyFont="1" applyFill="1" applyBorder="1" applyAlignment="1" applyProtection="1">
      <alignment horizontal="right"/>
    </xf>
    <xf numFmtId="0" fontId="44" fillId="0" borderId="24" xfId="54" applyFont="1" applyFill="1" applyBorder="1" applyAlignment="1" applyProtection="1">
      <alignment horizontal="right"/>
    </xf>
    <xf numFmtId="0" fontId="73" fillId="12" borderId="39" xfId="54" applyFont="1" applyFill="1" applyBorder="1" applyAlignment="1" applyProtection="1"/>
    <xf numFmtId="0" fontId="7" fillId="12" borderId="2" xfId="54" applyFont="1" applyFill="1" applyBorder="1" applyAlignment="1"/>
    <xf numFmtId="0" fontId="73" fillId="6" borderId="2" xfId="54" applyFont="1" applyFill="1" applyBorder="1" applyAlignment="1" applyProtection="1">
      <alignment horizontal="left"/>
    </xf>
    <xf numFmtId="0" fontId="73" fillId="6" borderId="2" xfId="54" applyFont="1" applyFill="1" applyBorder="1" applyAlignment="1" applyProtection="1">
      <alignment horizontal="center"/>
    </xf>
    <xf numFmtId="0" fontId="73" fillId="8" borderId="2" xfId="54" applyFont="1" applyFill="1" applyBorder="1" applyProtection="1"/>
    <xf numFmtId="0" fontId="73" fillId="8" borderId="35" xfId="54" applyFont="1" applyFill="1" applyBorder="1" applyProtection="1"/>
    <xf numFmtId="0" fontId="73" fillId="8" borderId="2" xfId="54" applyFont="1" applyFill="1" applyBorder="1" applyAlignment="1" applyProtection="1">
      <alignment horizontal="left"/>
    </xf>
    <xf numFmtId="178" fontId="73" fillId="14" borderId="2" xfId="54" applyNumberFormat="1" applyFont="1" applyFill="1" applyBorder="1" applyAlignment="1" applyProtection="1">
      <alignment horizontal="center"/>
    </xf>
    <xf numFmtId="176" fontId="73" fillId="8" borderId="35" xfId="54" applyNumberFormat="1" applyFont="1" applyFill="1" applyBorder="1" applyAlignment="1" applyProtection="1">
      <alignment horizontal="left"/>
    </xf>
    <xf numFmtId="14" fontId="73" fillId="8" borderId="2" xfId="54" applyNumberFormat="1" applyFont="1" applyFill="1" applyBorder="1" applyAlignment="1" applyProtection="1"/>
    <xf numFmtId="178" fontId="75" fillId="15" borderId="2" xfId="54" applyNumberFormat="1" applyFont="1" applyFill="1" applyBorder="1" applyAlignment="1" applyProtection="1">
      <alignment horizontal="center"/>
    </xf>
    <xf numFmtId="0" fontId="73" fillId="0" borderId="34" xfId="54" applyFont="1" applyFill="1" applyBorder="1" applyProtection="1"/>
    <xf numFmtId="0" fontId="73" fillId="0" borderId="2" xfId="54" applyFont="1" applyFill="1" applyBorder="1" applyProtection="1"/>
    <xf numFmtId="0" fontId="73" fillId="0" borderId="2" xfId="54" applyFont="1" applyFill="1" applyBorder="1" applyAlignment="1" applyProtection="1">
      <alignment horizontal="left"/>
    </xf>
    <xf numFmtId="176" fontId="73" fillId="0" borderId="2" xfId="54" applyNumberFormat="1" applyFont="1" applyFill="1" applyBorder="1" applyProtection="1"/>
    <xf numFmtId="0" fontId="73" fillId="0" borderId="35" xfId="54" applyFont="1" applyFill="1" applyBorder="1" applyAlignment="1" applyProtection="1">
      <alignment horizontal="right"/>
    </xf>
    <xf numFmtId="0" fontId="73" fillId="0" borderId="0" xfId="54" applyFont="1" applyFill="1" applyAlignment="1" applyProtection="1">
      <alignment horizontal="right"/>
    </xf>
    <xf numFmtId="0" fontId="73" fillId="0" borderId="0" xfId="54" applyFont="1" applyFill="1" applyProtection="1"/>
    <xf numFmtId="0" fontId="73" fillId="0" borderId="40" xfId="54" applyFont="1" applyFill="1" applyBorder="1" applyAlignment="1" applyProtection="1">
      <alignment horizontal="center"/>
    </xf>
    <xf numFmtId="0" fontId="73" fillId="0" borderId="23" xfId="54" applyFont="1" applyFill="1" applyBorder="1" applyAlignment="1" applyProtection="1">
      <alignment horizontal="center"/>
    </xf>
    <xf numFmtId="0" fontId="73" fillId="0" borderId="34" xfId="54" applyFont="1" applyFill="1" applyBorder="1" applyAlignment="1" applyProtection="1">
      <alignment horizontal="center"/>
    </xf>
    <xf numFmtId="0" fontId="73" fillId="0" borderId="35" xfId="54" applyFont="1" applyFill="1" applyBorder="1" applyAlignment="1" applyProtection="1">
      <alignment horizontal="center"/>
    </xf>
    <xf numFmtId="0" fontId="44" fillId="0" borderId="0" xfId="54" applyFont="1" applyFill="1" applyAlignment="1" applyProtection="1">
      <alignment horizontal="center"/>
    </xf>
    <xf numFmtId="0" fontId="73" fillId="0" borderId="31" xfId="54" applyFont="1" applyFill="1" applyBorder="1" applyAlignment="1" applyProtection="1">
      <alignment horizontal="center"/>
    </xf>
    <xf numFmtId="0" fontId="73" fillId="0" borderId="32" xfId="54" applyFont="1" applyFill="1" applyBorder="1" applyAlignment="1" applyProtection="1">
      <alignment horizontal="center"/>
    </xf>
    <xf numFmtId="0" fontId="73" fillId="8" borderId="0" xfId="54" applyFont="1" applyFill="1" applyBorder="1" applyAlignment="1" applyProtection="1">
      <alignment horizontal="center"/>
    </xf>
    <xf numFmtId="0" fontId="73" fillId="8" borderId="24" xfId="54" applyFont="1" applyFill="1" applyBorder="1" applyAlignment="1" applyProtection="1">
      <alignment horizontal="center"/>
    </xf>
    <xf numFmtId="0" fontId="81" fillId="0" borderId="0" xfId="54" applyFont="1" applyFill="1" applyBorder="1" applyAlignment="1" applyProtection="1">
      <alignment horizontal="left"/>
    </xf>
    <xf numFmtId="0" fontId="81" fillId="0" borderId="0" xfId="54" applyFont="1" applyFill="1" applyAlignment="1" applyProtection="1">
      <alignment horizontal="center"/>
    </xf>
    <xf numFmtId="0" fontId="73" fillId="0" borderId="5" xfId="54" applyFont="1" applyFill="1" applyBorder="1" applyAlignment="1" applyProtection="1">
      <alignment horizontal="left"/>
      <protection locked="0"/>
    </xf>
    <xf numFmtId="0" fontId="44" fillId="0" borderId="0" xfId="54" applyFont="1" applyFill="1" applyBorder="1" applyProtection="1">
      <protection locked="0"/>
    </xf>
    <xf numFmtId="0" fontId="44" fillId="0" borderId="23" xfId="54" applyFont="1" applyFill="1" applyBorder="1" applyProtection="1">
      <protection locked="0"/>
    </xf>
    <xf numFmtId="0" fontId="44" fillId="0" borderId="40" xfId="54" applyFont="1" applyFill="1" applyBorder="1" applyAlignment="1" applyProtection="1">
      <alignment horizontal="center"/>
      <protection locked="0"/>
    </xf>
    <xf numFmtId="0" fontId="73" fillId="16" borderId="40" xfId="54" applyFont="1" applyFill="1" applyBorder="1" applyAlignment="1" applyProtection="1">
      <alignment horizontal="center"/>
      <protection locked="0"/>
    </xf>
    <xf numFmtId="1" fontId="82" fillId="0" borderId="40" xfId="54" quotePrefix="1" applyNumberFormat="1" applyFont="1" applyFill="1" applyBorder="1" applyAlignment="1" applyProtection="1">
      <alignment horizontal="center"/>
      <protection locked="0"/>
    </xf>
    <xf numFmtId="1" fontId="73" fillId="17" borderId="24" xfId="54" quotePrefix="1" applyNumberFormat="1" applyFont="1" applyFill="1" applyBorder="1" applyAlignment="1" applyProtection="1">
      <alignment horizontal="center"/>
      <protection locked="0"/>
    </xf>
    <xf numFmtId="180" fontId="44" fillId="0" borderId="21" xfId="54" quotePrefix="1" applyNumberFormat="1" applyFont="1" applyFill="1" applyBorder="1" applyAlignment="1" applyProtection="1">
      <alignment horizontal="center"/>
      <protection locked="0"/>
    </xf>
    <xf numFmtId="180" fontId="73" fillId="0" borderId="22" xfId="54" quotePrefix="1" applyNumberFormat="1" applyFont="1" applyFill="1" applyBorder="1" applyAlignment="1" applyProtection="1">
      <alignment horizontal="center"/>
      <protection locked="0"/>
    </xf>
    <xf numFmtId="180" fontId="73" fillId="0" borderId="23" xfId="54" quotePrefix="1" applyNumberFormat="1" applyFont="1" applyFill="1" applyBorder="1" applyAlignment="1" applyProtection="1">
      <alignment horizontal="center"/>
      <protection locked="0"/>
    </xf>
    <xf numFmtId="2" fontId="44" fillId="0" borderId="0" xfId="54" applyNumberFormat="1" applyFont="1" applyFill="1" applyAlignment="1" applyProtection="1">
      <alignment horizontal="center"/>
    </xf>
    <xf numFmtId="0" fontId="44" fillId="0" borderId="24" xfId="54" applyFont="1" applyFill="1" applyBorder="1" applyProtection="1">
      <protection locked="0"/>
    </xf>
    <xf numFmtId="0" fontId="44" fillId="0" borderId="41" xfId="54" applyFont="1" applyFill="1" applyBorder="1" applyAlignment="1" applyProtection="1">
      <alignment horizontal="center"/>
      <protection locked="0"/>
    </xf>
    <xf numFmtId="0" fontId="44" fillId="16" borderId="41" xfId="54" applyFont="1" applyFill="1" applyBorder="1" applyAlignment="1" applyProtection="1">
      <alignment horizontal="center"/>
      <protection locked="0"/>
    </xf>
    <xf numFmtId="1" fontId="82" fillId="0" borderId="41" xfId="54" quotePrefix="1" applyNumberFormat="1" applyFont="1" applyFill="1" applyBorder="1" applyAlignment="1" applyProtection="1">
      <alignment horizontal="center"/>
      <protection locked="0"/>
    </xf>
    <xf numFmtId="1" fontId="73" fillId="17" borderId="24" xfId="54" applyNumberFormat="1" applyFont="1" applyFill="1" applyBorder="1" applyAlignment="1" applyProtection="1">
      <alignment horizontal="center"/>
      <protection locked="0"/>
    </xf>
    <xf numFmtId="180" fontId="44" fillId="0" borderId="0" xfId="54" quotePrefix="1" applyNumberFormat="1" applyFont="1" applyFill="1" applyBorder="1" applyAlignment="1" applyProtection="1">
      <alignment horizontal="center"/>
      <protection locked="0"/>
    </xf>
    <xf numFmtId="180" fontId="73" fillId="0" borderId="0" xfId="54" quotePrefix="1" applyNumberFormat="1" applyFont="1" applyFill="1" applyBorder="1" applyAlignment="1" applyProtection="1">
      <alignment horizontal="center"/>
      <protection locked="0"/>
    </xf>
    <xf numFmtId="180" fontId="73" fillId="0" borderId="24" xfId="54" quotePrefix="1" applyNumberFormat="1" applyFont="1" applyFill="1" applyBorder="1" applyAlignment="1" applyProtection="1">
      <alignment horizontal="center"/>
      <protection locked="0"/>
    </xf>
    <xf numFmtId="2" fontId="44" fillId="0" borderId="0" xfId="54" quotePrefix="1" applyNumberFormat="1" applyFont="1" applyFill="1" applyAlignment="1" applyProtection="1">
      <alignment horizontal="center"/>
    </xf>
    <xf numFmtId="0" fontId="73" fillId="16" borderId="41" xfId="0" applyFont="1" applyFill="1" applyBorder="1" applyAlignment="1" applyProtection="1">
      <alignment horizontal="center"/>
      <protection locked="0"/>
    </xf>
    <xf numFmtId="1" fontId="44" fillId="0" borderId="41" xfId="54" quotePrefix="1" applyNumberFormat="1" applyFont="1" applyFill="1" applyBorder="1" applyAlignment="1" applyProtection="1">
      <alignment horizontal="center"/>
      <protection locked="0"/>
    </xf>
    <xf numFmtId="1" fontId="44" fillId="0" borderId="24" xfId="54" quotePrefix="1" applyNumberFormat="1" applyFont="1" applyFill="1" applyBorder="1" applyAlignment="1" applyProtection="1">
      <alignment horizontal="center"/>
      <protection locked="0"/>
    </xf>
    <xf numFmtId="0" fontId="73" fillId="0" borderId="42" xfId="54" applyFont="1" applyFill="1" applyBorder="1" applyAlignment="1" applyProtection="1">
      <alignment horizontal="left"/>
      <protection locked="0"/>
    </xf>
    <xf numFmtId="0" fontId="44" fillId="0" borderId="8" xfId="54" applyFont="1" applyFill="1" applyBorder="1" applyProtection="1">
      <protection locked="0"/>
    </xf>
    <xf numFmtId="0" fontId="44" fillId="0" borderId="43" xfId="54" applyFont="1" applyFill="1" applyBorder="1" applyProtection="1">
      <protection locked="0"/>
    </xf>
    <xf numFmtId="0" fontId="44" fillId="0" borderId="31" xfId="54" applyFont="1" applyFill="1" applyBorder="1" applyAlignment="1" applyProtection="1">
      <alignment horizontal="center"/>
      <protection locked="0"/>
    </xf>
    <xf numFmtId="0" fontId="73" fillId="16" borderId="31" xfId="0" applyFont="1" applyFill="1" applyBorder="1" applyAlignment="1" applyProtection="1">
      <alignment horizontal="center"/>
      <protection locked="0"/>
    </xf>
    <xf numFmtId="1" fontId="44" fillId="0" borderId="31" xfId="54" quotePrefix="1" applyNumberFormat="1" applyFont="1" applyFill="1" applyBorder="1" applyAlignment="1" applyProtection="1">
      <alignment horizontal="center"/>
      <protection locked="0"/>
    </xf>
    <xf numFmtId="1" fontId="44" fillId="0" borderId="32" xfId="54" quotePrefix="1" applyNumberFormat="1" applyFont="1" applyFill="1" applyBorder="1" applyAlignment="1" applyProtection="1">
      <alignment horizontal="center"/>
      <protection locked="0"/>
    </xf>
    <xf numFmtId="180" fontId="44" fillId="0" borderId="29" xfId="54" applyNumberFormat="1" applyFont="1" applyFill="1" applyBorder="1" applyAlignment="1" applyProtection="1">
      <alignment horizontal="center"/>
      <protection locked="0"/>
    </xf>
    <xf numFmtId="180" fontId="73" fillId="0" borderId="30" xfId="54" quotePrefix="1" applyNumberFormat="1" applyFont="1" applyFill="1" applyBorder="1" applyAlignment="1" applyProtection="1">
      <alignment horizontal="center"/>
      <protection locked="0"/>
    </xf>
    <xf numFmtId="180" fontId="73" fillId="0" borderId="32" xfId="54" quotePrefix="1" applyNumberFormat="1" applyFont="1" applyFill="1" applyBorder="1" applyAlignment="1" applyProtection="1">
      <alignment horizontal="center"/>
      <protection locked="0"/>
    </xf>
    <xf numFmtId="0" fontId="44" fillId="0" borderId="5" xfId="54" applyFont="1" applyFill="1" applyBorder="1" applyAlignment="1" applyProtection="1">
      <alignment horizontal="left"/>
      <protection locked="0"/>
    </xf>
    <xf numFmtId="0" fontId="44" fillId="0" borderId="36" xfId="54" applyFont="1" applyFill="1" applyBorder="1" applyProtection="1">
      <protection locked="0"/>
    </xf>
    <xf numFmtId="0" fontId="44" fillId="16" borderId="40" xfId="54" applyFont="1" applyFill="1" applyBorder="1" applyAlignment="1" applyProtection="1">
      <alignment horizontal="center"/>
      <protection locked="0"/>
    </xf>
    <xf numFmtId="1" fontId="44" fillId="0" borderId="40" xfId="54" quotePrefix="1" applyNumberFormat="1" applyFont="1" applyFill="1" applyBorder="1" applyAlignment="1" applyProtection="1">
      <alignment horizontal="center"/>
      <protection locked="0"/>
    </xf>
    <xf numFmtId="1" fontId="44" fillId="17" borderId="40" xfId="54" quotePrefix="1" applyNumberFormat="1" applyFont="1" applyFill="1" applyBorder="1" applyAlignment="1" applyProtection="1">
      <alignment horizontal="center"/>
      <protection locked="0"/>
    </xf>
    <xf numFmtId="180" fontId="44" fillId="0" borderId="24" xfId="54" quotePrefix="1" applyNumberFormat="1" applyFont="1" applyFill="1" applyBorder="1" applyAlignment="1" applyProtection="1">
      <alignment horizontal="center"/>
      <protection locked="0"/>
    </xf>
    <xf numFmtId="1" fontId="44" fillId="17" borderId="41" xfId="54" quotePrefix="1" applyNumberFormat="1" applyFont="1" applyFill="1" applyBorder="1" applyAlignment="1" applyProtection="1">
      <alignment horizontal="center"/>
      <protection locked="0"/>
    </xf>
    <xf numFmtId="0" fontId="44" fillId="0" borderId="32" xfId="54" applyFont="1" applyFill="1" applyBorder="1" applyProtection="1">
      <protection locked="0"/>
    </xf>
    <xf numFmtId="49" fontId="73" fillId="0" borderId="40" xfId="54" applyNumberFormat="1" applyFont="1" applyFill="1" applyBorder="1" applyAlignment="1" applyProtection="1">
      <alignment horizontal="center"/>
    </xf>
    <xf numFmtId="49" fontId="73" fillId="0" borderId="23" xfId="54" applyNumberFormat="1" applyFont="1" applyFill="1" applyBorder="1" applyAlignment="1" applyProtection="1">
      <alignment horizontal="center"/>
    </xf>
    <xf numFmtId="49" fontId="73" fillId="0" borderId="34" xfId="54" applyNumberFormat="1" applyFont="1" applyFill="1" applyBorder="1" applyAlignment="1" applyProtection="1">
      <alignment horizontal="center"/>
    </xf>
    <xf numFmtId="0" fontId="73" fillId="0" borderId="2" xfId="54" applyFont="1" applyFill="1" applyBorder="1" applyAlignment="1" applyProtection="1">
      <alignment horizontal="center"/>
    </xf>
    <xf numFmtId="1" fontId="73" fillId="0" borderId="35" xfId="54" applyNumberFormat="1" applyFont="1" applyFill="1" applyBorder="1" applyAlignment="1" applyProtection="1">
      <alignment horizontal="center"/>
    </xf>
    <xf numFmtId="49" fontId="73" fillId="0" borderId="31" xfId="54" applyNumberFormat="1" applyFont="1" applyFill="1" applyBorder="1" applyAlignment="1" applyProtection="1">
      <alignment horizontal="center"/>
    </xf>
    <xf numFmtId="49" fontId="73" fillId="0" borderId="32" xfId="54" applyNumberFormat="1" applyFont="1" applyFill="1" applyBorder="1" applyAlignment="1" applyProtection="1">
      <alignment horizontal="center"/>
    </xf>
    <xf numFmtId="0" fontId="73" fillId="8" borderId="5" xfId="54" applyFont="1" applyFill="1" applyBorder="1" applyAlignment="1" applyProtection="1">
      <alignment horizontal="center"/>
    </xf>
    <xf numFmtId="0" fontId="73" fillId="0" borderId="5" xfId="54" applyFont="1" applyFill="1" applyBorder="1" applyAlignment="1" applyProtection="1">
      <alignment horizontal="left"/>
    </xf>
    <xf numFmtId="0" fontId="73" fillId="0" borderId="0" xfId="54" applyFont="1" applyFill="1" applyBorder="1" applyAlignment="1" applyProtection="1">
      <alignment horizontal="center"/>
    </xf>
    <xf numFmtId="0" fontId="73" fillId="0" borderId="14" xfId="54" applyFont="1" applyFill="1" applyBorder="1" applyAlignment="1" applyProtection="1">
      <alignment horizontal="right"/>
    </xf>
    <xf numFmtId="0" fontId="73" fillId="0" borderId="21" xfId="54" applyFont="1" applyFill="1" applyBorder="1" applyAlignment="1" applyProtection="1">
      <alignment horizontal="center"/>
    </xf>
    <xf numFmtId="0" fontId="82" fillId="0" borderId="22" xfId="54" applyFont="1" applyFill="1" applyBorder="1" applyAlignment="1" applyProtection="1">
      <alignment horizontal="center"/>
      <protection locked="0"/>
    </xf>
    <xf numFmtId="0" fontId="82" fillId="0" borderId="22" xfId="54" applyFont="1" applyFill="1" applyBorder="1" applyAlignment="1" applyProtection="1">
      <alignment horizontal="center"/>
    </xf>
    <xf numFmtId="0" fontId="82" fillId="0" borderId="23" xfId="54" applyFont="1" applyFill="1" applyBorder="1" applyAlignment="1" applyProtection="1">
      <alignment horizontal="center"/>
    </xf>
    <xf numFmtId="0" fontId="83" fillId="0" borderId="5" xfId="54" applyFont="1" applyFill="1" applyBorder="1" applyAlignment="1" applyProtection="1">
      <alignment horizontal="left"/>
    </xf>
    <xf numFmtId="49" fontId="73" fillId="0" borderId="0" xfId="54" applyNumberFormat="1" applyFont="1" applyFill="1" applyBorder="1" applyAlignment="1" applyProtection="1">
      <alignment horizontal="right"/>
    </xf>
    <xf numFmtId="0" fontId="73" fillId="0" borderId="5" xfId="54" applyFont="1" applyFill="1" applyBorder="1" applyAlignment="1" applyProtection="1">
      <alignment horizontal="center"/>
    </xf>
    <xf numFmtId="0" fontId="73" fillId="0" borderId="0" xfId="54" applyFont="1" applyFill="1" applyBorder="1" applyAlignment="1" applyProtection="1">
      <alignment horizontal="center"/>
      <protection locked="0"/>
    </xf>
    <xf numFmtId="0" fontId="73" fillId="0" borderId="24" xfId="54" applyFont="1" applyFill="1" applyBorder="1" applyAlignment="1" applyProtection="1">
      <alignment horizontal="center"/>
    </xf>
    <xf numFmtId="0" fontId="84" fillId="0" borderId="0" xfId="54" applyFont="1" applyFill="1" applyProtection="1"/>
    <xf numFmtId="0" fontId="85" fillId="0" borderId="44" xfId="54" applyFont="1" applyBorder="1" applyAlignment="1">
      <alignment vertical="center"/>
    </xf>
    <xf numFmtId="0" fontId="85" fillId="0" borderId="0" xfId="54" applyFont="1" applyAlignment="1">
      <alignment vertical="center"/>
    </xf>
    <xf numFmtId="2" fontId="73" fillId="0" borderId="0" xfId="54" applyNumberFormat="1" applyFont="1" applyFill="1" applyBorder="1" applyAlignment="1" applyProtection="1">
      <alignment horizontal="center"/>
    </xf>
    <xf numFmtId="0" fontId="82" fillId="0" borderId="0" xfId="54" applyFont="1" applyFill="1" applyBorder="1" applyAlignment="1" applyProtection="1">
      <alignment horizontal="center"/>
      <protection locked="0"/>
    </xf>
    <xf numFmtId="0" fontId="82" fillId="0" borderId="0" xfId="54" applyFont="1" applyFill="1" applyBorder="1" applyAlignment="1" applyProtection="1">
      <alignment horizontal="center"/>
    </xf>
    <xf numFmtId="0" fontId="82" fillId="0" borderId="24" xfId="54" applyFont="1" applyFill="1" applyBorder="1" applyAlignment="1" applyProtection="1">
      <alignment horizontal="center"/>
    </xf>
    <xf numFmtId="0" fontId="73" fillId="0" borderId="29" xfId="54" applyFont="1" applyFill="1" applyBorder="1" applyAlignment="1" applyProtection="1">
      <alignment horizontal="left"/>
    </xf>
    <xf numFmtId="0" fontId="73" fillId="0" borderId="30" xfId="54" applyFont="1" applyFill="1" applyBorder="1" applyProtection="1"/>
    <xf numFmtId="0" fontId="73" fillId="0" borderId="30" xfId="54" applyFont="1" applyFill="1" applyBorder="1" applyAlignment="1" applyProtection="1">
      <alignment horizontal="center"/>
    </xf>
    <xf numFmtId="0" fontId="73" fillId="0" borderId="45" xfId="54" applyFont="1" applyFill="1" applyBorder="1" applyAlignment="1" applyProtection="1">
      <alignment horizontal="right"/>
    </xf>
    <xf numFmtId="0" fontId="73" fillId="0" borderId="29" xfId="54" applyFont="1" applyFill="1" applyBorder="1" applyAlignment="1" applyProtection="1">
      <alignment horizontal="center"/>
    </xf>
    <xf numFmtId="0" fontId="73" fillId="0" borderId="30" xfId="54" applyFont="1" applyFill="1" applyBorder="1" applyAlignment="1" applyProtection="1">
      <alignment horizontal="center"/>
      <protection locked="0"/>
    </xf>
    <xf numFmtId="0" fontId="73" fillId="0" borderId="5" xfId="54" applyFont="1" applyFill="1" applyBorder="1" applyAlignment="1">
      <alignment horizontal="left"/>
    </xf>
    <xf numFmtId="0" fontId="73" fillId="0" borderId="0" xfId="54" applyFont="1" applyFill="1" applyBorder="1" applyAlignment="1">
      <alignment horizontal="left"/>
    </xf>
    <xf numFmtId="0" fontId="73" fillId="0" borderId="0" xfId="54" applyFont="1" applyFill="1" applyBorder="1" applyAlignment="1" applyProtection="1">
      <alignment horizontal="left"/>
      <protection locked="0"/>
    </xf>
    <xf numFmtId="0" fontId="73" fillId="0" borderId="0" xfId="54" applyFont="1" applyFill="1" applyBorder="1" applyAlignment="1" applyProtection="1">
      <alignment horizontal="left"/>
    </xf>
    <xf numFmtId="0" fontId="73" fillId="0" borderId="23" xfId="54" applyFont="1" applyFill="1" applyBorder="1" applyAlignment="1" applyProtection="1">
      <alignment horizontal="left"/>
    </xf>
    <xf numFmtId="0" fontId="73" fillId="0" borderId="24" xfId="54" applyFont="1" applyFill="1" applyBorder="1" applyAlignment="1" applyProtection="1">
      <alignment horizontal="left"/>
    </xf>
    <xf numFmtId="0" fontId="86" fillId="0" borderId="5" xfId="54" applyFont="1" applyFill="1" applyBorder="1" applyAlignment="1" applyProtection="1">
      <alignment horizontal="left"/>
    </xf>
    <xf numFmtId="0" fontId="44" fillId="9" borderId="0" xfId="54" applyFont="1" applyFill="1" applyBorder="1" applyAlignment="1" applyProtection="1">
      <alignment horizontal="left"/>
      <protection locked="0"/>
    </xf>
    <xf numFmtId="0" fontId="44" fillId="0" borderId="0" xfId="54" applyFont="1" applyFill="1" applyBorder="1" applyAlignment="1" applyProtection="1">
      <alignment horizontal="left"/>
      <protection locked="0"/>
    </xf>
    <xf numFmtId="0" fontId="44" fillId="0" borderId="24" xfId="54" applyFont="1" applyFill="1" applyBorder="1" applyAlignment="1" applyProtection="1">
      <alignment horizontal="left"/>
      <protection locked="0"/>
    </xf>
    <xf numFmtId="0" fontId="89" fillId="5" borderId="5" xfId="54" applyFont="1" applyFill="1" applyBorder="1" applyAlignment="1">
      <alignment horizontal="left"/>
    </xf>
    <xf numFmtId="0" fontId="44" fillId="5" borderId="0" xfId="54" applyFont="1" applyFill="1" applyBorder="1" applyAlignment="1" applyProtection="1">
      <alignment horizontal="left"/>
      <protection locked="0"/>
    </xf>
    <xf numFmtId="0" fontId="44" fillId="0" borderId="5" xfId="54" applyFont="1" applyBorder="1" applyAlignment="1">
      <alignment horizontal="left"/>
    </xf>
    <xf numFmtId="0" fontId="5" fillId="0" borderId="0" xfId="54"/>
    <xf numFmtId="0" fontId="7" fillId="0" borderId="5" xfId="54" applyFont="1" applyBorder="1" applyAlignment="1">
      <alignment horizontal="left"/>
    </xf>
    <xf numFmtId="0" fontId="73" fillId="0" borderId="0" xfId="54" applyFont="1" applyFill="1" applyBorder="1" applyProtection="1">
      <protection locked="0"/>
    </xf>
    <xf numFmtId="0" fontId="44" fillId="0" borderId="24" xfId="54" quotePrefix="1" applyFont="1" applyFill="1" applyBorder="1" applyAlignment="1" applyProtection="1">
      <alignment horizontal="left"/>
      <protection locked="0"/>
    </xf>
    <xf numFmtId="0" fontId="75" fillId="0" borderId="5" xfId="54" applyFont="1" applyBorder="1" applyAlignment="1">
      <alignment horizontal="left"/>
    </xf>
    <xf numFmtId="0" fontId="5" fillId="0" borderId="0" xfId="54" applyBorder="1"/>
    <xf numFmtId="0" fontId="44" fillId="0" borderId="32" xfId="54" applyFont="1" applyFill="1" applyBorder="1" applyAlignment="1" applyProtection="1">
      <alignment horizontal="left"/>
      <protection locked="0"/>
    </xf>
    <xf numFmtId="0" fontId="73" fillId="0" borderId="24" xfId="54" applyFont="1" applyFill="1" applyBorder="1" applyAlignment="1" applyProtection="1">
      <alignment horizontal="left"/>
      <protection locked="0"/>
    </xf>
    <xf numFmtId="0" fontId="5" fillId="0" borderId="35" xfId="54" applyFont="1" applyFill="1" applyBorder="1" applyProtection="1"/>
    <xf numFmtId="0" fontId="91" fillId="0" borderId="0" xfId="54" applyFont="1" applyFill="1" applyBorder="1" applyAlignment="1" applyProtection="1">
      <alignment horizontal="center"/>
    </xf>
    <xf numFmtId="0" fontId="44" fillId="0" borderId="0" xfId="54" applyFont="1" applyBorder="1" applyAlignment="1">
      <alignment horizontal="center"/>
    </xf>
    <xf numFmtId="0" fontId="44" fillId="0" borderId="0" xfId="54" applyFont="1" applyBorder="1" applyAlignment="1"/>
    <xf numFmtId="0" fontId="44" fillId="0" borderId="22" xfId="0" applyFont="1" applyFill="1" applyBorder="1" applyAlignment="1" applyProtection="1">
      <alignment horizontal="left"/>
    </xf>
    <xf numFmtId="0" fontId="73" fillId="0" borderId="0" xfId="0" applyFont="1" applyFill="1" applyBorder="1" applyAlignment="1" applyProtection="1">
      <alignment horizontal="left"/>
    </xf>
    <xf numFmtId="0" fontId="73" fillId="0" borderId="8" xfId="0" applyFont="1" applyFill="1" applyBorder="1" applyAlignment="1" applyProtection="1">
      <alignment horizontal="left"/>
    </xf>
    <xf numFmtId="0" fontId="73" fillId="0" borderId="8" xfId="0" applyFont="1" applyFill="1" applyBorder="1" applyProtection="1"/>
    <xf numFmtId="0" fontId="73" fillId="0" borderId="0" xfId="0" applyFont="1" applyFill="1" applyBorder="1" applyAlignment="1" applyProtection="1">
      <alignment horizontal="center"/>
    </xf>
    <xf numFmtId="0" fontId="92" fillId="0" borderId="0" xfId="0" applyFont="1" applyFill="1" applyBorder="1" applyAlignment="1" applyProtection="1">
      <alignment horizontal="center"/>
    </xf>
    <xf numFmtId="0" fontId="44" fillId="0" borderId="0" xfId="0" applyFont="1" applyFill="1" applyAlignment="1" applyProtection="1">
      <alignment horizontal="center"/>
    </xf>
    <xf numFmtId="178" fontId="73" fillId="8" borderId="10" xfId="0" applyNumberFormat="1" applyFont="1" applyFill="1" applyBorder="1" applyProtection="1"/>
    <xf numFmtId="178" fontId="75" fillId="8" borderId="3" xfId="0" applyNumberFormat="1" applyFont="1" applyFill="1" applyBorder="1" applyAlignment="1" applyProtection="1">
      <alignment horizontal="center"/>
    </xf>
    <xf numFmtId="0" fontId="74" fillId="8" borderId="3" xfId="0" applyFont="1" applyFill="1" applyBorder="1" applyAlignment="1" applyProtection="1">
      <alignment horizontal="right"/>
    </xf>
    <xf numFmtId="0" fontId="73" fillId="0" borderId="27" xfId="0" applyFont="1" applyFill="1" applyBorder="1" applyAlignment="1" applyProtection="1">
      <alignment horizontal="left"/>
    </xf>
    <xf numFmtId="0" fontId="73" fillId="0" borderId="9" xfId="0" applyFont="1" applyFill="1" applyBorder="1" applyAlignment="1" applyProtection="1">
      <alignment horizontal="left"/>
    </xf>
    <xf numFmtId="164" fontId="78" fillId="0" borderId="5" xfId="40" applyFont="1" applyFill="1" applyBorder="1" applyAlignment="1">
      <alignment horizontal="left"/>
    </xf>
    <xf numFmtId="164" fontId="78" fillId="0" borderId="0" xfId="40" applyFont="1" applyFill="1" applyBorder="1" applyAlignment="1">
      <alignment horizontal="left"/>
    </xf>
    <xf numFmtId="178" fontId="78" fillId="0" borderId="0" xfId="40" applyNumberFormat="1" applyFont="1" applyFill="1" applyBorder="1" applyAlignment="1">
      <alignment horizontal="left" wrapText="1"/>
    </xf>
    <xf numFmtId="0" fontId="78" fillId="0" borderId="0" xfId="0" applyFont="1" applyFill="1" applyBorder="1" applyAlignment="1">
      <alignment horizontal="left" wrapText="1"/>
    </xf>
    <xf numFmtId="0" fontId="73" fillId="0" borderId="0" xfId="0" applyFont="1" applyFill="1" applyBorder="1" applyAlignment="1">
      <alignment horizontal="left" wrapText="1"/>
    </xf>
    <xf numFmtId="0" fontId="73" fillId="0" borderId="0" xfId="0" applyFont="1" applyFill="1" applyBorder="1" applyAlignment="1">
      <alignment wrapText="1"/>
    </xf>
    <xf numFmtId="164" fontId="44" fillId="0" borderId="0" xfId="40" applyFont="1" applyFill="1" applyBorder="1" applyAlignment="1">
      <alignment horizontal="left"/>
    </xf>
    <xf numFmtId="164" fontId="44" fillId="0" borderId="24" xfId="40" applyFont="1" applyFill="1" applyBorder="1" applyAlignment="1">
      <alignment horizontal="left"/>
    </xf>
    <xf numFmtId="164" fontId="44" fillId="0" borderId="0" xfId="40" applyFont="1" applyFill="1" applyAlignment="1">
      <alignment horizontal="left"/>
    </xf>
    <xf numFmtId="164" fontId="44" fillId="0" borderId="0" xfId="40" applyFont="1" applyFill="1"/>
    <xf numFmtId="164" fontId="53" fillId="0" borderId="5" xfId="40" applyFont="1" applyFill="1" applyBorder="1" applyAlignment="1">
      <alignment horizontal="left" indent="2"/>
    </xf>
    <xf numFmtId="176" fontId="53" fillId="0" borderId="0" xfId="40" applyNumberFormat="1" applyFont="1" applyFill="1" applyBorder="1" applyAlignment="1">
      <alignment horizontal="left"/>
    </xf>
    <xf numFmtId="178" fontId="53" fillId="0" borderId="0" xfId="40" applyNumberFormat="1" applyFont="1" applyFill="1" applyBorder="1" applyAlignment="1">
      <alignment horizontal="left"/>
    </xf>
    <xf numFmtId="164" fontId="53" fillId="0" borderId="0" xfId="40" applyFont="1" applyFill="1" applyBorder="1" applyAlignment="1">
      <alignment horizontal="left"/>
    </xf>
    <xf numFmtId="164" fontId="53" fillId="0" borderId="0" xfId="40" applyFont="1" applyFill="1" applyBorder="1" applyAlignment="1"/>
    <xf numFmtId="164" fontId="53" fillId="0" borderId="0" xfId="40" quotePrefix="1" applyFont="1" applyFill="1" applyBorder="1" applyAlignment="1">
      <alignment horizontal="left"/>
    </xf>
    <xf numFmtId="164" fontId="53" fillId="0" borderId="24" xfId="40" applyFont="1" applyFill="1" applyBorder="1" applyAlignment="1">
      <alignment horizontal="left"/>
    </xf>
    <xf numFmtId="164" fontId="53" fillId="0" borderId="5" xfId="40" applyFont="1" applyBorder="1" applyAlignment="1">
      <alignment horizontal="left" indent="2"/>
    </xf>
    <xf numFmtId="176" fontId="53" fillId="0" borderId="0" xfId="40" applyNumberFormat="1" applyFont="1" applyBorder="1" applyAlignment="1">
      <alignment horizontal="left"/>
    </xf>
    <xf numFmtId="178" fontId="53" fillId="0" borderId="0" xfId="40" applyNumberFormat="1" applyFont="1" applyBorder="1" applyAlignment="1">
      <alignment horizontal="left"/>
    </xf>
    <xf numFmtId="164" fontId="53" fillId="0" borderId="0" xfId="40" applyFont="1" applyBorder="1" applyAlignment="1">
      <alignment horizontal="left"/>
    </xf>
    <xf numFmtId="0" fontId="66" fillId="0" borderId="0" xfId="0" applyFont="1" applyBorder="1" applyAlignment="1">
      <alignment horizontal="left"/>
    </xf>
    <xf numFmtId="164" fontId="53" fillId="0" borderId="24" xfId="40" applyFont="1" applyBorder="1" applyAlignment="1">
      <alignment horizontal="left"/>
    </xf>
    <xf numFmtId="164" fontId="44" fillId="0" borderId="0" xfId="40" applyFont="1" applyAlignment="1">
      <alignment horizontal="left"/>
    </xf>
    <xf numFmtId="164" fontId="44" fillId="0" borderId="0" xfId="40" applyFont="1"/>
    <xf numFmtId="0" fontId="53" fillId="0" borderId="0" xfId="0" applyFont="1" applyBorder="1" applyAlignment="1">
      <alignment horizontal="left"/>
    </xf>
    <xf numFmtId="164" fontId="93" fillId="0" borderId="5" xfId="0" applyNumberFormat="1" applyFont="1" applyBorder="1" applyAlignment="1">
      <alignment horizontal="left" indent="2"/>
    </xf>
    <xf numFmtId="176" fontId="93" fillId="0" borderId="0" xfId="0" applyNumberFormat="1" applyFont="1" applyAlignment="1">
      <alignment horizontal="left"/>
    </xf>
    <xf numFmtId="178" fontId="93" fillId="0" borderId="0" xfId="0" applyNumberFormat="1" applyFont="1" applyAlignment="1">
      <alignment horizontal="left"/>
    </xf>
    <xf numFmtId="164" fontId="93" fillId="0" borderId="0" xfId="0" applyNumberFormat="1" applyFont="1"/>
    <xf numFmtId="164" fontId="53" fillId="0" borderId="0" xfId="40" applyFont="1" applyFill="1" applyBorder="1" applyAlignment="1">
      <alignment wrapText="1"/>
    </xf>
    <xf numFmtId="164" fontId="53" fillId="0" borderId="24" xfId="40" applyFont="1" applyFill="1" applyBorder="1" applyAlignment="1">
      <alignment wrapText="1"/>
    </xf>
    <xf numFmtId="9" fontId="53" fillId="0" borderId="0" xfId="40" applyNumberFormat="1" applyFont="1" applyBorder="1" applyAlignment="1">
      <alignment horizontal="left"/>
    </xf>
    <xf numFmtId="9" fontId="53" fillId="0" borderId="5" xfId="40" applyNumberFormat="1" applyFont="1" applyBorder="1" applyAlignment="1">
      <alignment horizontal="left" indent="2"/>
    </xf>
    <xf numFmtId="164" fontId="53" fillId="0" borderId="0" xfId="40" applyFont="1" applyBorder="1" applyAlignment="1"/>
    <xf numFmtId="0" fontId="53" fillId="0" borderId="5" xfId="0" applyFont="1" applyFill="1" applyBorder="1" applyAlignment="1" applyProtection="1">
      <alignment horizontal="left" indent="2"/>
    </xf>
    <xf numFmtId="176" fontId="53" fillId="0" borderId="0" xfId="0" applyNumberFormat="1" applyFont="1" applyFill="1" applyBorder="1" applyAlignment="1" applyProtection="1">
      <alignment horizontal="left"/>
    </xf>
    <xf numFmtId="178" fontId="53" fillId="0" borderId="0" xfId="0" applyNumberFormat="1" applyFont="1" applyFill="1" applyBorder="1" applyAlignment="1" applyProtection="1">
      <alignment horizontal="left"/>
    </xf>
    <xf numFmtId="0" fontId="53" fillId="0" borderId="0" xfId="0" applyFont="1" applyFill="1" applyBorder="1" applyAlignment="1" applyProtection="1">
      <alignment horizontal="left"/>
    </xf>
    <xf numFmtId="0" fontId="53" fillId="0" borderId="0" xfId="0" applyFont="1" applyFill="1" applyBorder="1" applyAlignment="1" applyProtection="1"/>
    <xf numFmtId="0" fontId="53" fillId="0" borderId="24" xfId="0" applyFont="1" applyFill="1" applyBorder="1" applyAlignment="1" applyProtection="1">
      <alignment horizontal="left"/>
    </xf>
    <xf numFmtId="0" fontId="44" fillId="0" borderId="0" xfId="0" applyFont="1" applyFill="1" applyAlignment="1" applyProtection="1">
      <alignment horizontal="left"/>
    </xf>
    <xf numFmtId="0" fontId="93" fillId="0" borderId="5" xfId="0" applyFont="1" applyBorder="1" applyAlignment="1">
      <alignment horizontal="left" indent="2"/>
    </xf>
    <xf numFmtId="0" fontId="93" fillId="0" borderId="0" xfId="0" applyFont="1" applyAlignment="1">
      <alignment horizontal="left"/>
    </xf>
    <xf numFmtId="0" fontId="53" fillId="0" borderId="29" xfId="0" applyFont="1" applyFill="1" applyBorder="1" applyAlignment="1" applyProtection="1">
      <alignment horizontal="left"/>
    </xf>
    <xf numFmtId="0" fontId="53" fillId="0" borderId="30" xfId="0" applyFont="1" applyFill="1" applyBorder="1" applyAlignment="1" applyProtection="1">
      <alignment horizontal="left"/>
    </xf>
    <xf numFmtId="178" fontId="53" fillId="0" borderId="30" xfId="0" applyNumberFormat="1" applyFont="1" applyFill="1" applyBorder="1" applyAlignment="1" applyProtection="1">
      <alignment horizontal="left"/>
    </xf>
    <xf numFmtId="0" fontId="53" fillId="0" borderId="30" xfId="0" applyFont="1" applyFill="1" applyBorder="1" applyAlignment="1" applyProtection="1"/>
    <xf numFmtId="0" fontId="53" fillId="0" borderId="32" xfId="0" applyFont="1" applyFill="1" applyBorder="1" applyAlignment="1" applyProtection="1">
      <alignment horizontal="left"/>
    </xf>
    <xf numFmtId="0" fontId="73" fillId="0" borderId="0" xfId="0" applyFont="1" applyFill="1" applyAlignment="1" applyProtection="1">
      <alignment horizontal="left"/>
    </xf>
    <xf numFmtId="178" fontId="73" fillId="0" borderId="0" xfId="0" applyNumberFormat="1" applyFont="1" applyFill="1" applyAlignment="1" applyProtection="1">
      <alignment horizontal="left"/>
    </xf>
    <xf numFmtId="0" fontId="44" fillId="0" borderId="0" xfId="0" applyFont="1" applyFill="1" applyAlignment="1" applyProtection="1"/>
    <xf numFmtId="178" fontId="44" fillId="0" borderId="0" xfId="0" applyNumberFormat="1" applyFont="1" applyFill="1" applyAlignment="1" applyProtection="1">
      <alignment horizontal="left"/>
    </xf>
    <xf numFmtId="0" fontId="12" fillId="0" borderId="0" xfId="54" applyFont="1" applyFill="1" applyBorder="1" applyAlignment="1">
      <alignment horizontal="center"/>
    </xf>
    <xf numFmtId="0" fontId="12" fillId="0" borderId="0" xfId="54" applyFont="1" applyFill="1" applyBorder="1" applyAlignment="1">
      <alignment horizontal="left"/>
    </xf>
    <xf numFmtId="0" fontId="12" fillId="0" borderId="14" xfId="54" applyFont="1" applyFill="1" applyBorder="1"/>
    <xf numFmtId="49" fontId="36" fillId="0" borderId="14" xfId="54" quotePrefix="1" applyNumberFormat="1" applyFont="1" applyFill="1" applyBorder="1" applyAlignment="1">
      <alignment horizontal="center"/>
    </xf>
    <xf numFmtId="0" fontId="36" fillId="0" borderId="14" xfId="54" quotePrefix="1" applyFont="1" applyFill="1" applyBorder="1" applyAlignment="1">
      <alignment horizontal="center"/>
    </xf>
    <xf numFmtId="0" fontId="41" fillId="0" borderId="7" xfId="54" applyFont="1" applyFill="1" applyBorder="1" applyAlignment="1">
      <alignment horizontal="center"/>
    </xf>
    <xf numFmtId="0" fontId="25" fillId="0" borderId="14" xfId="54" applyFont="1" applyFill="1" applyBorder="1"/>
    <xf numFmtId="0" fontId="25" fillId="0" borderId="7" xfId="54" applyFont="1" applyFill="1" applyBorder="1" applyAlignment="1">
      <alignment horizontal="center"/>
    </xf>
    <xf numFmtId="49" fontId="37" fillId="0" borderId="14" xfId="54" quotePrefix="1" applyNumberFormat="1" applyFont="1" applyFill="1" applyBorder="1" applyAlignment="1">
      <alignment horizontal="center"/>
    </xf>
    <xf numFmtId="0" fontId="37" fillId="0" borderId="0" xfId="54" applyFont="1" applyFill="1" applyBorder="1"/>
    <xf numFmtId="0" fontId="36" fillId="0" borderId="14" xfId="54" applyFont="1" applyFill="1" applyBorder="1" applyAlignment="1">
      <alignment horizontal="center"/>
    </xf>
    <xf numFmtId="0" fontId="21" fillId="0" borderId="7" xfId="0" applyFont="1" applyFill="1" applyBorder="1"/>
    <xf numFmtId="0" fontId="25" fillId="0" borderId="14" xfId="54" applyFont="1" applyFill="1" applyBorder="1" applyAlignment="1">
      <alignment horizontal="center"/>
    </xf>
    <xf numFmtId="0" fontId="38" fillId="0" borderId="14" xfId="54" applyFont="1" applyFill="1" applyBorder="1"/>
    <xf numFmtId="0" fontId="38" fillId="0" borderId="0" xfId="54" applyFont="1" applyFill="1" applyBorder="1"/>
    <xf numFmtId="0" fontId="24" fillId="0" borderId="7" xfId="54" applyFont="1" applyFill="1" applyBorder="1"/>
    <xf numFmtId="0" fontId="52" fillId="8" borderId="3" xfId="0" applyFont="1" applyFill="1" applyBorder="1" applyAlignment="1" applyProtection="1">
      <alignment horizontal="center"/>
    </xf>
    <xf numFmtId="0" fontId="53" fillId="0" borderId="0" xfId="0" applyFont="1" applyBorder="1" applyAlignment="1"/>
    <xf numFmtId="0" fontId="59" fillId="0" borderId="0" xfId="0" applyFont="1" applyBorder="1" applyAlignment="1">
      <alignment horizontal="center" vertical="center"/>
    </xf>
    <xf numFmtId="0" fontId="73" fillId="8" borderId="3" xfId="0" applyFont="1" applyFill="1" applyBorder="1" applyAlignment="1" applyProtection="1">
      <alignment horizontal="center"/>
    </xf>
    <xf numFmtId="0" fontId="73" fillId="0" borderId="9" xfId="0" applyFont="1" applyFill="1" applyBorder="1" applyAlignment="1" applyProtection="1">
      <alignment horizontal="center"/>
    </xf>
    <xf numFmtId="0" fontId="61" fillId="9" borderId="0" xfId="0" applyFont="1" applyFill="1" applyBorder="1" applyAlignment="1">
      <alignment horizontal="left"/>
    </xf>
    <xf numFmtId="0" fontId="48" fillId="0" borderId="21" xfId="54" applyFont="1" applyFill="1" applyBorder="1" applyAlignment="1" applyProtection="1">
      <alignment horizontal="left"/>
    </xf>
    <xf numFmtId="0" fontId="52" fillId="0" borderId="22" xfId="54" applyFont="1" applyFill="1" applyBorder="1" applyAlignment="1" applyProtection="1">
      <alignment horizontal="left"/>
    </xf>
    <xf numFmtId="0" fontId="44" fillId="0" borderId="22" xfId="54" applyFont="1" applyFill="1" applyBorder="1" applyProtection="1"/>
    <xf numFmtId="0" fontId="52" fillId="0" borderId="22" xfId="54" applyFont="1" applyFill="1" applyBorder="1" applyProtection="1"/>
    <xf numFmtId="0" fontId="73" fillId="0" borderId="22" xfId="54" applyFont="1" applyFill="1" applyBorder="1" applyProtection="1"/>
    <xf numFmtId="0" fontId="74" fillId="0" borderId="23" xfId="54" applyFont="1" applyFill="1" applyBorder="1" applyAlignment="1" applyProtection="1">
      <alignment horizontal="right"/>
    </xf>
    <xf numFmtId="0" fontId="44" fillId="0" borderId="0" xfId="54" applyFont="1" applyFill="1" applyBorder="1" applyProtection="1"/>
    <xf numFmtId="0" fontId="73" fillId="0" borderId="5" xfId="54" applyFont="1" applyFill="1" applyBorder="1" applyProtection="1"/>
    <xf numFmtId="0" fontId="44" fillId="0" borderId="24" xfId="54" applyFont="1" applyFill="1" applyBorder="1" applyAlignment="1" applyProtection="1">
      <alignment horizontal="center"/>
    </xf>
    <xf numFmtId="0" fontId="73" fillId="8" borderId="25" xfId="54" applyFont="1" applyFill="1" applyBorder="1" applyAlignment="1" applyProtection="1"/>
    <xf numFmtId="0" fontId="73" fillId="8" borderId="3" xfId="54" applyFont="1" applyFill="1" applyBorder="1" applyAlignment="1" applyProtection="1"/>
    <xf numFmtId="0" fontId="73" fillId="8" borderId="3" xfId="54" applyFont="1" applyFill="1" applyBorder="1" applyAlignment="1" applyProtection="1">
      <alignment horizontal="center"/>
    </xf>
    <xf numFmtId="0" fontId="73" fillId="8" borderId="11" xfId="54" applyFont="1" applyFill="1" applyBorder="1" applyAlignment="1" applyProtection="1">
      <alignment horizontal="left"/>
    </xf>
    <xf numFmtId="176" fontId="73" fillId="8" borderId="3" xfId="54" applyNumberFormat="1" applyFont="1" applyFill="1" applyBorder="1" applyAlignment="1" applyProtection="1">
      <alignment horizontal="left"/>
    </xf>
    <xf numFmtId="178" fontId="73" fillId="8" borderId="10" xfId="54" applyNumberFormat="1" applyFont="1" applyFill="1" applyBorder="1" applyAlignment="1" applyProtection="1">
      <alignment horizontal="center"/>
    </xf>
    <xf numFmtId="14" fontId="73" fillId="8" borderId="11" xfId="54" applyNumberFormat="1" applyFont="1" applyFill="1" applyBorder="1" applyAlignment="1" applyProtection="1"/>
    <xf numFmtId="178" fontId="75" fillId="15" borderId="3" xfId="54" applyNumberFormat="1" applyFont="1" applyFill="1" applyBorder="1" applyAlignment="1" applyProtection="1">
      <alignment horizontal="center"/>
    </xf>
    <xf numFmtId="0" fontId="74" fillId="8" borderId="26" xfId="54" applyFont="1" applyFill="1" applyBorder="1" applyAlignment="1" applyProtection="1">
      <alignment horizontal="right"/>
    </xf>
    <xf numFmtId="0" fontId="76" fillId="0" borderId="27" xfId="54" applyFont="1" applyFill="1" applyBorder="1"/>
    <xf numFmtId="0" fontId="74" fillId="0" borderId="9" xfId="54" applyFont="1" applyFill="1" applyBorder="1" applyAlignment="1">
      <alignment horizontal="center"/>
    </xf>
    <xf numFmtId="0" fontId="74" fillId="0" borderId="9" xfId="54" applyFont="1" applyFill="1" applyBorder="1"/>
    <xf numFmtId="0" fontId="77" fillId="0" borderId="9" xfId="54" applyFont="1" applyFill="1" applyBorder="1"/>
    <xf numFmtId="0" fontId="54" fillId="0" borderId="9" xfId="54" applyFont="1" applyFill="1" applyBorder="1"/>
    <xf numFmtId="0" fontId="74" fillId="0" borderId="9" xfId="54" applyFont="1" applyFill="1" applyBorder="1" applyAlignment="1">
      <alignment horizontal="center" vertical="center"/>
    </xf>
    <xf numFmtId="0" fontId="44" fillId="0" borderId="9" xfId="54" applyFont="1" applyFill="1" applyBorder="1" applyAlignment="1">
      <alignment horizontal="center" vertical="center"/>
    </xf>
    <xf numFmtId="0" fontId="44" fillId="0" borderId="36" xfId="54" applyFont="1" applyFill="1" applyBorder="1" applyAlignment="1">
      <alignment horizontal="center" vertical="center"/>
    </xf>
    <xf numFmtId="0" fontId="44" fillId="0" borderId="0" xfId="54" applyFont="1" applyFill="1" applyBorder="1"/>
    <xf numFmtId="0" fontId="44" fillId="0" borderId="0" xfId="54" applyFont="1" applyFill="1"/>
    <xf numFmtId="0" fontId="35" fillId="0" borderId="0" xfId="54" applyFont="1" applyFill="1"/>
    <xf numFmtId="0" fontId="78" fillId="0" borderId="0" xfId="54" applyFont="1" applyFill="1" applyBorder="1" applyAlignment="1">
      <alignment horizontal="center"/>
    </xf>
    <xf numFmtId="0" fontId="78" fillId="0" borderId="0" xfId="54" applyFont="1" applyFill="1" applyBorder="1" applyAlignment="1">
      <alignment horizontal="left"/>
    </xf>
    <xf numFmtId="0" fontId="54" fillId="0" borderId="0" xfId="54" applyFont="1" applyFill="1" applyBorder="1" applyAlignment="1">
      <alignment horizontal="center"/>
    </xf>
    <xf numFmtId="0" fontId="94" fillId="0" borderId="0" xfId="54" applyFont="1" applyFill="1" applyBorder="1" applyAlignment="1">
      <alignment horizontal="left"/>
    </xf>
    <xf numFmtId="0" fontId="44" fillId="0" borderId="24" xfId="54" applyFont="1" applyFill="1" applyBorder="1"/>
    <xf numFmtId="0" fontId="44" fillId="0" borderId="0" xfId="54" applyFont="1"/>
    <xf numFmtId="0" fontId="10" fillId="0" borderId="0" xfId="54" applyFont="1" applyAlignment="1">
      <alignment horizontal="center"/>
    </xf>
    <xf numFmtId="0" fontId="52" fillId="0" borderId="0" xfId="54" applyFont="1" applyFill="1" applyBorder="1" applyAlignment="1">
      <alignment horizontal="center"/>
    </xf>
    <xf numFmtId="0" fontId="74" fillId="0" borderId="0" xfId="54" applyFont="1" applyFill="1" applyBorder="1" applyAlignment="1">
      <alignment horizontal="left"/>
    </xf>
    <xf numFmtId="179" fontId="52" fillId="0" borderId="0" xfId="54" applyNumberFormat="1" applyFont="1" applyFill="1" applyBorder="1" applyAlignment="1">
      <alignment horizontal="center"/>
    </xf>
    <xf numFmtId="0" fontId="74" fillId="0" borderId="0" xfId="54" applyFont="1" applyFill="1" applyBorder="1" applyAlignment="1">
      <alignment horizontal="center"/>
    </xf>
    <xf numFmtId="179" fontId="52" fillId="0" borderId="0" xfId="54" applyNumberFormat="1" applyFont="1" applyFill="1" applyBorder="1"/>
    <xf numFmtId="0" fontId="52" fillId="0" borderId="0" xfId="54" applyFont="1" applyFill="1" applyBorder="1" applyAlignment="1">
      <alignment horizontal="left"/>
    </xf>
    <xf numFmtId="0" fontId="52" fillId="0" borderId="0" xfId="54" applyFont="1" applyBorder="1"/>
    <xf numFmtId="0" fontId="52" fillId="0" borderId="5" xfId="54" applyFont="1" applyFill="1" applyBorder="1" applyAlignment="1">
      <alignment horizontal="left"/>
    </xf>
    <xf numFmtId="0" fontId="95" fillId="0" borderId="0" xfId="54" applyFont="1" applyBorder="1" applyAlignment="1"/>
    <xf numFmtId="0" fontId="52" fillId="0" borderId="0" xfId="54" applyFont="1" applyFill="1" applyBorder="1"/>
    <xf numFmtId="0" fontId="52" fillId="0" borderId="0" xfId="54" applyFont="1" applyBorder="1" applyAlignment="1">
      <alignment horizontal="center"/>
    </xf>
    <xf numFmtId="164" fontId="52" fillId="0" borderId="5" xfId="63" applyFont="1" applyBorder="1" applyAlignment="1">
      <alignment horizontal="left"/>
    </xf>
    <xf numFmtId="164" fontId="52" fillId="0" borderId="0" xfId="63" applyFont="1" applyBorder="1" applyAlignment="1">
      <alignment horizontal="left"/>
    </xf>
    <xf numFmtId="164" fontId="53" fillId="0" borderId="24" xfId="63" applyFont="1" applyBorder="1"/>
    <xf numFmtId="164" fontId="53" fillId="0" borderId="0" xfId="63" applyFont="1" applyBorder="1"/>
    <xf numFmtId="0" fontId="53" fillId="0" borderId="0" xfId="54" applyFont="1"/>
    <xf numFmtId="0" fontId="74" fillId="0" borderId="5" xfId="54" applyFont="1" applyFill="1" applyBorder="1"/>
    <xf numFmtId="0" fontId="35" fillId="0" borderId="0" xfId="54" applyFont="1" applyBorder="1" applyAlignment="1">
      <alignment horizontal="center"/>
    </xf>
    <xf numFmtId="0" fontId="35" fillId="0" borderId="0" xfId="54" applyFont="1" applyBorder="1"/>
    <xf numFmtId="0" fontId="53" fillId="0" borderId="0" xfId="54" applyFont="1" applyBorder="1"/>
    <xf numFmtId="0" fontId="35" fillId="0" borderId="24" xfId="54" applyFont="1" applyBorder="1"/>
    <xf numFmtId="0" fontId="35" fillId="0" borderId="0" xfId="54" applyFont="1"/>
    <xf numFmtId="0" fontId="79" fillId="0" borderId="0" xfId="54" applyFont="1" applyBorder="1"/>
    <xf numFmtId="0" fontId="35" fillId="0" borderId="5" xfId="54" applyFont="1" applyBorder="1"/>
    <xf numFmtId="0" fontId="44" fillId="0" borderId="5" xfId="54" applyFont="1" applyBorder="1"/>
    <xf numFmtId="0" fontId="44" fillId="0" borderId="0" xfId="54" applyFont="1" applyBorder="1"/>
    <xf numFmtId="0" fontId="44" fillId="0" borderId="24" xfId="54" applyFont="1" applyBorder="1"/>
    <xf numFmtId="0" fontId="44" fillId="0" borderId="29" xfId="54" applyFont="1" applyBorder="1"/>
    <xf numFmtId="0" fontId="44" fillId="0" borderId="30" xfId="54" applyFont="1" applyBorder="1" applyAlignment="1">
      <alignment horizontal="center"/>
    </xf>
    <xf numFmtId="0" fontId="44" fillId="0" borderId="30" xfId="54" applyFont="1" applyBorder="1"/>
    <xf numFmtId="0" fontId="44" fillId="0" borderId="32" xfId="54" applyFont="1" applyBorder="1"/>
    <xf numFmtId="0" fontId="44" fillId="0" borderId="0" xfId="54" applyFont="1" applyAlignment="1">
      <alignment horizontal="center"/>
    </xf>
    <xf numFmtId="0" fontId="75" fillId="9" borderId="5" xfId="66" applyFont="1" applyFill="1" applyBorder="1" applyAlignment="1" applyProtection="1">
      <alignment horizontal="left"/>
      <protection locked="0"/>
    </xf>
    <xf numFmtId="164" fontId="93" fillId="0" borderId="0" xfId="0" applyNumberFormat="1" applyFont="1" applyAlignment="1">
      <alignment horizontal="left"/>
    </xf>
    <xf numFmtId="176" fontId="39" fillId="0" borderId="14" xfId="54" applyNumberFormat="1" applyFont="1" applyFill="1" applyBorder="1" applyAlignment="1">
      <alignment horizontal="center"/>
    </xf>
    <xf numFmtId="164" fontId="89" fillId="0" borderId="0" xfId="40" applyFont="1" applyBorder="1" applyAlignment="1">
      <alignment horizontal="left"/>
    </xf>
    <xf numFmtId="0" fontId="24" fillId="6" borderId="16" xfId="37" applyFont="1" applyFill="1" applyBorder="1" applyAlignment="1">
      <alignment horizontal="center" vertical="center"/>
    </xf>
    <xf numFmtId="0" fontId="24" fillId="6" borderId="17" xfId="37" applyFont="1" applyFill="1" applyBorder="1" applyAlignment="1">
      <alignment horizontal="center" vertical="center"/>
    </xf>
    <xf numFmtId="0" fontId="24" fillId="6" borderId="18" xfId="37" applyFont="1" applyFill="1" applyBorder="1" applyAlignment="1">
      <alignment horizontal="center" vertical="center"/>
    </xf>
    <xf numFmtId="0" fontId="59" fillId="10" borderId="0" xfId="0" applyFont="1" applyFill="1" applyBorder="1" applyAlignment="1">
      <alignment horizontal="center" vertical="center"/>
    </xf>
    <xf numFmtId="0" fontId="66" fillId="0" borderId="34" xfId="0" applyFont="1" applyFill="1" applyBorder="1" applyAlignment="1" applyProtection="1">
      <alignment horizontal="center"/>
    </xf>
    <xf numFmtId="0" fontId="53" fillId="0" borderId="2" xfId="0" applyFont="1" applyBorder="1" applyAlignment="1">
      <alignment horizontal="center"/>
    </xf>
    <xf numFmtId="0" fontId="53" fillId="0" borderId="35" xfId="0" applyFont="1" applyBorder="1" applyAlignment="1">
      <alignment horizontal="center"/>
    </xf>
    <xf numFmtId="0" fontId="52" fillId="8" borderId="3" xfId="0" applyFont="1" applyFill="1" applyBorder="1" applyAlignment="1" applyProtection="1">
      <alignment horizontal="center"/>
    </xf>
    <xf numFmtId="0" fontId="52" fillId="8" borderId="10" xfId="0" applyFont="1" applyFill="1" applyBorder="1" applyAlignment="1" applyProtection="1">
      <alignment horizontal="center"/>
    </xf>
    <xf numFmtId="0" fontId="54" fillId="10" borderId="27" xfId="0" applyFont="1" applyFill="1" applyBorder="1" applyAlignment="1">
      <alignment horizontal="left" vertical="center" wrapText="1"/>
    </xf>
    <xf numFmtId="0" fontId="53" fillId="10" borderId="9" xfId="0" applyFont="1" applyFill="1" applyBorder="1" applyAlignment="1">
      <alignment horizontal="left" vertical="center" wrapText="1"/>
    </xf>
    <xf numFmtId="0" fontId="59" fillId="10" borderId="22" xfId="0" applyFont="1" applyFill="1" applyBorder="1" applyAlignment="1">
      <alignment horizontal="center" vertical="center" wrapText="1"/>
    </xf>
    <xf numFmtId="0" fontId="53" fillId="0" borderId="22" xfId="0" applyFont="1" applyBorder="1" applyAlignment="1"/>
    <xf numFmtId="0" fontId="53" fillId="0" borderId="23" xfId="0" applyFont="1" applyBorder="1" applyAlignment="1"/>
    <xf numFmtId="0" fontId="53" fillId="0" borderId="0" xfId="0" applyFont="1" applyBorder="1" applyAlignment="1"/>
    <xf numFmtId="0" fontId="53" fillId="0" borderId="24" xfId="0" applyFont="1" applyBorder="1" applyAlignment="1"/>
    <xf numFmtId="0" fontId="52" fillId="11" borderId="5" xfId="0" applyFont="1" applyFill="1" applyBorder="1" applyAlignment="1" applyProtection="1">
      <alignment wrapText="1"/>
      <protection locked="0"/>
    </xf>
    <xf numFmtId="0" fontId="5" fillId="0" borderId="0" xfId="0" applyFont="1" applyBorder="1" applyAlignment="1">
      <alignment wrapText="1"/>
    </xf>
    <xf numFmtId="0" fontId="5" fillId="0" borderId="24" xfId="0" applyFont="1" applyBorder="1" applyAlignment="1">
      <alignment wrapText="1"/>
    </xf>
    <xf numFmtId="0" fontId="5" fillId="0" borderId="29" xfId="0" applyFont="1" applyBorder="1" applyAlignment="1">
      <alignment wrapText="1"/>
    </xf>
    <xf numFmtId="0" fontId="5" fillId="0" borderId="30" xfId="0" applyFont="1" applyBorder="1" applyAlignment="1">
      <alignment wrapText="1"/>
    </xf>
    <xf numFmtId="0" fontId="5" fillId="0" borderId="32" xfId="0" applyFont="1" applyBorder="1" applyAlignment="1">
      <alignment wrapText="1"/>
    </xf>
    <xf numFmtId="0" fontId="59" fillId="10" borderId="0" xfId="0" applyFont="1" applyFill="1" applyBorder="1" applyAlignment="1">
      <alignment horizontal="center" vertical="center" wrapText="1"/>
    </xf>
    <xf numFmtId="0" fontId="59" fillId="0" borderId="0" xfId="0" applyFont="1" applyBorder="1" applyAlignment="1">
      <alignment horizontal="center" vertical="center"/>
    </xf>
    <xf numFmtId="0" fontId="59" fillId="0" borderId="24" xfId="0" applyFont="1" applyBorder="1" applyAlignment="1">
      <alignment horizontal="center" vertical="center"/>
    </xf>
    <xf numFmtId="0" fontId="68" fillId="11" borderId="34" xfId="0" applyFont="1" applyFill="1" applyBorder="1" applyAlignment="1">
      <alignment horizontal="center"/>
    </xf>
    <xf numFmtId="0" fontId="44" fillId="11" borderId="2" xfId="0" applyFont="1" applyFill="1" applyBorder="1" applyAlignment="1">
      <alignment horizontal="center"/>
    </xf>
    <xf numFmtId="0" fontId="44" fillId="11" borderId="35" xfId="0" applyFont="1" applyFill="1" applyBorder="1" applyAlignment="1">
      <alignment horizontal="center"/>
    </xf>
    <xf numFmtId="0" fontId="23" fillId="11" borderId="0" xfId="29" applyFill="1" applyBorder="1" applyAlignment="1" applyProtection="1">
      <alignment horizontal="left"/>
    </xf>
    <xf numFmtId="0" fontId="72" fillId="11" borderId="0" xfId="0" applyFont="1" applyFill="1" applyBorder="1" applyAlignment="1">
      <alignment horizontal="left"/>
    </xf>
    <xf numFmtId="0" fontId="72" fillId="0" borderId="0" xfId="0" applyFont="1" applyAlignment="1"/>
    <xf numFmtId="0" fontId="72" fillId="0" borderId="24" xfId="0" applyFont="1" applyBorder="1" applyAlignment="1"/>
    <xf numFmtId="0" fontId="95" fillId="0" borderId="0" xfId="54" applyFont="1" applyBorder="1" applyAlignment="1">
      <alignment horizontal="center"/>
    </xf>
    <xf numFmtId="164" fontId="74" fillId="0" borderId="0" xfId="63" applyFont="1" applyBorder="1" applyAlignment="1">
      <alignment horizontal="center" vertical="center"/>
    </xf>
    <xf numFmtId="0" fontId="44" fillId="0" borderId="0" xfId="54" applyFont="1" applyBorder="1" applyAlignment="1">
      <alignment horizontal="center" vertical="center"/>
    </xf>
    <xf numFmtId="0" fontId="73" fillId="8" borderId="3" xfId="54" applyFont="1" applyFill="1" applyBorder="1" applyAlignment="1" applyProtection="1">
      <alignment horizontal="center"/>
    </xf>
    <xf numFmtId="0" fontId="73" fillId="0" borderId="10" xfId="54" applyFont="1" applyBorder="1" applyAlignment="1">
      <alignment horizontal="center"/>
    </xf>
    <xf numFmtId="0" fontId="90" fillId="0" borderId="34" xfId="54" applyFont="1" applyFill="1" applyBorder="1" applyAlignment="1" applyProtection="1">
      <alignment horizontal="center"/>
    </xf>
    <xf numFmtId="0" fontId="5" fillId="0" borderId="2" xfId="54" applyBorder="1" applyAlignment="1">
      <alignment horizontal="center"/>
    </xf>
    <xf numFmtId="0" fontId="5" fillId="0" borderId="2" xfId="54" applyBorder="1" applyAlignment="1"/>
    <xf numFmtId="0" fontId="7" fillId="12" borderId="2" xfId="54" applyFont="1" applyFill="1" applyBorder="1" applyAlignment="1" applyProtection="1">
      <alignment horizontal="center"/>
    </xf>
    <xf numFmtId="0" fontId="73" fillId="0" borderId="21" xfId="54" applyFont="1" applyFill="1" applyBorder="1" applyAlignment="1" applyProtection="1">
      <alignment horizontal="left" vertical="center"/>
    </xf>
    <xf numFmtId="0" fontId="44" fillId="0" borderId="22" xfId="54" applyFont="1" applyBorder="1" applyAlignment="1">
      <alignment horizontal="left" vertical="center"/>
    </xf>
    <xf numFmtId="0" fontId="44" fillId="0" borderId="29" xfId="54" applyFont="1" applyBorder="1" applyAlignment="1">
      <alignment horizontal="left" vertical="center"/>
    </xf>
    <xf numFmtId="0" fontId="44" fillId="0" borderId="30" xfId="54" applyFont="1" applyBorder="1" applyAlignment="1">
      <alignment horizontal="left" vertical="center"/>
    </xf>
    <xf numFmtId="0" fontId="44" fillId="0" borderId="22" xfId="54" applyFont="1" applyBorder="1" applyAlignment="1">
      <alignment vertical="center"/>
    </xf>
    <xf numFmtId="0" fontId="44" fillId="0" borderId="23" xfId="54" applyFont="1" applyBorder="1" applyAlignment="1">
      <alignment vertical="center"/>
    </xf>
    <xf numFmtId="0" fontId="44" fillId="0" borderId="29" xfId="54" applyFont="1" applyBorder="1" applyAlignment="1">
      <alignment vertical="center"/>
    </xf>
    <xf numFmtId="0" fontId="44" fillId="0" borderId="30" xfId="54" applyFont="1" applyBorder="1" applyAlignment="1">
      <alignment vertical="center"/>
    </xf>
    <xf numFmtId="0" fontId="44" fillId="0" borderId="32" xfId="54" applyFont="1" applyBorder="1" applyAlignment="1">
      <alignment vertical="center"/>
    </xf>
    <xf numFmtId="0" fontId="87" fillId="0" borderId="5" xfId="54" applyFont="1" applyBorder="1" applyAlignment="1">
      <alignment horizontal="center" wrapText="1"/>
    </xf>
    <xf numFmtId="0" fontId="88" fillId="0" borderId="0" xfId="54" applyFont="1" applyAlignment="1">
      <alignment horizontal="center" wrapText="1"/>
    </xf>
    <xf numFmtId="0" fontId="88" fillId="0" borderId="24" xfId="54" applyFont="1" applyBorder="1" applyAlignment="1">
      <alignment horizontal="center" wrapText="1"/>
    </xf>
    <xf numFmtId="0" fontId="88" fillId="0" borderId="5" xfId="54" applyFont="1" applyBorder="1" applyAlignment="1">
      <alignment horizontal="center" wrapText="1"/>
    </xf>
    <xf numFmtId="0" fontId="73" fillId="8" borderId="3" xfId="0" applyFont="1" applyFill="1" applyBorder="1" applyAlignment="1" applyProtection="1">
      <alignment horizontal="center"/>
    </xf>
    <xf numFmtId="0" fontId="73" fillId="0" borderId="10" xfId="0" applyFont="1" applyBorder="1" applyAlignment="1">
      <alignment horizontal="center"/>
    </xf>
    <xf numFmtId="0" fontId="73" fillId="0" borderId="9" xfId="0" applyFont="1" applyFill="1" applyBorder="1" applyAlignment="1" applyProtection="1">
      <alignment horizontal="center"/>
    </xf>
    <xf numFmtId="0" fontId="44" fillId="0" borderId="9" xfId="0" applyFont="1" applyBorder="1" applyAlignment="1" applyProtection="1">
      <alignment horizontal="center"/>
    </xf>
    <xf numFmtId="0" fontId="44" fillId="0" borderId="36" xfId="0" applyFont="1" applyBorder="1" applyAlignment="1" applyProtection="1">
      <alignment horizontal="center"/>
    </xf>
    <xf numFmtId="164" fontId="53" fillId="0" borderId="0" xfId="40" applyFont="1" applyBorder="1" applyAlignment="1">
      <alignment horizontal="left" wrapText="1"/>
    </xf>
    <xf numFmtId="164" fontId="53" fillId="0" borderId="24" xfId="40" applyFont="1" applyBorder="1" applyAlignment="1">
      <alignment horizontal="left" wrapText="1"/>
    </xf>
  </cellXfs>
  <cellStyles count="67">
    <cellStyle name="Calc Currency (0)" xfId="1"/>
    <cellStyle name="Calc Currency (2)" xfId="2"/>
    <cellStyle name="Calc Percent (0)" xfId="3"/>
    <cellStyle name="Calc Percent (1)" xfId="4"/>
    <cellStyle name="Calc Percent (2)" xfId="5"/>
    <cellStyle name="Calc Units (0)" xfId="6"/>
    <cellStyle name="Calc Units (1)" xfId="7"/>
    <cellStyle name="Calc Units (2)" xfId="8"/>
    <cellStyle name="Comma  - Style1" xfId="9"/>
    <cellStyle name="Comma  - Style2" xfId="10"/>
    <cellStyle name="Comma  - Style3" xfId="11"/>
    <cellStyle name="Comma  - Style4" xfId="12"/>
    <cellStyle name="Comma  - Style5" xfId="13"/>
    <cellStyle name="Comma  - Style6" xfId="14"/>
    <cellStyle name="Comma  - Style7" xfId="15"/>
    <cellStyle name="Comma  - Style8" xfId="16"/>
    <cellStyle name="Comma [00]" xfId="17"/>
    <cellStyle name="Currency [00]" xfId="18"/>
    <cellStyle name="Date Short" xfId="19"/>
    <cellStyle name="DELTA" xfId="20"/>
    <cellStyle name="Enter Currency (0)" xfId="21"/>
    <cellStyle name="Enter Currency (2)" xfId="22"/>
    <cellStyle name="Enter Units (0)" xfId="23"/>
    <cellStyle name="Enter Units (1)" xfId="24"/>
    <cellStyle name="Enter Units (2)" xfId="25"/>
    <cellStyle name="Grey" xfId="26"/>
    <cellStyle name="Header1" xfId="27"/>
    <cellStyle name="Header2" xfId="28"/>
    <cellStyle name="Hyperlink 2" xfId="29"/>
    <cellStyle name="Input [yellow]" xfId="30"/>
    <cellStyle name="Link Currency (0)" xfId="31"/>
    <cellStyle name="Link Currency (2)" xfId="32"/>
    <cellStyle name="Link Units (0)" xfId="33"/>
    <cellStyle name="Link Units (1)" xfId="34"/>
    <cellStyle name="Link Units (2)" xfId="35"/>
    <cellStyle name="Normal" xfId="0" builtinId="0"/>
    <cellStyle name="Normal - Style1" xfId="36"/>
    <cellStyle name="Normal 10" xfId="64"/>
    <cellStyle name="Normal 10 2" xfId="65"/>
    <cellStyle name="Normal 10 3" xfId="66"/>
    <cellStyle name="Normal 2" xfId="37"/>
    <cellStyle name="Normal 2 2" xfId="54"/>
    <cellStyle name="Normal 2 2 2" xfId="61"/>
    <cellStyle name="Normal 3" xfId="38"/>
    <cellStyle name="Normal 4" xfId="56"/>
    <cellStyle name="Normal 5" xfId="57"/>
    <cellStyle name="Normal 6" xfId="39"/>
    <cellStyle name="Normal 6 2" xfId="55"/>
    <cellStyle name="Normal 7" xfId="58"/>
    <cellStyle name="Normal 8" xfId="59"/>
    <cellStyle name="Normal 9" xfId="60"/>
    <cellStyle name="Normal_7342AS - P2 dyed b.b." xfId="40"/>
    <cellStyle name="Normal_GS.CorduroyPant" xfId="41"/>
    <cellStyle name="Normal_UPC" xfId="63"/>
    <cellStyle name="Percent" xfId="42" builtinId="5"/>
    <cellStyle name="Percent [0]" xfId="43"/>
    <cellStyle name="Percent [00]" xfId="44"/>
    <cellStyle name="Percent [2]" xfId="45"/>
    <cellStyle name="PrePop Currency (0)" xfId="46"/>
    <cellStyle name="PrePop Currency (2)" xfId="47"/>
    <cellStyle name="PrePop Units (0)" xfId="48"/>
    <cellStyle name="PrePop Units (1)" xfId="49"/>
    <cellStyle name="PrePop Units (2)" xfId="50"/>
    <cellStyle name="SAPBEXstdItem" xfId="62"/>
    <cellStyle name="Text Indent A" xfId="51"/>
    <cellStyle name="Text Indent B" xfId="52"/>
    <cellStyle name="Text Indent C" xfId="53"/>
  </cellStyles>
  <dxfs count="3">
    <dxf>
      <font>
        <condense val="0"/>
        <extend val="0"/>
        <color indexed="22"/>
      </font>
    </dxf>
    <dxf>
      <font>
        <condense val="0"/>
        <extend val="0"/>
        <color indexed="22"/>
      </font>
    </dxf>
    <dxf>
      <font>
        <condense val="0"/>
        <extend val="0"/>
        <color indexed="22"/>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customXml" Target="../customXml/item1.xml"/><Relationship Id="rId10" Type="http://schemas.openxmlformats.org/officeDocument/2006/relationships/externalLink" Target="externalLinks/externalLink1.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calcChain" Target="calcChain.xml"/></Relationships>
</file>

<file path=xl/drawings/_rels/drawing3.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emf"/><Relationship Id="rId6" Type="http://schemas.openxmlformats.org/officeDocument/2006/relationships/image" Target="../media/image6.jpeg"/><Relationship Id="rId5" Type="http://schemas.openxmlformats.org/officeDocument/2006/relationships/image" Target="../media/image5.emf"/><Relationship Id="rId4" Type="http://schemas.openxmlformats.org/officeDocument/2006/relationships/image" Target="../media/image4.emf"/></Relationships>
</file>

<file path=xl/drawings/_rels/drawing4.xml.rels><?xml version="1.0" encoding="UTF-8" standalone="yes"?>
<Relationships xmlns="http://schemas.openxmlformats.org/package/2006/relationships"><Relationship Id="rId3" Type="http://schemas.openxmlformats.org/officeDocument/2006/relationships/image" Target="../media/image9.emf"/><Relationship Id="rId2" Type="http://schemas.openxmlformats.org/officeDocument/2006/relationships/image" Target="../media/image8.emf"/><Relationship Id="rId1" Type="http://schemas.openxmlformats.org/officeDocument/2006/relationships/image" Target="../media/image7.png"/><Relationship Id="rId5" Type="http://schemas.openxmlformats.org/officeDocument/2006/relationships/image" Target="../media/image11.png"/><Relationship Id="rId4" Type="http://schemas.openxmlformats.org/officeDocument/2006/relationships/image" Target="../media/image10.png"/></Relationships>
</file>

<file path=xl/drawings/_rels/drawing5.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4</xdr:col>
      <xdr:colOff>457200</xdr:colOff>
      <xdr:row>10</xdr:row>
      <xdr:rowOff>0</xdr:rowOff>
    </xdr:from>
    <xdr:to>
      <xdr:col>4</xdr:col>
      <xdr:colOff>638175</xdr:colOff>
      <xdr:row>13</xdr:row>
      <xdr:rowOff>85725</xdr:rowOff>
    </xdr:to>
    <xdr:sp macro="" textlink="">
      <xdr:nvSpPr>
        <xdr:cNvPr id="65651" name="Rectangle 1"/>
        <xdr:cNvSpPr>
          <a:spLocks noChangeArrowheads="1"/>
        </xdr:cNvSpPr>
      </xdr:nvSpPr>
      <xdr:spPr bwMode="auto">
        <a:xfrm>
          <a:off x="8448675" y="5667375"/>
          <a:ext cx="180975" cy="914400"/>
        </a:xfrm>
        <a:prstGeom prst="rect">
          <a:avLst/>
        </a:prstGeom>
        <a:noFill/>
        <a:ln w="9525">
          <a:noFill/>
          <a:miter lim="800000"/>
          <a:headEnd/>
          <a:tailEnd/>
        </a:ln>
      </xdr:spPr>
    </xdr:sp>
    <xdr:clientData/>
  </xdr:twoCellAnchor>
  <xdr:twoCellAnchor editAs="oneCell">
    <xdr:from>
      <xdr:col>4</xdr:col>
      <xdr:colOff>800100</xdr:colOff>
      <xdr:row>10</xdr:row>
      <xdr:rowOff>0</xdr:rowOff>
    </xdr:from>
    <xdr:to>
      <xdr:col>4</xdr:col>
      <xdr:colOff>990600</xdr:colOff>
      <xdr:row>13</xdr:row>
      <xdr:rowOff>85725</xdr:rowOff>
    </xdr:to>
    <xdr:sp macro="" textlink="">
      <xdr:nvSpPr>
        <xdr:cNvPr id="65652" name="Rectangle 2"/>
        <xdr:cNvSpPr>
          <a:spLocks noChangeArrowheads="1"/>
        </xdr:cNvSpPr>
      </xdr:nvSpPr>
      <xdr:spPr bwMode="auto">
        <a:xfrm>
          <a:off x="8791575" y="56673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6" name="Rectangle 1"/>
        <xdr:cNvSpPr>
          <a:spLocks noChangeArrowheads="1"/>
        </xdr:cNvSpPr>
      </xdr:nvSpPr>
      <xdr:spPr bwMode="auto">
        <a:xfrm>
          <a:off x="5740400" y="2908300"/>
          <a:ext cx="180975" cy="923925"/>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7" name="Rectangle 2"/>
        <xdr:cNvSpPr>
          <a:spLocks noChangeArrowheads="1"/>
        </xdr:cNvSpPr>
      </xdr:nvSpPr>
      <xdr:spPr bwMode="auto">
        <a:xfrm>
          <a:off x="6083300" y="2908300"/>
          <a:ext cx="190500" cy="923925"/>
        </a:xfrm>
        <a:prstGeom prst="rect">
          <a:avLst/>
        </a:prstGeom>
        <a:noFill/>
        <a:ln w="9525">
          <a:noFill/>
          <a:miter lim="800000"/>
          <a:headEnd/>
          <a:tailEnd/>
        </a:ln>
      </xdr:spPr>
    </xdr:sp>
    <xdr:clientData/>
  </xdr:twoCellAnchor>
  <xdr:twoCellAnchor editAs="oneCell">
    <xdr:from>
      <xdr:col>4</xdr:col>
      <xdr:colOff>457200</xdr:colOff>
      <xdr:row>18</xdr:row>
      <xdr:rowOff>0</xdr:rowOff>
    </xdr:from>
    <xdr:to>
      <xdr:col>4</xdr:col>
      <xdr:colOff>638175</xdr:colOff>
      <xdr:row>21</xdr:row>
      <xdr:rowOff>85725</xdr:rowOff>
    </xdr:to>
    <xdr:sp macro="" textlink="">
      <xdr:nvSpPr>
        <xdr:cNvPr id="8" name="Rectangle 1"/>
        <xdr:cNvSpPr>
          <a:spLocks noChangeArrowheads="1"/>
        </xdr:cNvSpPr>
      </xdr:nvSpPr>
      <xdr:spPr bwMode="auto">
        <a:xfrm>
          <a:off x="6391275" y="5057775"/>
          <a:ext cx="180975" cy="914400"/>
        </a:xfrm>
        <a:prstGeom prst="rect">
          <a:avLst/>
        </a:prstGeom>
        <a:noFill/>
        <a:ln w="9525">
          <a:noFill/>
          <a:miter lim="800000"/>
          <a:headEnd/>
          <a:tailEnd/>
        </a:ln>
      </xdr:spPr>
    </xdr:sp>
    <xdr:clientData/>
  </xdr:twoCellAnchor>
  <xdr:twoCellAnchor editAs="oneCell">
    <xdr:from>
      <xdr:col>4</xdr:col>
      <xdr:colOff>800100</xdr:colOff>
      <xdr:row>18</xdr:row>
      <xdr:rowOff>0</xdr:rowOff>
    </xdr:from>
    <xdr:to>
      <xdr:col>4</xdr:col>
      <xdr:colOff>990600</xdr:colOff>
      <xdr:row>21</xdr:row>
      <xdr:rowOff>85725</xdr:rowOff>
    </xdr:to>
    <xdr:sp macro="" textlink="">
      <xdr:nvSpPr>
        <xdr:cNvPr id="9" name="Rectangle 2"/>
        <xdr:cNvSpPr>
          <a:spLocks noChangeArrowheads="1"/>
        </xdr:cNvSpPr>
      </xdr:nvSpPr>
      <xdr:spPr bwMode="auto">
        <a:xfrm>
          <a:off x="6734175" y="5057775"/>
          <a:ext cx="190500" cy="914400"/>
        </a:xfrm>
        <a:prstGeom prst="rect">
          <a:avLst/>
        </a:prstGeom>
        <a:noFill/>
        <a:ln w="9525">
          <a:noFill/>
          <a:miter lim="800000"/>
          <a:headEnd/>
          <a:tailEnd/>
        </a:ln>
      </xdr:spPr>
    </xdr:sp>
    <xdr:clientData/>
  </xdr:twoCellAnchor>
  <xdr:twoCellAnchor editAs="oneCell">
    <xdr:from>
      <xdr:col>4</xdr:col>
      <xdr:colOff>457200</xdr:colOff>
      <xdr:row>22</xdr:row>
      <xdr:rowOff>0</xdr:rowOff>
    </xdr:from>
    <xdr:to>
      <xdr:col>4</xdr:col>
      <xdr:colOff>638175</xdr:colOff>
      <xdr:row>25</xdr:row>
      <xdr:rowOff>85725</xdr:rowOff>
    </xdr:to>
    <xdr:sp macro="" textlink="">
      <xdr:nvSpPr>
        <xdr:cNvPr id="10" name="Rectangle 1"/>
        <xdr:cNvSpPr>
          <a:spLocks noChangeArrowheads="1"/>
        </xdr:cNvSpPr>
      </xdr:nvSpPr>
      <xdr:spPr bwMode="auto">
        <a:xfrm>
          <a:off x="6391275" y="6162675"/>
          <a:ext cx="180975" cy="914400"/>
        </a:xfrm>
        <a:prstGeom prst="rect">
          <a:avLst/>
        </a:prstGeom>
        <a:noFill/>
        <a:ln w="9525">
          <a:noFill/>
          <a:miter lim="800000"/>
          <a:headEnd/>
          <a:tailEnd/>
        </a:ln>
      </xdr:spPr>
    </xdr:sp>
    <xdr:clientData/>
  </xdr:twoCellAnchor>
  <xdr:twoCellAnchor editAs="oneCell">
    <xdr:from>
      <xdr:col>4</xdr:col>
      <xdr:colOff>800100</xdr:colOff>
      <xdr:row>22</xdr:row>
      <xdr:rowOff>0</xdr:rowOff>
    </xdr:from>
    <xdr:to>
      <xdr:col>4</xdr:col>
      <xdr:colOff>990600</xdr:colOff>
      <xdr:row>25</xdr:row>
      <xdr:rowOff>85725</xdr:rowOff>
    </xdr:to>
    <xdr:sp macro="" textlink="">
      <xdr:nvSpPr>
        <xdr:cNvPr id="11" name="Rectangle 2"/>
        <xdr:cNvSpPr>
          <a:spLocks noChangeArrowheads="1"/>
        </xdr:cNvSpPr>
      </xdr:nvSpPr>
      <xdr:spPr bwMode="auto">
        <a:xfrm>
          <a:off x="6734175" y="61626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12" name="Rectangle 1"/>
        <xdr:cNvSpPr>
          <a:spLocks noChangeArrowheads="1"/>
        </xdr:cNvSpPr>
      </xdr:nvSpPr>
      <xdr:spPr bwMode="auto">
        <a:xfrm>
          <a:off x="639127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13" name="Rectangle 2"/>
        <xdr:cNvSpPr>
          <a:spLocks noChangeArrowheads="1"/>
        </xdr:cNvSpPr>
      </xdr:nvSpPr>
      <xdr:spPr bwMode="auto">
        <a:xfrm>
          <a:off x="6734175" y="3952875"/>
          <a:ext cx="190500" cy="914400"/>
        </a:xfrm>
        <a:prstGeom prst="rect">
          <a:avLst/>
        </a:prstGeom>
        <a:noFill/>
        <a:ln w="9525">
          <a:noFill/>
          <a:miter lim="800000"/>
          <a:headEnd/>
          <a:tailEnd/>
        </a:ln>
      </xdr:spPr>
    </xdr:sp>
    <xdr:clientData/>
  </xdr:twoCellAnchor>
  <xdr:twoCellAnchor editAs="oneCell">
    <xdr:from>
      <xdr:col>4</xdr:col>
      <xdr:colOff>457200</xdr:colOff>
      <xdr:row>18</xdr:row>
      <xdr:rowOff>0</xdr:rowOff>
    </xdr:from>
    <xdr:to>
      <xdr:col>4</xdr:col>
      <xdr:colOff>638175</xdr:colOff>
      <xdr:row>21</xdr:row>
      <xdr:rowOff>85725</xdr:rowOff>
    </xdr:to>
    <xdr:sp macro="" textlink="">
      <xdr:nvSpPr>
        <xdr:cNvPr id="14" name="Rectangle 1"/>
        <xdr:cNvSpPr>
          <a:spLocks noChangeArrowheads="1"/>
        </xdr:cNvSpPr>
      </xdr:nvSpPr>
      <xdr:spPr bwMode="auto">
        <a:xfrm>
          <a:off x="6391275" y="5057775"/>
          <a:ext cx="180975" cy="914400"/>
        </a:xfrm>
        <a:prstGeom prst="rect">
          <a:avLst/>
        </a:prstGeom>
        <a:noFill/>
        <a:ln w="9525">
          <a:noFill/>
          <a:miter lim="800000"/>
          <a:headEnd/>
          <a:tailEnd/>
        </a:ln>
      </xdr:spPr>
    </xdr:sp>
    <xdr:clientData/>
  </xdr:twoCellAnchor>
  <xdr:twoCellAnchor editAs="oneCell">
    <xdr:from>
      <xdr:col>4</xdr:col>
      <xdr:colOff>800100</xdr:colOff>
      <xdr:row>18</xdr:row>
      <xdr:rowOff>0</xdr:rowOff>
    </xdr:from>
    <xdr:to>
      <xdr:col>4</xdr:col>
      <xdr:colOff>990600</xdr:colOff>
      <xdr:row>21</xdr:row>
      <xdr:rowOff>85725</xdr:rowOff>
    </xdr:to>
    <xdr:sp macro="" textlink="">
      <xdr:nvSpPr>
        <xdr:cNvPr id="15" name="Rectangle 2"/>
        <xdr:cNvSpPr>
          <a:spLocks noChangeArrowheads="1"/>
        </xdr:cNvSpPr>
      </xdr:nvSpPr>
      <xdr:spPr bwMode="auto">
        <a:xfrm>
          <a:off x="6734175" y="50577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16" name="Rectangle 1"/>
        <xdr:cNvSpPr>
          <a:spLocks noChangeArrowheads="1"/>
        </xdr:cNvSpPr>
      </xdr:nvSpPr>
      <xdr:spPr bwMode="auto">
        <a:xfrm>
          <a:off x="639127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17" name="Rectangle 2"/>
        <xdr:cNvSpPr>
          <a:spLocks noChangeArrowheads="1"/>
        </xdr:cNvSpPr>
      </xdr:nvSpPr>
      <xdr:spPr bwMode="auto">
        <a:xfrm>
          <a:off x="6734175" y="39528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18" name="Rectangle 1"/>
        <xdr:cNvSpPr>
          <a:spLocks noChangeArrowheads="1"/>
        </xdr:cNvSpPr>
      </xdr:nvSpPr>
      <xdr:spPr bwMode="auto">
        <a:xfrm>
          <a:off x="639127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19" name="Rectangle 2"/>
        <xdr:cNvSpPr>
          <a:spLocks noChangeArrowheads="1"/>
        </xdr:cNvSpPr>
      </xdr:nvSpPr>
      <xdr:spPr bwMode="auto">
        <a:xfrm>
          <a:off x="6734175" y="3952875"/>
          <a:ext cx="190500" cy="914400"/>
        </a:xfrm>
        <a:prstGeom prst="rect">
          <a:avLst/>
        </a:prstGeom>
        <a:noFill/>
        <a:ln w="9525">
          <a:noFill/>
          <a:miter lim="800000"/>
          <a:headEnd/>
          <a:tailEnd/>
        </a:ln>
      </xdr:spPr>
    </xdr:sp>
    <xdr:clientData/>
  </xdr:twoCellAnchor>
  <xdr:twoCellAnchor editAs="oneCell">
    <xdr:from>
      <xdr:col>4</xdr:col>
      <xdr:colOff>457200</xdr:colOff>
      <xdr:row>18</xdr:row>
      <xdr:rowOff>0</xdr:rowOff>
    </xdr:from>
    <xdr:to>
      <xdr:col>4</xdr:col>
      <xdr:colOff>638175</xdr:colOff>
      <xdr:row>21</xdr:row>
      <xdr:rowOff>85725</xdr:rowOff>
    </xdr:to>
    <xdr:sp macro="" textlink="">
      <xdr:nvSpPr>
        <xdr:cNvPr id="20" name="Rectangle 1"/>
        <xdr:cNvSpPr>
          <a:spLocks noChangeArrowheads="1"/>
        </xdr:cNvSpPr>
      </xdr:nvSpPr>
      <xdr:spPr bwMode="auto">
        <a:xfrm>
          <a:off x="6391275" y="5057775"/>
          <a:ext cx="180975" cy="914400"/>
        </a:xfrm>
        <a:prstGeom prst="rect">
          <a:avLst/>
        </a:prstGeom>
        <a:noFill/>
        <a:ln w="9525">
          <a:noFill/>
          <a:miter lim="800000"/>
          <a:headEnd/>
          <a:tailEnd/>
        </a:ln>
      </xdr:spPr>
    </xdr:sp>
    <xdr:clientData/>
  </xdr:twoCellAnchor>
  <xdr:twoCellAnchor editAs="oneCell">
    <xdr:from>
      <xdr:col>4</xdr:col>
      <xdr:colOff>800100</xdr:colOff>
      <xdr:row>18</xdr:row>
      <xdr:rowOff>0</xdr:rowOff>
    </xdr:from>
    <xdr:to>
      <xdr:col>4</xdr:col>
      <xdr:colOff>990600</xdr:colOff>
      <xdr:row>21</xdr:row>
      <xdr:rowOff>85725</xdr:rowOff>
    </xdr:to>
    <xdr:sp macro="" textlink="">
      <xdr:nvSpPr>
        <xdr:cNvPr id="21" name="Rectangle 2"/>
        <xdr:cNvSpPr>
          <a:spLocks noChangeArrowheads="1"/>
        </xdr:cNvSpPr>
      </xdr:nvSpPr>
      <xdr:spPr bwMode="auto">
        <a:xfrm>
          <a:off x="6734175" y="50577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22" name="Rectangle 1"/>
        <xdr:cNvSpPr>
          <a:spLocks noChangeArrowheads="1"/>
        </xdr:cNvSpPr>
      </xdr:nvSpPr>
      <xdr:spPr bwMode="auto">
        <a:xfrm>
          <a:off x="639127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23" name="Rectangle 2"/>
        <xdr:cNvSpPr>
          <a:spLocks noChangeArrowheads="1"/>
        </xdr:cNvSpPr>
      </xdr:nvSpPr>
      <xdr:spPr bwMode="auto">
        <a:xfrm>
          <a:off x="6734175" y="3952875"/>
          <a:ext cx="190500" cy="914400"/>
        </a:xfrm>
        <a:prstGeom prst="rect">
          <a:avLst/>
        </a:prstGeom>
        <a:noFill/>
        <a:ln w="9525">
          <a:noFill/>
          <a:miter lim="800000"/>
          <a:headEnd/>
          <a:tailEnd/>
        </a:ln>
      </xdr:spPr>
    </xdr:sp>
    <xdr:clientData/>
  </xdr:twoCellAnchor>
  <xdr:twoCellAnchor editAs="oneCell">
    <xdr:from>
      <xdr:col>4</xdr:col>
      <xdr:colOff>457200</xdr:colOff>
      <xdr:row>18</xdr:row>
      <xdr:rowOff>0</xdr:rowOff>
    </xdr:from>
    <xdr:to>
      <xdr:col>4</xdr:col>
      <xdr:colOff>638175</xdr:colOff>
      <xdr:row>21</xdr:row>
      <xdr:rowOff>85725</xdr:rowOff>
    </xdr:to>
    <xdr:sp macro="" textlink="">
      <xdr:nvSpPr>
        <xdr:cNvPr id="24" name="Rectangle 1"/>
        <xdr:cNvSpPr>
          <a:spLocks noChangeArrowheads="1"/>
        </xdr:cNvSpPr>
      </xdr:nvSpPr>
      <xdr:spPr bwMode="auto">
        <a:xfrm>
          <a:off x="6391275" y="5057775"/>
          <a:ext cx="180975" cy="914400"/>
        </a:xfrm>
        <a:prstGeom prst="rect">
          <a:avLst/>
        </a:prstGeom>
        <a:noFill/>
        <a:ln w="9525">
          <a:noFill/>
          <a:miter lim="800000"/>
          <a:headEnd/>
          <a:tailEnd/>
        </a:ln>
      </xdr:spPr>
    </xdr:sp>
    <xdr:clientData/>
  </xdr:twoCellAnchor>
  <xdr:twoCellAnchor editAs="oneCell">
    <xdr:from>
      <xdr:col>4</xdr:col>
      <xdr:colOff>800100</xdr:colOff>
      <xdr:row>18</xdr:row>
      <xdr:rowOff>0</xdr:rowOff>
    </xdr:from>
    <xdr:to>
      <xdr:col>4</xdr:col>
      <xdr:colOff>990600</xdr:colOff>
      <xdr:row>21</xdr:row>
      <xdr:rowOff>85725</xdr:rowOff>
    </xdr:to>
    <xdr:sp macro="" textlink="">
      <xdr:nvSpPr>
        <xdr:cNvPr id="25" name="Rectangle 2"/>
        <xdr:cNvSpPr>
          <a:spLocks noChangeArrowheads="1"/>
        </xdr:cNvSpPr>
      </xdr:nvSpPr>
      <xdr:spPr bwMode="auto">
        <a:xfrm>
          <a:off x="6734175" y="50577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26" name="Rectangle 1"/>
        <xdr:cNvSpPr>
          <a:spLocks noChangeArrowheads="1"/>
        </xdr:cNvSpPr>
      </xdr:nvSpPr>
      <xdr:spPr bwMode="auto">
        <a:xfrm>
          <a:off x="639127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27" name="Rectangle 2"/>
        <xdr:cNvSpPr>
          <a:spLocks noChangeArrowheads="1"/>
        </xdr:cNvSpPr>
      </xdr:nvSpPr>
      <xdr:spPr bwMode="auto">
        <a:xfrm>
          <a:off x="6734175" y="3952875"/>
          <a:ext cx="190500" cy="914400"/>
        </a:xfrm>
        <a:prstGeom prst="rect">
          <a:avLst/>
        </a:prstGeom>
        <a:noFill/>
        <a:ln w="9525">
          <a:noFill/>
          <a:miter lim="800000"/>
          <a:headEnd/>
          <a:tailEnd/>
        </a:ln>
      </xdr:spPr>
    </xdr:sp>
    <xdr:clientData/>
  </xdr:twoCellAnchor>
  <xdr:twoCellAnchor editAs="oneCell">
    <xdr:from>
      <xdr:col>4</xdr:col>
      <xdr:colOff>457200</xdr:colOff>
      <xdr:row>18</xdr:row>
      <xdr:rowOff>0</xdr:rowOff>
    </xdr:from>
    <xdr:to>
      <xdr:col>4</xdr:col>
      <xdr:colOff>638175</xdr:colOff>
      <xdr:row>21</xdr:row>
      <xdr:rowOff>85725</xdr:rowOff>
    </xdr:to>
    <xdr:sp macro="" textlink="">
      <xdr:nvSpPr>
        <xdr:cNvPr id="28" name="Rectangle 1"/>
        <xdr:cNvSpPr>
          <a:spLocks noChangeArrowheads="1"/>
        </xdr:cNvSpPr>
      </xdr:nvSpPr>
      <xdr:spPr bwMode="auto">
        <a:xfrm>
          <a:off x="6391275" y="5057775"/>
          <a:ext cx="180975" cy="914400"/>
        </a:xfrm>
        <a:prstGeom prst="rect">
          <a:avLst/>
        </a:prstGeom>
        <a:noFill/>
        <a:ln w="9525">
          <a:noFill/>
          <a:miter lim="800000"/>
          <a:headEnd/>
          <a:tailEnd/>
        </a:ln>
      </xdr:spPr>
    </xdr:sp>
    <xdr:clientData/>
  </xdr:twoCellAnchor>
  <xdr:twoCellAnchor editAs="oneCell">
    <xdr:from>
      <xdr:col>4</xdr:col>
      <xdr:colOff>800100</xdr:colOff>
      <xdr:row>18</xdr:row>
      <xdr:rowOff>0</xdr:rowOff>
    </xdr:from>
    <xdr:to>
      <xdr:col>4</xdr:col>
      <xdr:colOff>990600</xdr:colOff>
      <xdr:row>21</xdr:row>
      <xdr:rowOff>85725</xdr:rowOff>
    </xdr:to>
    <xdr:sp macro="" textlink="">
      <xdr:nvSpPr>
        <xdr:cNvPr id="29" name="Rectangle 2"/>
        <xdr:cNvSpPr>
          <a:spLocks noChangeArrowheads="1"/>
        </xdr:cNvSpPr>
      </xdr:nvSpPr>
      <xdr:spPr bwMode="auto">
        <a:xfrm>
          <a:off x="6734175" y="5057775"/>
          <a:ext cx="190500" cy="914400"/>
        </a:xfrm>
        <a:prstGeom prst="rect">
          <a:avLst/>
        </a:prstGeom>
        <a:noFill/>
        <a:ln w="9525">
          <a:noFill/>
          <a:miter lim="800000"/>
          <a:headEnd/>
          <a:tailEnd/>
        </a:ln>
      </xdr:spPr>
    </xdr:sp>
    <xdr:clientData/>
  </xdr:twoCellAnchor>
  <xdr:twoCellAnchor editAs="oneCell">
    <xdr:from>
      <xdr:col>4</xdr:col>
      <xdr:colOff>457200</xdr:colOff>
      <xdr:row>18</xdr:row>
      <xdr:rowOff>0</xdr:rowOff>
    </xdr:from>
    <xdr:to>
      <xdr:col>4</xdr:col>
      <xdr:colOff>638175</xdr:colOff>
      <xdr:row>21</xdr:row>
      <xdr:rowOff>85725</xdr:rowOff>
    </xdr:to>
    <xdr:sp macro="" textlink="">
      <xdr:nvSpPr>
        <xdr:cNvPr id="30" name="Rectangle 1"/>
        <xdr:cNvSpPr>
          <a:spLocks noChangeArrowheads="1"/>
        </xdr:cNvSpPr>
      </xdr:nvSpPr>
      <xdr:spPr bwMode="auto">
        <a:xfrm>
          <a:off x="6391275" y="5057775"/>
          <a:ext cx="180975" cy="914400"/>
        </a:xfrm>
        <a:prstGeom prst="rect">
          <a:avLst/>
        </a:prstGeom>
        <a:noFill/>
        <a:ln w="9525">
          <a:noFill/>
          <a:miter lim="800000"/>
          <a:headEnd/>
          <a:tailEnd/>
        </a:ln>
      </xdr:spPr>
    </xdr:sp>
    <xdr:clientData/>
  </xdr:twoCellAnchor>
  <xdr:twoCellAnchor editAs="oneCell">
    <xdr:from>
      <xdr:col>4</xdr:col>
      <xdr:colOff>800100</xdr:colOff>
      <xdr:row>18</xdr:row>
      <xdr:rowOff>0</xdr:rowOff>
    </xdr:from>
    <xdr:to>
      <xdr:col>4</xdr:col>
      <xdr:colOff>990600</xdr:colOff>
      <xdr:row>21</xdr:row>
      <xdr:rowOff>85725</xdr:rowOff>
    </xdr:to>
    <xdr:sp macro="" textlink="">
      <xdr:nvSpPr>
        <xdr:cNvPr id="31" name="Rectangle 2"/>
        <xdr:cNvSpPr>
          <a:spLocks noChangeArrowheads="1"/>
        </xdr:cNvSpPr>
      </xdr:nvSpPr>
      <xdr:spPr bwMode="auto">
        <a:xfrm>
          <a:off x="6734175" y="5057775"/>
          <a:ext cx="190500" cy="914400"/>
        </a:xfrm>
        <a:prstGeom prst="rect">
          <a:avLst/>
        </a:prstGeom>
        <a:noFill/>
        <a:ln w="9525">
          <a:noFill/>
          <a:miter lim="800000"/>
          <a:headEnd/>
          <a:tailEnd/>
        </a:ln>
      </xdr:spPr>
    </xdr:sp>
    <xdr:clientData/>
  </xdr:twoCellAnchor>
  <xdr:twoCellAnchor editAs="oneCell">
    <xdr:from>
      <xdr:col>4</xdr:col>
      <xdr:colOff>457200</xdr:colOff>
      <xdr:row>18</xdr:row>
      <xdr:rowOff>0</xdr:rowOff>
    </xdr:from>
    <xdr:to>
      <xdr:col>4</xdr:col>
      <xdr:colOff>638175</xdr:colOff>
      <xdr:row>21</xdr:row>
      <xdr:rowOff>85725</xdr:rowOff>
    </xdr:to>
    <xdr:sp macro="" textlink="">
      <xdr:nvSpPr>
        <xdr:cNvPr id="32" name="Rectangle 1"/>
        <xdr:cNvSpPr>
          <a:spLocks noChangeArrowheads="1"/>
        </xdr:cNvSpPr>
      </xdr:nvSpPr>
      <xdr:spPr bwMode="auto">
        <a:xfrm>
          <a:off x="6391275" y="5057775"/>
          <a:ext cx="180975" cy="914400"/>
        </a:xfrm>
        <a:prstGeom prst="rect">
          <a:avLst/>
        </a:prstGeom>
        <a:noFill/>
        <a:ln w="9525">
          <a:noFill/>
          <a:miter lim="800000"/>
          <a:headEnd/>
          <a:tailEnd/>
        </a:ln>
      </xdr:spPr>
    </xdr:sp>
    <xdr:clientData/>
  </xdr:twoCellAnchor>
  <xdr:twoCellAnchor editAs="oneCell">
    <xdr:from>
      <xdr:col>4</xdr:col>
      <xdr:colOff>800100</xdr:colOff>
      <xdr:row>18</xdr:row>
      <xdr:rowOff>0</xdr:rowOff>
    </xdr:from>
    <xdr:to>
      <xdr:col>4</xdr:col>
      <xdr:colOff>990600</xdr:colOff>
      <xdr:row>21</xdr:row>
      <xdr:rowOff>85725</xdr:rowOff>
    </xdr:to>
    <xdr:sp macro="" textlink="">
      <xdr:nvSpPr>
        <xdr:cNvPr id="33" name="Rectangle 2"/>
        <xdr:cNvSpPr>
          <a:spLocks noChangeArrowheads="1"/>
        </xdr:cNvSpPr>
      </xdr:nvSpPr>
      <xdr:spPr bwMode="auto">
        <a:xfrm>
          <a:off x="6734175" y="5057775"/>
          <a:ext cx="190500" cy="914400"/>
        </a:xfrm>
        <a:prstGeom prst="rect">
          <a:avLst/>
        </a:prstGeom>
        <a:noFill/>
        <a:ln w="9525">
          <a:noFill/>
          <a:miter lim="800000"/>
          <a:headEnd/>
          <a:tailEnd/>
        </a:ln>
      </xdr:spPr>
    </xdr:sp>
    <xdr:clientData/>
  </xdr:twoCellAnchor>
  <xdr:twoCellAnchor editAs="oneCell">
    <xdr:from>
      <xdr:col>4</xdr:col>
      <xdr:colOff>457200</xdr:colOff>
      <xdr:row>10</xdr:row>
      <xdr:rowOff>0</xdr:rowOff>
    </xdr:from>
    <xdr:to>
      <xdr:col>4</xdr:col>
      <xdr:colOff>762000</xdr:colOff>
      <xdr:row>13</xdr:row>
      <xdr:rowOff>85725</xdr:rowOff>
    </xdr:to>
    <xdr:sp macro="" textlink="">
      <xdr:nvSpPr>
        <xdr:cNvPr id="34" name="Rectangle 33"/>
        <xdr:cNvSpPr>
          <a:spLocks noChangeArrowheads="1"/>
        </xdr:cNvSpPr>
      </xdr:nvSpPr>
      <xdr:spPr bwMode="auto">
        <a:xfrm>
          <a:off x="6410325" y="2847975"/>
          <a:ext cx="304800" cy="914400"/>
        </a:xfrm>
        <a:prstGeom prst="rect">
          <a:avLst/>
        </a:prstGeom>
        <a:noFill/>
        <a:ln w="9525">
          <a:noFill/>
          <a:miter lim="800000"/>
          <a:headEnd/>
          <a:tailEnd/>
        </a:ln>
      </xdr:spPr>
    </xdr:sp>
    <xdr:clientData/>
  </xdr:twoCellAnchor>
  <xdr:twoCellAnchor editAs="oneCell">
    <xdr:from>
      <xdr:col>4</xdr:col>
      <xdr:colOff>800100</xdr:colOff>
      <xdr:row>10</xdr:row>
      <xdr:rowOff>0</xdr:rowOff>
    </xdr:from>
    <xdr:to>
      <xdr:col>4</xdr:col>
      <xdr:colOff>800100</xdr:colOff>
      <xdr:row>13</xdr:row>
      <xdr:rowOff>85725</xdr:rowOff>
    </xdr:to>
    <xdr:sp macro="" textlink="">
      <xdr:nvSpPr>
        <xdr:cNvPr id="35" name="Rectangle 34"/>
        <xdr:cNvSpPr>
          <a:spLocks noChangeArrowheads="1"/>
        </xdr:cNvSpPr>
      </xdr:nvSpPr>
      <xdr:spPr bwMode="auto">
        <a:xfrm>
          <a:off x="6753225" y="2847975"/>
          <a:ext cx="0" cy="914400"/>
        </a:xfrm>
        <a:prstGeom prst="rect">
          <a:avLst/>
        </a:prstGeom>
        <a:noFill/>
        <a:ln w="9525">
          <a:noFill/>
          <a:miter lim="800000"/>
          <a:headEnd/>
          <a:tailEnd/>
        </a:ln>
      </xdr:spPr>
    </xdr:sp>
    <xdr:clientData/>
  </xdr:twoCellAnchor>
  <xdr:twoCellAnchor editAs="oneCell">
    <xdr:from>
      <xdr:col>4</xdr:col>
      <xdr:colOff>457200</xdr:colOff>
      <xdr:row>10</xdr:row>
      <xdr:rowOff>0</xdr:rowOff>
    </xdr:from>
    <xdr:to>
      <xdr:col>4</xdr:col>
      <xdr:colOff>762000</xdr:colOff>
      <xdr:row>13</xdr:row>
      <xdr:rowOff>85725</xdr:rowOff>
    </xdr:to>
    <xdr:sp macro="" textlink="">
      <xdr:nvSpPr>
        <xdr:cNvPr id="36" name="Rectangle 35"/>
        <xdr:cNvSpPr>
          <a:spLocks noChangeArrowheads="1"/>
        </xdr:cNvSpPr>
      </xdr:nvSpPr>
      <xdr:spPr bwMode="auto">
        <a:xfrm>
          <a:off x="6410325" y="2847975"/>
          <a:ext cx="304800" cy="914400"/>
        </a:xfrm>
        <a:prstGeom prst="rect">
          <a:avLst/>
        </a:prstGeom>
        <a:noFill/>
        <a:ln w="9525">
          <a:noFill/>
          <a:miter lim="800000"/>
          <a:headEnd/>
          <a:tailEnd/>
        </a:ln>
      </xdr:spPr>
    </xdr:sp>
    <xdr:clientData/>
  </xdr:twoCellAnchor>
  <xdr:twoCellAnchor editAs="oneCell">
    <xdr:from>
      <xdr:col>4</xdr:col>
      <xdr:colOff>800100</xdr:colOff>
      <xdr:row>10</xdr:row>
      <xdr:rowOff>0</xdr:rowOff>
    </xdr:from>
    <xdr:to>
      <xdr:col>4</xdr:col>
      <xdr:colOff>800100</xdr:colOff>
      <xdr:row>13</xdr:row>
      <xdr:rowOff>85725</xdr:rowOff>
    </xdr:to>
    <xdr:sp macro="" textlink="">
      <xdr:nvSpPr>
        <xdr:cNvPr id="37" name="Rectangle 36"/>
        <xdr:cNvSpPr>
          <a:spLocks noChangeArrowheads="1"/>
        </xdr:cNvSpPr>
      </xdr:nvSpPr>
      <xdr:spPr bwMode="auto">
        <a:xfrm>
          <a:off x="6753225" y="2847975"/>
          <a:ext cx="0" cy="914400"/>
        </a:xfrm>
        <a:prstGeom prst="rect">
          <a:avLst/>
        </a:prstGeom>
        <a:noFill/>
        <a:ln w="9525">
          <a:noFill/>
          <a:miter lim="800000"/>
          <a:headEnd/>
          <a:tailEnd/>
        </a:ln>
      </xdr:spPr>
    </xdr:sp>
    <xdr:clientData/>
  </xdr:twoCellAnchor>
  <xdr:twoCellAnchor editAs="oneCell">
    <xdr:from>
      <xdr:col>4</xdr:col>
      <xdr:colOff>457200</xdr:colOff>
      <xdr:row>10</xdr:row>
      <xdr:rowOff>0</xdr:rowOff>
    </xdr:from>
    <xdr:to>
      <xdr:col>4</xdr:col>
      <xdr:colOff>762000</xdr:colOff>
      <xdr:row>13</xdr:row>
      <xdr:rowOff>85725</xdr:rowOff>
    </xdr:to>
    <xdr:sp macro="" textlink="">
      <xdr:nvSpPr>
        <xdr:cNvPr id="38" name="Rectangle 1"/>
        <xdr:cNvSpPr>
          <a:spLocks noChangeArrowheads="1"/>
        </xdr:cNvSpPr>
      </xdr:nvSpPr>
      <xdr:spPr bwMode="auto">
        <a:xfrm>
          <a:off x="6410325" y="2847975"/>
          <a:ext cx="304800" cy="914400"/>
        </a:xfrm>
        <a:prstGeom prst="rect">
          <a:avLst/>
        </a:prstGeom>
        <a:noFill/>
        <a:ln w="9525">
          <a:noFill/>
          <a:miter lim="800000"/>
          <a:headEnd/>
          <a:tailEnd/>
        </a:ln>
      </xdr:spPr>
    </xdr:sp>
    <xdr:clientData/>
  </xdr:twoCellAnchor>
  <xdr:twoCellAnchor editAs="oneCell">
    <xdr:from>
      <xdr:col>4</xdr:col>
      <xdr:colOff>800100</xdr:colOff>
      <xdr:row>10</xdr:row>
      <xdr:rowOff>0</xdr:rowOff>
    </xdr:from>
    <xdr:to>
      <xdr:col>4</xdr:col>
      <xdr:colOff>800100</xdr:colOff>
      <xdr:row>13</xdr:row>
      <xdr:rowOff>85725</xdr:rowOff>
    </xdr:to>
    <xdr:sp macro="" textlink="">
      <xdr:nvSpPr>
        <xdr:cNvPr id="39" name="Rectangle 2"/>
        <xdr:cNvSpPr>
          <a:spLocks noChangeArrowheads="1"/>
        </xdr:cNvSpPr>
      </xdr:nvSpPr>
      <xdr:spPr bwMode="auto">
        <a:xfrm>
          <a:off x="6753225" y="2847975"/>
          <a:ext cx="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40" name="Rectangle 1"/>
        <xdr:cNvSpPr>
          <a:spLocks noChangeArrowheads="1"/>
        </xdr:cNvSpPr>
      </xdr:nvSpPr>
      <xdr:spPr bwMode="auto">
        <a:xfrm>
          <a:off x="639127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41" name="Rectangle 2"/>
        <xdr:cNvSpPr>
          <a:spLocks noChangeArrowheads="1"/>
        </xdr:cNvSpPr>
      </xdr:nvSpPr>
      <xdr:spPr bwMode="auto">
        <a:xfrm>
          <a:off x="6734175" y="39528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42" name="Rectangle 1"/>
        <xdr:cNvSpPr>
          <a:spLocks noChangeArrowheads="1"/>
        </xdr:cNvSpPr>
      </xdr:nvSpPr>
      <xdr:spPr bwMode="auto">
        <a:xfrm>
          <a:off x="639127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43" name="Rectangle 2"/>
        <xdr:cNvSpPr>
          <a:spLocks noChangeArrowheads="1"/>
        </xdr:cNvSpPr>
      </xdr:nvSpPr>
      <xdr:spPr bwMode="auto">
        <a:xfrm>
          <a:off x="6734175" y="39528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44" name="Rectangle 1"/>
        <xdr:cNvSpPr>
          <a:spLocks noChangeArrowheads="1"/>
        </xdr:cNvSpPr>
      </xdr:nvSpPr>
      <xdr:spPr bwMode="auto">
        <a:xfrm>
          <a:off x="639127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45" name="Rectangle 2"/>
        <xdr:cNvSpPr>
          <a:spLocks noChangeArrowheads="1"/>
        </xdr:cNvSpPr>
      </xdr:nvSpPr>
      <xdr:spPr bwMode="auto">
        <a:xfrm>
          <a:off x="6734175" y="39528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46" name="Rectangle 1"/>
        <xdr:cNvSpPr>
          <a:spLocks noChangeArrowheads="1"/>
        </xdr:cNvSpPr>
      </xdr:nvSpPr>
      <xdr:spPr bwMode="auto">
        <a:xfrm>
          <a:off x="639127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47" name="Rectangle 2"/>
        <xdr:cNvSpPr>
          <a:spLocks noChangeArrowheads="1"/>
        </xdr:cNvSpPr>
      </xdr:nvSpPr>
      <xdr:spPr bwMode="auto">
        <a:xfrm>
          <a:off x="6734175" y="39528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48" name="Rectangle 1"/>
        <xdr:cNvSpPr>
          <a:spLocks noChangeArrowheads="1"/>
        </xdr:cNvSpPr>
      </xdr:nvSpPr>
      <xdr:spPr bwMode="auto">
        <a:xfrm>
          <a:off x="639127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49" name="Rectangle 2"/>
        <xdr:cNvSpPr>
          <a:spLocks noChangeArrowheads="1"/>
        </xdr:cNvSpPr>
      </xdr:nvSpPr>
      <xdr:spPr bwMode="auto">
        <a:xfrm>
          <a:off x="6734175" y="39528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50" name="Rectangle 1"/>
        <xdr:cNvSpPr>
          <a:spLocks noChangeArrowheads="1"/>
        </xdr:cNvSpPr>
      </xdr:nvSpPr>
      <xdr:spPr bwMode="auto">
        <a:xfrm>
          <a:off x="639127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51" name="Rectangle 2"/>
        <xdr:cNvSpPr>
          <a:spLocks noChangeArrowheads="1"/>
        </xdr:cNvSpPr>
      </xdr:nvSpPr>
      <xdr:spPr bwMode="auto">
        <a:xfrm>
          <a:off x="6734175" y="39528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52" name="Rectangle 1"/>
        <xdr:cNvSpPr>
          <a:spLocks noChangeArrowheads="1"/>
        </xdr:cNvSpPr>
      </xdr:nvSpPr>
      <xdr:spPr bwMode="auto">
        <a:xfrm>
          <a:off x="639127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53" name="Rectangle 2"/>
        <xdr:cNvSpPr>
          <a:spLocks noChangeArrowheads="1"/>
        </xdr:cNvSpPr>
      </xdr:nvSpPr>
      <xdr:spPr bwMode="auto">
        <a:xfrm>
          <a:off x="6734175" y="39528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54" name="Rectangle 1"/>
        <xdr:cNvSpPr>
          <a:spLocks noChangeArrowheads="1"/>
        </xdr:cNvSpPr>
      </xdr:nvSpPr>
      <xdr:spPr bwMode="auto">
        <a:xfrm>
          <a:off x="639127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55" name="Rectangle 2"/>
        <xdr:cNvSpPr>
          <a:spLocks noChangeArrowheads="1"/>
        </xdr:cNvSpPr>
      </xdr:nvSpPr>
      <xdr:spPr bwMode="auto">
        <a:xfrm>
          <a:off x="6734175" y="39528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56" name="Rectangle 1"/>
        <xdr:cNvSpPr>
          <a:spLocks noChangeArrowheads="1"/>
        </xdr:cNvSpPr>
      </xdr:nvSpPr>
      <xdr:spPr bwMode="auto">
        <a:xfrm>
          <a:off x="639127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57" name="Rectangle 2"/>
        <xdr:cNvSpPr>
          <a:spLocks noChangeArrowheads="1"/>
        </xdr:cNvSpPr>
      </xdr:nvSpPr>
      <xdr:spPr bwMode="auto">
        <a:xfrm>
          <a:off x="6734175" y="39528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58" name="Rectangle 1"/>
        <xdr:cNvSpPr>
          <a:spLocks noChangeArrowheads="1"/>
        </xdr:cNvSpPr>
      </xdr:nvSpPr>
      <xdr:spPr bwMode="auto">
        <a:xfrm>
          <a:off x="639127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59" name="Rectangle 2"/>
        <xdr:cNvSpPr>
          <a:spLocks noChangeArrowheads="1"/>
        </xdr:cNvSpPr>
      </xdr:nvSpPr>
      <xdr:spPr bwMode="auto">
        <a:xfrm>
          <a:off x="6734175" y="39528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60" name="Rectangle 1"/>
        <xdr:cNvSpPr>
          <a:spLocks noChangeArrowheads="1"/>
        </xdr:cNvSpPr>
      </xdr:nvSpPr>
      <xdr:spPr bwMode="auto">
        <a:xfrm>
          <a:off x="639127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61" name="Rectangle 2"/>
        <xdr:cNvSpPr>
          <a:spLocks noChangeArrowheads="1"/>
        </xdr:cNvSpPr>
      </xdr:nvSpPr>
      <xdr:spPr bwMode="auto">
        <a:xfrm>
          <a:off x="6734175" y="39528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62" name="Rectangle 1"/>
        <xdr:cNvSpPr>
          <a:spLocks noChangeArrowheads="1"/>
        </xdr:cNvSpPr>
      </xdr:nvSpPr>
      <xdr:spPr bwMode="auto">
        <a:xfrm>
          <a:off x="639127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63" name="Rectangle 2"/>
        <xdr:cNvSpPr>
          <a:spLocks noChangeArrowheads="1"/>
        </xdr:cNvSpPr>
      </xdr:nvSpPr>
      <xdr:spPr bwMode="auto">
        <a:xfrm>
          <a:off x="6734175" y="39528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64" name="Rectangle 1"/>
        <xdr:cNvSpPr>
          <a:spLocks noChangeArrowheads="1"/>
        </xdr:cNvSpPr>
      </xdr:nvSpPr>
      <xdr:spPr bwMode="auto">
        <a:xfrm>
          <a:off x="639127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65" name="Rectangle 2"/>
        <xdr:cNvSpPr>
          <a:spLocks noChangeArrowheads="1"/>
        </xdr:cNvSpPr>
      </xdr:nvSpPr>
      <xdr:spPr bwMode="auto">
        <a:xfrm>
          <a:off x="6734175" y="39528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762000</xdr:colOff>
      <xdr:row>17</xdr:row>
      <xdr:rowOff>85725</xdr:rowOff>
    </xdr:to>
    <xdr:sp macro="" textlink="">
      <xdr:nvSpPr>
        <xdr:cNvPr id="66" name="Rectangle 65"/>
        <xdr:cNvSpPr>
          <a:spLocks noChangeArrowheads="1"/>
        </xdr:cNvSpPr>
      </xdr:nvSpPr>
      <xdr:spPr bwMode="auto">
        <a:xfrm>
          <a:off x="6391275" y="3952875"/>
          <a:ext cx="304800"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800100</xdr:colOff>
      <xdr:row>17</xdr:row>
      <xdr:rowOff>85725</xdr:rowOff>
    </xdr:to>
    <xdr:sp macro="" textlink="">
      <xdr:nvSpPr>
        <xdr:cNvPr id="67" name="Rectangle 66"/>
        <xdr:cNvSpPr>
          <a:spLocks noChangeArrowheads="1"/>
        </xdr:cNvSpPr>
      </xdr:nvSpPr>
      <xdr:spPr bwMode="auto">
        <a:xfrm>
          <a:off x="6734175" y="3952875"/>
          <a:ext cx="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762000</xdr:colOff>
      <xdr:row>17</xdr:row>
      <xdr:rowOff>85725</xdr:rowOff>
    </xdr:to>
    <xdr:sp macro="" textlink="">
      <xdr:nvSpPr>
        <xdr:cNvPr id="68" name="Rectangle 67"/>
        <xdr:cNvSpPr>
          <a:spLocks noChangeArrowheads="1"/>
        </xdr:cNvSpPr>
      </xdr:nvSpPr>
      <xdr:spPr bwMode="auto">
        <a:xfrm>
          <a:off x="6391275" y="3952875"/>
          <a:ext cx="304800"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800100</xdr:colOff>
      <xdr:row>17</xdr:row>
      <xdr:rowOff>85725</xdr:rowOff>
    </xdr:to>
    <xdr:sp macro="" textlink="">
      <xdr:nvSpPr>
        <xdr:cNvPr id="69" name="Rectangle 68"/>
        <xdr:cNvSpPr>
          <a:spLocks noChangeArrowheads="1"/>
        </xdr:cNvSpPr>
      </xdr:nvSpPr>
      <xdr:spPr bwMode="auto">
        <a:xfrm>
          <a:off x="6734175" y="3952875"/>
          <a:ext cx="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762000</xdr:colOff>
      <xdr:row>17</xdr:row>
      <xdr:rowOff>85725</xdr:rowOff>
    </xdr:to>
    <xdr:sp macro="" textlink="">
      <xdr:nvSpPr>
        <xdr:cNvPr id="70" name="Rectangle 1"/>
        <xdr:cNvSpPr>
          <a:spLocks noChangeArrowheads="1"/>
        </xdr:cNvSpPr>
      </xdr:nvSpPr>
      <xdr:spPr bwMode="auto">
        <a:xfrm>
          <a:off x="6391275" y="3952875"/>
          <a:ext cx="304800"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800100</xdr:colOff>
      <xdr:row>17</xdr:row>
      <xdr:rowOff>85725</xdr:rowOff>
    </xdr:to>
    <xdr:sp macro="" textlink="">
      <xdr:nvSpPr>
        <xdr:cNvPr id="71" name="Rectangle 2"/>
        <xdr:cNvSpPr>
          <a:spLocks noChangeArrowheads="1"/>
        </xdr:cNvSpPr>
      </xdr:nvSpPr>
      <xdr:spPr bwMode="auto">
        <a:xfrm>
          <a:off x="6734175" y="3952875"/>
          <a:ext cx="0"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72" name="Rectangle 2"/>
        <xdr:cNvSpPr>
          <a:spLocks noChangeArrowheads="1"/>
        </xdr:cNvSpPr>
      </xdr:nvSpPr>
      <xdr:spPr bwMode="auto">
        <a:xfrm>
          <a:off x="6734175" y="39528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73" name="Rectangle 1"/>
        <xdr:cNvSpPr>
          <a:spLocks noChangeArrowheads="1"/>
        </xdr:cNvSpPr>
      </xdr:nvSpPr>
      <xdr:spPr bwMode="auto">
        <a:xfrm>
          <a:off x="639127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74" name="Rectangle 2"/>
        <xdr:cNvSpPr>
          <a:spLocks noChangeArrowheads="1"/>
        </xdr:cNvSpPr>
      </xdr:nvSpPr>
      <xdr:spPr bwMode="auto">
        <a:xfrm>
          <a:off x="6734175" y="39528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75" name="Rectangle 1"/>
        <xdr:cNvSpPr>
          <a:spLocks noChangeArrowheads="1"/>
        </xdr:cNvSpPr>
      </xdr:nvSpPr>
      <xdr:spPr bwMode="auto">
        <a:xfrm>
          <a:off x="639127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76" name="Rectangle 2"/>
        <xdr:cNvSpPr>
          <a:spLocks noChangeArrowheads="1"/>
        </xdr:cNvSpPr>
      </xdr:nvSpPr>
      <xdr:spPr bwMode="auto">
        <a:xfrm>
          <a:off x="6734175" y="39528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77" name="Rectangle 1"/>
        <xdr:cNvSpPr>
          <a:spLocks noChangeArrowheads="1"/>
        </xdr:cNvSpPr>
      </xdr:nvSpPr>
      <xdr:spPr bwMode="auto">
        <a:xfrm>
          <a:off x="639127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78" name="Rectangle 2"/>
        <xdr:cNvSpPr>
          <a:spLocks noChangeArrowheads="1"/>
        </xdr:cNvSpPr>
      </xdr:nvSpPr>
      <xdr:spPr bwMode="auto">
        <a:xfrm>
          <a:off x="6734175" y="39528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79" name="Rectangle 1"/>
        <xdr:cNvSpPr>
          <a:spLocks noChangeArrowheads="1"/>
        </xdr:cNvSpPr>
      </xdr:nvSpPr>
      <xdr:spPr bwMode="auto">
        <a:xfrm>
          <a:off x="639127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80" name="Rectangle 2"/>
        <xdr:cNvSpPr>
          <a:spLocks noChangeArrowheads="1"/>
        </xdr:cNvSpPr>
      </xdr:nvSpPr>
      <xdr:spPr bwMode="auto">
        <a:xfrm>
          <a:off x="6734175" y="39528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81" name="Rectangle 1"/>
        <xdr:cNvSpPr>
          <a:spLocks noChangeArrowheads="1"/>
        </xdr:cNvSpPr>
      </xdr:nvSpPr>
      <xdr:spPr bwMode="auto">
        <a:xfrm>
          <a:off x="639127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82" name="Rectangle 2"/>
        <xdr:cNvSpPr>
          <a:spLocks noChangeArrowheads="1"/>
        </xdr:cNvSpPr>
      </xdr:nvSpPr>
      <xdr:spPr bwMode="auto">
        <a:xfrm>
          <a:off x="6734175" y="3952875"/>
          <a:ext cx="190500" cy="914400"/>
        </a:xfrm>
        <a:prstGeom prst="rect">
          <a:avLst/>
        </a:prstGeom>
        <a:noFill/>
        <a:ln w="9525">
          <a:noFill/>
          <a:miter lim="800000"/>
          <a:headEnd/>
          <a:tailEnd/>
        </a:ln>
      </xdr:spPr>
    </xdr:sp>
    <xdr:clientData/>
  </xdr:twoCellAnchor>
  <xdr:twoCellAnchor editAs="oneCell">
    <xdr:from>
      <xdr:col>4</xdr:col>
      <xdr:colOff>800100</xdr:colOff>
      <xdr:row>10</xdr:row>
      <xdr:rowOff>0</xdr:rowOff>
    </xdr:from>
    <xdr:to>
      <xdr:col>4</xdr:col>
      <xdr:colOff>800100</xdr:colOff>
      <xdr:row>13</xdr:row>
      <xdr:rowOff>85725</xdr:rowOff>
    </xdr:to>
    <xdr:sp macro="" textlink="">
      <xdr:nvSpPr>
        <xdr:cNvPr id="83" name="Rectangle 82"/>
        <xdr:cNvSpPr>
          <a:spLocks noChangeArrowheads="1"/>
        </xdr:cNvSpPr>
      </xdr:nvSpPr>
      <xdr:spPr bwMode="auto">
        <a:xfrm>
          <a:off x="6734175" y="2847975"/>
          <a:ext cx="0" cy="914400"/>
        </a:xfrm>
        <a:prstGeom prst="rect">
          <a:avLst/>
        </a:prstGeom>
        <a:noFill/>
        <a:ln w="9525">
          <a:noFill/>
          <a:miter lim="800000"/>
          <a:headEnd/>
          <a:tailEnd/>
        </a:ln>
      </xdr:spPr>
    </xdr:sp>
    <xdr:clientData/>
  </xdr:twoCellAnchor>
  <xdr:twoCellAnchor editAs="oneCell">
    <xdr:from>
      <xdr:col>4</xdr:col>
      <xdr:colOff>800100</xdr:colOff>
      <xdr:row>10</xdr:row>
      <xdr:rowOff>0</xdr:rowOff>
    </xdr:from>
    <xdr:to>
      <xdr:col>4</xdr:col>
      <xdr:colOff>800100</xdr:colOff>
      <xdr:row>13</xdr:row>
      <xdr:rowOff>85725</xdr:rowOff>
    </xdr:to>
    <xdr:sp macro="" textlink="">
      <xdr:nvSpPr>
        <xdr:cNvPr id="84" name="Rectangle 2"/>
        <xdr:cNvSpPr>
          <a:spLocks noChangeArrowheads="1"/>
        </xdr:cNvSpPr>
      </xdr:nvSpPr>
      <xdr:spPr bwMode="auto">
        <a:xfrm>
          <a:off x="6734175" y="2847975"/>
          <a:ext cx="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85" name="Rectangle 1"/>
        <xdr:cNvSpPr>
          <a:spLocks noChangeArrowheads="1"/>
        </xdr:cNvSpPr>
      </xdr:nvSpPr>
      <xdr:spPr bwMode="auto">
        <a:xfrm>
          <a:off x="639127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86" name="Rectangle 2"/>
        <xdr:cNvSpPr>
          <a:spLocks noChangeArrowheads="1"/>
        </xdr:cNvSpPr>
      </xdr:nvSpPr>
      <xdr:spPr bwMode="auto">
        <a:xfrm>
          <a:off x="6734175" y="39528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87" name="Rectangle 1"/>
        <xdr:cNvSpPr>
          <a:spLocks noChangeArrowheads="1"/>
        </xdr:cNvSpPr>
      </xdr:nvSpPr>
      <xdr:spPr bwMode="auto">
        <a:xfrm>
          <a:off x="639127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88" name="Rectangle 2"/>
        <xdr:cNvSpPr>
          <a:spLocks noChangeArrowheads="1"/>
        </xdr:cNvSpPr>
      </xdr:nvSpPr>
      <xdr:spPr bwMode="auto">
        <a:xfrm>
          <a:off x="6734175" y="39528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89" name="Rectangle 1"/>
        <xdr:cNvSpPr>
          <a:spLocks noChangeArrowheads="1"/>
        </xdr:cNvSpPr>
      </xdr:nvSpPr>
      <xdr:spPr bwMode="auto">
        <a:xfrm>
          <a:off x="639127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90" name="Rectangle 2"/>
        <xdr:cNvSpPr>
          <a:spLocks noChangeArrowheads="1"/>
        </xdr:cNvSpPr>
      </xdr:nvSpPr>
      <xdr:spPr bwMode="auto">
        <a:xfrm>
          <a:off x="6734175" y="39528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91" name="Rectangle 1"/>
        <xdr:cNvSpPr>
          <a:spLocks noChangeArrowheads="1"/>
        </xdr:cNvSpPr>
      </xdr:nvSpPr>
      <xdr:spPr bwMode="auto">
        <a:xfrm>
          <a:off x="639127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92" name="Rectangle 2"/>
        <xdr:cNvSpPr>
          <a:spLocks noChangeArrowheads="1"/>
        </xdr:cNvSpPr>
      </xdr:nvSpPr>
      <xdr:spPr bwMode="auto">
        <a:xfrm>
          <a:off x="6734175" y="39528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93" name="Rectangle 1"/>
        <xdr:cNvSpPr>
          <a:spLocks noChangeArrowheads="1"/>
        </xdr:cNvSpPr>
      </xdr:nvSpPr>
      <xdr:spPr bwMode="auto">
        <a:xfrm>
          <a:off x="639127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94" name="Rectangle 2"/>
        <xdr:cNvSpPr>
          <a:spLocks noChangeArrowheads="1"/>
        </xdr:cNvSpPr>
      </xdr:nvSpPr>
      <xdr:spPr bwMode="auto">
        <a:xfrm>
          <a:off x="6734175" y="39528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95" name="Rectangle 1"/>
        <xdr:cNvSpPr>
          <a:spLocks noChangeArrowheads="1"/>
        </xdr:cNvSpPr>
      </xdr:nvSpPr>
      <xdr:spPr bwMode="auto">
        <a:xfrm>
          <a:off x="639127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96" name="Rectangle 2"/>
        <xdr:cNvSpPr>
          <a:spLocks noChangeArrowheads="1"/>
        </xdr:cNvSpPr>
      </xdr:nvSpPr>
      <xdr:spPr bwMode="auto">
        <a:xfrm>
          <a:off x="6734175" y="39528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97" name="Rectangle 1"/>
        <xdr:cNvSpPr>
          <a:spLocks noChangeArrowheads="1"/>
        </xdr:cNvSpPr>
      </xdr:nvSpPr>
      <xdr:spPr bwMode="auto">
        <a:xfrm>
          <a:off x="639127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98" name="Rectangle 2"/>
        <xdr:cNvSpPr>
          <a:spLocks noChangeArrowheads="1"/>
        </xdr:cNvSpPr>
      </xdr:nvSpPr>
      <xdr:spPr bwMode="auto">
        <a:xfrm>
          <a:off x="6734175" y="39528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762000</xdr:colOff>
      <xdr:row>17</xdr:row>
      <xdr:rowOff>85725</xdr:rowOff>
    </xdr:to>
    <xdr:sp macro="" textlink="">
      <xdr:nvSpPr>
        <xdr:cNvPr id="99" name="Rectangle 98"/>
        <xdr:cNvSpPr>
          <a:spLocks noChangeArrowheads="1"/>
        </xdr:cNvSpPr>
      </xdr:nvSpPr>
      <xdr:spPr bwMode="auto">
        <a:xfrm>
          <a:off x="6391275" y="3952875"/>
          <a:ext cx="304800"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800100</xdr:colOff>
      <xdr:row>17</xdr:row>
      <xdr:rowOff>85725</xdr:rowOff>
    </xdr:to>
    <xdr:sp macro="" textlink="">
      <xdr:nvSpPr>
        <xdr:cNvPr id="100" name="Rectangle 99"/>
        <xdr:cNvSpPr>
          <a:spLocks noChangeArrowheads="1"/>
        </xdr:cNvSpPr>
      </xdr:nvSpPr>
      <xdr:spPr bwMode="auto">
        <a:xfrm>
          <a:off x="6734175" y="3952875"/>
          <a:ext cx="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762000</xdr:colOff>
      <xdr:row>17</xdr:row>
      <xdr:rowOff>85725</xdr:rowOff>
    </xdr:to>
    <xdr:sp macro="" textlink="">
      <xdr:nvSpPr>
        <xdr:cNvPr id="101" name="Rectangle 100"/>
        <xdr:cNvSpPr>
          <a:spLocks noChangeArrowheads="1"/>
        </xdr:cNvSpPr>
      </xdr:nvSpPr>
      <xdr:spPr bwMode="auto">
        <a:xfrm>
          <a:off x="6391275" y="3952875"/>
          <a:ext cx="304800"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800100</xdr:colOff>
      <xdr:row>17</xdr:row>
      <xdr:rowOff>85725</xdr:rowOff>
    </xdr:to>
    <xdr:sp macro="" textlink="">
      <xdr:nvSpPr>
        <xdr:cNvPr id="102" name="Rectangle 101"/>
        <xdr:cNvSpPr>
          <a:spLocks noChangeArrowheads="1"/>
        </xdr:cNvSpPr>
      </xdr:nvSpPr>
      <xdr:spPr bwMode="auto">
        <a:xfrm>
          <a:off x="6734175" y="3952875"/>
          <a:ext cx="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762000</xdr:colOff>
      <xdr:row>17</xdr:row>
      <xdr:rowOff>85725</xdr:rowOff>
    </xdr:to>
    <xdr:sp macro="" textlink="">
      <xdr:nvSpPr>
        <xdr:cNvPr id="103" name="Rectangle 1"/>
        <xdr:cNvSpPr>
          <a:spLocks noChangeArrowheads="1"/>
        </xdr:cNvSpPr>
      </xdr:nvSpPr>
      <xdr:spPr bwMode="auto">
        <a:xfrm>
          <a:off x="6391275" y="3952875"/>
          <a:ext cx="304800"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800100</xdr:colOff>
      <xdr:row>17</xdr:row>
      <xdr:rowOff>85725</xdr:rowOff>
    </xdr:to>
    <xdr:sp macro="" textlink="">
      <xdr:nvSpPr>
        <xdr:cNvPr id="104" name="Rectangle 2"/>
        <xdr:cNvSpPr>
          <a:spLocks noChangeArrowheads="1"/>
        </xdr:cNvSpPr>
      </xdr:nvSpPr>
      <xdr:spPr bwMode="auto">
        <a:xfrm>
          <a:off x="6734175" y="3952875"/>
          <a:ext cx="0" cy="914400"/>
        </a:xfrm>
        <a:prstGeom prst="rect">
          <a:avLst/>
        </a:prstGeom>
        <a:noFill/>
        <a:ln w="9525">
          <a:noFill/>
          <a:miter lim="800000"/>
          <a:headEnd/>
          <a:tailEnd/>
        </a:ln>
      </xdr:spPr>
    </xdr:sp>
    <xdr:clientData/>
  </xdr:twoCellAnchor>
  <xdr:oneCellAnchor>
    <xdr:from>
      <xdr:col>4</xdr:col>
      <xdr:colOff>800100</xdr:colOff>
      <xdr:row>15</xdr:row>
      <xdr:rowOff>0</xdr:rowOff>
    </xdr:from>
    <xdr:ext cx="0" cy="923925"/>
    <xdr:sp macro="" textlink="">
      <xdr:nvSpPr>
        <xdr:cNvPr id="105" name="Rectangle 104"/>
        <xdr:cNvSpPr>
          <a:spLocks noChangeArrowheads="1"/>
        </xdr:cNvSpPr>
      </xdr:nvSpPr>
      <xdr:spPr bwMode="auto">
        <a:xfrm>
          <a:off x="6734175" y="4229100"/>
          <a:ext cx="0" cy="923925"/>
        </a:xfrm>
        <a:prstGeom prst="rect">
          <a:avLst/>
        </a:prstGeom>
        <a:noFill/>
        <a:ln w="9525">
          <a:noFill/>
          <a:miter lim="800000"/>
          <a:headEnd/>
          <a:tailEnd/>
        </a:ln>
      </xdr:spPr>
    </xdr:sp>
    <xdr:clientData/>
  </xdr:oneCellAnchor>
  <xdr:oneCellAnchor>
    <xdr:from>
      <xdr:col>4</xdr:col>
      <xdr:colOff>800100</xdr:colOff>
      <xdr:row>15</xdr:row>
      <xdr:rowOff>0</xdr:rowOff>
    </xdr:from>
    <xdr:ext cx="0" cy="923925"/>
    <xdr:sp macro="" textlink="">
      <xdr:nvSpPr>
        <xdr:cNvPr id="106" name="Rectangle 2"/>
        <xdr:cNvSpPr>
          <a:spLocks noChangeArrowheads="1"/>
        </xdr:cNvSpPr>
      </xdr:nvSpPr>
      <xdr:spPr bwMode="auto">
        <a:xfrm>
          <a:off x="6734175" y="4229100"/>
          <a:ext cx="0" cy="923925"/>
        </a:xfrm>
        <a:prstGeom prst="rect">
          <a:avLst/>
        </a:prstGeom>
        <a:noFill/>
        <a:ln w="9525">
          <a:noFill/>
          <a:miter lim="800000"/>
          <a:headEnd/>
          <a:tailEnd/>
        </a:ln>
      </xdr:spPr>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457200</xdr:colOff>
      <xdr:row>10</xdr:row>
      <xdr:rowOff>0</xdr:rowOff>
    </xdr:from>
    <xdr:to>
      <xdr:col>4</xdr:col>
      <xdr:colOff>638175</xdr:colOff>
      <xdr:row>13</xdr:row>
      <xdr:rowOff>85725</xdr:rowOff>
    </xdr:to>
    <xdr:sp macro="" textlink="">
      <xdr:nvSpPr>
        <xdr:cNvPr id="2" name="Rectangle 1"/>
        <xdr:cNvSpPr>
          <a:spLocks noChangeArrowheads="1"/>
        </xdr:cNvSpPr>
      </xdr:nvSpPr>
      <xdr:spPr bwMode="auto">
        <a:xfrm>
          <a:off x="5734050" y="2847975"/>
          <a:ext cx="180975" cy="914400"/>
        </a:xfrm>
        <a:prstGeom prst="rect">
          <a:avLst/>
        </a:prstGeom>
        <a:noFill/>
        <a:ln w="9525">
          <a:noFill/>
          <a:miter lim="800000"/>
          <a:headEnd/>
          <a:tailEnd/>
        </a:ln>
      </xdr:spPr>
    </xdr:sp>
    <xdr:clientData/>
  </xdr:twoCellAnchor>
  <xdr:twoCellAnchor editAs="oneCell">
    <xdr:from>
      <xdr:col>4</xdr:col>
      <xdr:colOff>800100</xdr:colOff>
      <xdr:row>10</xdr:row>
      <xdr:rowOff>0</xdr:rowOff>
    </xdr:from>
    <xdr:to>
      <xdr:col>4</xdr:col>
      <xdr:colOff>990600</xdr:colOff>
      <xdr:row>13</xdr:row>
      <xdr:rowOff>85725</xdr:rowOff>
    </xdr:to>
    <xdr:sp macro="" textlink="">
      <xdr:nvSpPr>
        <xdr:cNvPr id="3" name="Rectangle 2"/>
        <xdr:cNvSpPr>
          <a:spLocks noChangeArrowheads="1"/>
        </xdr:cNvSpPr>
      </xdr:nvSpPr>
      <xdr:spPr bwMode="auto">
        <a:xfrm>
          <a:off x="6076950" y="28479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4" name="Rectangle 3"/>
        <xdr:cNvSpPr>
          <a:spLocks noChangeArrowheads="1"/>
        </xdr:cNvSpPr>
      </xdr:nvSpPr>
      <xdr:spPr bwMode="auto">
        <a:xfrm>
          <a:off x="5740400" y="2908300"/>
          <a:ext cx="180975" cy="923925"/>
        </a:xfrm>
        <a:prstGeom prst="rect">
          <a:avLst/>
        </a:prstGeom>
        <a:noFill/>
        <a:ln w="9525">
          <a:noFill/>
          <a:miter lim="800000"/>
          <a:headEnd/>
          <a:tailEnd/>
        </a:ln>
      </xdr:spPr>
    </xdr:sp>
    <xdr:clientData/>
  </xdr:twoCellAnchor>
  <xdr:twoCellAnchor editAs="oneCell">
    <xdr:from>
      <xdr:col>4</xdr:col>
      <xdr:colOff>800100</xdr:colOff>
      <xdr:row>13</xdr:row>
      <xdr:rowOff>139700</xdr:rowOff>
    </xdr:from>
    <xdr:to>
      <xdr:col>4</xdr:col>
      <xdr:colOff>990600</xdr:colOff>
      <xdr:row>16</xdr:row>
      <xdr:rowOff>225425</xdr:rowOff>
    </xdr:to>
    <xdr:sp macro="" textlink="">
      <xdr:nvSpPr>
        <xdr:cNvPr id="5" name="Rectangle 4"/>
        <xdr:cNvSpPr>
          <a:spLocks noChangeArrowheads="1"/>
        </xdr:cNvSpPr>
      </xdr:nvSpPr>
      <xdr:spPr bwMode="auto">
        <a:xfrm>
          <a:off x="6489700" y="3886200"/>
          <a:ext cx="190500" cy="923925"/>
        </a:xfrm>
        <a:prstGeom prst="rect">
          <a:avLst/>
        </a:prstGeom>
        <a:noFill/>
        <a:ln w="9525">
          <a:noFill/>
          <a:miter lim="800000"/>
          <a:headEnd/>
          <a:tailEnd/>
        </a:ln>
      </xdr:spPr>
    </xdr:sp>
    <xdr:clientData/>
  </xdr:twoCellAnchor>
  <xdr:twoCellAnchor editAs="oneCell">
    <xdr:from>
      <xdr:col>4</xdr:col>
      <xdr:colOff>457200</xdr:colOff>
      <xdr:row>19</xdr:row>
      <xdr:rowOff>0</xdr:rowOff>
    </xdr:from>
    <xdr:to>
      <xdr:col>4</xdr:col>
      <xdr:colOff>638175</xdr:colOff>
      <xdr:row>22</xdr:row>
      <xdr:rowOff>85725</xdr:rowOff>
    </xdr:to>
    <xdr:sp macro="" textlink="">
      <xdr:nvSpPr>
        <xdr:cNvPr id="6" name="Rectangle 5"/>
        <xdr:cNvSpPr>
          <a:spLocks noChangeArrowheads="1"/>
        </xdr:cNvSpPr>
      </xdr:nvSpPr>
      <xdr:spPr bwMode="auto">
        <a:xfrm>
          <a:off x="6143625" y="5057775"/>
          <a:ext cx="180975" cy="914400"/>
        </a:xfrm>
        <a:prstGeom prst="rect">
          <a:avLst/>
        </a:prstGeom>
        <a:noFill/>
        <a:ln w="9525">
          <a:noFill/>
          <a:miter lim="800000"/>
          <a:headEnd/>
          <a:tailEnd/>
        </a:ln>
      </xdr:spPr>
    </xdr:sp>
    <xdr:clientData/>
  </xdr:twoCellAnchor>
  <xdr:twoCellAnchor editAs="oneCell">
    <xdr:from>
      <xdr:col>4</xdr:col>
      <xdr:colOff>800100</xdr:colOff>
      <xdr:row>19</xdr:row>
      <xdr:rowOff>0</xdr:rowOff>
    </xdr:from>
    <xdr:to>
      <xdr:col>4</xdr:col>
      <xdr:colOff>990600</xdr:colOff>
      <xdr:row>22</xdr:row>
      <xdr:rowOff>85725</xdr:rowOff>
    </xdr:to>
    <xdr:sp macro="" textlink="">
      <xdr:nvSpPr>
        <xdr:cNvPr id="7" name="Rectangle 6"/>
        <xdr:cNvSpPr>
          <a:spLocks noChangeArrowheads="1"/>
        </xdr:cNvSpPr>
      </xdr:nvSpPr>
      <xdr:spPr bwMode="auto">
        <a:xfrm>
          <a:off x="6486525" y="5057775"/>
          <a:ext cx="190500" cy="914400"/>
        </a:xfrm>
        <a:prstGeom prst="rect">
          <a:avLst/>
        </a:prstGeom>
        <a:noFill/>
        <a:ln w="9525">
          <a:noFill/>
          <a:miter lim="800000"/>
          <a:headEnd/>
          <a:tailEnd/>
        </a:ln>
      </xdr:spPr>
    </xdr:sp>
    <xdr:clientData/>
  </xdr:twoCellAnchor>
  <xdr:twoCellAnchor editAs="oneCell">
    <xdr:from>
      <xdr:col>4</xdr:col>
      <xdr:colOff>457200</xdr:colOff>
      <xdr:row>23</xdr:row>
      <xdr:rowOff>0</xdr:rowOff>
    </xdr:from>
    <xdr:to>
      <xdr:col>4</xdr:col>
      <xdr:colOff>638175</xdr:colOff>
      <xdr:row>26</xdr:row>
      <xdr:rowOff>85725</xdr:rowOff>
    </xdr:to>
    <xdr:sp macro="" textlink="">
      <xdr:nvSpPr>
        <xdr:cNvPr id="8" name="Rectangle 7"/>
        <xdr:cNvSpPr>
          <a:spLocks noChangeArrowheads="1"/>
        </xdr:cNvSpPr>
      </xdr:nvSpPr>
      <xdr:spPr bwMode="auto">
        <a:xfrm>
          <a:off x="6143625" y="6162675"/>
          <a:ext cx="180975" cy="914400"/>
        </a:xfrm>
        <a:prstGeom prst="rect">
          <a:avLst/>
        </a:prstGeom>
        <a:noFill/>
        <a:ln w="9525">
          <a:noFill/>
          <a:miter lim="800000"/>
          <a:headEnd/>
          <a:tailEnd/>
        </a:ln>
      </xdr:spPr>
    </xdr:sp>
    <xdr:clientData/>
  </xdr:twoCellAnchor>
  <xdr:twoCellAnchor editAs="oneCell">
    <xdr:from>
      <xdr:col>4</xdr:col>
      <xdr:colOff>800100</xdr:colOff>
      <xdr:row>23</xdr:row>
      <xdr:rowOff>0</xdr:rowOff>
    </xdr:from>
    <xdr:to>
      <xdr:col>4</xdr:col>
      <xdr:colOff>990600</xdr:colOff>
      <xdr:row>26</xdr:row>
      <xdr:rowOff>85725</xdr:rowOff>
    </xdr:to>
    <xdr:sp macro="" textlink="">
      <xdr:nvSpPr>
        <xdr:cNvPr id="9" name="Rectangle 8"/>
        <xdr:cNvSpPr>
          <a:spLocks noChangeArrowheads="1"/>
        </xdr:cNvSpPr>
      </xdr:nvSpPr>
      <xdr:spPr bwMode="auto">
        <a:xfrm>
          <a:off x="6486525" y="6162675"/>
          <a:ext cx="190500" cy="914400"/>
        </a:xfrm>
        <a:prstGeom prst="rect">
          <a:avLst/>
        </a:prstGeom>
        <a:noFill/>
        <a:ln w="9525">
          <a:noFill/>
          <a:miter lim="800000"/>
          <a:headEnd/>
          <a:tailEnd/>
        </a:ln>
      </xdr:spPr>
    </xdr:sp>
    <xdr:clientData/>
  </xdr:twoCellAnchor>
  <xdr:twoCellAnchor editAs="oneCell">
    <xdr:from>
      <xdr:col>4</xdr:col>
      <xdr:colOff>457200</xdr:colOff>
      <xdr:row>10</xdr:row>
      <xdr:rowOff>0</xdr:rowOff>
    </xdr:from>
    <xdr:to>
      <xdr:col>4</xdr:col>
      <xdr:colOff>638175</xdr:colOff>
      <xdr:row>13</xdr:row>
      <xdr:rowOff>85725</xdr:rowOff>
    </xdr:to>
    <xdr:sp macro="" textlink="">
      <xdr:nvSpPr>
        <xdr:cNvPr id="10" name="Rectangle 1"/>
        <xdr:cNvSpPr>
          <a:spLocks noChangeArrowheads="1"/>
        </xdr:cNvSpPr>
      </xdr:nvSpPr>
      <xdr:spPr bwMode="auto">
        <a:xfrm>
          <a:off x="6391275" y="2847975"/>
          <a:ext cx="180975" cy="914400"/>
        </a:xfrm>
        <a:prstGeom prst="rect">
          <a:avLst/>
        </a:prstGeom>
        <a:noFill/>
        <a:ln w="9525">
          <a:noFill/>
          <a:miter lim="800000"/>
          <a:headEnd/>
          <a:tailEnd/>
        </a:ln>
      </xdr:spPr>
    </xdr:sp>
    <xdr:clientData/>
  </xdr:twoCellAnchor>
  <xdr:twoCellAnchor editAs="oneCell">
    <xdr:from>
      <xdr:col>4</xdr:col>
      <xdr:colOff>800100</xdr:colOff>
      <xdr:row>10</xdr:row>
      <xdr:rowOff>0</xdr:rowOff>
    </xdr:from>
    <xdr:to>
      <xdr:col>4</xdr:col>
      <xdr:colOff>990600</xdr:colOff>
      <xdr:row>13</xdr:row>
      <xdr:rowOff>85725</xdr:rowOff>
    </xdr:to>
    <xdr:sp macro="" textlink="">
      <xdr:nvSpPr>
        <xdr:cNvPr id="11" name="Rectangle 2"/>
        <xdr:cNvSpPr>
          <a:spLocks noChangeArrowheads="1"/>
        </xdr:cNvSpPr>
      </xdr:nvSpPr>
      <xdr:spPr bwMode="auto">
        <a:xfrm>
          <a:off x="6734175" y="28479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12" name="Rectangle 11"/>
        <xdr:cNvSpPr>
          <a:spLocks noChangeArrowheads="1"/>
        </xdr:cNvSpPr>
      </xdr:nvSpPr>
      <xdr:spPr bwMode="auto">
        <a:xfrm>
          <a:off x="614362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13" name="Rectangle 12"/>
        <xdr:cNvSpPr>
          <a:spLocks noChangeArrowheads="1"/>
        </xdr:cNvSpPr>
      </xdr:nvSpPr>
      <xdr:spPr bwMode="auto">
        <a:xfrm>
          <a:off x="6486525" y="39528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14" name="Rectangle 13"/>
        <xdr:cNvSpPr>
          <a:spLocks noChangeArrowheads="1"/>
        </xdr:cNvSpPr>
      </xdr:nvSpPr>
      <xdr:spPr bwMode="auto">
        <a:xfrm>
          <a:off x="614362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15" name="Rectangle 14"/>
        <xdr:cNvSpPr>
          <a:spLocks noChangeArrowheads="1"/>
        </xdr:cNvSpPr>
      </xdr:nvSpPr>
      <xdr:spPr bwMode="auto">
        <a:xfrm>
          <a:off x="6486525" y="39528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16" name="Rectangle 1"/>
        <xdr:cNvSpPr>
          <a:spLocks noChangeArrowheads="1"/>
        </xdr:cNvSpPr>
      </xdr:nvSpPr>
      <xdr:spPr bwMode="auto">
        <a:xfrm>
          <a:off x="614362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17" name="Rectangle 2"/>
        <xdr:cNvSpPr>
          <a:spLocks noChangeArrowheads="1"/>
        </xdr:cNvSpPr>
      </xdr:nvSpPr>
      <xdr:spPr bwMode="auto">
        <a:xfrm>
          <a:off x="6486525" y="3952875"/>
          <a:ext cx="190500" cy="914400"/>
        </a:xfrm>
        <a:prstGeom prst="rect">
          <a:avLst/>
        </a:prstGeom>
        <a:noFill/>
        <a:ln w="9525">
          <a:noFill/>
          <a:miter lim="800000"/>
          <a:headEnd/>
          <a:tailEnd/>
        </a:ln>
      </xdr:spPr>
    </xdr:sp>
    <xdr:clientData/>
  </xdr:twoCellAnchor>
  <xdr:twoCellAnchor editAs="oneCell">
    <xdr:from>
      <xdr:col>4</xdr:col>
      <xdr:colOff>457200</xdr:colOff>
      <xdr:row>10</xdr:row>
      <xdr:rowOff>0</xdr:rowOff>
    </xdr:from>
    <xdr:to>
      <xdr:col>4</xdr:col>
      <xdr:colOff>638175</xdr:colOff>
      <xdr:row>13</xdr:row>
      <xdr:rowOff>85725</xdr:rowOff>
    </xdr:to>
    <xdr:sp macro="" textlink="">
      <xdr:nvSpPr>
        <xdr:cNvPr id="18" name="Rectangle 17"/>
        <xdr:cNvSpPr>
          <a:spLocks noChangeArrowheads="1"/>
        </xdr:cNvSpPr>
      </xdr:nvSpPr>
      <xdr:spPr bwMode="auto">
        <a:xfrm>
          <a:off x="6410325" y="3952875"/>
          <a:ext cx="180975" cy="914400"/>
        </a:xfrm>
        <a:prstGeom prst="rect">
          <a:avLst/>
        </a:prstGeom>
        <a:noFill/>
        <a:ln w="9525">
          <a:noFill/>
          <a:miter lim="800000"/>
          <a:headEnd/>
          <a:tailEnd/>
        </a:ln>
      </xdr:spPr>
    </xdr:sp>
    <xdr:clientData/>
  </xdr:twoCellAnchor>
  <xdr:twoCellAnchor editAs="oneCell">
    <xdr:from>
      <xdr:col>5</xdr:col>
      <xdr:colOff>279400</xdr:colOff>
      <xdr:row>9</xdr:row>
      <xdr:rowOff>101600</xdr:rowOff>
    </xdr:from>
    <xdr:to>
      <xdr:col>5</xdr:col>
      <xdr:colOff>469900</xdr:colOff>
      <xdr:row>11</xdr:row>
      <xdr:rowOff>234950</xdr:rowOff>
    </xdr:to>
    <xdr:sp macro="" textlink="">
      <xdr:nvSpPr>
        <xdr:cNvPr id="19" name="Rectangle 18"/>
        <xdr:cNvSpPr>
          <a:spLocks noChangeArrowheads="1"/>
        </xdr:cNvSpPr>
      </xdr:nvSpPr>
      <xdr:spPr bwMode="auto">
        <a:xfrm>
          <a:off x="7708900" y="2501900"/>
          <a:ext cx="190500" cy="920750"/>
        </a:xfrm>
        <a:prstGeom prst="rect">
          <a:avLst/>
        </a:prstGeom>
        <a:noFill/>
        <a:ln w="9525">
          <a:noFill/>
          <a:miter lim="800000"/>
          <a:headEnd/>
          <a:tailEnd/>
        </a:ln>
      </xdr:spPr>
    </xdr:sp>
    <xdr:clientData/>
  </xdr:twoCellAnchor>
  <xdr:twoCellAnchor editAs="oneCell">
    <xdr:from>
      <xdr:col>4</xdr:col>
      <xdr:colOff>800100</xdr:colOff>
      <xdr:row>10</xdr:row>
      <xdr:rowOff>0</xdr:rowOff>
    </xdr:from>
    <xdr:to>
      <xdr:col>4</xdr:col>
      <xdr:colOff>800100</xdr:colOff>
      <xdr:row>13</xdr:row>
      <xdr:rowOff>85725</xdr:rowOff>
    </xdr:to>
    <xdr:sp macro="" textlink="">
      <xdr:nvSpPr>
        <xdr:cNvPr id="20" name="Rectangle 19"/>
        <xdr:cNvSpPr>
          <a:spLocks noChangeArrowheads="1"/>
        </xdr:cNvSpPr>
      </xdr:nvSpPr>
      <xdr:spPr bwMode="auto">
        <a:xfrm>
          <a:off x="6753225" y="3952875"/>
          <a:ext cx="0" cy="914400"/>
        </a:xfrm>
        <a:prstGeom prst="rect">
          <a:avLst/>
        </a:prstGeom>
        <a:noFill/>
        <a:ln w="9525">
          <a:noFill/>
          <a:miter lim="800000"/>
          <a:headEnd/>
          <a:tailEnd/>
        </a:ln>
      </xdr:spPr>
    </xdr:sp>
    <xdr:clientData/>
  </xdr:twoCellAnchor>
  <xdr:twoCellAnchor editAs="oneCell">
    <xdr:from>
      <xdr:col>4</xdr:col>
      <xdr:colOff>457200</xdr:colOff>
      <xdr:row>10</xdr:row>
      <xdr:rowOff>0</xdr:rowOff>
    </xdr:from>
    <xdr:to>
      <xdr:col>4</xdr:col>
      <xdr:colOff>638175</xdr:colOff>
      <xdr:row>13</xdr:row>
      <xdr:rowOff>85725</xdr:rowOff>
    </xdr:to>
    <xdr:sp macro="" textlink="">
      <xdr:nvSpPr>
        <xdr:cNvPr id="21" name="Rectangle 20"/>
        <xdr:cNvSpPr>
          <a:spLocks noChangeArrowheads="1"/>
        </xdr:cNvSpPr>
      </xdr:nvSpPr>
      <xdr:spPr bwMode="auto">
        <a:xfrm>
          <a:off x="6410325" y="3952875"/>
          <a:ext cx="180975" cy="914400"/>
        </a:xfrm>
        <a:prstGeom prst="rect">
          <a:avLst/>
        </a:prstGeom>
        <a:noFill/>
        <a:ln w="9525">
          <a:noFill/>
          <a:miter lim="800000"/>
          <a:headEnd/>
          <a:tailEnd/>
        </a:ln>
      </xdr:spPr>
    </xdr:sp>
    <xdr:clientData/>
  </xdr:twoCellAnchor>
  <xdr:twoCellAnchor editAs="oneCell">
    <xdr:from>
      <xdr:col>4</xdr:col>
      <xdr:colOff>800100</xdr:colOff>
      <xdr:row>10</xdr:row>
      <xdr:rowOff>0</xdr:rowOff>
    </xdr:from>
    <xdr:to>
      <xdr:col>4</xdr:col>
      <xdr:colOff>990600</xdr:colOff>
      <xdr:row>13</xdr:row>
      <xdr:rowOff>85725</xdr:rowOff>
    </xdr:to>
    <xdr:sp macro="" textlink="">
      <xdr:nvSpPr>
        <xdr:cNvPr id="22" name="Rectangle 21"/>
        <xdr:cNvSpPr>
          <a:spLocks noChangeArrowheads="1"/>
        </xdr:cNvSpPr>
      </xdr:nvSpPr>
      <xdr:spPr bwMode="auto">
        <a:xfrm>
          <a:off x="6753225" y="3952875"/>
          <a:ext cx="190500" cy="914400"/>
        </a:xfrm>
        <a:prstGeom prst="rect">
          <a:avLst/>
        </a:prstGeom>
        <a:noFill/>
        <a:ln w="9525">
          <a:noFill/>
          <a:miter lim="800000"/>
          <a:headEnd/>
          <a:tailEnd/>
        </a:ln>
      </xdr:spPr>
    </xdr:sp>
    <xdr:clientData/>
  </xdr:twoCellAnchor>
  <xdr:twoCellAnchor editAs="oneCell">
    <xdr:from>
      <xdr:col>4</xdr:col>
      <xdr:colOff>457200</xdr:colOff>
      <xdr:row>10</xdr:row>
      <xdr:rowOff>0</xdr:rowOff>
    </xdr:from>
    <xdr:to>
      <xdr:col>4</xdr:col>
      <xdr:colOff>762000</xdr:colOff>
      <xdr:row>13</xdr:row>
      <xdr:rowOff>85725</xdr:rowOff>
    </xdr:to>
    <xdr:sp macro="" textlink="">
      <xdr:nvSpPr>
        <xdr:cNvPr id="23" name="Rectangle 22"/>
        <xdr:cNvSpPr>
          <a:spLocks noChangeArrowheads="1"/>
        </xdr:cNvSpPr>
      </xdr:nvSpPr>
      <xdr:spPr bwMode="auto">
        <a:xfrm>
          <a:off x="6410325" y="3952875"/>
          <a:ext cx="304800" cy="914400"/>
        </a:xfrm>
        <a:prstGeom prst="rect">
          <a:avLst/>
        </a:prstGeom>
        <a:noFill/>
        <a:ln w="9525">
          <a:noFill/>
          <a:miter lim="800000"/>
          <a:headEnd/>
          <a:tailEnd/>
        </a:ln>
      </xdr:spPr>
    </xdr:sp>
    <xdr:clientData/>
  </xdr:twoCellAnchor>
  <xdr:twoCellAnchor editAs="oneCell">
    <xdr:from>
      <xdr:col>4</xdr:col>
      <xdr:colOff>800100</xdr:colOff>
      <xdr:row>10</xdr:row>
      <xdr:rowOff>0</xdr:rowOff>
    </xdr:from>
    <xdr:to>
      <xdr:col>4</xdr:col>
      <xdr:colOff>800100</xdr:colOff>
      <xdr:row>13</xdr:row>
      <xdr:rowOff>85725</xdr:rowOff>
    </xdr:to>
    <xdr:sp macro="" textlink="">
      <xdr:nvSpPr>
        <xdr:cNvPr id="24" name="Rectangle 23"/>
        <xdr:cNvSpPr>
          <a:spLocks noChangeArrowheads="1"/>
        </xdr:cNvSpPr>
      </xdr:nvSpPr>
      <xdr:spPr bwMode="auto">
        <a:xfrm>
          <a:off x="6753225" y="3952875"/>
          <a:ext cx="0" cy="914400"/>
        </a:xfrm>
        <a:prstGeom prst="rect">
          <a:avLst/>
        </a:prstGeom>
        <a:noFill/>
        <a:ln w="9525">
          <a:noFill/>
          <a:miter lim="800000"/>
          <a:headEnd/>
          <a:tailEnd/>
        </a:ln>
      </xdr:spPr>
    </xdr:sp>
    <xdr:clientData/>
  </xdr:twoCellAnchor>
  <xdr:twoCellAnchor editAs="oneCell">
    <xdr:from>
      <xdr:col>4</xdr:col>
      <xdr:colOff>457200</xdr:colOff>
      <xdr:row>10</xdr:row>
      <xdr:rowOff>0</xdr:rowOff>
    </xdr:from>
    <xdr:to>
      <xdr:col>4</xdr:col>
      <xdr:colOff>638175</xdr:colOff>
      <xdr:row>13</xdr:row>
      <xdr:rowOff>85725</xdr:rowOff>
    </xdr:to>
    <xdr:sp macro="" textlink="">
      <xdr:nvSpPr>
        <xdr:cNvPr id="25" name="Rectangle 24"/>
        <xdr:cNvSpPr>
          <a:spLocks noChangeArrowheads="1"/>
        </xdr:cNvSpPr>
      </xdr:nvSpPr>
      <xdr:spPr bwMode="auto">
        <a:xfrm>
          <a:off x="6410325" y="3952875"/>
          <a:ext cx="180975" cy="914400"/>
        </a:xfrm>
        <a:prstGeom prst="rect">
          <a:avLst/>
        </a:prstGeom>
        <a:noFill/>
        <a:ln w="9525">
          <a:noFill/>
          <a:miter lim="800000"/>
          <a:headEnd/>
          <a:tailEnd/>
        </a:ln>
      </xdr:spPr>
    </xdr:sp>
    <xdr:clientData/>
  </xdr:twoCellAnchor>
  <xdr:twoCellAnchor editAs="oneCell">
    <xdr:from>
      <xdr:col>4</xdr:col>
      <xdr:colOff>800100</xdr:colOff>
      <xdr:row>10</xdr:row>
      <xdr:rowOff>0</xdr:rowOff>
    </xdr:from>
    <xdr:to>
      <xdr:col>4</xdr:col>
      <xdr:colOff>990600</xdr:colOff>
      <xdr:row>13</xdr:row>
      <xdr:rowOff>85725</xdr:rowOff>
    </xdr:to>
    <xdr:sp macro="" textlink="">
      <xdr:nvSpPr>
        <xdr:cNvPr id="26" name="Rectangle 25"/>
        <xdr:cNvSpPr>
          <a:spLocks noChangeArrowheads="1"/>
        </xdr:cNvSpPr>
      </xdr:nvSpPr>
      <xdr:spPr bwMode="auto">
        <a:xfrm>
          <a:off x="6753225" y="3952875"/>
          <a:ext cx="190500" cy="914400"/>
        </a:xfrm>
        <a:prstGeom prst="rect">
          <a:avLst/>
        </a:prstGeom>
        <a:noFill/>
        <a:ln w="9525">
          <a:noFill/>
          <a:miter lim="800000"/>
          <a:headEnd/>
          <a:tailEnd/>
        </a:ln>
      </xdr:spPr>
    </xdr:sp>
    <xdr:clientData/>
  </xdr:twoCellAnchor>
  <xdr:twoCellAnchor editAs="oneCell">
    <xdr:from>
      <xdr:col>4</xdr:col>
      <xdr:colOff>457200</xdr:colOff>
      <xdr:row>10</xdr:row>
      <xdr:rowOff>0</xdr:rowOff>
    </xdr:from>
    <xdr:to>
      <xdr:col>4</xdr:col>
      <xdr:colOff>638175</xdr:colOff>
      <xdr:row>13</xdr:row>
      <xdr:rowOff>85725</xdr:rowOff>
    </xdr:to>
    <xdr:sp macro="" textlink="">
      <xdr:nvSpPr>
        <xdr:cNvPr id="27" name="Rectangle 1"/>
        <xdr:cNvSpPr>
          <a:spLocks noChangeArrowheads="1"/>
        </xdr:cNvSpPr>
      </xdr:nvSpPr>
      <xdr:spPr bwMode="auto">
        <a:xfrm>
          <a:off x="6410325" y="3952875"/>
          <a:ext cx="180975" cy="914400"/>
        </a:xfrm>
        <a:prstGeom prst="rect">
          <a:avLst/>
        </a:prstGeom>
        <a:noFill/>
        <a:ln w="9525">
          <a:noFill/>
          <a:miter lim="800000"/>
          <a:headEnd/>
          <a:tailEnd/>
        </a:ln>
      </xdr:spPr>
    </xdr:sp>
    <xdr:clientData/>
  </xdr:twoCellAnchor>
  <xdr:twoCellAnchor editAs="oneCell">
    <xdr:from>
      <xdr:col>4</xdr:col>
      <xdr:colOff>800100</xdr:colOff>
      <xdr:row>10</xdr:row>
      <xdr:rowOff>0</xdr:rowOff>
    </xdr:from>
    <xdr:to>
      <xdr:col>4</xdr:col>
      <xdr:colOff>990600</xdr:colOff>
      <xdr:row>13</xdr:row>
      <xdr:rowOff>85725</xdr:rowOff>
    </xdr:to>
    <xdr:sp macro="" textlink="">
      <xdr:nvSpPr>
        <xdr:cNvPr id="28" name="Rectangle 2"/>
        <xdr:cNvSpPr>
          <a:spLocks noChangeArrowheads="1"/>
        </xdr:cNvSpPr>
      </xdr:nvSpPr>
      <xdr:spPr bwMode="auto">
        <a:xfrm>
          <a:off x="6753225" y="39528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29" name="Rectangle 1"/>
        <xdr:cNvSpPr>
          <a:spLocks noChangeArrowheads="1"/>
        </xdr:cNvSpPr>
      </xdr:nvSpPr>
      <xdr:spPr bwMode="auto">
        <a:xfrm>
          <a:off x="639127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30" name="Rectangle 2"/>
        <xdr:cNvSpPr>
          <a:spLocks noChangeArrowheads="1"/>
        </xdr:cNvSpPr>
      </xdr:nvSpPr>
      <xdr:spPr bwMode="auto">
        <a:xfrm>
          <a:off x="6734175" y="39528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31" name="Rectangle 1"/>
        <xdr:cNvSpPr>
          <a:spLocks noChangeArrowheads="1"/>
        </xdr:cNvSpPr>
      </xdr:nvSpPr>
      <xdr:spPr bwMode="auto">
        <a:xfrm>
          <a:off x="639127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32" name="Rectangle 2"/>
        <xdr:cNvSpPr>
          <a:spLocks noChangeArrowheads="1"/>
        </xdr:cNvSpPr>
      </xdr:nvSpPr>
      <xdr:spPr bwMode="auto">
        <a:xfrm>
          <a:off x="6734175" y="39528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33" name="Rectangle 1"/>
        <xdr:cNvSpPr>
          <a:spLocks noChangeArrowheads="1"/>
        </xdr:cNvSpPr>
      </xdr:nvSpPr>
      <xdr:spPr bwMode="auto">
        <a:xfrm>
          <a:off x="639127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34" name="Rectangle 2"/>
        <xdr:cNvSpPr>
          <a:spLocks noChangeArrowheads="1"/>
        </xdr:cNvSpPr>
      </xdr:nvSpPr>
      <xdr:spPr bwMode="auto">
        <a:xfrm>
          <a:off x="6734175" y="39528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35" name="Rectangle 1"/>
        <xdr:cNvSpPr>
          <a:spLocks noChangeArrowheads="1"/>
        </xdr:cNvSpPr>
      </xdr:nvSpPr>
      <xdr:spPr bwMode="auto">
        <a:xfrm>
          <a:off x="639127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36" name="Rectangle 2"/>
        <xdr:cNvSpPr>
          <a:spLocks noChangeArrowheads="1"/>
        </xdr:cNvSpPr>
      </xdr:nvSpPr>
      <xdr:spPr bwMode="auto">
        <a:xfrm>
          <a:off x="6734175" y="39528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37" name="Rectangle 1"/>
        <xdr:cNvSpPr>
          <a:spLocks noChangeArrowheads="1"/>
        </xdr:cNvSpPr>
      </xdr:nvSpPr>
      <xdr:spPr bwMode="auto">
        <a:xfrm>
          <a:off x="639127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38" name="Rectangle 2"/>
        <xdr:cNvSpPr>
          <a:spLocks noChangeArrowheads="1"/>
        </xdr:cNvSpPr>
      </xdr:nvSpPr>
      <xdr:spPr bwMode="auto">
        <a:xfrm>
          <a:off x="6734175" y="39528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39" name="Rectangle 1"/>
        <xdr:cNvSpPr>
          <a:spLocks noChangeArrowheads="1"/>
        </xdr:cNvSpPr>
      </xdr:nvSpPr>
      <xdr:spPr bwMode="auto">
        <a:xfrm>
          <a:off x="639127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40" name="Rectangle 2"/>
        <xdr:cNvSpPr>
          <a:spLocks noChangeArrowheads="1"/>
        </xdr:cNvSpPr>
      </xdr:nvSpPr>
      <xdr:spPr bwMode="auto">
        <a:xfrm>
          <a:off x="6734175" y="39528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41" name="Rectangle 1"/>
        <xdr:cNvSpPr>
          <a:spLocks noChangeArrowheads="1"/>
        </xdr:cNvSpPr>
      </xdr:nvSpPr>
      <xdr:spPr bwMode="auto">
        <a:xfrm>
          <a:off x="639127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42" name="Rectangle 2"/>
        <xdr:cNvSpPr>
          <a:spLocks noChangeArrowheads="1"/>
        </xdr:cNvSpPr>
      </xdr:nvSpPr>
      <xdr:spPr bwMode="auto">
        <a:xfrm>
          <a:off x="6734175" y="39528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43" name="Rectangle 1"/>
        <xdr:cNvSpPr>
          <a:spLocks noChangeArrowheads="1"/>
        </xdr:cNvSpPr>
      </xdr:nvSpPr>
      <xdr:spPr bwMode="auto">
        <a:xfrm>
          <a:off x="639127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44" name="Rectangle 2"/>
        <xdr:cNvSpPr>
          <a:spLocks noChangeArrowheads="1"/>
        </xdr:cNvSpPr>
      </xdr:nvSpPr>
      <xdr:spPr bwMode="auto">
        <a:xfrm>
          <a:off x="6734175" y="39528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45" name="Rectangle 1"/>
        <xdr:cNvSpPr>
          <a:spLocks noChangeArrowheads="1"/>
        </xdr:cNvSpPr>
      </xdr:nvSpPr>
      <xdr:spPr bwMode="auto">
        <a:xfrm>
          <a:off x="639127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46" name="Rectangle 2"/>
        <xdr:cNvSpPr>
          <a:spLocks noChangeArrowheads="1"/>
        </xdr:cNvSpPr>
      </xdr:nvSpPr>
      <xdr:spPr bwMode="auto">
        <a:xfrm>
          <a:off x="6734175" y="39528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47" name="Rectangle 1"/>
        <xdr:cNvSpPr>
          <a:spLocks noChangeArrowheads="1"/>
        </xdr:cNvSpPr>
      </xdr:nvSpPr>
      <xdr:spPr bwMode="auto">
        <a:xfrm>
          <a:off x="639127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48" name="Rectangle 2"/>
        <xdr:cNvSpPr>
          <a:spLocks noChangeArrowheads="1"/>
        </xdr:cNvSpPr>
      </xdr:nvSpPr>
      <xdr:spPr bwMode="auto">
        <a:xfrm>
          <a:off x="6734175" y="39528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49" name="Rectangle 1"/>
        <xdr:cNvSpPr>
          <a:spLocks noChangeArrowheads="1"/>
        </xdr:cNvSpPr>
      </xdr:nvSpPr>
      <xdr:spPr bwMode="auto">
        <a:xfrm>
          <a:off x="639127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50" name="Rectangle 2"/>
        <xdr:cNvSpPr>
          <a:spLocks noChangeArrowheads="1"/>
        </xdr:cNvSpPr>
      </xdr:nvSpPr>
      <xdr:spPr bwMode="auto">
        <a:xfrm>
          <a:off x="6734175" y="39528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51" name="Rectangle 1"/>
        <xdr:cNvSpPr>
          <a:spLocks noChangeArrowheads="1"/>
        </xdr:cNvSpPr>
      </xdr:nvSpPr>
      <xdr:spPr bwMode="auto">
        <a:xfrm>
          <a:off x="639127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52" name="Rectangle 2"/>
        <xdr:cNvSpPr>
          <a:spLocks noChangeArrowheads="1"/>
        </xdr:cNvSpPr>
      </xdr:nvSpPr>
      <xdr:spPr bwMode="auto">
        <a:xfrm>
          <a:off x="6734175" y="39528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53" name="Rectangle 1"/>
        <xdr:cNvSpPr>
          <a:spLocks noChangeArrowheads="1"/>
        </xdr:cNvSpPr>
      </xdr:nvSpPr>
      <xdr:spPr bwMode="auto">
        <a:xfrm>
          <a:off x="639127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54" name="Rectangle 2"/>
        <xdr:cNvSpPr>
          <a:spLocks noChangeArrowheads="1"/>
        </xdr:cNvSpPr>
      </xdr:nvSpPr>
      <xdr:spPr bwMode="auto">
        <a:xfrm>
          <a:off x="6734175" y="39528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762000</xdr:colOff>
      <xdr:row>17</xdr:row>
      <xdr:rowOff>85725</xdr:rowOff>
    </xdr:to>
    <xdr:sp macro="" textlink="">
      <xdr:nvSpPr>
        <xdr:cNvPr id="55" name="Rectangle 54"/>
        <xdr:cNvSpPr>
          <a:spLocks noChangeArrowheads="1"/>
        </xdr:cNvSpPr>
      </xdr:nvSpPr>
      <xdr:spPr bwMode="auto">
        <a:xfrm>
          <a:off x="6391275" y="3952875"/>
          <a:ext cx="304800"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800100</xdr:colOff>
      <xdr:row>17</xdr:row>
      <xdr:rowOff>85725</xdr:rowOff>
    </xdr:to>
    <xdr:sp macro="" textlink="">
      <xdr:nvSpPr>
        <xdr:cNvPr id="56" name="Rectangle 55"/>
        <xdr:cNvSpPr>
          <a:spLocks noChangeArrowheads="1"/>
        </xdr:cNvSpPr>
      </xdr:nvSpPr>
      <xdr:spPr bwMode="auto">
        <a:xfrm>
          <a:off x="6734175" y="3952875"/>
          <a:ext cx="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762000</xdr:colOff>
      <xdr:row>17</xdr:row>
      <xdr:rowOff>85725</xdr:rowOff>
    </xdr:to>
    <xdr:sp macro="" textlink="">
      <xdr:nvSpPr>
        <xdr:cNvPr id="57" name="Rectangle 56"/>
        <xdr:cNvSpPr>
          <a:spLocks noChangeArrowheads="1"/>
        </xdr:cNvSpPr>
      </xdr:nvSpPr>
      <xdr:spPr bwMode="auto">
        <a:xfrm>
          <a:off x="6391275" y="3952875"/>
          <a:ext cx="304800"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800100</xdr:colOff>
      <xdr:row>17</xdr:row>
      <xdr:rowOff>85725</xdr:rowOff>
    </xdr:to>
    <xdr:sp macro="" textlink="">
      <xdr:nvSpPr>
        <xdr:cNvPr id="58" name="Rectangle 57"/>
        <xdr:cNvSpPr>
          <a:spLocks noChangeArrowheads="1"/>
        </xdr:cNvSpPr>
      </xdr:nvSpPr>
      <xdr:spPr bwMode="auto">
        <a:xfrm>
          <a:off x="6734175" y="3952875"/>
          <a:ext cx="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762000</xdr:colOff>
      <xdr:row>17</xdr:row>
      <xdr:rowOff>85725</xdr:rowOff>
    </xdr:to>
    <xdr:sp macro="" textlink="">
      <xdr:nvSpPr>
        <xdr:cNvPr id="59" name="Rectangle 1"/>
        <xdr:cNvSpPr>
          <a:spLocks noChangeArrowheads="1"/>
        </xdr:cNvSpPr>
      </xdr:nvSpPr>
      <xdr:spPr bwMode="auto">
        <a:xfrm>
          <a:off x="6391275" y="3952875"/>
          <a:ext cx="304800"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800100</xdr:colOff>
      <xdr:row>17</xdr:row>
      <xdr:rowOff>85725</xdr:rowOff>
    </xdr:to>
    <xdr:sp macro="" textlink="">
      <xdr:nvSpPr>
        <xdr:cNvPr id="60" name="Rectangle 2"/>
        <xdr:cNvSpPr>
          <a:spLocks noChangeArrowheads="1"/>
        </xdr:cNvSpPr>
      </xdr:nvSpPr>
      <xdr:spPr bwMode="auto">
        <a:xfrm>
          <a:off x="6734175" y="3952875"/>
          <a:ext cx="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91" name="Rectangle 90"/>
        <xdr:cNvSpPr>
          <a:spLocks noChangeArrowheads="1"/>
        </xdr:cNvSpPr>
      </xdr:nvSpPr>
      <xdr:spPr bwMode="auto">
        <a:xfrm>
          <a:off x="6143625" y="3952875"/>
          <a:ext cx="180975" cy="914400"/>
        </a:xfrm>
        <a:prstGeom prst="rect">
          <a:avLst/>
        </a:prstGeom>
        <a:noFill/>
        <a:ln w="9525">
          <a:noFill/>
          <a:miter lim="800000"/>
          <a:headEnd/>
          <a:tailEnd/>
        </a:ln>
      </xdr:spPr>
    </xdr:sp>
    <xdr:clientData/>
  </xdr:twoCellAnchor>
  <xdr:twoCellAnchor editAs="oneCell">
    <xdr:from>
      <xdr:col>4</xdr:col>
      <xdr:colOff>800100</xdr:colOff>
      <xdr:row>13</xdr:row>
      <xdr:rowOff>139700</xdr:rowOff>
    </xdr:from>
    <xdr:to>
      <xdr:col>4</xdr:col>
      <xdr:colOff>990600</xdr:colOff>
      <xdr:row>16</xdr:row>
      <xdr:rowOff>225425</xdr:rowOff>
    </xdr:to>
    <xdr:sp macro="" textlink="">
      <xdr:nvSpPr>
        <xdr:cNvPr id="92" name="Rectangle 91"/>
        <xdr:cNvSpPr>
          <a:spLocks noChangeArrowheads="1"/>
        </xdr:cNvSpPr>
      </xdr:nvSpPr>
      <xdr:spPr bwMode="auto">
        <a:xfrm>
          <a:off x="6486525" y="3816350"/>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93" name="Rectangle 92"/>
        <xdr:cNvSpPr>
          <a:spLocks noChangeArrowheads="1"/>
        </xdr:cNvSpPr>
      </xdr:nvSpPr>
      <xdr:spPr bwMode="auto">
        <a:xfrm>
          <a:off x="614362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94" name="Rectangle 93"/>
        <xdr:cNvSpPr>
          <a:spLocks noChangeArrowheads="1"/>
        </xdr:cNvSpPr>
      </xdr:nvSpPr>
      <xdr:spPr bwMode="auto">
        <a:xfrm>
          <a:off x="6486525" y="39528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95" name="Rectangle 94"/>
        <xdr:cNvSpPr>
          <a:spLocks noChangeArrowheads="1"/>
        </xdr:cNvSpPr>
      </xdr:nvSpPr>
      <xdr:spPr bwMode="auto">
        <a:xfrm>
          <a:off x="614362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96" name="Rectangle 95"/>
        <xdr:cNvSpPr>
          <a:spLocks noChangeArrowheads="1"/>
        </xdr:cNvSpPr>
      </xdr:nvSpPr>
      <xdr:spPr bwMode="auto">
        <a:xfrm>
          <a:off x="6486525" y="39528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97" name="Rectangle 1"/>
        <xdr:cNvSpPr>
          <a:spLocks noChangeArrowheads="1"/>
        </xdr:cNvSpPr>
      </xdr:nvSpPr>
      <xdr:spPr bwMode="auto">
        <a:xfrm>
          <a:off x="614362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98" name="Rectangle 2"/>
        <xdr:cNvSpPr>
          <a:spLocks noChangeArrowheads="1"/>
        </xdr:cNvSpPr>
      </xdr:nvSpPr>
      <xdr:spPr bwMode="auto">
        <a:xfrm>
          <a:off x="6486525" y="39528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99" name="Rectangle 98"/>
        <xdr:cNvSpPr>
          <a:spLocks noChangeArrowheads="1"/>
        </xdr:cNvSpPr>
      </xdr:nvSpPr>
      <xdr:spPr bwMode="auto">
        <a:xfrm>
          <a:off x="614362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100" name="Rectangle 99"/>
        <xdr:cNvSpPr>
          <a:spLocks noChangeArrowheads="1"/>
        </xdr:cNvSpPr>
      </xdr:nvSpPr>
      <xdr:spPr bwMode="auto">
        <a:xfrm>
          <a:off x="6486525" y="39528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101" name="Rectangle 100"/>
        <xdr:cNvSpPr>
          <a:spLocks noChangeArrowheads="1"/>
        </xdr:cNvSpPr>
      </xdr:nvSpPr>
      <xdr:spPr bwMode="auto">
        <a:xfrm>
          <a:off x="614362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102" name="Rectangle 101"/>
        <xdr:cNvSpPr>
          <a:spLocks noChangeArrowheads="1"/>
        </xdr:cNvSpPr>
      </xdr:nvSpPr>
      <xdr:spPr bwMode="auto">
        <a:xfrm>
          <a:off x="6486525" y="39528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103" name="Rectangle 102"/>
        <xdr:cNvSpPr>
          <a:spLocks noChangeArrowheads="1"/>
        </xdr:cNvSpPr>
      </xdr:nvSpPr>
      <xdr:spPr bwMode="auto">
        <a:xfrm>
          <a:off x="614362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104" name="Rectangle 103"/>
        <xdr:cNvSpPr>
          <a:spLocks noChangeArrowheads="1"/>
        </xdr:cNvSpPr>
      </xdr:nvSpPr>
      <xdr:spPr bwMode="auto">
        <a:xfrm>
          <a:off x="6486525" y="39528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105" name="Rectangle 1"/>
        <xdr:cNvSpPr>
          <a:spLocks noChangeArrowheads="1"/>
        </xdr:cNvSpPr>
      </xdr:nvSpPr>
      <xdr:spPr bwMode="auto">
        <a:xfrm>
          <a:off x="614362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106" name="Rectangle 2"/>
        <xdr:cNvSpPr>
          <a:spLocks noChangeArrowheads="1"/>
        </xdr:cNvSpPr>
      </xdr:nvSpPr>
      <xdr:spPr bwMode="auto">
        <a:xfrm>
          <a:off x="6486525" y="39528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107" name="Rectangle 106"/>
        <xdr:cNvSpPr>
          <a:spLocks noChangeArrowheads="1"/>
        </xdr:cNvSpPr>
      </xdr:nvSpPr>
      <xdr:spPr bwMode="auto">
        <a:xfrm>
          <a:off x="614362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108" name="Rectangle 107"/>
        <xdr:cNvSpPr>
          <a:spLocks noChangeArrowheads="1"/>
        </xdr:cNvSpPr>
      </xdr:nvSpPr>
      <xdr:spPr bwMode="auto">
        <a:xfrm>
          <a:off x="6486525" y="39528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109" name="Rectangle 1"/>
        <xdr:cNvSpPr>
          <a:spLocks noChangeArrowheads="1"/>
        </xdr:cNvSpPr>
      </xdr:nvSpPr>
      <xdr:spPr bwMode="auto">
        <a:xfrm>
          <a:off x="614362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110" name="Rectangle 2"/>
        <xdr:cNvSpPr>
          <a:spLocks noChangeArrowheads="1"/>
        </xdr:cNvSpPr>
      </xdr:nvSpPr>
      <xdr:spPr bwMode="auto">
        <a:xfrm>
          <a:off x="6486525" y="39528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111" name="Rectangle 110"/>
        <xdr:cNvSpPr>
          <a:spLocks noChangeArrowheads="1"/>
        </xdr:cNvSpPr>
      </xdr:nvSpPr>
      <xdr:spPr bwMode="auto">
        <a:xfrm>
          <a:off x="614362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800100</xdr:colOff>
      <xdr:row>17</xdr:row>
      <xdr:rowOff>85725</xdr:rowOff>
    </xdr:to>
    <xdr:sp macro="" textlink="">
      <xdr:nvSpPr>
        <xdr:cNvPr id="112" name="Rectangle 111"/>
        <xdr:cNvSpPr>
          <a:spLocks noChangeArrowheads="1"/>
        </xdr:cNvSpPr>
      </xdr:nvSpPr>
      <xdr:spPr bwMode="auto">
        <a:xfrm>
          <a:off x="6486525" y="3952875"/>
          <a:ext cx="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113" name="Rectangle 112"/>
        <xdr:cNvSpPr>
          <a:spLocks noChangeArrowheads="1"/>
        </xdr:cNvSpPr>
      </xdr:nvSpPr>
      <xdr:spPr bwMode="auto">
        <a:xfrm>
          <a:off x="614362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114" name="Rectangle 113"/>
        <xdr:cNvSpPr>
          <a:spLocks noChangeArrowheads="1"/>
        </xdr:cNvSpPr>
      </xdr:nvSpPr>
      <xdr:spPr bwMode="auto">
        <a:xfrm>
          <a:off x="6486525" y="39528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762000</xdr:colOff>
      <xdr:row>17</xdr:row>
      <xdr:rowOff>85725</xdr:rowOff>
    </xdr:to>
    <xdr:sp macro="" textlink="">
      <xdr:nvSpPr>
        <xdr:cNvPr id="115" name="Rectangle 114"/>
        <xdr:cNvSpPr>
          <a:spLocks noChangeArrowheads="1"/>
        </xdr:cNvSpPr>
      </xdr:nvSpPr>
      <xdr:spPr bwMode="auto">
        <a:xfrm>
          <a:off x="6143625" y="3952875"/>
          <a:ext cx="304800"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800100</xdr:colOff>
      <xdr:row>17</xdr:row>
      <xdr:rowOff>85725</xdr:rowOff>
    </xdr:to>
    <xdr:sp macro="" textlink="">
      <xdr:nvSpPr>
        <xdr:cNvPr id="116" name="Rectangle 115"/>
        <xdr:cNvSpPr>
          <a:spLocks noChangeArrowheads="1"/>
        </xdr:cNvSpPr>
      </xdr:nvSpPr>
      <xdr:spPr bwMode="auto">
        <a:xfrm>
          <a:off x="6486525" y="3952875"/>
          <a:ext cx="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117" name="Rectangle 116"/>
        <xdr:cNvSpPr>
          <a:spLocks noChangeArrowheads="1"/>
        </xdr:cNvSpPr>
      </xdr:nvSpPr>
      <xdr:spPr bwMode="auto">
        <a:xfrm>
          <a:off x="614362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118" name="Rectangle 117"/>
        <xdr:cNvSpPr>
          <a:spLocks noChangeArrowheads="1"/>
        </xdr:cNvSpPr>
      </xdr:nvSpPr>
      <xdr:spPr bwMode="auto">
        <a:xfrm>
          <a:off x="6486525" y="39528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119" name="Rectangle 1"/>
        <xdr:cNvSpPr>
          <a:spLocks noChangeArrowheads="1"/>
        </xdr:cNvSpPr>
      </xdr:nvSpPr>
      <xdr:spPr bwMode="auto">
        <a:xfrm>
          <a:off x="614362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120" name="Rectangle 2"/>
        <xdr:cNvSpPr>
          <a:spLocks noChangeArrowheads="1"/>
        </xdr:cNvSpPr>
      </xdr:nvSpPr>
      <xdr:spPr bwMode="auto">
        <a:xfrm>
          <a:off x="6486525" y="3952875"/>
          <a:ext cx="190500" cy="914400"/>
        </a:xfrm>
        <a:prstGeom prst="rect">
          <a:avLst/>
        </a:prstGeom>
        <a:noFill/>
        <a:ln w="9525">
          <a:noFill/>
          <a:miter lim="800000"/>
          <a:headEnd/>
          <a:tailEnd/>
        </a:ln>
      </xdr:spPr>
    </xdr:sp>
    <xdr:clientData/>
  </xdr:twoCellAnchor>
  <xdr:twoCellAnchor editAs="oneCell">
    <xdr:from>
      <xdr:col>4</xdr:col>
      <xdr:colOff>457200</xdr:colOff>
      <xdr:row>10</xdr:row>
      <xdr:rowOff>0</xdr:rowOff>
    </xdr:from>
    <xdr:to>
      <xdr:col>4</xdr:col>
      <xdr:colOff>638175</xdr:colOff>
      <xdr:row>13</xdr:row>
      <xdr:rowOff>85725</xdr:rowOff>
    </xdr:to>
    <xdr:sp macro="" textlink="">
      <xdr:nvSpPr>
        <xdr:cNvPr id="121" name="Rectangle 120"/>
        <xdr:cNvSpPr>
          <a:spLocks noChangeArrowheads="1"/>
        </xdr:cNvSpPr>
      </xdr:nvSpPr>
      <xdr:spPr bwMode="auto">
        <a:xfrm>
          <a:off x="6143625" y="2847975"/>
          <a:ext cx="180975" cy="914400"/>
        </a:xfrm>
        <a:prstGeom prst="rect">
          <a:avLst/>
        </a:prstGeom>
        <a:noFill/>
        <a:ln w="9525">
          <a:noFill/>
          <a:miter lim="800000"/>
          <a:headEnd/>
          <a:tailEnd/>
        </a:ln>
      </xdr:spPr>
    </xdr:sp>
    <xdr:clientData/>
  </xdr:twoCellAnchor>
  <xdr:twoCellAnchor editAs="oneCell">
    <xdr:from>
      <xdr:col>4</xdr:col>
      <xdr:colOff>800100</xdr:colOff>
      <xdr:row>10</xdr:row>
      <xdr:rowOff>0</xdr:rowOff>
    </xdr:from>
    <xdr:to>
      <xdr:col>4</xdr:col>
      <xdr:colOff>990600</xdr:colOff>
      <xdr:row>13</xdr:row>
      <xdr:rowOff>85725</xdr:rowOff>
    </xdr:to>
    <xdr:sp macro="" textlink="">
      <xdr:nvSpPr>
        <xdr:cNvPr id="122" name="Rectangle 121"/>
        <xdr:cNvSpPr>
          <a:spLocks noChangeArrowheads="1"/>
        </xdr:cNvSpPr>
      </xdr:nvSpPr>
      <xdr:spPr bwMode="auto">
        <a:xfrm>
          <a:off x="6486525" y="2847975"/>
          <a:ext cx="190500" cy="914400"/>
        </a:xfrm>
        <a:prstGeom prst="rect">
          <a:avLst/>
        </a:prstGeom>
        <a:noFill/>
        <a:ln w="9525">
          <a:noFill/>
          <a:miter lim="800000"/>
          <a:headEnd/>
          <a:tailEnd/>
        </a:ln>
      </xdr:spPr>
    </xdr:sp>
    <xdr:clientData/>
  </xdr:twoCellAnchor>
  <xdr:twoCellAnchor editAs="oneCell">
    <xdr:from>
      <xdr:col>4</xdr:col>
      <xdr:colOff>457200</xdr:colOff>
      <xdr:row>10</xdr:row>
      <xdr:rowOff>0</xdr:rowOff>
    </xdr:from>
    <xdr:to>
      <xdr:col>4</xdr:col>
      <xdr:colOff>638175</xdr:colOff>
      <xdr:row>13</xdr:row>
      <xdr:rowOff>85725</xdr:rowOff>
    </xdr:to>
    <xdr:sp macro="" textlink="">
      <xdr:nvSpPr>
        <xdr:cNvPr id="123" name="Rectangle 1"/>
        <xdr:cNvSpPr>
          <a:spLocks noChangeArrowheads="1"/>
        </xdr:cNvSpPr>
      </xdr:nvSpPr>
      <xdr:spPr bwMode="auto">
        <a:xfrm>
          <a:off x="6143625" y="2847975"/>
          <a:ext cx="180975" cy="914400"/>
        </a:xfrm>
        <a:prstGeom prst="rect">
          <a:avLst/>
        </a:prstGeom>
        <a:noFill/>
        <a:ln w="9525">
          <a:noFill/>
          <a:miter lim="800000"/>
          <a:headEnd/>
          <a:tailEnd/>
        </a:ln>
      </xdr:spPr>
    </xdr:sp>
    <xdr:clientData/>
  </xdr:twoCellAnchor>
  <xdr:twoCellAnchor editAs="oneCell">
    <xdr:from>
      <xdr:col>4</xdr:col>
      <xdr:colOff>800100</xdr:colOff>
      <xdr:row>10</xdr:row>
      <xdr:rowOff>0</xdr:rowOff>
    </xdr:from>
    <xdr:to>
      <xdr:col>4</xdr:col>
      <xdr:colOff>990600</xdr:colOff>
      <xdr:row>13</xdr:row>
      <xdr:rowOff>85725</xdr:rowOff>
    </xdr:to>
    <xdr:sp macro="" textlink="">
      <xdr:nvSpPr>
        <xdr:cNvPr id="124" name="Rectangle 2"/>
        <xdr:cNvSpPr>
          <a:spLocks noChangeArrowheads="1"/>
        </xdr:cNvSpPr>
      </xdr:nvSpPr>
      <xdr:spPr bwMode="auto">
        <a:xfrm>
          <a:off x="6486525" y="2847975"/>
          <a:ext cx="190500" cy="914400"/>
        </a:xfrm>
        <a:prstGeom prst="rect">
          <a:avLst/>
        </a:prstGeom>
        <a:noFill/>
        <a:ln w="9525">
          <a:noFill/>
          <a:miter lim="800000"/>
          <a:headEnd/>
          <a:tailEnd/>
        </a:ln>
      </xdr:spPr>
    </xdr:sp>
    <xdr:clientData/>
  </xdr:twoCellAnchor>
  <xdr:twoCellAnchor editAs="oneCell">
    <xdr:from>
      <xdr:col>4</xdr:col>
      <xdr:colOff>457200</xdr:colOff>
      <xdr:row>10</xdr:row>
      <xdr:rowOff>0</xdr:rowOff>
    </xdr:from>
    <xdr:to>
      <xdr:col>4</xdr:col>
      <xdr:colOff>638175</xdr:colOff>
      <xdr:row>13</xdr:row>
      <xdr:rowOff>85725</xdr:rowOff>
    </xdr:to>
    <xdr:sp macro="" textlink="">
      <xdr:nvSpPr>
        <xdr:cNvPr id="125" name="Rectangle 124"/>
        <xdr:cNvSpPr>
          <a:spLocks noChangeArrowheads="1"/>
        </xdr:cNvSpPr>
      </xdr:nvSpPr>
      <xdr:spPr bwMode="auto">
        <a:xfrm>
          <a:off x="6143625" y="2847975"/>
          <a:ext cx="180975" cy="914400"/>
        </a:xfrm>
        <a:prstGeom prst="rect">
          <a:avLst/>
        </a:prstGeom>
        <a:noFill/>
        <a:ln w="9525">
          <a:noFill/>
          <a:miter lim="800000"/>
          <a:headEnd/>
          <a:tailEnd/>
        </a:ln>
      </xdr:spPr>
    </xdr:sp>
    <xdr:clientData/>
  </xdr:twoCellAnchor>
  <xdr:twoCellAnchor editAs="oneCell">
    <xdr:from>
      <xdr:col>5</xdr:col>
      <xdr:colOff>279400</xdr:colOff>
      <xdr:row>9</xdr:row>
      <xdr:rowOff>139700</xdr:rowOff>
    </xdr:from>
    <xdr:to>
      <xdr:col>5</xdr:col>
      <xdr:colOff>469900</xdr:colOff>
      <xdr:row>11</xdr:row>
      <xdr:rowOff>273050</xdr:rowOff>
    </xdr:to>
    <xdr:sp macro="" textlink="">
      <xdr:nvSpPr>
        <xdr:cNvPr id="126" name="Rectangle 125"/>
        <xdr:cNvSpPr>
          <a:spLocks noChangeArrowheads="1"/>
        </xdr:cNvSpPr>
      </xdr:nvSpPr>
      <xdr:spPr bwMode="auto">
        <a:xfrm>
          <a:off x="7708900" y="2482850"/>
          <a:ext cx="190500" cy="914400"/>
        </a:xfrm>
        <a:prstGeom prst="rect">
          <a:avLst/>
        </a:prstGeom>
        <a:noFill/>
        <a:ln w="9525">
          <a:noFill/>
          <a:miter lim="800000"/>
          <a:headEnd/>
          <a:tailEnd/>
        </a:ln>
      </xdr:spPr>
    </xdr:sp>
    <xdr:clientData/>
  </xdr:twoCellAnchor>
  <xdr:twoCellAnchor editAs="oneCell">
    <xdr:from>
      <xdr:col>4</xdr:col>
      <xdr:colOff>800100</xdr:colOff>
      <xdr:row>10</xdr:row>
      <xdr:rowOff>0</xdr:rowOff>
    </xdr:from>
    <xdr:to>
      <xdr:col>4</xdr:col>
      <xdr:colOff>800100</xdr:colOff>
      <xdr:row>13</xdr:row>
      <xdr:rowOff>85725</xdr:rowOff>
    </xdr:to>
    <xdr:sp macro="" textlink="">
      <xdr:nvSpPr>
        <xdr:cNvPr id="127" name="Rectangle 126"/>
        <xdr:cNvSpPr>
          <a:spLocks noChangeArrowheads="1"/>
        </xdr:cNvSpPr>
      </xdr:nvSpPr>
      <xdr:spPr bwMode="auto">
        <a:xfrm>
          <a:off x="6486525" y="2847975"/>
          <a:ext cx="0" cy="914400"/>
        </a:xfrm>
        <a:prstGeom prst="rect">
          <a:avLst/>
        </a:prstGeom>
        <a:noFill/>
        <a:ln w="9525">
          <a:noFill/>
          <a:miter lim="800000"/>
          <a:headEnd/>
          <a:tailEnd/>
        </a:ln>
      </xdr:spPr>
    </xdr:sp>
    <xdr:clientData/>
  </xdr:twoCellAnchor>
  <xdr:twoCellAnchor editAs="oneCell">
    <xdr:from>
      <xdr:col>4</xdr:col>
      <xdr:colOff>457200</xdr:colOff>
      <xdr:row>10</xdr:row>
      <xdr:rowOff>0</xdr:rowOff>
    </xdr:from>
    <xdr:to>
      <xdr:col>4</xdr:col>
      <xdr:colOff>638175</xdr:colOff>
      <xdr:row>13</xdr:row>
      <xdr:rowOff>85725</xdr:rowOff>
    </xdr:to>
    <xdr:sp macro="" textlink="">
      <xdr:nvSpPr>
        <xdr:cNvPr id="128" name="Rectangle 127"/>
        <xdr:cNvSpPr>
          <a:spLocks noChangeArrowheads="1"/>
        </xdr:cNvSpPr>
      </xdr:nvSpPr>
      <xdr:spPr bwMode="auto">
        <a:xfrm>
          <a:off x="6143625" y="2847975"/>
          <a:ext cx="180975" cy="914400"/>
        </a:xfrm>
        <a:prstGeom prst="rect">
          <a:avLst/>
        </a:prstGeom>
        <a:noFill/>
        <a:ln w="9525">
          <a:noFill/>
          <a:miter lim="800000"/>
          <a:headEnd/>
          <a:tailEnd/>
        </a:ln>
      </xdr:spPr>
    </xdr:sp>
    <xdr:clientData/>
  </xdr:twoCellAnchor>
  <xdr:twoCellAnchor editAs="oneCell">
    <xdr:from>
      <xdr:col>4</xdr:col>
      <xdr:colOff>800100</xdr:colOff>
      <xdr:row>10</xdr:row>
      <xdr:rowOff>0</xdr:rowOff>
    </xdr:from>
    <xdr:to>
      <xdr:col>4</xdr:col>
      <xdr:colOff>990600</xdr:colOff>
      <xdr:row>13</xdr:row>
      <xdr:rowOff>85725</xdr:rowOff>
    </xdr:to>
    <xdr:sp macro="" textlink="">
      <xdr:nvSpPr>
        <xdr:cNvPr id="129" name="Rectangle 128"/>
        <xdr:cNvSpPr>
          <a:spLocks noChangeArrowheads="1"/>
        </xdr:cNvSpPr>
      </xdr:nvSpPr>
      <xdr:spPr bwMode="auto">
        <a:xfrm>
          <a:off x="6486525" y="2847975"/>
          <a:ext cx="190500" cy="914400"/>
        </a:xfrm>
        <a:prstGeom prst="rect">
          <a:avLst/>
        </a:prstGeom>
        <a:noFill/>
        <a:ln w="9525">
          <a:noFill/>
          <a:miter lim="800000"/>
          <a:headEnd/>
          <a:tailEnd/>
        </a:ln>
      </xdr:spPr>
    </xdr:sp>
    <xdr:clientData/>
  </xdr:twoCellAnchor>
  <xdr:twoCellAnchor editAs="oneCell">
    <xdr:from>
      <xdr:col>4</xdr:col>
      <xdr:colOff>457200</xdr:colOff>
      <xdr:row>10</xdr:row>
      <xdr:rowOff>0</xdr:rowOff>
    </xdr:from>
    <xdr:to>
      <xdr:col>4</xdr:col>
      <xdr:colOff>762000</xdr:colOff>
      <xdr:row>13</xdr:row>
      <xdr:rowOff>85725</xdr:rowOff>
    </xdr:to>
    <xdr:sp macro="" textlink="">
      <xdr:nvSpPr>
        <xdr:cNvPr id="130" name="Rectangle 129"/>
        <xdr:cNvSpPr>
          <a:spLocks noChangeArrowheads="1"/>
        </xdr:cNvSpPr>
      </xdr:nvSpPr>
      <xdr:spPr bwMode="auto">
        <a:xfrm>
          <a:off x="6143625" y="2847975"/>
          <a:ext cx="304800" cy="914400"/>
        </a:xfrm>
        <a:prstGeom prst="rect">
          <a:avLst/>
        </a:prstGeom>
        <a:noFill/>
        <a:ln w="9525">
          <a:noFill/>
          <a:miter lim="800000"/>
          <a:headEnd/>
          <a:tailEnd/>
        </a:ln>
      </xdr:spPr>
    </xdr:sp>
    <xdr:clientData/>
  </xdr:twoCellAnchor>
  <xdr:twoCellAnchor editAs="oneCell">
    <xdr:from>
      <xdr:col>4</xdr:col>
      <xdr:colOff>800100</xdr:colOff>
      <xdr:row>10</xdr:row>
      <xdr:rowOff>0</xdr:rowOff>
    </xdr:from>
    <xdr:to>
      <xdr:col>4</xdr:col>
      <xdr:colOff>800100</xdr:colOff>
      <xdr:row>13</xdr:row>
      <xdr:rowOff>85725</xdr:rowOff>
    </xdr:to>
    <xdr:sp macro="" textlink="">
      <xdr:nvSpPr>
        <xdr:cNvPr id="131" name="Rectangle 130"/>
        <xdr:cNvSpPr>
          <a:spLocks noChangeArrowheads="1"/>
        </xdr:cNvSpPr>
      </xdr:nvSpPr>
      <xdr:spPr bwMode="auto">
        <a:xfrm>
          <a:off x="6486525" y="2847975"/>
          <a:ext cx="0" cy="914400"/>
        </a:xfrm>
        <a:prstGeom prst="rect">
          <a:avLst/>
        </a:prstGeom>
        <a:noFill/>
        <a:ln w="9525">
          <a:noFill/>
          <a:miter lim="800000"/>
          <a:headEnd/>
          <a:tailEnd/>
        </a:ln>
      </xdr:spPr>
    </xdr:sp>
    <xdr:clientData/>
  </xdr:twoCellAnchor>
  <xdr:twoCellAnchor editAs="oneCell">
    <xdr:from>
      <xdr:col>4</xdr:col>
      <xdr:colOff>457200</xdr:colOff>
      <xdr:row>10</xdr:row>
      <xdr:rowOff>0</xdr:rowOff>
    </xdr:from>
    <xdr:to>
      <xdr:col>4</xdr:col>
      <xdr:colOff>638175</xdr:colOff>
      <xdr:row>13</xdr:row>
      <xdr:rowOff>85725</xdr:rowOff>
    </xdr:to>
    <xdr:sp macro="" textlink="">
      <xdr:nvSpPr>
        <xdr:cNvPr id="132" name="Rectangle 131"/>
        <xdr:cNvSpPr>
          <a:spLocks noChangeArrowheads="1"/>
        </xdr:cNvSpPr>
      </xdr:nvSpPr>
      <xdr:spPr bwMode="auto">
        <a:xfrm>
          <a:off x="6143625" y="2847975"/>
          <a:ext cx="180975" cy="914400"/>
        </a:xfrm>
        <a:prstGeom prst="rect">
          <a:avLst/>
        </a:prstGeom>
        <a:noFill/>
        <a:ln w="9525">
          <a:noFill/>
          <a:miter lim="800000"/>
          <a:headEnd/>
          <a:tailEnd/>
        </a:ln>
      </xdr:spPr>
    </xdr:sp>
    <xdr:clientData/>
  </xdr:twoCellAnchor>
  <xdr:twoCellAnchor editAs="oneCell">
    <xdr:from>
      <xdr:col>4</xdr:col>
      <xdr:colOff>800100</xdr:colOff>
      <xdr:row>10</xdr:row>
      <xdr:rowOff>0</xdr:rowOff>
    </xdr:from>
    <xdr:to>
      <xdr:col>4</xdr:col>
      <xdr:colOff>990600</xdr:colOff>
      <xdr:row>13</xdr:row>
      <xdr:rowOff>85725</xdr:rowOff>
    </xdr:to>
    <xdr:sp macro="" textlink="">
      <xdr:nvSpPr>
        <xdr:cNvPr id="133" name="Rectangle 132"/>
        <xdr:cNvSpPr>
          <a:spLocks noChangeArrowheads="1"/>
        </xdr:cNvSpPr>
      </xdr:nvSpPr>
      <xdr:spPr bwMode="auto">
        <a:xfrm>
          <a:off x="6486525" y="2847975"/>
          <a:ext cx="190500" cy="914400"/>
        </a:xfrm>
        <a:prstGeom prst="rect">
          <a:avLst/>
        </a:prstGeom>
        <a:noFill/>
        <a:ln w="9525">
          <a:noFill/>
          <a:miter lim="800000"/>
          <a:headEnd/>
          <a:tailEnd/>
        </a:ln>
      </xdr:spPr>
    </xdr:sp>
    <xdr:clientData/>
  </xdr:twoCellAnchor>
  <xdr:twoCellAnchor editAs="oneCell">
    <xdr:from>
      <xdr:col>4</xdr:col>
      <xdr:colOff>457200</xdr:colOff>
      <xdr:row>10</xdr:row>
      <xdr:rowOff>0</xdr:rowOff>
    </xdr:from>
    <xdr:to>
      <xdr:col>4</xdr:col>
      <xdr:colOff>638175</xdr:colOff>
      <xdr:row>13</xdr:row>
      <xdr:rowOff>85725</xdr:rowOff>
    </xdr:to>
    <xdr:sp macro="" textlink="">
      <xdr:nvSpPr>
        <xdr:cNvPr id="134" name="Rectangle 1"/>
        <xdr:cNvSpPr>
          <a:spLocks noChangeArrowheads="1"/>
        </xdr:cNvSpPr>
      </xdr:nvSpPr>
      <xdr:spPr bwMode="auto">
        <a:xfrm>
          <a:off x="6143625" y="2847975"/>
          <a:ext cx="180975" cy="914400"/>
        </a:xfrm>
        <a:prstGeom prst="rect">
          <a:avLst/>
        </a:prstGeom>
        <a:noFill/>
        <a:ln w="9525">
          <a:noFill/>
          <a:miter lim="800000"/>
          <a:headEnd/>
          <a:tailEnd/>
        </a:ln>
      </xdr:spPr>
    </xdr:sp>
    <xdr:clientData/>
  </xdr:twoCellAnchor>
  <xdr:twoCellAnchor editAs="oneCell">
    <xdr:from>
      <xdr:col>4</xdr:col>
      <xdr:colOff>800100</xdr:colOff>
      <xdr:row>10</xdr:row>
      <xdr:rowOff>0</xdr:rowOff>
    </xdr:from>
    <xdr:to>
      <xdr:col>4</xdr:col>
      <xdr:colOff>990600</xdr:colOff>
      <xdr:row>13</xdr:row>
      <xdr:rowOff>85725</xdr:rowOff>
    </xdr:to>
    <xdr:sp macro="" textlink="">
      <xdr:nvSpPr>
        <xdr:cNvPr id="135" name="Rectangle 2"/>
        <xdr:cNvSpPr>
          <a:spLocks noChangeArrowheads="1"/>
        </xdr:cNvSpPr>
      </xdr:nvSpPr>
      <xdr:spPr bwMode="auto">
        <a:xfrm>
          <a:off x="6486525" y="2847975"/>
          <a:ext cx="190500" cy="914400"/>
        </a:xfrm>
        <a:prstGeom prst="rect">
          <a:avLst/>
        </a:prstGeom>
        <a:noFill/>
        <a:ln w="9525">
          <a:no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933450</xdr:colOff>
      <xdr:row>33</xdr:row>
      <xdr:rowOff>0</xdr:rowOff>
    </xdr:from>
    <xdr:to>
      <xdr:col>0</xdr:col>
      <xdr:colOff>609600</xdr:colOff>
      <xdr:row>33</xdr:row>
      <xdr:rowOff>0</xdr:rowOff>
    </xdr:to>
    <xdr:sp macro="" textlink="">
      <xdr:nvSpPr>
        <xdr:cNvPr id="2" name="Text Box 1"/>
        <xdr:cNvSpPr txBox="1">
          <a:spLocks noChangeArrowheads="1"/>
        </xdr:cNvSpPr>
      </xdr:nvSpPr>
      <xdr:spPr bwMode="auto">
        <a:xfrm>
          <a:off x="933450" y="8048625"/>
          <a:ext cx="0" cy="0"/>
        </a:xfrm>
        <a:prstGeom prst="rect">
          <a:avLst/>
        </a:prstGeom>
        <a:solidFill>
          <a:srgbClr val="FFFFFF"/>
        </a:solidFill>
        <a:ln>
          <a:noFill/>
        </a:ln>
        <a:extLst>
          <a:ext uri="{91240B29-F687-4F45-9708-019B960494DF}">
            <a14:hiddenLine xmlns:a14="http://schemas.microsoft.com/office/drawing/2010/main" w="1">
              <a:solidFill>
                <a:srgbClr val="000000"/>
              </a:solidFill>
              <a:miter lim="800000"/>
              <a:headEnd/>
              <a:tailEnd/>
            </a14:hiddenLine>
          </a:ext>
        </a:extLst>
      </xdr:spPr>
    </xdr:sp>
    <xdr:clientData/>
  </xdr:twoCellAnchor>
  <xdr:twoCellAnchor>
    <xdr:from>
      <xdr:col>0</xdr:col>
      <xdr:colOff>1000125</xdr:colOff>
      <xdr:row>33</xdr:row>
      <xdr:rowOff>0</xdr:rowOff>
    </xdr:from>
    <xdr:to>
      <xdr:col>0</xdr:col>
      <xdr:colOff>581025</xdr:colOff>
      <xdr:row>33</xdr:row>
      <xdr:rowOff>0</xdr:rowOff>
    </xdr:to>
    <xdr:sp macro="" textlink="">
      <xdr:nvSpPr>
        <xdr:cNvPr id="3" name="Text Box 2"/>
        <xdr:cNvSpPr txBox="1">
          <a:spLocks noChangeArrowheads="1"/>
        </xdr:cNvSpPr>
      </xdr:nvSpPr>
      <xdr:spPr bwMode="auto">
        <a:xfrm>
          <a:off x="1000125" y="8048625"/>
          <a:ext cx="0" cy="0"/>
        </a:xfrm>
        <a:prstGeom prst="rect">
          <a:avLst/>
        </a:prstGeom>
        <a:solidFill>
          <a:srgbClr val="FFFFFF"/>
        </a:solidFill>
        <a:ln>
          <a:noFill/>
        </a:ln>
        <a:extLst>
          <a:ext uri="{91240B29-F687-4F45-9708-019B960494DF}">
            <a14:hiddenLine xmlns:a14="http://schemas.microsoft.com/office/drawing/2010/main" w="1">
              <a:solidFill>
                <a:srgbClr val="000000"/>
              </a:solidFill>
              <a:miter lim="800000"/>
              <a:headEnd/>
              <a:tailEnd/>
            </a14:hiddenLine>
          </a:ext>
        </a:extLst>
      </xdr:spPr>
    </xdr:sp>
    <xdr:clientData/>
  </xdr:twoCellAnchor>
  <xdr:twoCellAnchor>
    <xdr:from>
      <xdr:col>0</xdr:col>
      <xdr:colOff>523875</xdr:colOff>
      <xdr:row>33</xdr:row>
      <xdr:rowOff>0</xdr:rowOff>
    </xdr:from>
    <xdr:to>
      <xdr:col>0</xdr:col>
      <xdr:colOff>609600</xdr:colOff>
      <xdr:row>33</xdr:row>
      <xdr:rowOff>0</xdr:rowOff>
    </xdr:to>
    <xdr:sp macro="" textlink="">
      <xdr:nvSpPr>
        <xdr:cNvPr id="4" name="Text Box 3"/>
        <xdr:cNvSpPr txBox="1">
          <a:spLocks noChangeArrowheads="1"/>
        </xdr:cNvSpPr>
      </xdr:nvSpPr>
      <xdr:spPr bwMode="auto">
        <a:xfrm>
          <a:off x="523875" y="8048625"/>
          <a:ext cx="85725" cy="0"/>
        </a:xfrm>
        <a:prstGeom prst="rect">
          <a:avLst/>
        </a:prstGeom>
        <a:solidFill>
          <a:srgbClr val="FFFFFF"/>
        </a:solidFill>
        <a:ln>
          <a:noFill/>
        </a:ln>
        <a:extLst>
          <a:ext uri="{91240B29-F687-4F45-9708-019B960494DF}">
            <a14:hiddenLine xmlns:a14="http://schemas.microsoft.com/office/drawing/2010/main" w="1">
              <a:solidFill>
                <a:srgbClr val="000000"/>
              </a:solidFill>
              <a:miter lim="800000"/>
              <a:headEnd/>
              <a:tailEnd/>
            </a14:hiddenLine>
          </a:ext>
        </a:extLst>
      </xdr:spPr>
    </xdr:sp>
    <xdr:clientData/>
  </xdr:twoCellAnchor>
  <xdr:twoCellAnchor>
    <xdr:from>
      <xdr:col>0</xdr:col>
      <xdr:colOff>933450</xdr:colOff>
      <xdr:row>33</xdr:row>
      <xdr:rowOff>0</xdr:rowOff>
    </xdr:from>
    <xdr:to>
      <xdr:col>0</xdr:col>
      <xdr:colOff>590550</xdr:colOff>
      <xdr:row>33</xdr:row>
      <xdr:rowOff>0</xdr:rowOff>
    </xdr:to>
    <xdr:sp macro="" textlink="">
      <xdr:nvSpPr>
        <xdr:cNvPr id="5" name="Text Box 4"/>
        <xdr:cNvSpPr txBox="1">
          <a:spLocks noChangeArrowheads="1"/>
        </xdr:cNvSpPr>
      </xdr:nvSpPr>
      <xdr:spPr bwMode="auto">
        <a:xfrm>
          <a:off x="933450" y="8048625"/>
          <a:ext cx="0" cy="0"/>
        </a:xfrm>
        <a:prstGeom prst="rect">
          <a:avLst/>
        </a:prstGeom>
        <a:solidFill>
          <a:srgbClr val="FFFFFF"/>
        </a:solidFill>
        <a:ln>
          <a:noFill/>
        </a:ln>
        <a:extLst>
          <a:ext uri="{91240B29-F687-4F45-9708-019B960494DF}">
            <a14:hiddenLine xmlns:a14="http://schemas.microsoft.com/office/drawing/2010/main" w="1">
              <a:solidFill>
                <a:srgbClr val="000000"/>
              </a:solidFill>
              <a:miter lim="800000"/>
              <a:headEnd/>
              <a:tailEnd/>
            </a14:hiddenLine>
          </a:ext>
        </a:extLst>
      </xdr:spPr>
    </xdr:sp>
    <xdr:clientData/>
  </xdr:twoCellAnchor>
  <xdr:twoCellAnchor>
    <xdr:from>
      <xdr:col>0</xdr:col>
      <xdr:colOff>523875</xdr:colOff>
      <xdr:row>33</xdr:row>
      <xdr:rowOff>0</xdr:rowOff>
    </xdr:from>
    <xdr:to>
      <xdr:col>0</xdr:col>
      <xdr:colOff>581025</xdr:colOff>
      <xdr:row>33</xdr:row>
      <xdr:rowOff>0</xdr:rowOff>
    </xdr:to>
    <xdr:sp macro="" textlink="">
      <xdr:nvSpPr>
        <xdr:cNvPr id="6" name="Text Box 5"/>
        <xdr:cNvSpPr txBox="1">
          <a:spLocks noChangeArrowheads="1"/>
        </xdr:cNvSpPr>
      </xdr:nvSpPr>
      <xdr:spPr bwMode="auto">
        <a:xfrm>
          <a:off x="523875" y="8048625"/>
          <a:ext cx="57150" cy="0"/>
        </a:xfrm>
        <a:prstGeom prst="rect">
          <a:avLst/>
        </a:prstGeom>
        <a:solidFill>
          <a:srgbClr val="FFFFFF"/>
        </a:solidFill>
        <a:ln>
          <a:noFill/>
        </a:ln>
        <a:extLst>
          <a:ext uri="{91240B29-F687-4F45-9708-019B960494DF}">
            <a14:hiddenLine xmlns:a14="http://schemas.microsoft.com/office/drawing/2010/main" w="1">
              <a:solidFill>
                <a:srgbClr val="000000"/>
              </a:solidFill>
              <a:miter lim="800000"/>
              <a:headEnd/>
              <a:tailEnd/>
            </a14:hiddenLine>
          </a:ext>
        </a:extLst>
      </xdr:spPr>
    </xdr:sp>
    <xdr:clientData/>
  </xdr:twoCellAnchor>
  <xdr:twoCellAnchor>
    <xdr:from>
      <xdr:col>6</xdr:col>
      <xdr:colOff>57150</xdr:colOff>
      <xdr:row>30</xdr:row>
      <xdr:rowOff>209550</xdr:rowOff>
    </xdr:from>
    <xdr:to>
      <xdr:col>9</xdr:col>
      <xdr:colOff>1990725</xdr:colOff>
      <xdr:row>60</xdr:row>
      <xdr:rowOff>114300</xdr:rowOff>
    </xdr:to>
    <xdr:grpSp>
      <xdr:nvGrpSpPr>
        <xdr:cNvPr id="7" name="Group 13"/>
        <xdr:cNvGrpSpPr>
          <a:grpSpLocks/>
        </xdr:cNvGrpSpPr>
      </xdr:nvGrpSpPr>
      <xdr:grpSpPr bwMode="auto">
        <a:xfrm>
          <a:off x="13216304" y="7580435"/>
          <a:ext cx="7780459" cy="7011865"/>
          <a:chOff x="12001499" y="7092609"/>
          <a:chExt cx="7517425" cy="5831350"/>
        </a:xfrm>
      </xdr:grpSpPr>
      <xdr:pic>
        <xdr:nvPicPr>
          <xdr:cNvPr id="8" name="Picture 63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499" y="8528538"/>
            <a:ext cx="5292969" cy="43954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9" name="Left Arrow 8"/>
          <xdr:cNvSpPr/>
        </xdr:nvSpPr>
        <xdr:spPr>
          <a:xfrm>
            <a:off x="16801227" y="10630820"/>
            <a:ext cx="773853" cy="543734"/>
          </a:xfrm>
          <a:prstGeom prst="leftArrow">
            <a:avLst/>
          </a:prstGeom>
          <a:solidFill>
            <a:srgbClr val="FF0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sp macro="" textlink="">
        <xdr:nvSpPr>
          <xdr:cNvPr id="10" name="Down Arrow 9"/>
          <xdr:cNvSpPr/>
        </xdr:nvSpPr>
        <xdr:spPr>
          <a:xfrm>
            <a:off x="12627951" y="8243119"/>
            <a:ext cx="865978" cy="606776"/>
          </a:xfrm>
          <a:prstGeom prst="downArrow">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sp macro="" textlink="">
        <xdr:nvSpPr>
          <xdr:cNvPr id="11" name="TextBox 10"/>
          <xdr:cNvSpPr txBox="1"/>
        </xdr:nvSpPr>
        <xdr:spPr>
          <a:xfrm>
            <a:off x="12213387" y="7423578"/>
            <a:ext cx="1833294" cy="1079588"/>
          </a:xfrm>
          <a:prstGeom prst="rect">
            <a:avLst/>
          </a:prstGeom>
        </xdr:spPr>
        <xdr:style>
          <a:lnRef idx="2">
            <a:schemeClr val="dk1"/>
          </a:lnRef>
          <a:fillRef idx="1">
            <a:schemeClr val="lt1"/>
          </a:fillRef>
          <a:effectRef idx="0">
            <a:schemeClr val="dk1"/>
          </a:effectRef>
          <a:fontRef idx="minor">
            <a:schemeClr val="dk1"/>
          </a:fontRef>
        </xdr:style>
        <xdr:txBody>
          <a:bodyPr vertOverflow="clip" wrap="square" rtlCol="0" anchor="t">
            <a:noAutofit/>
          </a:bodyPr>
          <a:lstStyle/>
          <a:p>
            <a:pPr>
              <a:lnSpc>
                <a:spcPts val="1000"/>
              </a:lnSpc>
            </a:pPr>
            <a:r>
              <a:rPr lang="en-US" sz="1400" b="1"/>
              <a:t>Place size sticker in</a:t>
            </a:r>
            <a:r>
              <a:rPr lang="en-US" sz="1400" b="1" baseline="0"/>
              <a:t> right upper corner. The  size printed at the top of the sticker wiill wrap over to the top spine of the package  </a:t>
            </a:r>
          </a:p>
          <a:p>
            <a:pPr>
              <a:lnSpc>
                <a:spcPts val="1500"/>
              </a:lnSpc>
            </a:pPr>
            <a:endParaRPr lang="en-US" sz="1400" b="1"/>
          </a:p>
        </xdr:txBody>
      </xdr:sp>
      <xdr:sp macro="" textlink="">
        <xdr:nvSpPr>
          <xdr:cNvPr id="12" name="TextBox 11"/>
          <xdr:cNvSpPr txBox="1"/>
        </xdr:nvSpPr>
        <xdr:spPr>
          <a:xfrm>
            <a:off x="17381617" y="10433815"/>
            <a:ext cx="2137307" cy="669817"/>
          </a:xfrm>
          <a:prstGeom prst="rect">
            <a:avLst/>
          </a:prstGeom>
        </xdr:spPr>
        <xdr:style>
          <a:lnRef idx="2">
            <a:schemeClr val="dk1"/>
          </a:lnRef>
          <a:fillRef idx="1">
            <a:schemeClr val="lt1"/>
          </a:fillRef>
          <a:effectRef idx="0">
            <a:schemeClr val="dk1"/>
          </a:effectRef>
          <a:fontRef idx="minor">
            <a:schemeClr val="dk1"/>
          </a:fontRef>
        </xdr:style>
        <xdr:txBody>
          <a:bodyPr vertOverflow="clip" wrap="square" rtlCol="0" anchor="t">
            <a:noAutofit/>
          </a:bodyPr>
          <a:lstStyle/>
          <a:p>
            <a:pPr>
              <a:lnSpc>
                <a:spcPts val="1400"/>
              </a:lnSpc>
            </a:pPr>
            <a:r>
              <a:rPr lang="en-US" sz="1400" b="1"/>
              <a:t>Secure</a:t>
            </a:r>
            <a:r>
              <a:rPr lang="en-US" sz="1400" b="1" baseline="0"/>
              <a:t> strap connection with the </a:t>
            </a:r>
            <a:r>
              <a:rPr lang="en-US" sz="1400" b="1"/>
              <a:t>UPC sticker in white block</a:t>
            </a:r>
            <a:r>
              <a:rPr lang="en-US" sz="1400" b="1" baseline="0"/>
              <a:t> area</a:t>
            </a:r>
            <a:endParaRPr lang="en-US" sz="1400" b="1"/>
          </a:p>
        </xdr:txBody>
      </xdr:sp>
      <xdr:sp macro="" textlink="">
        <xdr:nvSpPr>
          <xdr:cNvPr id="13" name="TextBox 12"/>
          <xdr:cNvSpPr txBox="1"/>
        </xdr:nvSpPr>
        <xdr:spPr>
          <a:xfrm>
            <a:off x="12756927" y="7092609"/>
            <a:ext cx="4670753" cy="228526"/>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wrap="none" rtlCol="0" anchor="t">
            <a:spAutoFit/>
          </a:bodyPr>
          <a:lstStyle/>
          <a:p>
            <a:r>
              <a:rPr lang="en-US" sz="1400" b="1"/>
              <a:t>PDF is for sticker placement only does not represent package art.</a:t>
            </a:r>
          </a:p>
        </xdr:txBody>
      </xdr:sp>
    </xdr:grpSp>
    <xdr:clientData/>
  </xdr:twoCellAnchor>
  <xdr:twoCellAnchor>
    <xdr:from>
      <xdr:col>5</xdr:col>
      <xdr:colOff>0</xdr:colOff>
      <xdr:row>33</xdr:row>
      <xdr:rowOff>0</xdr:rowOff>
    </xdr:from>
    <xdr:to>
      <xdr:col>6</xdr:col>
      <xdr:colOff>177187</xdr:colOff>
      <xdr:row>36</xdr:row>
      <xdr:rowOff>91790</xdr:rowOff>
    </xdr:to>
    <xdr:sp macro="" textlink="">
      <xdr:nvSpPr>
        <xdr:cNvPr id="14" name="Rectangle 25"/>
        <xdr:cNvSpPr>
          <a:spLocks noChangeArrowheads="1"/>
        </xdr:cNvSpPr>
      </xdr:nvSpPr>
      <xdr:spPr bwMode="auto">
        <a:xfrm>
          <a:off x="8886825" y="8048625"/>
          <a:ext cx="4444387" cy="796640"/>
        </a:xfrm>
        <a:prstGeom prst="rect">
          <a:avLst/>
        </a:prstGeom>
        <a:solidFill>
          <a:schemeClr val="bg1"/>
        </a:solidFill>
        <a:ln w="38100">
          <a:solidFill>
            <a:srgbClr val="000000"/>
          </a:solidFill>
          <a:miter lim="800000"/>
          <a:headEnd/>
          <a:tailEnd/>
        </a:ln>
      </xdr:spPr>
      <xdr:txBody>
        <a:bodyPr vertOverflow="clip" wrap="square" lIns="36576" tIns="27432" rIns="36576" bIns="0" anchor="ctr" upright="1"/>
        <a:lstStyle/>
        <a:p>
          <a:pPr marL="0" indent="0" algn="ctr" rtl="0">
            <a:defRPr sz="1000"/>
          </a:pPr>
          <a:r>
            <a:rPr lang="en-US" sz="1200" b="1" i="0" u="none" strike="noStrike" baseline="0">
              <a:solidFill>
                <a:srgbClr val="000000"/>
              </a:solidFill>
              <a:latin typeface="Arial"/>
              <a:ea typeface="+mn-ea"/>
              <a:cs typeface="Arial"/>
            </a:rPr>
            <a:t>Place the hook in the peg hole of the package before folding the garments, hook  should always point to the left  when package facing to the front.</a:t>
          </a:r>
        </a:p>
      </xdr:txBody>
    </xdr:sp>
    <xdr:clientData/>
  </xdr:twoCellAnchor>
  <xdr:twoCellAnchor>
    <xdr:from>
      <xdr:col>5</xdr:col>
      <xdr:colOff>0</xdr:colOff>
      <xdr:row>38</xdr:row>
      <xdr:rowOff>0</xdr:rowOff>
    </xdr:from>
    <xdr:to>
      <xdr:col>6</xdr:col>
      <xdr:colOff>9525</xdr:colOff>
      <xdr:row>43</xdr:row>
      <xdr:rowOff>171450</xdr:rowOff>
    </xdr:to>
    <xdr:grpSp>
      <xdr:nvGrpSpPr>
        <xdr:cNvPr id="15" name="Group 19"/>
        <xdr:cNvGrpSpPr>
          <a:grpSpLocks/>
        </xdr:cNvGrpSpPr>
      </xdr:nvGrpSpPr>
      <xdr:grpSpPr bwMode="auto">
        <a:xfrm>
          <a:off x="8894885" y="9246577"/>
          <a:ext cx="4273794" cy="1343758"/>
          <a:chOff x="7837715" y="10232572"/>
          <a:chExt cx="4972321" cy="1848121"/>
        </a:xfrm>
      </xdr:grpSpPr>
      <xdr:pic>
        <xdr:nvPicPr>
          <xdr:cNvPr id="16" name="Picture 20"/>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37715" y="10236653"/>
            <a:ext cx="2453640" cy="1844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7" name="Picture 21"/>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356396" y="10232572"/>
            <a:ext cx="2453640" cy="1844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7</xdr:col>
      <xdr:colOff>247650</xdr:colOff>
      <xdr:row>33</xdr:row>
      <xdr:rowOff>114300</xdr:rowOff>
    </xdr:from>
    <xdr:to>
      <xdr:col>7</xdr:col>
      <xdr:colOff>1571625</xdr:colOff>
      <xdr:row>39</xdr:row>
      <xdr:rowOff>85725</xdr:rowOff>
    </xdr:to>
    <xdr:pic>
      <xdr:nvPicPr>
        <xdr:cNvPr id="18" name="Picture 1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011525" y="8162925"/>
          <a:ext cx="1323975" cy="1390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1657350</xdr:colOff>
      <xdr:row>51</xdr:row>
      <xdr:rowOff>171450</xdr:rowOff>
    </xdr:from>
    <xdr:to>
      <xdr:col>5</xdr:col>
      <xdr:colOff>4219575</xdr:colOff>
      <xdr:row>57</xdr:row>
      <xdr:rowOff>66675</xdr:rowOff>
    </xdr:to>
    <xdr:pic>
      <xdr:nvPicPr>
        <xdr:cNvPr id="19" name="Picture 22" descr="FOR STICKER PLACEMENT LOCATION  ON  PACKAGE ONLY!  PHOTO MAY NOT BE THE CORRECT SILHOUETTE OR FINAL ART"/>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848725" y="12563475"/>
          <a:ext cx="4257675"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1819275</xdr:colOff>
      <xdr:row>51</xdr:row>
      <xdr:rowOff>209550</xdr:rowOff>
    </xdr:from>
    <xdr:to>
      <xdr:col>9</xdr:col>
      <xdr:colOff>2000250</xdr:colOff>
      <xdr:row>55</xdr:row>
      <xdr:rowOff>171450</xdr:rowOff>
    </xdr:to>
    <xdr:grpSp>
      <xdr:nvGrpSpPr>
        <xdr:cNvPr id="20" name="Group 2"/>
        <xdr:cNvGrpSpPr>
          <a:grpSpLocks/>
        </xdr:cNvGrpSpPr>
      </xdr:nvGrpSpPr>
      <xdr:grpSpPr bwMode="auto">
        <a:xfrm>
          <a:off x="17586813" y="12606704"/>
          <a:ext cx="3419475" cy="870438"/>
          <a:chOff x="17713570" y="11547231"/>
          <a:chExt cx="3499925" cy="890954"/>
        </a:xfrm>
      </xdr:grpSpPr>
      <xdr:sp macro="" textlink="">
        <xdr:nvSpPr>
          <xdr:cNvPr id="21" name="TextBox 20"/>
          <xdr:cNvSpPr txBox="1"/>
        </xdr:nvSpPr>
        <xdr:spPr bwMode="auto">
          <a:xfrm>
            <a:off x="19180019" y="11547231"/>
            <a:ext cx="2033476" cy="766412"/>
          </a:xfrm>
          <a:prstGeom prst="rect">
            <a:avLst/>
          </a:prstGeom>
        </xdr:spPr>
        <xdr:style>
          <a:lnRef idx="2">
            <a:schemeClr val="dk1"/>
          </a:lnRef>
          <a:fillRef idx="1">
            <a:schemeClr val="lt1"/>
          </a:fillRef>
          <a:effectRef idx="0">
            <a:schemeClr val="dk1"/>
          </a:effectRef>
          <a:fontRef idx="minor">
            <a:schemeClr val="dk1"/>
          </a:fontRef>
        </xdr:style>
        <xdr:txBody>
          <a:bodyPr vertOverflow="clip" wrap="square" rtlCol="0" anchor="t">
            <a:noAutofit/>
          </a:bodyPr>
          <a:lstStyle/>
          <a:p>
            <a:pPr>
              <a:lnSpc>
                <a:spcPts val="1400"/>
              </a:lnSpc>
            </a:pPr>
            <a:r>
              <a:rPr lang="en-US" sz="1400" b="1"/>
              <a:t>Apply Clear</a:t>
            </a:r>
            <a:r>
              <a:rPr lang="en-US" sz="1400" b="1" baseline="0"/>
              <a:t> sticker half on board and half on the slide to secure slide from movement.</a:t>
            </a:r>
            <a:endParaRPr lang="en-US" sz="1400" b="1"/>
          </a:p>
        </xdr:txBody>
      </xdr:sp>
      <xdr:sp macro="" textlink="">
        <xdr:nvSpPr>
          <xdr:cNvPr id="22" name="Rectangle 21"/>
          <xdr:cNvSpPr/>
        </xdr:nvSpPr>
        <xdr:spPr>
          <a:xfrm>
            <a:off x="17713570" y="11547231"/>
            <a:ext cx="987409" cy="89095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23" name="Left Arrow 22"/>
          <xdr:cNvSpPr/>
        </xdr:nvSpPr>
        <xdr:spPr bwMode="auto">
          <a:xfrm>
            <a:off x="18505452" y="11662193"/>
            <a:ext cx="733225" cy="641870"/>
          </a:xfrm>
          <a:prstGeom prst="leftArrow">
            <a:avLst/>
          </a:prstGeom>
          <a:solidFill>
            <a:srgbClr val="FF0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grpSp>
    <xdr:clientData/>
  </xdr:twoCellAnchor>
  <xdr:twoCellAnchor>
    <xdr:from>
      <xdr:col>5</xdr:col>
      <xdr:colOff>2933700</xdr:colOff>
      <xdr:row>16</xdr:row>
      <xdr:rowOff>171450</xdr:rowOff>
    </xdr:from>
    <xdr:to>
      <xdr:col>5</xdr:col>
      <xdr:colOff>4162425</xdr:colOff>
      <xdr:row>21</xdr:row>
      <xdr:rowOff>76200</xdr:rowOff>
    </xdr:to>
    <xdr:pic>
      <xdr:nvPicPr>
        <xdr:cNvPr id="24" name="Picture 1024" descr="P4111091"/>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1820525" y="4191000"/>
          <a:ext cx="1228725" cy="1133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371475</xdr:colOff>
      <xdr:row>21</xdr:row>
      <xdr:rowOff>228600</xdr:rowOff>
    </xdr:from>
    <xdr:to>
      <xdr:col>5</xdr:col>
      <xdr:colOff>762000</xdr:colOff>
      <xdr:row>31</xdr:row>
      <xdr:rowOff>180975</xdr:rowOff>
    </xdr:to>
    <xdr:pic>
      <xdr:nvPicPr>
        <xdr:cNvPr id="2" name="Picture 5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76600" y="5248275"/>
          <a:ext cx="2609850" cy="2105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6</xdr:col>
      <xdr:colOff>85725</xdr:colOff>
      <xdr:row>21</xdr:row>
      <xdr:rowOff>190500</xdr:rowOff>
    </xdr:from>
    <xdr:to>
      <xdr:col>11</xdr:col>
      <xdr:colOff>447675</xdr:colOff>
      <xdr:row>34</xdr:row>
      <xdr:rowOff>133350</xdr:rowOff>
    </xdr:to>
    <xdr:pic>
      <xdr:nvPicPr>
        <xdr:cNvPr id="3" name="Picture 3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96025" y="5210175"/>
          <a:ext cx="4295775" cy="2695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40</xdr:row>
      <xdr:rowOff>0</xdr:rowOff>
    </xdr:from>
    <xdr:to>
      <xdr:col>20</xdr:col>
      <xdr:colOff>104775</xdr:colOff>
      <xdr:row>41</xdr:row>
      <xdr:rowOff>66675</xdr:rowOff>
    </xdr:to>
    <xdr:sp macro="" textlink="">
      <xdr:nvSpPr>
        <xdr:cNvPr id="4" name="Text Box 1"/>
        <xdr:cNvSpPr txBox="1">
          <a:spLocks noChangeArrowheads="1"/>
        </xdr:cNvSpPr>
      </xdr:nvSpPr>
      <xdr:spPr bwMode="auto">
        <a:xfrm>
          <a:off x="15287625" y="897255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23</xdr:col>
      <xdr:colOff>495300</xdr:colOff>
      <xdr:row>40</xdr:row>
      <xdr:rowOff>0</xdr:rowOff>
    </xdr:from>
    <xdr:to>
      <xdr:col>23</xdr:col>
      <xdr:colOff>600075</xdr:colOff>
      <xdr:row>41</xdr:row>
      <xdr:rowOff>66675</xdr:rowOff>
    </xdr:to>
    <xdr:sp macro="" textlink="">
      <xdr:nvSpPr>
        <xdr:cNvPr id="5" name="Text Box 2"/>
        <xdr:cNvSpPr txBox="1">
          <a:spLocks noChangeArrowheads="1"/>
        </xdr:cNvSpPr>
      </xdr:nvSpPr>
      <xdr:spPr bwMode="auto">
        <a:xfrm>
          <a:off x="17287875" y="897255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23</xdr:col>
      <xdr:colOff>314325</xdr:colOff>
      <xdr:row>40</xdr:row>
      <xdr:rowOff>0</xdr:rowOff>
    </xdr:from>
    <xdr:to>
      <xdr:col>23</xdr:col>
      <xdr:colOff>419100</xdr:colOff>
      <xdr:row>41</xdr:row>
      <xdr:rowOff>66675</xdr:rowOff>
    </xdr:to>
    <xdr:sp macro="" textlink="">
      <xdr:nvSpPr>
        <xdr:cNvPr id="6" name="Text Box 3"/>
        <xdr:cNvSpPr txBox="1">
          <a:spLocks noChangeArrowheads="1"/>
        </xdr:cNvSpPr>
      </xdr:nvSpPr>
      <xdr:spPr bwMode="auto">
        <a:xfrm>
          <a:off x="17106900" y="897255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457200</xdr:colOff>
      <xdr:row>40</xdr:row>
      <xdr:rowOff>0</xdr:rowOff>
    </xdr:from>
    <xdr:to>
      <xdr:col>13</xdr:col>
      <xdr:colOff>561975</xdr:colOff>
      <xdr:row>41</xdr:row>
      <xdr:rowOff>66675</xdr:rowOff>
    </xdr:to>
    <xdr:sp macro="" textlink="">
      <xdr:nvSpPr>
        <xdr:cNvPr id="7" name="Text Box 4"/>
        <xdr:cNvSpPr txBox="1">
          <a:spLocks noChangeArrowheads="1"/>
        </xdr:cNvSpPr>
      </xdr:nvSpPr>
      <xdr:spPr bwMode="auto">
        <a:xfrm>
          <a:off x="12011025" y="897255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40</xdr:row>
      <xdr:rowOff>0</xdr:rowOff>
    </xdr:from>
    <xdr:to>
      <xdr:col>10</xdr:col>
      <xdr:colOff>104775</xdr:colOff>
      <xdr:row>41</xdr:row>
      <xdr:rowOff>66675</xdr:rowOff>
    </xdr:to>
    <xdr:sp macro="" textlink="">
      <xdr:nvSpPr>
        <xdr:cNvPr id="8" name="Text Box 5"/>
        <xdr:cNvSpPr txBox="1">
          <a:spLocks noChangeArrowheads="1"/>
        </xdr:cNvSpPr>
      </xdr:nvSpPr>
      <xdr:spPr bwMode="auto">
        <a:xfrm>
          <a:off x="9420225" y="897255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40</xdr:row>
      <xdr:rowOff>0</xdr:rowOff>
    </xdr:from>
    <xdr:to>
      <xdr:col>7</xdr:col>
      <xdr:colOff>104775</xdr:colOff>
      <xdr:row>41</xdr:row>
      <xdr:rowOff>66675</xdr:rowOff>
    </xdr:to>
    <xdr:sp macro="" textlink="">
      <xdr:nvSpPr>
        <xdr:cNvPr id="9" name="Text Box 6"/>
        <xdr:cNvSpPr txBox="1">
          <a:spLocks noChangeArrowheads="1"/>
        </xdr:cNvSpPr>
      </xdr:nvSpPr>
      <xdr:spPr bwMode="auto">
        <a:xfrm>
          <a:off x="6762750" y="897255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23</xdr:col>
      <xdr:colOff>495300</xdr:colOff>
      <xdr:row>40</xdr:row>
      <xdr:rowOff>0</xdr:rowOff>
    </xdr:from>
    <xdr:to>
      <xdr:col>23</xdr:col>
      <xdr:colOff>600075</xdr:colOff>
      <xdr:row>41</xdr:row>
      <xdr:rowOff>66675</xdr:rowOff>
    </xdr:to>
    <xdr:sp macro="" textlink="">
      <xdr:nvSpPr>
        <xdr:cNvPr id="10" name="Text Box 7"/>
        <xdr:cNvSpPr txBox="1">
          <a:spLocks noChangeArrowheads="1"/>
        </xdr:cNvSpPr>
      </xdr:nvSpPr>
      <xdr:spPr bwMode="auto">
        <a:xfrm>
          <a:off x="17287875" y="897255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40</xdr:row>
      <xdr:rowOff>0</xdr:rowOff>
    </xdr:from>
    <xdr:to>
      <xdr:col>20</xdr:col>
      <xdr:colOff>104775</xdr:colOff>
      <xdr:row>41</xdr:row>
      <xdr:rowOff>66675</xdr:rowOff>
    </xdr:to>
    <xdr:sp macro="" textlink="">
      <xdr:nvSpPr>
        <xdr:cNvPr id="11" name="Text Box 8"/>
        <xdr:cNvSpPr txBox="1">
          <a:spLocks noChangeArrowheads="1"/>
        </xdr:cNvSpPr>
      </xdr:nvSpPr>
      <xdr:spPr bwMode="auto">
        <a:xfrm>
          <a:off x="15287625" y="897255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23</xdr:col>
      <xdr:colOff>495300</xdr:colOff>
      <xdr:row>40</xdr:row>
      <xdr:rowOff>0</xdr:rowOff>
    </xdr:from>
    <xdr:to>
      <xdr:col>23</xdr:col>
      <xdr:colOff>600075</xdr:colOff>
      <xdr:row>41</xdr:row>
      <xdr:rowOff>66675</xdr:rowOff>
    </xdr:to>
    <xdr:sp macro="" textlink="">
      <xdr:nvSpPr>
        <xdr:cNvPr id="12" name="Text Box 9"/>
        <xdr:cNvSpPr txBox="1">
          <a:spLocks noChangeArrowheads="1"/>
        </xdr:cNvSpPr>
      </xdr:nvSpPr>
      <xdr:spPr bwMode="auto">
        <a:xfrm>
          <a:off x="17287875" y="897255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23</xdr:col>
      <xdr:colOff>314325</xdr:colOff>
      <xdr:row>40</xdr:row>
      <xdr:rowOff>0</xdr:rowOff>
    </xdr:from>
    <xdr:to>
      <xdr:col>23</xdr:col>
      <xdr:colOff>419100</xdr:colOff>
      <xdr:row>41</xdr:row>
      <xdr:rowOff>66675</xdr:rowOff>
    </xdr:to>
    <xdr:sp macro="" textlink="">
      <xdr:nvSpPr>
        <xdr:cNvPr id="13" name="Text Box 10"/>
        <xdr:cNvSpPr txBox="1">
          <a:spLocks noChangeArrowheads="1"/>
        </xdr:cNvSpPr>
      </xdr:nvSpPr>
      <xdr:spPr bwMode="auto">
        <a:xfrm>
          <a:off x="17106900" y="897255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40</xdr:row>
      <xdr:rowOff>0</xdr:rowOff>
    </xdr:from>
    <xdr:to>
      <xdr:col>10</xdr:col>
      <xdr:colOff>104775</xdr:colOff>
      <xdr:row>41</xdr:row>
      <xdr:rowOff>66675</xdr:rowOff>
    </xdr:to>
    <xdr:sp macro="" textlink="">
      <xdr:nvSpPr>
        <xdr:cNvPr id="14" name="Text Box 11"/>
        <xdr:cNvSpPr txBox="1">
          <a:spLocks noChangeArrowheads="1"/>
        </xdr:cNvSpPr>
      </xdr:nvSpPr>
      <xdr:spPr bwMode="auto">
        <a:xfrm>
          <a:off x="9420225" y="897255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40</xdr:row>
      <xdr:rowOff>0</xdr:rowOff>
    </xdr:from>
    <xdr:to>
      <xdr:col>7</xdr:col>
      <xdr:colOff>104775</xdr:colOff>
      <xdr:row>41</xdr:row>
      <xdr:rowOff>66675</xdr:rowOff>
    </xdr:to>
    <xdr:sp macro="" textlink="">
      <xdr:nvSpPr>
        <xdr:cNvPr id="15" name="Text Box 12"/>
        <xdr:cNvSpPr txBox="1">
          <a:spLocks noChangeArrowheads="1"/>
        </xdr:cNvSpPr>
      </xdr:nvSpPr>
      <xdr:spPr bwMode="auto">
        <a:xfrm>
          <a:off x="6762750" y="897255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23</xdr:col>
      <xdr:colOff>495300</xdr:colOff>
      <xdr:row>40</xdr:row>
      <xdr:rowOff>0</xdr:rowOff>
    </xdr:from>
    <xdr:to>
      <xdr:col>23</xdr:col>
      <xdr:colOff>600075</xdr:colOff>
      <xdr:row>41</xdr:row>
      <xdr:rowOff>66675</xdr:rowOff>
    </xdr:to>
    <xdr:sp macro="" textlink="">
      <xdr:nvSpPr>
        <xdr:cNvPr id="16" name="Text Box 13"/>
        <xdr:cNvSpPr txBox="1">
          <a:spLocks noChangeArrowheads="1"/>
        </xdr:cNvSpPr>
      </xdr:nvSpPr>
      <xdr:spPr bwMode="auto">
        <a:xfrm>
          <a:off x="17287875" y="897255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31</xdr:row>
      <xdr:rowOff>0</xdr:rowOff>
    </xdr:from>
    <xdr:to>
      <xdr:col>22</xdr:col>
      <xdr:colOff>104775</xdr:colOff>
      <xdr:row>32</xdr:row>
      <xdr:rowOff>19050</xdr:rowOff>
    </xdr:to>
    <xdr:sp macro="" textlink="">
      <xdr:nvSpPr>
        <xdr:cNvPr id="17" name="Text Box 14"/>
        <xdr:cNvSpPr txBox="1">
          <a:spLocks noChangeArrowheads="1"/>
        </xdr:cNvSpPr>
      </xdr:nvSpPr>
      <xdr:spPr bwMode="auto">
        <a:xfrm>
          <a:off x="16182975" y="7172325"/>
          <a:ext cx="1047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25</xdr:col>
      <xdr:colOff>495300</xdr:colOff>
      <xdr:row>22</xdr:row>
      <xdr:rowOff>0</xdr:rowOff>
    </xdr:from>
    <xdr:to>
      <xdr:col>25</xdr:col>
      <xdr:colOff>600075</xdr:colOff>
      <xdr:row>22</xdr:row>
      <xdr:rowOff>228600</xdr:rowOff>
    </xdr:to>
    <xdr:sp macro="" textlink="">
      <xdr:nvSpPr>
        <xdr:cNvPr id="18" name="Text Box 15"/>
        <xdr:cNvSpPr txBox="1">
          <a:spLocks noChangeArrowheads="1"/>
        </xdr:cNvSpPr>
      </xdr:nvSpPr>
      <xdr:spPr bwMode="auto">
        <a:xfrm>
          <a:off x="18507075" y="52578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25</xdr:col>
      <xdr:colOff>314325</xdr:colOff>
      <xdr:row>26</xdr:row>
      <xdr:rowOff>47625</xdr:rowOff>
    </xdr:from>
    <xdr:to>
      <xdr:col>25</xdr:col>
      <xdr:colOff>419100</xdr:colOff>
      <xdr:row>27</xdr:row>
      <xdr:rowOff>38100</xdr:rowOff>
    </xdr:to>
    <xdr:sp macro="" textlink="">
      <xdr:nvSpPr>
        <xdr:cNvPr id="19" name="Text Box 16"/>
        <xdr:cNvSpPr txBox="1">
          <a:spLocks noChangeArrowheads="1"/>
        </xdr:cNvSpPr>
      </xdr:nvSpPr>
      <xdr:spPr bwMode="auto">
        <a:xfrm>
          <a:off x="18326100" y="618172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31</xdr:row>
      <xdr:rowOff>0</xdr:rowOff>
    </xdr:from>
    <xdr:to>
      <xdr:col>10</xdr:col>
      <xdr:colOff>104775</xdr:colOff>
      <xdr:row>32</xdr:row>
      <xdr:rowOff>19050</xdr:rowOff>
    </xdr:to>
    <xdr:sp macro="" textlink="">
      <xdr:nvSpPr>
        <xdr:cNvPr id="20" name="Text Box 17"/>
        <xdr:cNvSpPr txBox="1">
          <a:spLocks noChangeArrowheads="1"/>
        </xdr:cNvSpPr>
      </xdr:nvSpPr>
      <xdr:spPr bwMode="auto">
        <a:xfrm>
          <a:off x="9420225" y="7172325"/>
          <a:ext cx="1047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31</xdr:row>
      <xdr:rowOff>0</xdr:rowOff>
    </xdr:from>
    <xdr:to>
      <xdr:col>7</xdr:col>
      <xdr:colOff>104775</xdr:colOff>
      <xdr:row>32</xdr:row>
      <xdr:rowOff>19050</xdr:rowOff>
    </xdr:to>
    <xdr:sp macro="" textlink="">
      <xdr:nvSpPr>
        <xdr:cNvPr id="21" name="Text Box 18"/>
        <xdr:cNvSpPr txBox="1">
          <a:spLocks noChangeArrowheads="1"/>
        </xdr:cNvSpPr>
      </xdr:nvSpPr>
      <xdr:spPr bwMode="auto">
        <a:xfrm>
          <a:off x="6762750" y="7172325"/>
          <a:ext cx="1047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152400</xdr:colOff>
      <xdr:row>17</xdr:row>
      <xdr:rowOff>95250</xdr:rowOff>
    </xdr:from>
    <xdr:to>
      <xdr:col>2</xdr:col>
      <xdr:colOff>161925</xdr:colOff>
      <xdr:row>21</xdr:row>
      <xdr:rowOff>66675</xdr:rowOff>
    </xdr:to>
    <xdr:pic>
      <xdr:nvPicPr>
        <xdr:cNvPr id="22" name="Picture 3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2400" y="4162425"/>
          <a:ext cx="29146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85725</xdr:colOff>
      <xdr:row>40</xdr:row>
      <xdr:rowOff>154305</xdr:rowOff>
    </xdr:from>
    <xdr:to>
      <xdr:col>11</xdr:col>
      <xdr:colOff>702950</xdr:colOff>
      <xdr:row>45</xdr:row>
      <xdr:rowOff>134046</xdr:rowOff>
    </xdr:to>
    <xdr:sp macro="" textlink="">
      <xdr:nvSpPr>
        <xdr:cNvPr id="23" name="Text Box 40"/>
        <xdr:cNvSpPr txBox="1">
          <a:spLocks noChangeArrowheads="1"/>
        </xdr:cNvSpPr>
      </xdr:nvSpPr>
      <xdr:spPr bwMode="auto">
        <a:xfrm>
          <a:off x="85725" y="9126855"/>
          <a:ext cx="10761350" cy="789366"/>
        </a:xfrm>
        <a:prstGeom prst="rect">
          <a:avLst/>
        </a:prstGeom>
        <a:solidFill>
          <a:srgbClr val="FFFFFF"/>
        </a:solidFill>
        <a:ln w="76200" cmpd="tri">
          <a:solidFill>
            <a:srgbClr val="FF0000"/>
          </a:solidFill>
          <a:miter lim="800000"/>
          <a:headEnd/>
          <a:tailEnd/>
        </a:ln>
      </xdr:spPr>
      <xdr:txBody>
        <a:bodyPr vertOverflow="clip" wrap="square" lIns="36576" tIns="32004" rIns="0" bIns="0" anchor="t" upright="1"/>
        <a:lstStyle/>
        <a:p>
          <a:pPr algn="ctr" rtl="0">
            <a:defRPr sz="1000"/>
          </a:pPr>
          <a:r>
            <a:rPr lang="en-US" sz="1600" b="1" i="0" strike="noStrike">
              <a:solidFill>
                <a:srgbClr val="FF0000"/>
              </a:solidFill>
              <a:latin typeface="Arial"/>
              <a:cs typeface="Arial"/>
            </a:rPr>
            <a:t>SEE MATERIAL SPEC FOR ASE737 FOR REFERENCE (ASE738 opaque cover-up sticker</a:t>
          </a:r>
          <a:r>
            <a:rPr lang="en-US" sz="1600" b="1" i="0" strike="noStrike" baseline="0">
              <a:solidFill>
                <a:srgbClr val="FF0000"/>
              </a:solidFill>
              <a:latin typeface="Arial"/>
              <a:cs typeface="Arial"/>
            </a:rPr>
            <a:t>)</a:t>
          </a:r>
          <a:r>
            <a:rPr lang="en-US" sz="1600" b="1" i="0" strike="noStrike">
              <a:solidFill>
                <a:srgbClr val="FF0000"/>
              </a:solidFill>
              <a:latin typeface="Arial"/>
              <a:cs typeface="Arial"/>
            </a:rPr>
            <a:t>:</a:t>
          </a:r>
        </a:p>
        <a:p>
          <a:pPr algn="ctr" rtl="0"/>
          <a:r>
            <a:rPr lang="en-US" sz="1400" b="1" i="0">
              <a:latin typeface="Arial" pitchFamily="34" charset="0"/>
              <a:ea typeface="+mn-ea"/>
              <a:cs typeface="Arial" pitchFamily="34" charset="0"/>
            </a:rPr>
            <a:t>Plant will need to indicate the</a:t>
          </a:r>
          <a:r>
            <a:rPr lang="en-US" sz="1400" b="1" i="0" baseline="0">
              <a:latin typeface="Arial" pitchFamily="34" charset="0"/>
              <a:ea typeface="+mn-ea"/>
              <a:cs typeface="Arial" pitchFamily="34" charset="0"/>
            </a:rPr>
            <a:t> correct</a:t>
          </a:r>
          <a:r>
            <a:rPr lang="en-US" sz="1400" b="1" i="0">
              <a:latin typeface="Arial" pitchFamily="34" charset="0"/>
              <a:ea typeface="+mn-ea"/>
              <a:cs typeface="Arial" pitchFamily="34" charset="0"/>
            </a:rPr>
            <a:t> sticker orientation on the roll as well as multiple put up needs specific to the finishing facilities printing equipment.</a:t>
          </a:r>
          <a:endParaRPr lang="en-US" sz="1400">
            <a:latin typeface="Arial" pitchFamily="34" charset="0"/>
            <a:cs typeface="Arial" pitchFamily="34" charset="0"/>
          </a:endParaRPr>
        </a:p>
      </xdr:txBody>
    </xdr:sp>
    <xdr:clientData/>
  </xdr:twoCellAnchor>
  <xdr:twoCellAnchor>
    <xdr:from>
      <xdr:col>0</xdr:col>
      <xdr:colOff>171451</xdr:colOff>
      <xdr:row>21</xdr:row>
      <xdr:rowOff>184785</xdr:rowOff>
    </xdr:from>
    <xdr:to>
      <xdr:col>1</xdr:col>
      <xdr:colOff>849128</xdr:colOff>
      <xdr:row>23</xdr:row>
      <xdr:rowOff>193795</xdr:rowOff>
    </xdr:to>
    <xdr:sp macro="" textlink="">
      <xdr:nvSpPr>
        <xdr:cNvPr id="24" name="TextBox 21"/>
        <xdr:cNvSpPr txBox="1"/>
      </xdr:nvSpPr>
      <xdr:spPr bwMode="auto">
        <a:xfrm>
          <a:off x="171451" y="5204460"/>
          <a:ext cx="2382652" cy="485260"/>
        </a:xfrm>
        <a:prstGeom prst="rect">
          <a:avLst/>
        </a:prstGeom>
        <a:solidFill>
          <a:srgbClr val="FFFF00"/>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wrap="square" rtlCol="0" anchor="ctr">
          <a:no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r>
            <a:rPr lang="en-US" sz="1000" b="1" baseline="0">
              <a:solidFill>
                <a:schemeClr val="tx1"/>
              </a:solidFill>
              <a:latin typeface="+mn-lt"/>
              <a:ea typeface="+mn-ea"/>
              <a:cs typeface="+mn-cs"/>
            </a:rPr>
            <a:t>Refernece garment Label  for COO and Fiber Content.</a:t>
          </a:r>
          <a:endParaRPr lang="en-US" sz="1000" b="1"/>
        </a:p>
      </xdr:txBody>
    </xdr:sp>
    <xdr:clientData/>
  </xdr:twoCellAnchor>
  <xdr:twoCellAnchor>
    <xdr:from>
      <xdr:col>0</xdr:col>
      <xdr:colOff>171450</xdr:colOff>
      <xdr:row>34</xdr:row>
      <xdr:rowOff>45086</xdr:rowOff>
    </xdr:from>
    <xdr:to>
      <xdr:col>1</xdr:col>
      <xdr:colOff>852213</xdr:colOff>
      <xdr:row>38</xdr:row>
      <xdr:rowOff>149248</xdr:rowOff>
    </xdr:to>
    <xdr:sp macro="" textlink="">
      <xdr:nvSpPr>
        <xdr:cNvPr id="25" name="Line Callout 2 24"/>
        <xdr:cNvSpPr/>
      </xdr:nvSpPr>
      <xdr:spPr>
        <a:xfrm>
          <a:off x="171450" y="7817486"/>
          <a:ext cx="2385738" cy="904262"/>
        </a:xfrm>
        <a:prstGeom prst="borderCallout2">
          <a:avLst>
            <a:gd name="adj1" fmla="val 17899"/>
            <a:gd name="adj2" fmla="val 100060"/>
            <a:gd name="adj3" fmla="val -179092"/>
            <a:gd name="adj4" fmla="val 134848"/>
            <a:gd name="adj5" fmla="val -179658"/>
            <a:gd name="adj6" fmla="val 170475"/>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r>
            <a:rPr lang="en-US" sz="1100" baseline="0">
              <a:solidFill>
                <a:sysClr val="windowText" lastClr="000000"/>
              </a:solidFill>
              <a:latin typeface="+mn-lt"/>
              <a:ea typeface="+mn-ea"/>
              <a:cs typeface="+mn-cs"/>
            </a:rPr>
            <a:t>Example of how to print COO:</a:t>
          </a:r>
          <a:endParaRPr lang="en-US">
            <a:solidFill>
              <a:sysClr val="windowText" lastClr="000000"/>
            </a:solidFill>
          </a:endParaRPr>
        </a:p>
        <a:p>
          <a:pPr algn="ctr"/>
          <a:r>
            <a:rPr lang="en-US" sz="1100">
              <a:solidFill>
                <a:sysClr val="windowText" lastClr="000000"/>
              </a:solidFill>
              <a:latin typeface="+mn-lt"/>
              <a:ea typeface="+mn-ea"/>
              <a:cs typeface="+mn-cs"/>
            </a:rPr>
            <a:t>MADE IN DOMINICAN REPUBLIC</a:t>
          </a:r>
          <a:endParaRPr lang="en-US">
            <a:solidFill>
              <a:sysClr val="windowText" lastClr="000000"/>
            </a:solidFill>
          </a:endParaRPr>
        </a:p>
        <a:p>
          <a:pPr algn="ctr"/>
          <a:r>
            <a:rPr lang="en-US" sz="1100">
              <a:solidFill>
                <a:sysClr val="windowText" lastClr="000000"/>
              </a:solidFill>
              <a:latin typeface="+mn-lt"/>
              <a:ea typeface="+mn-ea"/>
              <a:cs typeface="+mn-cs"/>
            </a:rPr>
            <a:t>HECHO EN REPÚBLICA DOMINICANA</a:t>
          </a:r>
          <a:endParaRPr lang="en-US">
            <a:solidFill>
              <a:sysClr val="windowText" lastClr="000000"/>
            </a:solidFill>
          </a:endParaRPr>
        </a:p>
      </xdr:txBody>
    </xdr:sp>
    <xdr:clientData/>
  </xdr:twoCellAnchor>
  <xdr:twoCellAnchor>
    <xdr:from>
      <xdr:col>0</xdr:col>
      <xdr:colOff>171450</xdr:colOff>
      <xdr:row>24</xdr:row>
      <xdr:rowOff>88900</xdr:rowOff>
    </xdr:from>
    <xdr:to>
      <xdr:col>1</xdr:col>
      <xdr:colOff>852213</xdr:colOff>
      <xdr:row>33</xdr:row>
      <xdr:rowOff>187325</xdr:rowOff>
    </xdr:to>
    <xdr:sp macro="" textlink="">
      <xdr:nvSpPr>
        <xdr:cNvPr id="26" name="Line Callout 2 25"/>
        <xdr:cNvSpPr/>
      </xdr:nvSpPr>
      <xdr:spPr>
        <a:xfrm>
          <a:off x="171450" y="5784850"/>
          <a:ext cx="2385738" cy="1974850"/>
        </a:xfrm>
        <a:prstGeom prst="borderCallout2">
          <a:avLst>
            <a:gd name="adj1" fmla="val 22730"/>
            <a:gd name="adj2" fmla="val 100054"/>
            <a:gd name="adj3" fmla="val -6360"/>
            <a:gd name="adj4" fmla="val 141788"/>
            <a:gd name="adj5" fmla="val -6914"/>
            <a:gd name="adj6" fmla="val 165934"/>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r>
            <a:rPr lang="en-US" sz="1100">
              <a:solidFill>
                <a:sysClr val="windowText" lastClr="000000"/>
              </a:solidFill>
              <a:latin typeface="+mn-lt"/>
              <a:ea typeface="+mn-ea"/>
              <a:cs typeface="+mn-cs"/>
            </a:rPr>
            <a:t>Content</a:t>
          </a:r>
          <a:r>
            <a:rPr lang="en-US" sz="1100" baseline="0">
              <a:solidFill>
                <a:sysClr val="windowText" lastClr="000000"/>
              </a:solidFill>
              <a:latin typeface="+mn-lt"/>
              <a:ea typeface="+mn-ea"/>
              <a:cs typeface="+mn-cs"/>
            </a:rPr>
            <a:t> Example</a:t>
          </a:r>
          <a:r>
            <a:rPr lang="en-US" sz="1100">
              <a:solidFill>
                <a:sysClr val="windowText" lastClr="000000"/>
              </a:solidFill>
              <a:latin typeface="+mn-lt"/>
              <a:ea typeface="+mn-ea"/>
              <a:cs typeface="+mn-cs"/>
            </a:rPr>
            <a:t>:</a:t>
          </a:r>
          <a:endParaRPr lang="en-US">
            <a:solidFill>
              <a:sysClr val="windowText" lastClr="000000"/>
            </a:solidFill>
          </a:endParaRPr>
        </a:p>
        <a:p>
          <a:pPr algn="ctr"/>
          <a:r>
            <a:rPr lang="en-US" sz="1100">
              <a:solidFill>
                <a:sysClr val="windowText" lastClr="000000"/>
              </a:solidFill>
              <a:latin typeface="+mn-lt"/>
              <a:ea typeface="+mn-ea"/>
              <a:cs typeface="+mn-cs"/>
            </a:rPr>
            <a:t>75% COTTON</a:t>
          </a:r>
          <a:r>
            <a:rPr lang="en-US" sz="1100" baseline="0">
              <a:solidFill>
                <a:sysClr val="windowText" lastClr="000000"/>
              </a:solidFill>
              <a:latin typeface="+mn-lt"/>
              <a:ea typeface="+mn-ea"/>
              <a:cs typeface="+mn-cs"/>
            </a:rPr>
            <a:t>/ ALGODÓN,</a:t>
          </a:r>
          <a:endParaRPr lang="en-US">
            <a:solidFill>
              <a:sysClr val="windowText" lastClr="000000"/>
            </a:solidFill>
          </a:endParaRPr>
        </a:p>
        <a:p>
          <a:pPr algn="ctr"/>
          <a:r>
            <a:rPr lang="en-US" sz="1100" baseline="0">
              <a:solidFill>
                <a:sysClr val="windowText" lastClr="000000"/>
              </a:solidFill>
              <a:latin typeface="+mn-lt"/>
              <a:ea typeface="+mn-ea"/>
              <a:cs typeface="+mn-cs"/>
            </a:rPr>
            <a:t>25% POLYESTER/ POLIÉSTER</a:t>
          </a:r>
          <a:endParaRPr lang="en-US">
            <a:solidFill>
              <a:sysClr val="windowText" lastClr="000000"/>
            </a:solidFill>
          </a:endParaRPr>
        </a:p>
        <a:p>
          <a:pPr fontAlgn="base"/>
          <a:endParaRPr lang="en-US" sz="1100" baseline="0">
            <a:solidFill>
              <a:sysClr val="windowText" lastClr="000000"/>
            </a:solidFill>
            <a:latin typeface="+mn-lt"/>
            <a:ea typeface="+mn-ea"/>
            <a:cs typeface="+mn-cs"/>
          </a:endParaRPr>
        </a:p>
        <a:p>
          <a:r>
            <a:rPr lang="en-US" sz="1100" baseline="0">
              <a:solidFill>
                <a:sysClr val="windowText" lastClr="000000"/>
              </a:solidFill>
              <a:latin typeface="+mn-lt"/>
              <a:ea typeface="+mn-ea"/>
              <a:cs typeface="+mn-cs"/>
            </a:rPr>
            <a:t>Assortment Content Example:</a:t>
          </a:r>
          <a:endParaRPr lang="en-US">
            <a:solidFill>
              <a:sysClr val="windowText" lastClr="000000"/>
            </a:solidFill>
          </a:endParaRPr>
        </a:p>
        <a:p>
          <a:pPr algn="ctr"/>
          <a:r>
            <a:rPr lang="en-US" sz="1100" baseline="0">
              <a:solidFill>
                <a:sysClr val="windowText" lastClr="000000"/>
              </a:solidFill>
              <a:latin typeface="+mn-lt"/>
              <a:ea typeface="+mn-ea"/>
              <a:cs typeface="+mn-cs"/>
            </a:rPr>
            <a:t>SOLIDS: 100% </a:t>
          </a:r>
          <a:r>
            <a:rPr lang="en-US" sz="1100">
              <a:solidFill>
                <a:sysClr val="windowText" lastClr="000000"/>
              </a:solidFill>
              <a:latin typeface="+mn-lt"/>
              <a:ea typeface="+mn-ea"/>
              <a:cs typeface="+mn-cs"/>
            </a:rPr>
            <a:t>COTTON</a:t>
          </a:r>
          <a:r>
            <a:rPr lang="en-US" sz="1100" baseline="0">
              <a:solidFill>
                <a:sysClr val="windowText" lastClr="000000"/>
              </a:solidFill>
              <a:latin typeface="+mn-lt"/>
              <a:ea typeface="+mn-ea"/>
              <a:cs typeface="+mn-cs"/>
            </a:rPr>
            <a:t>/ ALGODÓN</a:t>
          </a:r>
          <a:endParaRPr lang="en-US">
            <a:solidFill>
              <a:sysClr val="windowText" lastClr="000000"/>
            </a:solidFill>
          </a:endParaRPr>
        </a:p>
        <a:p>
          <a:pPr algn="ctr"/>
          <a:r>
            <a:rPr lang="en-US" sz="1100" baseline="0">
              <a:solidFill>
                <a:sysClr val="windowText" lastClr="000000"/>
              </a:solidFill>
              <a:latin typeface="+mn-lt"/>
              <a:ea typeface="+mn-ea"/>
              <a:cs typeface="+mn-cs"/>
            </a:rPr>
            <a:t>HEATHERS: </a:t>
          </a:r>
          <a:r>
            <a:rPr lang="en-US" sz="1100">
              <a:solidFill>
                <a:sysClr val="windowText" lastClr="000000"/>
              </a:solidFill>
              <a:latin typeface="+mn-lt"/>
              <a:ea typeface="+mn-ea"/>
              <a:cs typeface="+mn-cs"/>
            </a:rPr>
            <a:t>75% COTTON</a:t>
          </a:r>
          <a:r>
            <a:rPr lang="en-US" sz="1100" baseline="0">
              <a:solidFill>
                <a:sysClr val="windowText" lastClr="000000"/>
              </a:solidFill>
              <a:latin typeface="+mn-lt"/>
              <a:ea typeface="+mn-ea"/>
              <a:cs typeface="+mn-cs"/>
            </a:rPr>
            <a:t>/ ALGODÓN,</a:t>
          </a:r>
          <a:endParaRPr lang="en-US" sz="1100">
            <a:solidFill>
              <a:sysClr val="windowText" lastClr="000000"/>
            </a:solidFill>
            <a:latin typeface="+mn-lt"/>
            <a:ea typeface="+mn-ea"/>
            <a:cs typeface="+mn-cs"/>
          </a:endParaRPr>
        </a:p>
        <a:p>
          <a:pPr algn="ctr"/>
          <a:r>
            <a:rPr lang="en-US" sz="1100" baseline="0">
              <a:solidFill>
                <a:sysClr val="windowText" lastClr="000000"/>
              </a:solidFill>
              <a:latin typeface="+mn-lt"/>
              <a:ea typeface="+mn-ea"/>
              <a:cs typeface="+mn-cs"/>
            </a:rPr>
            <a:t>25% POLYESTER/ POLIÉSTER</a:t>
          </a:r>
          <a:endParaRPr lang="en-US" sz="1100">
            <a:solidFill>
              <a:sysClr val="windowText" lastClr="000000"/>
            </a:solidFill>
            <a:latin typeface="+mn-lt"/>
            <a:ea typeface="+mn-ea"/>
            <a:cs typeface="+mn-cs"/>
          </a:endParaRPr>
        </a:p>
      </xdr:txBody>
    </xdr:sp>
    <xdr:clientData/>
  </xdr:twoCellAnchor>
  <xdr:twoCellAnchor>
    <xdr:from>
      <xdr:col>5</xdr:col>
      <xdr:colOff>490855</xdr:colOff>
      <xdr:row>27</xdr:row>
      <xdr:rowOff>196850</xdr:rowOff>
    </xdr:from>
    <xdr:to>
      <xdr:col>6</xdr:col>
      <xdr:colOff>60760</xdr:colOff>
      <xdr:row>28</xdr:row>
      <xdr:rowOff>187854</xdr:rowOff>
    </xdr:to>
    <xdr:cxnSp macro="">
      <xdr:nvCxnSpPr>
        <xdr:cNvPr id="27" name="Straight Arrow Connector 26"/>
        <xdr:cNvCxnSpPr/>
      </xdr:nvCxnSpPr>
      <xdr:spPr bwMode="auto">
        <a:xfrm>
          <a:off x="5615305" y="6569075"/>
          <a:ext cx="655755" cy="191029"/>
        </a:xfrm>
        <a:prstGeom prst="straightConnector1">
          <a:avLst/>
        </a:prstGeom>
        <a:ln w="1905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481330</xdr:colOff>
      <xdr:row>28</xdr:row>
      <xdr:rowOff>84455</xdr:rowOff>
    </xdr:from>
    <xdr:to>
      <xdr:col>6</xdr:col>
      <xdr:colOff>60668</xdr:colOff>
      <xdr:row>30</xdr:row>
      <xdr:rowOff>63540</xdr:rowOff>
    </xdr:to>
    <xdr:cxnSp macro="">
      <xdr:nvCxnSpPr>
        <xdr:cNvPr id="28" name="Straight Arrow Connector 27"/>
        <xdr:cNvCxnSpPr/>
      </xdr:nvCxnSpPr>
      <xdr:spPr bwMode="auto">
        <a:xfrm>
          <a:off x="5605780" y="6656705"/>
          <a:ext cx="665188" cy="379135"/>
        </a:xfrm>
        <a:prstGeom prst="straightConnector1">
          <a:avLst/>
        </a:prstGeom>
        <a:ln w="1905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447040</xdr:colOff>
      <xdr:row>25</xdr:row>
      <xdr:rowOff>84457</xdr:rowOff>
    </xdr:from>
    <xdr:to>
      <xdr:col>6</xdr:col>
      <xdr:colOff>60349</xdr:colOff>
      <xdr:row>27</xdr:row>
      <xdr:rowOff>84455</xdr:rowOff>
    </xdr:to>
    <xdr:cxnSp macro="">
      <xdr:nvCxnSpPr>
        <xdr:cNvPr id="29" name="Elbow Connector 28"/>
        <xdr:cNvCxnSpPr/>
      </xdr:nvCxnSpPr>
      <xdr:spPr bwMode="auto">
        <a:xfrm flipV="1">
          <a:off x="3352165" y="5980432"/>
          <a:ext cx="2918484" cy="476248"/>
        </a:xfrm>
        <a:prstGeom prst="bentConnector3">
          <a:avLst>
            <a:gd name="adj1" fmla="val -10458"/>
          </a:avLst>
        </a:prstGeom>
        <a:ln w="1905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738505</xdr:colOff>
      <xdr:row>27</xdr:row>
      <xdr:rowOff>8255</xdr:rowOff>
    </xdr:from>
    <xdr:to>
      <xdr:col>6</xdr:col>
      <xdr:colOff>41164</xdr:colOff>
      <xdr:row>28</xdr:row>
      <xdr:rowOff>120797</xdr:rowOff>
    </xdr:to>
    <xdr:cxnSp macro="">
      <xdr:nvCxnSpPr>
        <xdr:cNvPr id="30" name="Elbow Connector 29"/>
        <xdr:cNvCxnSpPr/>
      </xdr:nvCxnSpPr>
      <xdr:spPr bwMode="auto">
        <a:xfrm flipV="1">
          <a:off x="3643630" y="6380480"/>
          <a:ext cx="2607834" cy="312567"/>
        </a:xfrm>
        <a:prstGeom prst="bentConnector3">
          <a:avLst>
            <a:gd name="adj1" fmla="val 7664"/>
          </a:avLst>
        </a:prstGeom>
        <a:ln w="1905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28575</xdr:colOff>
      <xdr:row>6</xdr:row>
      <xdr:rowOff>0</xdr:rowOff>
    </xdr:from>
    <xdr:ext cx="123825" cy="123825"/>
    <xdr:pic macro="[9]!DesignIconClicked">
      <xdr:nvPicPr>
        <xdr:cNvPr id="31" name="BExW253QPOZK9KW8BJC3LBXGCG2N" descr="Y5HX37BEUWSN1NEFJKZJXI3SX" hidden="1"/>
        <xdr:cNvPicPr>
          <a:picLocks noChangeAspect="1" noChangeArrowheads="1"/>
        </xdr:cNvPicPr>
      </xdr:nvPicPr>
      <xdr:blipFill>
        <a:blip xmlns:r="http://schemas.openxmlformats.org/officeDocument/2006/relationships" r:embed="rId4"/>
        <a:srcRect/>
        <a:stretch>
          <a:fillRect/>
        </a:stretch>
      </xdr:blipFill>
      <xdr:spPr bwMode="auto">
        <a:xfrm>
          <a:off x="1733550" y="1343025"/>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oneCellAnchor>
  <xdr:oneCellAnchor>
    <xdr:from>
      <xdr:col>1</xdr:col>
      <xdr:colOff>47625</xdr:colOff>
      <xdr:row>7</xdr:row>
      <xdr:rowOff>0</xdr:rowOff>
    </xdr:from>
    <xdr:ext cx="123825" cy="123825"/>
    <xdr:pic macro="[9]!DesignIconClicked">
      <xdr:nvPicPr>
        <xdr:cNvPr id="32" name="BEx973S463FCQVJ7QDFBUIU0WJ3F" descr="ZQTVYL8DCSADVT0QMRXFLU0TR" hidden="1"/>
        <xdr:cNvPicPr>
          <a:picLocks noChangeAspect="1" noChangeArrowheads="1"/>
        </xdr:cNvPicPr>
      </xdr:nvPicPr>
      <xdr:blipFill>
        <a:blip xmlns:r="http://schemas.openxmlformats.org/officeDocument/2006/relationships" r:embed="rId4"/>
        <a:srcRect/>
        <a:stretch>
          <a:fillRect/>
        </a:stretch>
      </xdr:blipFill>
      <xdr:spPr bwMode="auto">
        <a:xfrm>
          <a:off x="1752600" y="1590675"/>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oneCellAnchor>
  <xdr:oneCellAnchor>
    <xdr:from>
      <xdr:col>1</xdr:col>
      <xdr:colOff>47625</xdr:colOff>
      <xdr:row>6</xdr:row>
      <xdr:rowOff>0</xdr:rowOff>
    </xdr:from>
    <xdr:ext cx="123825" cy="123825"/>
    <xdr:pic macro="[9]!DesignIconClicked">
      <xdr:nvPicPr>
        <xdr:cNvPr id="33" name="BEx5FXJGJOT93D0J2IRJ3985IUMI" hidden="1"/>
        <xdr:cNvPicPr>
          <a:picLocks noChangeAspect="1" noChangeArrowheads="1"/>
        </xdr:cNvPicPr>
      </xdr:nvPicPr>
      <xdr:blipFill>
        <a:blip xmlns:r="http://schemas.openxmlformats.org/officeDocument/2006/relationships" r:embed="rId5"/>
        <a:srcRect/>
        <a:stretch>
          <a:fillRect/>
        </a:stretch>
      </xdr:blipFill>
      <xdr:spPr bwMode="auto">
        <a:xfrm>
          <a:off x="1752600" y="1343025"/>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oneCellAnchor>
  <xdr:oneCellAnchor>
    <xdr:from>
      <xdr:col>1</xdr:col>
      <xdr:colOff>9525</xdr:colOff>
      <xdr:row>5</xdr:row>
      <xdr:rowOff>0</xdr:rowOff>
    </xdr:from>
    <xdr:ext cx="123825" cy="123825"/>
    <xdr:pic macro="[9]!DesignIconClicked">
      <xdr:nvPicPr>
        <xdr:cNvPr id="34" name="BEx3RTMHAR35NUAAK49TV6NU7EPA" descr="QFXLG4ZCXTRQSJYFCKJ58G9N8" hidden="1"/>
        <xdr:cNvPicPr>
          <a:picLocks noChangeAspect="1" noChangeArrowheads="1"/>
        </xdr:cNvPicPr>
      </xdr:nvPicPr>
      <xdr:blipFill>
        <a:blip xmlns:r="http://schemas.openxmlformats.org/officeDocument/2006/relationships" r:embed="rId4"/>
        <a:srcRect/>
        <a:stretch>
          <a:fillRect/>
        </a:stretch>
      </xdr:blipFill>
      <xdr:spPr bwMode="auto">
        <a:xfrm>
          <a:off x="1714500" y="1095375"/>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oneCellAnchor>
  <xdr:oneCellAnchor>
    <xdr:from>
      <xdr:col>1</xdr:col>
      <xdr:colOff>85725</xdr:colOff>
      <xdr:row>8</xdr:row>
      <xdr:rowOff>0</xdr:rowOff>
    </xdr:from>
    <xdr:ext cx="123825" cy="123825"/>
    <xdr:pic macro="[9]!DesignIconClicked">
      <xdr:nvPicPr>
        <xdr:cNvPr id="35" name="BExS8T38WLC2R738ZC7BDJQAKJAJ" descr="MRI962L5PB0E0YWXCIBN82VJH" hidden="1"/>
        <xdr:cNvPicPr>
          <a:picLocks noChangeAspect="1" noChangeArrowheads="1"/>
        </xdr:cNvPicPr>
      </xdr:nvPicPr>
      <xdr:blipFill>
        <a:blip xmlns:r="http://schemas.openxmlformats.org/officeDocument/2006/relationships" r:embed="rId5"/>
        <a:srcRect/>
        <a:stretch>
          <a:fillRect/>
        </a:stretch>
      </xdr:blipFill>
      <xdr:spPr bwMode="auto">
        <a:xfrm>
          <a:off x="1790700" y="1838325"/>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oneCellAnchor>
  <xdr:oneCellAnchor>
    <xdr:from>
      <xdr:col>1</xdr:col>
      <xdr:colOff>47625</xdr:colOff>
      <xdr:row>6</xdr:row>
      <xdr:rowOff>0</xdr:rowOff>
    </xdr:from>
    <xdr:ext cx="123825" cy="123825"/>
    <xdr:pic macro="[9]!DesignIconClicked">
      <xdr:nvPicPr>
        <xdr:cNvPr id="36" name="BEx5F64BJ6DCM4EJH81D5ZFNPZ0V" descr="7DJ9FILZD2YPS6X1JBP9E76TU" hidden="1"/>
        <xdr:cNvPicPr>
          <a:picLocks noChangeAspect="1" noChangeArrowheads="1"/>
        </xdr:cNvPicPr>
      </xdr:nvPicPr>
      <xdr:blipFill>
        <a:blip xmlns:r="http://schemas.openxmlformats.org/officeDocument/2006/relationships" r:embed="rId5"/>
        <a:srcRect/>
        <a:stretch>
          <a:fillRect/>
        </a:stretch>
      </xdr:blipFill>
      <xdr:spPr bwMode="auto">
        <a:xfrm>
          <a:off x="1752600" y="1343025"/>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oneCellAnchor>
  <xdr:oneCellAnchor>
    <xdr:from>
      <xdr:col>1</xdr:col>
      <xdr:colOff>47625</xdr:colOff>
      <xdr:row>6</xdr:row>
      <xdr:rowOff>0</xdr:rowOff>
    </xdr:from>
    <xdr:ext cx="123825" cy="123825"/>
    <xdr:pic macro="[9]!DesignIconClicked">
      <xdr:nvPicPr>
        <xdr:cNvPr id="37" name="BExQEXXHA3EEXR44LT6RKCDWM6ZT" hidden="1"/>
        <xdr:cNvPicPr>
          <a:picLocks noChangeAspect="1" noChangeArrowheads="1"/>
        </xdr:cNvPicPr>
      </xdr:nvPicPr>
      <xdr:blipFill>
        <a:blip xmlns:r="http://schemas.openxmlformats.org/officeDocument/2006/relationships" r:embed="rId5"/>
        <a:srcRect/>
        <a:stretch>
          <a:fillRect/>
        </a:stretch>
      </xdr:blipFill>
      <xdr:spPr bwMode="auto">
        <a:xfrm>
          <a:off x="1752600" y="1343025"/>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oneCellAnchor>
  <xdr:oneCellAnchor>
    <xdr:from>
      <xdr:col>1</xdr:col>
      <xdr:colOff>9525</xdr:colOff>
      <xdr:row>5</xdr:row>
      <xdr:rowOff>0</xdr:rowOff>
    </xdr:from>
    <xdr:ext cx="123825" cy="123825"/>
    <xdr:pic macro="[9]!DesignIconClicked">
      <xdr:nvPicPr>
        <xdr:cNvPr id="38" name="BExSDIVCE09QKG3CT52PHCS6ZJ09" descr="9F076L7EQCF2COMMGCQG6BQGU" hidden="1"/>
        <xdr:cNvPicPr>
          <a:picLocks noChangeAspect="1" noChangeArrowheads="1"/>
        </xdr:cNvPicPr>
      </xdr:nvPicPr>
      <xdr:blipFill>
        <a:blip xmlns:r="http://schemas.openxmlformats.org/officeDocument/2006/relationships" r:embed="rId4"/>
        <a:srcRect/>
        <a:stretch>
          <a:fillRect/>
        </a:stretch>
      </xdr:blipFill>
      <xdr:spPr bwMode="auto">
        <a:xfrm>
          <a:off x="1714500" y="1095375"/>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oneCellAnchor>
  <xdr:oneCellAnchor>
    <xdr:from>
      <xdr:col>1</xdr:col>
      <xdr:colOff>47625</xdr:colOff>
      <xdr:row>9</xdr:row>
      <xdr:rowOff>0</xdr:rowOff>
    </xdr:from>
    <xdr:ext cx="123825" cy="123825"/>
    <xdr:pic macro="[9]!DesignIconClicked">
      <xdr:nvPicPr>
        <xdr:cNvPr id="39" name="BExU65O9OE4B4MQ2A3OYH13M8BZJ" descr="3INNIMMPDBB0JF37L81M6ID21" hidden="1"/>
        <xdr:cNvPicPr>
          <a:picLocks noChangeAspect="1" noChangeArrowheads="1"/>
        </xdr:cNvPicPr>
      </xdr:nvPicPr>
      <xdr:blipFill>
        <a:blip xmlns:r="http://schemas.openxmlformats.org/officeDocument/2006/relationships" r:embed="rId5"/>
        <a:srcRect/>
        <a:stretch>
          <a:fillRect/>
        </a:stretch>
      </xdr:blipFill>
      <xdr:spPr bwMode="auto">
        <a:xfrm>
          <a:off x="1752600" y="2085975"/>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oneCellAnchor>
  <xdr:oneCellAnchor>
    <xdr:from>
      <xdr:col>1</xdr:col>
      <xdr:colOff>47625</xdr:colOff>
      <xdr:row>8</xdr:row>
      <xdr:rowOff>0</xdr:rowOff>
    </xdr:from>
    <xdr:ext cx="123825" cy="123825"/>
    <xdr:pic macro="[9]!DesignIconClicked">
      <xdr:nvPicPr>
        <xdr:cNvPr id="40" name="BExOPRCR0UW7TKXSV5WDTL348FGL" descr="S9JM17GP1802LHN4GT14BJYIC" hidden="1"/>
        <xdr:cNvPicPr>
          <a:picLocks noChangeAspect="1" noChangeArrowheads="1"/>
        </xdr:cNvPicPr>
      </xdr:nvPicPr>
      <xdr:blipFill>
        <a:blip xmlns:r="http://schemas.openxmlformats.org/officeDocument/2006/relationships" r:embed="rId5"/>
        <a:srcRect/>
        <a:stretch>
          <a:fillRect/>
        </a:stretch>
      </xdr:blipFill>
      <xdr:spPr bwMode="auto">
        <a:xfrm>
          <a:off x="1752600" y="1838325"/>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oneCellAnchor>
  <xdr:oneCellAnchor>
    <xdr:from>
      <xdr:col>1</xdr:col>
      <xdr:colOff>47625</xdr:colOff>
      <xdr:row>7</xdr:row>
      <xdr:rowOff>0</xdr:rowOff>
    </xdr:from>
    <xdr:ext cx="123825" cy="123825"/>
    <xdr:pic macro="[9]!DesignIconClicked">
      <xdr:nvPicPr>
        <xdr:cNvPr id="41" name="BEx5OESAY2W8SEGI3TSB65EHJ04B" descr="9CN2Y88X8WYV1HWZG1QILY9BK" hidden="1"/>
        <xdr:cNvPicPr>
          <a:picLocks noChangeAspect="1" noChangeArrowheads="1"/>
        </xdr:cNvPicPr>
      </xdr:nvPicPr>
      <xdr:blipFill>
        <a:blip xmlns:r="http://schemas.openxmlformats.org/officeDocument/2006/relationships" r:embed="rId5"/>
        <a:srcRect/>
        <a:stretch>
          <a:fillRect/>
        </a:stretch>
      </xdr:blipFill>
      <xdr:spPr bwMode="auto">
        <a:xfrm>
          <a:off x="1752600" y="1590675"/>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oneCellAnchor>
  <xdr:oneCellAnchor>
    <xdr:from>
      <xdr:col>1</xdr:col>
      <xdr:colOff>47625</xdr:colOff>
      <xdr:row>6</xdr:row>
      <xdr:rowOff>0</xdr:rowOff>
    </xdr:from>
    <xdr:ext cx="123825" cy="123825"/>
    <xdr:pic macro="[9]!DesignIconClicked">
      <xdr:nvPicPr>
        <xdr:cNvPr id="42" name="BExGMWEQ2BYRY9BAO5T1X850MJN1" descr="AZ9ST0XDIOP50HSUFO5V31BR0" hidden="1"/>
        <xdr:cNvPicPr>
          <a:picLocks noChangeAspect="1" noChangeArrowheads="1"/>
        </xdr:cNvPicPr>
      </xdr:nvPicPr>
      <xdr:blipFill>
        <a:blip xmlns:r="http://schemas.openxmlformats.org/officeDocument/2006/relationships" r:embed="rId5"/>
        <a:srcRect/>
        <a:stretch>
          <a:fillRect/>
        </a:stretch>
      </xdr:blipFill>
      <xdr:spPr bwMode="auto">
        <a:xfrm>
          <a:off x="1752600" y="1343025"/>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oneCellAnchor>
  <xdr:oneCellAnchor>
    <xdr:from>
      <xdr:col>1</xdr:col>
      <xdr:colOff>28575</xdr:colOff>
      <xdr:row>12</xdr:row>
      <xdr:rowOff>0</xdr:rowOff>
    </xdr:from>
    <xdr:ext cx="123825" cy="123825"/>
    <xdr:pic macro="[9]!DesignIconClicked">
      <xdr:nvPicPr>
        <xdr:cNvPr id="43" name="BExW253QPOZK9KW8BJC3LBXGCG2N" descr="Y5HX37BEUWSN1NEFJKZJXI3SX" hidden="1"/>
        <xdr:cNvPicPr>
          <a:picLocks noChangeAspect="1" noChangeArrowheads="1"/>
        </xdr:cNvPicPr>
      </xdr:nvPicPr>
      <xdr:blipFill>
        <a:blip xmlns:r="http://schemas.openxmlformats.org/officeDocument/2006/relationships" r:embed="rId4"/>
        <a:srcRect/>
        <a:stretch>
          <a:fillRect/>
        </a:stretch>
      </xdr:blipFill>
      <xdr:spPr bwMode="auto">
        <a:xfrm>
          <a:off x="1733550" y="2828925"/>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oneCellAnchor>
  <xdr:oneCellAnchor>
    <xdr:from>
      <xdr:col>1</xdr:col>
      <xdr:colOff>47625</xdr:colOff>
      <xdr:row>13</xdr:row>
      <xdr:rowOff>0</xdr:rowOff>
    </xdr:from>
    <xdr:ext cx="123825" cy="123825"/>
    <xdr:pic macro="[9]!DesignIconClicked">
      <xdr:nvPicPr>
        <xdr:cNvPr id="44" name="BEx973S463FCQVJ7QDFBUIU0WJ3F" descr="ZQTVYL8DCSADVT0QMRXFLU0TR" hidden="1"/>
        <xdr:cNvPicPr>
          <a:picLocks noChangeAspect="1" noChangeArrowheads="1"/>
        </xdr:cNvPicPr>
      </xdr:nvPicPr>
      <xdr:blipFill>
        <a:blip xmlns:r="http://schemas.openxmlformats.org/officeDocument/2006/relationships" r:embed="rId4"/>
        <a:srcRect/>
        <a:stretch>
          <a:fillRect/>
        </a:stretch>
      </xdr:blipFill>
      <xdr:spPr bwMode="auto">
        <a:xfrm>
          <a:off x="1752600" y="3076575"/>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oneCellAnchor>
  <xdr:oneCellAnchor>
    <xdr:from>
      <xdr:col>1</xdr:col>
      <xdr:colOff>47625</xdr:colOff>
      <xdr:row>12</xdr:row>
      <xdr:rowOff>0</xdr:rowOff>
    </xdr:from>
    <xdr:ext cx="123825" cy="123825"/>
    <xdr:pic macro="[9]!DesignIconClicked">
      <xdr:nvPicPr>
        <xdr:cNvPr id="45" name="BEx5FXJGJOT93D0J2IRJ3985IUMI" hidden="1"/>
        <xdr:cNvPicPr>
          <a:picLocks noChangeAspect="1" noChangeArrowheads="1"/>
        </xdr:cNvPicPr>
      </xdr:nvPicPr>
      <xdr:blipFill>
        <a:blip xmlns:r="http://schemas.openxmlformats.org/officeDocument/2006/relationships" r:embed="rId5"/>
        <a:srcRect/>
        <a:stretch>
          <a:fillRect/>
        </a:stretch>
      </xdr:blipFill>
      <xdr:spPr bwMode="auto">
        <a:xfrm>
          <a:off x="1752600" y="2828925"/>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oneCellAnchor>
  <xdr:oneCellAnchor>
    <xdr:from>
      <xdr:col>1</xdr:col>
      <xdr:colOff>9525</xdr:colOff>
      <xdr:row>11</xdr:row>
      <xdr:rowOff>0</xdr:rowOff>
    </xdr:from>
    <xdr:ext cx="123825" cy="123825"/>
    <xdr:pic macro="[9]!DesignIconClicked">
      <xdr:nvPicPr>
        <xdr:cNvPr id="46" name="BEx3RTMHAR35NUAAK49TV6NU7EPA" descr="QFXLG4ZCXTRQSJYFCKJ58G9N8" hidden="1"/>
        <xdr:cNvPicPr>
          <a:picLocks noChangeAspect="1" noChangeArrowheads="1"/>
        </xdr:cNvPicPr>
      </xdr:nvPicPr>
      <xdr:blipFill>
        <a:blip xmlns:r="http://schemas.openxmlformats.org/officeDocument/2006/relationships" r:embed="rId4"/>
        <a:srcRect/>
        <a:stretch>
          <a:fillRect/>
        </a:stretch>
      </xdr:blipFill>
      <xdr:spPr bwMode="auto">
        <a:xfrm>
          <a:off x="1714500" y="2581275"/>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oneCellAnchor>
  <xdr:oneCellAnchor>
    <xdr:from>
      <xdr:col>1</xdr:col>
      <xdr:colOff>85725</xdr:colOff>
      <xdr:row>14</xdr:row>
      <xdr:rowOff>0</xdr:rowOff>
    </xdr:from>
    <xdr:ext cx="123825" cy="123825"/>
    <xdr:pic macro="[9]!DesignIconClicked">
      <xdr:nvPicPr>
        <xdr:cNvPr id="47" name="BExS8T38WLC2R738ZC7BDJQAKJAJ" descr="MRI962L5PB0E0YWXCIBN82VJH" hidden="1"/>
        <xdr:cNvPicPr>
          <a:picLocks noChangeAspect="1" noChangeArrowheads="1"/>
        </xdr:cNvPicPr>
      </xdr:nvPicPr>
      <xdr:blipFill>
        <a:blip xmlns:r="http://schemas.openxmlformats.org/officeDocument/2006/relationships" r:embed="rId5"/>
        <a:srcRect/>
        <a:stretch>
          <a:fillRect/>
        </a:stretch>
      </xdr:blipFill>
      <xdr:spPr bwMode="auto">
        <a:xfrm>
          <a:off x="1790700" y="3324225"/>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oneCellAnchor>
  <xdr:oneCellAnchor>
    <xdr:from>
      <xdr:col>1</xdr:col>
      <xdr:colOff>47625</xdr:colOff>
      <xdr:row>12</xdr:row>
      <xdr:rowOff>0</xdr:rowOff>
    </xdr:from>
    <xdr:ext cx="123825" cy="123825"/>
    <xdr:pic macro="[9]!DesignIconClicked">
      <xdr:nvPicPr>
        <xdr:cNvPr id="48" name="BEx5F64BJ6DCM4EJH81D5ZFNPZ0V" descr="7DJ9FILZD2YPS6X1JBP9E76TU" hidden="1"/>
        <xdr:cNvPicPr>
          <a:picLocks noChangeAspect="1" noChangeArrowheads="1"/>
        </xdr:cNvPicPr>
      </xdr:nvPicPr>
      <xdr:blipFill>
        <a:blip xmlns:r="http://schemas.openxmlformats.org/officeDocument/2006/relationships" r:embed="rId5"/>
        <a:srcRect/>
        <a:stretch>
          <a:fillRect/>
        </a:stretch>
      </xdr:blipFill>
      <xdr:spPr bwMode="auto">
        <a:xfrm>
          <a:off x="1752600" y="2828925"/>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oneCellAnchor>
  <xdr:oneCellAnchor>
    <xdr:from>
      <xdr:col>1</xdr:col>
      <xdr:colOff>47625</xdr:colOff>
      <xdr:row>12</xdr:row>
      <xdr:rowOff>0</xdr:rowOff>
    </xdr:from>
    <xdr:ext cx="123825" cy="123825"/>
    <xdr:pic macro="[9]!DesignIconClicked">
      <xdr:nvPicPr>
        <xdr:cNvPr id="49" name="BExQEXXHA3EEXR44LT6RKCDWM6ZT" hidden="1"/>
        <xdr:cNvPicPr>
          <a:picLocks noChangeAspect="1" noChangeArrowheads="1"/>
        </xdr:cNvPicPr>
      </xdr:nvPicPr>
      <xdr:blipFill>
        <a:blip xmlns:r="http://schemas.openxmlformats.org/officeDocument/2006/relationships" r:embed="rId5"/>
        <a:srcRect/>
        <a:stretch>
          <a:fillRect/>
        </a:stretch>
      </xdr:blipFill>
      <xdr:spPr bwMode="auto">
        <a:xfrm>
          <a:off x="1752600" y="2828925"/>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oneCellAnchor>
  <xdr:oneCellAnchor>
    <xdr:from>
      <xdr:col>1</xdr:col>
      <xdr:colOff>9525</xdr:colOff>
      <xdr:row>11</xdr:row>
      <xdr:rowOff>0</xdr:rowOff>
    </xdr:from>
    <xdr:ext cx="123825" cy="123825"/>
    <xdr:pic macro="[9]!DesignIconClicked">
      <xdr:nvPicPr>
        <xdr:cNvPr id="50" name="BExSDIVCE09QKG3CT52PHCS6ZJ09" descr="9F076L7EQCF2COMMGCQG6BQGU" hidden="1"/>
        <xdr:cNvPicPr>
          <a:picLocks noChangeAspect="1" noChangeArrowheads="1"/>
        </xdr:cNvPicPr>
      </xdr:nvPicPr>
      <xdr:blipFill>
        <a:blip xmlns:r="http://schemas.openxmlformats.org/officeDocument/2006/relationships" r:embed="rId4"/>
        <a:srcRect/>
        <a:stretch>
          <a:fillRect/>
        </a:stretch>
      </xdr:blipFill>
      <xdr:spPr bwMode="auto">
        <a:xfrm>
          <a:off x="1714500" y="2581275"/>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oneCellAnchor>
  <xdr:oneCellAnchor>
    <xdr:from>
      <xdr:col>1</xdr:col>
      <xdr:colOff>47625</xdr:colOff>
      <xdr:row>15</xdr:row>
      <xdr:rowOff>0</xdr:rowOff>
    </xdr:from>
    <xdr:ext cx="123825" cy="123825"/>
    <xdr:pic macro="[9]!DesignIconClicked">
      <xdr:nvPicPr>
        <xdr:cNvPr id="51" name="BExU65O9OE4B4MQ2A3OYH13M8BZJ" descr="3INNIMMPDBB0JF37L81M6ID21" hidden="1"/>
        <xdr:cNvPicPr>
          <a:picLocks noChangeAspect="1" noChangeArrowheads="1"/>
        </xdr:cNvPicPr>
      </xdr:nvPicPr>
      <xdr:blipFill>
        <a:blip xmlns:r="http://schemas.openxmlformats.org/officeDocument/2006/relationships" r:embed="rId5"/>
        <a:srcRect/>
        <a:stretch>
          <a:fillRect/>
        </a:stretch>
      </xdr:blipFill>
      <xdr:spPr bwMode="auto">
        <a:xfrm>
          <a:off x="1752600" y="3571875"/>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oneCellAnchor>
  <xdr:oneCellAnchor>
    <xdr:from>
      <xdr:col>1</xdr:col>
      <xdr:colOff>47625</xdr:colOff>
      <xdr:row>14</xdr:row>
      <xdr:rowOff>0</xdr:rowOff>
    </xdr:from>
    <xdr:ext cx="123825" cy="123825"/>
    <xdr:pic macro="[9]!DesignIconClicked">
      <xdr:nvPicPr>
        <xdr:cNvPr id="52" name="BExOPRCR0UW7TKXSV5WDTL348FGL" descr="S9JM17GP1802LHN4GT14BJYIC" hidden="1"/>
        <xdr:cNvPicPr>
          <a:picLocks noChangeAspect="1" noChangeArrowheads="1"/>
        </xdr:cNvPicPr>
      </xdr:nvPicPr>
      <xdr:blipFill>
        <a:blip xmlns:r="http://schemas.openxmlformats.org/officeDocument/2006/relationships" r:embed="rId5"/>
        <a:srcRect/>
        <a:stretch>
          <a:fillRect/>
        </a:stretch>
      </xdr:blipFill>
      <xdr:spPr bwMode="auto">
        <a:xfrm>
          <a:off x="1752600" y="3324225"/>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oneCellAnchor>
  <xdr:oneCellAnchor>
    <xdr:from>
      <xdr:col>1</xdr:col>
      <xdr:colOff>47625</xdr:colOff>
      <xdr:row>13</xdr:row>
      <xdr:rowOff>0</xdr:rowOff>
    </xdr:from>
    <xdr:ext cx="123825" cy="123825"/>
    <xdr:pic macro="[9]!DesignIconClicked">
      <xdr:nvPicPr>
        <xdr:cNvPr id="53" name="BEx5OESAY2W8SEGI3TSB65EHJ04B" descr="9CN2Y88X8WYV1HWZG1QILY9BK" hidden="1"/>
        <xdr:cNvPicPr>
          <a:picLocks noChangeAspect="1" noChangeArrowheads="1"/>
        </xdr:cNvPicPr>
      </xdr:nvPicPr>
      <xdr:blipFill>
        <a:blip xmlns:r="http://schemas.openxmlformats.org/officeDocument/2006/relationships" r:embed="rId5"/>
        <a:srcRect/>
        <a:stretch>
          <a:fillRect/>
        </a:stretch>
      </xdr:blipFill>
      <xdr:spPr bwMode="auto">
        <a:xfrm>
          <a:off x="1752600" y="3076575"/>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oneCellAnchor>
  <xdr:oneCellAnchor>
    <xdr:from>
      <xdr:col>1</xdr:col>
      <xdr:colOff>47625</xdr:colOff>
      <xdr:row>12</xdr:row>
      <xdr:rowOff>0</xdr:rowOff>
    </xdr:from>
    <xdr:ext cx="123825" cy="123825"/>
    <xdr:pic macro="[9]!DesignIconClicked">
      <xdr:nvPicPr>
        <xdr:cNvPr id="54" name="BExGMWEQ2BYRY9BAO5T1X850MJN1" descr="AZ9ST0XDIOP50HSUFO5V31BR0" hidden="1"/>
        <xdr:cNvPicPr>
          <a:picLocks noChangeAspect="1" noChangeArrowheads="1"/>
        </xdr:cNvPicPr>
      </xdr:nvPicPr>
      <xdr:blipFill>
        <a:blip xmlns:r="http://schemas.openxmlformats.org/officeDocument/2006/relationships" r:embed="rId5"/>
        <a:srcRect/>
        <a:stretch>
          <a:fillRect/>
        </a:stretch>
      </xdr:blipFill>
      <xdr:spPr bwMode="auto">
        <a:xfrm>
          <a:off x="1752600" y="2828925"/>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3</xdr:col>
      <xdr:colOff>790575</xdr:colOff>
      <xdr:row>24</xdr:row>
      <xdr:rowOff>38100</xdr:rowOff>
    </xdr:from>
    <xdr:to>
      <xdr:col>6</xdr:col>
      <xdr:colOff>561975</xdr:colOff>
      <xdr:row>33</xdr:row>
      <xdr:rowOff>133350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95775" y="3524250"/>
          <a:ext cx="2038350" cy="179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zone.hbi.net/MFG/ProdSpec/HHWCP/DRAFTS/HHW/5336A%20Accents%20Bikini%20Spec%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Slopers\4534%20Sloper%20Fall%20'0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T:\Documents%20and%20Settings\victor.villafranco\Local%20Settings\Temp\1\Documents%20and%20Settings\camagid\My%20Documents\HHW-RFP%20FALL%2005%20PAGES\4798%20new%20spec%20Core%20Cotton%20Modern%20Brief%20with%20Lycra%20Bel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izone.hbi.net/MFG/ProdSpec-Secured/DRAFTS/HHW%20Fall%20'06/CLAUDIA/6614B%20Colors%20String%20Bikini_FINAL%20SPEC.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izone.hbi.net/FORMS/THREA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izone.hbi.net/MFG/ProdSpec/HHWCP/DRAFTS/HHW/5313D%20Essential%20Hipster_6-27.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izone.hbi.net/DOCUME~1/kprlw/LOCALS~1/Temp/c.program%20files.notes.data/~3486006.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T:\Documents%20and%20Settings\victor.villafranco\Local%20Settings\Temp\1\Sara%20Lee\Sloper\MASS\Prototypes\4294%20Sporty%20Boy%20Brief%20Alternative%20Waistband%20Gmt%20Spec.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Program%20Files%20(x86)\Common%20Files\SAP%20Shared\BW\BExAnalyzer.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mt Spec"/>
      <sheetName val="FINDINGS"/>
      <sheetName val="2807-53.00&quot;"/>
      <sheetName val="2808-26.00&quot;"/>
      <sheetName val="3007-62.00&quot;"/>
      <sheetName val="3008-30.50&quot;"/>
      <sheetName val="PMEAS"/>
      <sheetName val="SEWSEQ"/>
      <sheetName val="FGM"/>
      <sheetName val="Thread Temp"/>
      <sheetName val="Data Lists"/>
      <sheetName val="BBW"/>
      <sheetName val="CROTCH LINER"/>
      <sheetName val="TRIM"/>
      <sheetName val=""/>
    </sheetNames>
    <sheetDataSet>
      <sheetData sheetId="0"/>
      <sheetData sheetId="1"/>
      <sheetData sheetId="2" refreshError="1"/>
      <sheetData sheetId="3" refreshError="1"/>
      <sheetData sheetId="4" refreshError="1"/>
      <sheetData sheetId="5" refreshError="1"/>
      <sheetData sheetId="6" refreshError="1"/>
      <sheetData sheetId="7"/>
      <sheetData sheetId="8" refreshError="1"/>
      <sheetData sheetId="9">
        <row r="3">
          <cell r="E3" t="str">
            <v>BACK , SKIRT , YOKES (CODE BA)</v>
          </cell>
        </row>
      </sheetData>
      <sheetData sheetId="10">
        <row r="3">
          <cell r="E3" t="str">
            <v>BACK , SKIRT , YOKES (CODE BA)</v>
          </cell>
        </row>
        <row r="4">
          <cell r="E4" t="str">
            <v>BACK NECK TRIM (CODE CY)</v>
          </cell>
        </row>
        <row r="5">
          <cell r="E5" t="str">
            <v>BACKS  (CODE 06)</v>
          </cell>
        </row>
        <row r="6">
          <cell r="E6" t="str">
            <v>BACKS, OUTSIDE CROTCHES (CODE DT)</v>
          </cell>
        </row>
        <row r="7">
          <cell r="E7" t="str">
            <v>BACKS, SIDES, OUTSIDE CROTCHES (CODE 26)</v>
          </cell>
        </row>
        <row r="8">
          <cell r="E8" t="str">
            <v>BACKS, SLEEVES (CODE AG)</v>
          </cell>
        </row>
        <row r="9">
          <cell r="E9" t="str">
            <v>BACKS, SLEEVES, FRONT 2, FRONT 4 (CODE BL)</v>
          </cell>
        </row>
        <row r="10">
          <cell r="E10" t="str">
            <v>BIB (CODE D1)</v>
          </cell>
        </row>
        <row r="11">
          <cell r="E11" t="str">
            <v>BLANKET  (CODE 18)</v>
          </cell>
        </row>
        <row r="12">
          <cell r="E12" t="str">
            <v>BLANKET BACK (CODE DZ)</v>
          </cell>
        </row>
        <row r="13">
          <cell r="E13" t="str">
            <v>BLANKET FRONT (CODE DY)</v>
          </cell>
        </row>
        <row r="14">
          <cell r="A14" t="str">
            <v>1/4" X .0095</v>
          </cell>
          <cell r="E14" t="str">
            <v>BODIES  (CODE 01)</v>
          </cell>
        </row>
        <row r="15">
          <cell r="A15" t="str">
            <v>1/4" X .0092</v>
          </cell>
          <cell r="E15" t="str">
            <v>BODIES 1  (CODE 11)</v>
          </cell>
        </row>
        <row r="16">
          <cell r="A16" t="str">
            <v>5/32" X .020</v>
          </cell>
          <cell r="E16" t="str">
            <v>BODIES 1, BODIES 2 (CODE 35)</v>
          </cell>
        </row>
        <row r="17">
          <cell r="A17" t="str">
            <v>1/4" X .0115</v>
          </cell>
          <cell r="E17" t="str">
            <v>BODIES 2  (CODE 12)</v>
          </cell>
        </row>
        <row r="18">
          <cell r="A18" t="str">
            <v>5/16" X .015</v>
          </cell>
          <cell r="E18" t="str">
            <v>BODIES, CROTCH LINERS (CODE BM)</v>
          </cell>
        </row>
        <row r="19">
          <cell r="E19" t="str">
            <v>BODIES, CROTCHES (CODE DP)</v>
          </cell>
        </row>
        <row r="20">
          <cell r="E20" t="str">
            <v>BODIES, CUFFS (CODE DJ)</v>
          </cell>
        </row>
        <row r="21">
          <cell r="E21" t="str">
            <v>BODIES, CUFFS, POCKETS (CODE 36)</v>
          </cell>
        </row>
        <row r="22">
          <cell r="E22" t="str">
            <v>BODIES, GUSSETS (CODE DF)</v>
          </cell>
        </row>
        <row r="23">
          <cell r="E23" t="str">
            <v>BODIES, POCKET (CODE 34)</v>
          </cell>
        </row>
        <row r="24">
          <cell r="E24" t="str">
            <v>BODIES, POCKETS, POCKET FLAPS (CODE DI)</v>
          </cell>
        </row>
        <row r="25">
          <cell r="E25" t="str">
            <v>BODIES, SLEEVES  (CODE 30)</v>
          </cell>
        </row>
        <row r="26">
          <cell r="E26" t="str">
            <v>BODIES, SLEEVES, DISPLAY (CODE AT)</v>
          </cell>
        </row>
        <row r="27">
          <cell r="E27" t="str">
            <v>BODIES, SLEEVES, HOODS (CODE 32)</v>
          </cell>
        </row>
        <row r="28">
          <cell r="E28" t="str">
            <v>BODIES, SLEEVES, HOODS, POCKETS (CODE 33)</v>
          </cell>
        </row>
        <row r="29">
          <cell r="E29" t="str">
            <v>BODIES, SLEEVES, POCKETS (CODE 31)</v>
          </cell>
        </row>
        <row r="30">
          <cell r="E30" t="str">
            <v>BODY AND NECK FACING BLOCK (CODE 83)</v>
          </cell>
        </row>
        <row r="31">
          <cell r="E31" t="str">
            <v>BODY, FRONT YOKE, SLEEVE (CODE CN)</v>
          </cell>
        </row>
        <row r="32">
          <cell r="E32" t="str">
            <v>BODY, HOOD, MUFF (CODE C5)</v>
          </cell>
        </row>
        <row r="33">
          <cell r="E33" t="str">
            <v>BODY, PLACKET (CODE CH)</v>
          </cell>
        </row>
        <row r="34">
          <cell r="E34" t="str">
            <v>BODY, SLEEVE, FRONT YOKE, COLLAR (CODE CM)</v>
          </cell>
        </row>
        <row r="35">
          <cell r="E35" t="str">
            <v>BODY, SLEEVE, OVERLAY (CODE C8)</v>
          </cell>
        </row>
        <row r="36">
          <cell r="E36" t="str">
            <v>BODY, SLEEVE, PLACKET (CODE 25)</v>
          </cell>
        </row>
        <row r="37">
          <cell r="E37" t="str">
            <v>BODY, SLEEVE, POCKET, DISPLAY (CODE AW)</v>
          </cell>
        </row>
        <row r="38">
          <cell r="E38" t="str">
            <v>BODY, SLEEVE, POCKET, OUTSIDE HOOD (CODE CE)</v>
          </cell>
        </row>
        <row r="39">
          <cell r="E39" t="str">
            <v>BOOTIE, TOP, BOTTOM (CODE CA)</v>
          </cell>
        </row>
        <row r="40">
          <cell r="E40" t="str">
            <v>BOTTOM BAND, CUFF, OUTER COLLAR. (CODE C4)</v>
          </cell>
        </row>
        <row r="41">
          <cell r="E41" t="str">
            <v>BOTTOM BAND, CUFF, SLEEVE GUSSET (CODE DK)</v>
          </cell>
        </row>
        <row r="42">
          <cell r="E42" t="str">
            <v>BOTTOMS  (CODE AH)</v>
          </cell>
        </row>
        <row r="43">
          <cell r="E43" t="str">
            <v>CAP  (CODE 17)</v>
          </cell>
        </row>
        <row r="44">
          <cell r="E44" t="str">
            <v>CAP, BAND (CODE DW)</v>
          </cell>
        </row>
        <row r="45">
          <cell r="E45" t="str">
            <v>COLLAR , CUFF, BOTTOMBAND, GUSSETS (CODE CT)</v>
          </cell>
        </row>
        <row r="46">
          <cell r="E46" t="str">
            <v>COLLAR 1 (CODE 96)</v>
          </cell>
        </row>
        <row r="47">
          <cell r="E47" t="str">
            <v>COLLAR 2 (CODE 97)</v>
          </cell>
        </row>
        <row r="48">
          <cell r="E48" t="str">
            <v>COLLAR, CUFF, 2PC. RIBTAIL AND V-OVERLAY (CODE DB)</v>
          </cell>
        </row>
        <row r="49">
          <cell r="E49" t="str">
            <v>COLLAR, CUFF, RIBTAIL, SIDE PANEL (CODE CQ)</v>
          </cell>
        </row>
        <row r="50">
          <cell r="E50" t="str">
            <v>COLLAR, CUFF, V-NOTCH (CODE DO)</v>
          </cell>
        </row>
        <row r="51">
          <cell r="E51" t="str">
            <v>COLLAR, FACING (CODE AQ)</v>
          </cell>
        </row>
        <row r="52">
          <cell r="E52" t="str">
            <v>COLLAR, WAISTBANDS (CODE 92)</v>
          </cell>
        </row>
        <row r="53">
          <cell r="E53" t="str">
            <v>COLLARS (CODE 95)</v>
          </cell>
        </row>
        <row r="54">
          <cell r="E54" t="str">
            <v>CONTRAST LOWER FRONT/BACK (CODE 59)</v>
          </cell>
        </row>
        <row r="55">
          <cell r="E55" t="str">
            <v>CROTCH LINERS (CODE 10)</v>
          </cell>
        </row>
        <row r="56">
          <cell r="E56" t="str">
            <v>CUFF, RIBTAIL, SIDE PANEL (CODE CU)</v>
          </cell>
        </row>
        <row r="57">
          <cell r="E57" t="str">
            <v>CUFFS  (CODE 90)</v>
          </cell>
        </row>
        <row r="58">
          <cell r="E58" t="str">
            <v>CUFFS, COLLARS (CODE 93)</v>
          </cell>
        </row>
        <row r="59">
          <cell r="E59" t="str">
            <v>CUFFS, COLLARS, WAISTBANDS (CODE 37)</v>
          </cell>
        </row>
        <row r="60">
          <cell r="E60" t="str">
            <v>CUFFS, WAISTBANDS (CODE 91)</v>
          </cell>
        </row>
        <row r="61">
          <cell r="E61" t="str">
            <v>DEFAULT DATA (CODE D2)</v>
          </cell>
        </row>
        <row r="62">
          <cell r="E62" t="str">
            <v>FACING  (CODE 07)</v>
          </cell>
        </row>
        <row r="63">
          <cell r="E63" t="str">
            <v>FRONT  NECK,  BACK NECK (CODE DG)</v>
          </cell>
        </row>
        <row r="64">
          <cell r="E64" t="str">
            <v>FRONT 1, FRONT 5 (CODE BJ)</v>
          </cell>
        </row>
        <row r="65">
          <cell r="E65" t="str">
            <v>FRONT PANEL, PANEL LINING, SIDES, BACK (CODE 79)</v>
          </cell>
        </row>
        <row r="66">
          <cell r="E66" t="str">
            <v>FRONT, BACK , SLEEVES, SIDES, POCKETS (CODE A3)</v>
          </cell>
        </row>
        <row r="67">
          <cell r="E67" t="str">
            <v>FRONT, BACK, FACING, BACK POCKET (CODE CV)</v>
          </cell>
        </row>
        <row r="68">
          <cell r="E68" t="str">
            <v>FRONT, BACK, FLY FACING (CODE 23)</v>
          </cell>
        </row>
        <row r="69">
          <cell r="E69" t="str">
            <v>FRONT, BACK, HOOD (CODE 21)</v>
          </cell>
        </row>
        <row r="70">
          <cell r="E70" t="str">
            <v>FRONT, BACK, NECK FACING (CODE 80)</v>
          </cell>
        </row>
        <row r="71">
          <cell r="E71" t="str">
            <v>FRONT, BACK, PLACKET (CODE A9)</v>
          </cell>
        </row>
        <row r="72">
          <cell r="E72" t="str">
            <v>FRONT, BACK, POCKET FACING (CODE CI)</v>
          </cell>
        </row>
        <row r="73">
          <cell r="E73" t="str">
            <v>FRONT, BACK, POCKET, NECK FACING (CODE 81)</v>
          </cell>
        </row>
        <row r="74">
          <cell r="E74" t="str">
            <v>FRONT, BACK, SLEEVE AND "V" (CODE CW)</v>
          </cell>
        </row>
        <row r="75">
          <cell r="E75" t="str">
            <v>FRONT, BACK, SLEEVE, HALF MOON (CODE C9)</v>
          </cell>
        </row>
        <row r="76">
          <cell r="E76" t="str">
            <v>FRONT, BACK, SLEEVE, HALF MOON AND PLACKET (CODE DA)</v>
          </cell>
        </row>
        <row r="77">
          <cell r="E77" t="str">
            <v>FRONT, BACK, SLEEVE, PLACKET, FACING (CODE AM)</v>
          </cell>
        </row>
        <row r="78">
          <cell r="E78" t="str">
            <v>FRONT, BACK, SLEEVE, U-PATCH (CODE AN)</v>
          </cell>
        </row>
        <row r="79">
          <cell r="E79" t="str">
            <v>FRONT, BACK, SLEEVES, GUSSETT, FOOT (CODE DV)</v>
          </cell>
        </row>
        <row r="80">
          <cell r="E80" t="str">
            <v>FRONT, BACK, SLEEVES, HOOD, POCKET (CODE AV)</v>
          </cell>
        </row>
        <row r="81">
          <cell r="E81" t="str">
            <v>FRONT, BACK, SLEEVES, LOWER BODY (CODE 74)</v>
          </cell>
        </row>
        <row r="82">
          <cell r="E82" t="str">
            <v>FRONT, BACK, SLEEVES, PANT (CODE DU)</v>
          </cell>
        </row>
        <row r="83">
          <cell r="E83" t="str">
            <v>FRONT, BACK, SLEEVES, PLACKET (CODE A8)</v>
          </cell>
        </row>
        <row r="84">
          <cell r="E84" t="str">
            <v>FRONT, OUTSIDE CROTCH (CODE 20)</v>
          </cell>
        </row>
        <row r="85">
          <cell r="E85" t="str">
            <v>FRONT,BACK,BOTTOM (CODE 57)</v>
          </cell>
        </row>
        <row r="86">
          <cell r="E86" t="str">
            <v>FRONT,BACK,SLEEVE, POCKET,NECK FACING (CODE 19)</v>
          </cell>
        </row>
        <row r="87">
          <cell r="E87" t="str">
            <v>FRONTS  (CODE 05)</v>
          </cell>
        </row>
        <row r="88">
          <cell r="E88" t="str">
            <v>FRONTS ,BACKS, SLEEVES, COLLAR (CODE AD)</v>
          </cell>
        </row>
        <row r="89">
          <cell r="E89" t="str">
            <v>FRONTS 1  (CODE 08)</v>
          </cell>
        </row>
        <row r="90">
          <cell r="E90" t="str">
            <v>FRONTS 1, BACKS (CODE D4)</v>
          </cell>
        </row>
        <row r="91">
          <cell r="E91" t="str">
            <v>FRONTS 1, FRONTS 2, BACKS (CODE 76)</v>
          </cell>
        </row>
        <row r="92">
          <cell r="E92" t="str">
            <v>FRONTS 2  (CODE 09)</v>
          </cell>
        </row>
        <row r="93">
          <cell r="E93" t="str">
            <v>FRONTS 3  (CODE 15)</v>
          </cell>
        </row>
        <row r="94">
          <cell r="E94" t="str">
            <v>FRONTS, BACK, COLLAR (CODE A5)</v>
          </cell>
        </row>
        <row r="95">
          <cell r="E95" t="str">
            <v>FRONTS, BACK, CROTCH, SIDES (CODE AX)</v>
          </cell>
        </row>
        <row r="96">
          <cell r="E96" t="str">
            <v>FRONTS, BACK, CROTCH, SIDES, CUFF (CODE DL)</v>
          </cell>
        </row>
        <row r="97">
          <cell r="E97" t="str">
            <v>FRONTS, BACK, HOOD, POCKET (CODE DN)</v>
          </cell>
        </row>
        <row r="98">
          <cell r="E98" t="str">
            <v>FRONTS, BACK, SLEEVES, CROTCH (CODE 78)</v>
          </cell>
        </row>
        <row r="99">
          <cell r="E99" t="str">
            <v>FRONTS, BACK, SLEEVES, PLACKET, CUFF (CODE DQ)</v>
          </cell>
        </row>
        <row r="100">
          <cell r="E100" t="str">
            <v>FRONTS, BACKS (CODE 60)</v>
          </cell>
        </row>
        <row r="101">
          <cell r="E101" t="str">
            <v>FRONTS, BACKS, COLLARS, POCKETS (CODE BQ)</v>
          </cell>
        </row>
        <row r="102">
          <cell r="E102" t="str">
            <v>FRONTS, BACKS, COLLARS, POCKETS, SLEEVES (CODE BR)</v>
          </cell>
        </row>
        <row r="103">
          <cell r="E103" t="str">
            <v>FRONTS, BACKS, CROTCHES (CODE 64)</v>
          </cell>
        </row>
        <row r="104">
          <cell r="E104" t="str">
            <v>FRONTS, BACKS, FRONT PANELS (CODE A4)</v>
          </cell>
        </row>
        <row r="105">
          <cell r="E105" t="str">
            <v>FRONTS, BACKS, FRONT PANELS,BACK PANELS (CODE AI)</v>
          </cell>
        </row>
        <row r="106">
          <cell r="E106" t="str">
            <v>FRONTS, BACKS, INNER PKT., OUTER PKT. (CODE AK)</v>
          </cell>
        </row>
        <row r="107">
          <cell r="E107" t="str">
            <v>FRONTS, BACKS, OUTSIDE CROTCHES (CODE 70)</v>
          </cell>
        </row>
        <row r="108">
          <cell r="E108" t="str">
            <v>FRONTS, BACKS, PATCHES (CODE AS)</v>
          </cell>
        </row>
        <row r="109">
          <cell r="E109" t="str">
            <v>FRONTS, BACKS, POCKETS (CODE 67)</v>
          </cell>
        </row>
        <row r="110">
          <cell r="E110" t="str">
            <v>FRONTS, BACKS, SIDE, HOOD (CODE 65)</v>
          </cell>
        </row>
        <row r="111">
          <cell r="E111" t="str">
            <v>FRONTS, BACKS, SIDES (CODE 71)</v>
          </cell>
        </row>
        <row r="112">
          <cell r="E112" t="str">
            <v>FRONTS, BACKS, SKIRTS (CODE AJ)</v>
          </cell>
        </row>
        <row r="113">
          <cell r="E113" t="str">
            <v>FRONTS, BACKS, SLEEVE PLACKETS (CODE 62)</v>
          </cell>
        </row>
        <row r="114">
          <cell r="E114" t="str">
            <v>FRONTS, BACKS, SLEEVES (CODE 61)</v>
          </cell>
        </row>
        <row r="115">
          <cell r="E115" t="str">
            <v>FRONTS, BACKS, SLEEVES, CUFFS (CODE BN)</v>
          </cell>
        </row>
        <row r="116">
          <cell r="E116" t="str">
            <v>FRONTS, BACKS, SLEEVES, FACINGS (CODE AC)</v>
          </cell>
        </row>
        <row r="117">
          <cell r="E117" t="str">
            <v>FRONTS, BACKS, SLEEVES, FLOUNCE (CODE 68)</v>
          </cell>
        </row>
        <row r="118">
          <cell r="E118" t="str">
            <v>FRONTS, BACKS, SLEEVES, HOODS (CODE 72)</v>
          </cell>
        </row>
        <row r="119">
          <cell r="E119" t="str">
            <v>FRONTS, BACKS, SLEEVES, PANT FRONTS, PANT BACKS (CODE CK)</v>
          </cell>
        </row>
        <row r="120">
          <cell r="E120" t="str">
            <v>FRONTS, BACKS, SLEEVES, PATCHES (CODE 75)</v>
          </cell>
        </row>
        <row r="121">
          <cell r="E121" t="str">
            <v>FRONTS, BACKS, SLEEVES, POCKETS (CODE 63)</v>
          </cell>
        </row>
        <row r="122">
          <cell r="E122" t="str">
            <v>FRONTS, BACKS, SLEEVES, SKIRTS,  (CODE C6)</v>
          </cell>
        </row>
        <row r="123">
          <cell r="E123" t="str">
            <v>FRONTS, BACKS, SLEEVES, YOKES (CODE 73)</v>
          </cell>
        </row>
        <row r="124">
          <cell r="E124" t="str">
            <v>FRONTS, SIDES (CODE BI)</v>
          </cell>
        </row>
        <row r="125">
          <cell r="E125" t="str">
            <v>FRONTS, SLEEVES (CODE 66)</v>
          </cell>
        </row>
        <row r="126">
          <cell r="E126" t="str">
            <v>FRONTS,BACKS,SLEEVES,BOTTOM,FACINGS (CODE AE)</v>
          </cell>
        </row>
        <row r="127">
          <cell r="E127" t="str">
            <v>FRONTS1, FRONTS2, BACKS, O'SIDE CROTCH (CODE D5)</v>
          </cell>
        </row>
        <row r="128">
          <cell r="E128" t="str">
            <v>GUSSETS  (CODE 85)</v>
          </cell>
        </row>
        <row r="129">
          <cell r="E129" t="str">
            <v>HOOD (CODE BU)</v>
          </cell>
        </row>
        <row r="130">
          <cell r="E130" t="str">
            <v>HOODS  (CODE 03)</v>
          </cell>
        </row>
        <row r="131">
          <cell r="E131" t="str">
            <v>HOODS,POCKETS (CODE 27)</v>
          </cell>
        </row>
        <row r="132">
          <cell r="E132" t="str">
            <v>INNER COLLAR (CODE CZ)</v>
          </cell>
        </row>
        <row r="133">
          <cell r="E133" t="str">
            <v>INNER STRIPE (CODE DE)</v>
          </cell>
        </row>
        <row r="134">
          <cell r="E134" t="str">
            <v>INSIDE HOOD (CODE CG)</v>
          </cell>
        </row>
        <row r="135">
          <cell r="E135" t="str">
            <v>INTERFACING  (CODE 87)</v>
          </cell>
        </row>
        <row r="136">
          <cell r="E136" t="str">
            <v>NECK AND SLEEVE RIB (CODE CX)</v>
          </cell>
        </row>
        <row r="137">
          <cell r="E137" t="str">
            <v>NECKLINE RIB (CODE C2)</v>
          </cell>
        </row>
        <row r="138">
          <cell r="E138" t="str">
            <v>OUTER STRIPE (CODE DC)</v>
          </cell>
        </row>
        <row r="139">
          <cell r="E139" t="str">
            <v>PANEL (CODE CJ)</v>
          </cell>
        </row>
        <row r="140">
          <cell r="E140" t="str">
            <v>PANEL LINING (CODE BE)</v>
          </cell>
        </row>
        <row r="141">
          <cell r="E141" t="str">
            <v>PANEL, SIDE (CODE BG)</v>
          </cell>
        </row>
        <row r="142">
          <cell r="E142" t="str">
            <v>PANT (CODE DX)</v>
          </cell>
        </row>
        <row r="143">
          <cell r="E143" t="str">
            <v>PANT, POCKET FACING (CODE 69)</v>
          </cell>
        </row>
        <row r="144">
          <cell r="E144" t="str">
            <v>PATCH  (CODE 98)</v>
          </cell>
        </row>
        <row r="145">
          <cell r="E145" t="str">
            <v>PLACKETS  (CODE 99)</v>
          </cell>
        </row>
        <row r="146">
          <cell r="E146" t="str">
            <v>POCKET BAGS  (CODE 86)</v>
          </cell>
        </row>
        <row r="147">
          <cell r="E147" t="str">
            <v>POCKET TRIM (CODE CD)</v>
          </cell>
        </row>
        <row r="148">
          <cell r="E148" t="str">
            <v>POCKETS  (CODE 04)</v>
          </cell>
        </row>
        <row r="149">
          <cell r="E149" t="str">
            <v>POCKETS, FACINGS (CODE 89)</v>
          </cell>
        </row>
        <row r="150">
          <cell r="E150" t="str">
            <v>POCKETS, POCKET FLAPS (CODE DL)</v>
          </cell>
        </row>
        <row r="151">
          <cell r="E151" t="str">
            <v>RAISED WELT COLLAR (CODE BW)</v>
          </cell>
        </row>
        <row r="152">
          <cell r="E152" t="str">
            <v>RAISED WELT CUFF (CODE BX)</v>
          </cell>
        </row>
        <row r="153">
          <cell r="E153" t="str">
            <v>SIDE POCKET (CODE C3)</v>
          </cell>
        </row>
        <row r="154">
          <cell r="E154" t="str">
            <v>SIDES  (CODE 28)</v>
          </cell>
        </row>
        <row r="155">
          <cell r="E155" t="str">
            <v>SLEEVES  (CODE 02)</v>
          </cell>
        </row>
        <row r="156">
          <cell r="E156" t="str">
            <v>SLEEVES , HOODS (CODE 22)</v>
          </cell>
        </row>
        <row r="157">
          <cell r="E157" t="str">
            <v>SLEEVES , HOODS, POCKETS (CODE AA)</v>
          </cell>
        </row>
        <row r="158">
          <cell r="E158" t="str">
            <v>SLEEVES 1  (CODE 13)</v>
          </cell>
        </row>
        <row r="159">
          <cell r="E159" t="str">
            <v>SLEEVES 2  (CODE 14)</v>
          </cell>
        </row>
        <row r="160">
          <cell r="E160" t="str">
            <v>SLEEVES 3  (CODE 16)</v>
          </cell>
        </row>
        <row r="161">
          <cell r="E161" t="str">
            <v>SLEEVES, V-PATCH (CODE AP)</v>
          </cell>
        </row>
        <row r="162">
          <cell r="E162" t="str">
            <v>SLIPPERS (CODE S2)</v>
          </cell>
        </row>
        <row r="163">
          <cell r="E163" t="str">
            <v>STRIPE PANEL (CODE A7)</v>
          </cell>
        </row>
        <row r="164">
          <cell r="E164" t="str">
            <v>TOWEL (CODE BT)</v>
          </cell>
        </row>
        <row r="165">
          <cell r="E165" t="str">
            <v>TOWEL , WASHCLOTH (CODE BV)</v>
          </cell>
        </row>
        <row r="166">
          <cell r="E166" t="str">
            <v>TOWEL, HOOD (CODE A2)</v>
          </cell>
        </row>
        <row r="167">
          <cell r="E167" t="str">
            <v>UPPER FRONT, BACK,SLEEVES (CODE 58)</v>
          </cell>
        </row>
        <row r="168">
          <cell r="E168" t="str">
            <v>WAIST AND LEG BINDING (CODE D3)</v>
          </cell>
        </row>
        <row r="169">
          <cell r="E169" t="str">
            <v>WAISTBANDS  (CODE 94)</v>
          </cell>
        </row>
        <row r="170">
          <cell r="E170" t="str">
            <v>WASH CLOTH (CODE A1)</v>
          </cell>
        </row>
        <row r="171">
          <cell r="E171" t="str">
            <v>WASHCLOTH, TOWEL, HOOD (CODE BZ)</v>
          </cell>
        </row>
        <row r="172">
          <cell r="E172" t="str">
            <v>YOKE, SLEEVES (CODE A6)</v>
          </cell>
        </row>
        <row r="173">
          <cell r="E173" t="str">
            <v>YOKES  (CODE 88)</v>
          </cell>
        </row>
      </sheetData>
      <sheetData sheetId="11" refreshError="1"/>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age"/>
      <sheetName val="Sloper Temp"/>
      <sheetName val="Prelim. Gmt Spec"/>
      <sheetName val="Gmt Spec"/>
      <sheetName val="Sample Evaluation"/>
      <sheetName val="COVRPG"/>
      <sheetName val="INDEX"/>
      <sheetName val="BBW-individual"/>
      <sheetName val="CROTCH LINER"/>
      <sheetName val="TRIM-tubular"/>
      <sheetName val="TRIM-open width"/>
      <sheetName val="PMEAS"/>
      <sheetName val="SEWSEQ"/>
      <sheetName val="FINSPEC"/>
      <sheetName val="Thread Temp"/>
      <sheetName val="4534 Sloper Fall '05"/>
      <sheetName val="Sloper_Temp"/>
    </sheetNames>
    <sheetDataSet>
      <sheetData sheetId="0" refreshError="1"/>
      <sheetData sheetId="1" refreshError="1">
        <row r="69">
          <cell r="A69" t="str">
            <v/>
          </cell>
          <cell r="B69" t="str">
            <v/>
          </cell>
          <cell r="H69" t="str">
            <v/>
          </cell>
          <cell r="L69" t="str">
            <v/>
          </cell>
          <cell r="M69" t="str">
            <v/>
          </cell>
          <cell r="N69" t="str">
            <v/>
          </cell>
        </row>
        <row r="70">
          <cell r="A70" t="str">
            <v/>
          </cell>
          <cell r="B70" t="str">
            <v/>
          </cell>
          <cell r="H70" t="str">
            <v/>
          </cell>
          <cell r="L70" t="str">
            <v/>
          </cell>
          <cell r="M70" t="str">
            <v/>
          </cell>
          <cell r="N70" t="str">
            <v/>
          </cell>
        </row>
        <row r="71">
          <cell r="A71" t="str">
            <v/>
          </cell>
          <cell r="B71" t="str">
            <v/>
          </cell>
          <cell r="H71" t="str">
            <v/>
          </cell>
          <cell r="L71" t="str">
            <v/>
          </cell>
          <cell r="M71" t="str">
            <v/>
          </cell>
          <cell r="N71" t="str">
            <v/>
          </cell>
        </row>
        <row r="72">
          <cell r="A72" t="str">
            <v/>
          </cell>
          <cell r="B72" t="str">
            <v/>
          </cell>
          <cell r="H72" t="str">
            <v/>
          </cell>
          <cell r="L72" t="str">
            <v/>
          </cell>
          <cell r="M72" t="str">
            <v/>
          </cell>
          <cell r="N72" t="str">
            <v/>
          </cell>
        </row>
        <row r="73">
          <cell r="A73" t="str">
            <v/>
          </cell>
          <cell r="B73" t="str">
            <v/>
          </cell>
          <cell r="H73" t="str">
            <v/>
          </cell>
          <cell r="L73" t="str">
            <v/>
          </cell>
          <cell r="M73" t="str">
            <v/>
          </cell>
          <cell r="N73" t="str">
            <v/>
          </cell>
        </row>
        <row r="74">
          <cell r="A74" t="str">
            <v/>
          </cell>
          <cell r="B74" t="str">
            <v/>
          </cell>
          <cell r="H74" t="str">
            <v/>
          </cell>
          <cell r="L74" t="str">
            <v/>
          </cell>
          <cell r="M74" t="str">
            <v/>
          </cell>
          <cell r="N74" t="str">
            <v/>
          </cell>
        </row>
        <row r="75">
          <cell r="A75" t="str">
            <v/>
          </cell>
          <cell r="B75" t="str">
            <v/>
          </cell>
          <cell r="H75" t="str">
            <v/>
          </cell>
          <cell r="L75" t="str">
            <v/>
          </cell>
          <cell r="M75" t="str">
            <v/>
          </cell>
          <cell r="N75" t="str">
            <v/>
          </cell>
        </row>
        <row r="76">
          <cell r="A76" t="str">
            <v/>
          </cell>
          <cell r="B76" t="str">
            <v/>
          </cell>
          <cell r="H76" t="str">
            <v/>
          </cell>
          <cell r="L76" t="str">
            <v/>
          </cell>
          <cell r="M76" t="str">
            <v/>
          </cell>
          <cell r="N76" t="str">
            <v/>
          </cell>
        </row>
        <row r="77">
          <cell r="A77" t="str">
            <v/>
          </cell>
          <cell r="B77" t="str">
            <v/>
          </cell>
          <cell r="H77" t="str">
            <v/>
          </cell>
          <cell r="L77" t="str">
            <v/>
          </cell>
          <cell r="M77" t="str">
            <v/>
          </cell>
          <cell r="N77" t="str">
            <v/>
          </cell>
        </row>
        <row r="78">
          <cell r="A78" t="str">
            <v/>
          </cell>
          <cell r="B78" t="str">
            <v/>
          </cell>
          <cell r="H78" t="str">
            <v/>
          </cell>
          <cell r="L78" t="str">
            <v/>
          </cell>
          <cell r="M78" t="str">
            <v/>
          </cell>
          <cell r="N78" t="str">
            <v/>
          </cell>
        </row>
        <row r="79">
          <cell r="A79" t="str">
            <v/>
          </cell>
          <cell r="B79" t="str">
            <v/>
          </cell>
          <cell r="H79" t="str">
            <v/>
          </cell>
          <cell r="L79" t="str">
            <v/>
          </cell>
          <cell r="M79" t="str">
            <v/>
          </cell>
          <cell r="N79" t="str">
            <v/>
          </cell>
        </row>
        <row r="80">
          <cell r="A80" t="str">
            <v/>
          </cell>
          <cell r="B80" t="str">
            <v/>
          </cell>
          <cell r="H80" t="str">
            <v/>
          </cell>
          <cell r="L80" t="str">
            <v/>
          </cell>
          <cell r="M80" t="str">
            <v/>
          </cell>
          <cell r="N80" t="str">
            <v/>
          </cell>
        </row>
        <row r="81">
          <cell r="A81" t="str">
            <v/>
          </cell>
          <cell r="B81" t="str">
            <v/>
          </cell>
          <cell r="H81" t="str">
            <v/>
          </cell>
          <cell r="L81" t="str">
            <v/>
          </cell>
          <cell r="M81" t="str">
            <v/>
          </cell>
          <cell r="N81" t="str">
            <v/>
          </cell>
        </row>
        <row r="82">
          <cell r="A82" t="str">
            <v/>
          </cell>
          <cell r="B82" t="str">
            <v/>
          </cell>
          <cell r="H82" t="str">
            <v/>
          </cell>
          <cell r="L82" t="str">
            <v/>
          </cell>
          <cell r="M82" t="str">
            <v/>
          </cell>
          <cell r="N82" t="str">
            <v/>
          </cell>
        </row>
        <row r="83">
          <cell r="A83" t="str">
            <v/>
          </cell>
          <cell r="B83" t="str">
            <v/>
          </cell>
          <cell r="H83" t="str">
            <v/>
          </cell>
          <cell r="L83" t="str">
            <v/>
          </cell>
          <cell r="M83" t="str">
            <v/>
          </cell>
          <cell r="N83" t="str">
            <v/>
          </cell>
        </row>
        <row r="84">
          <cell r="A84" t="str">
            <v/>
          </cell>
          <cell r="B84" t="str">
            <v/>
          </cell>
          <cell r="H84" t="str">
            <v/>
          </cell>
          <cell r="L84" t="str">
            <v/>
          </cell>
          <cell r="M84" t="str">
            <v/>
          </cell>
          <cell r="N84" t="str">
            <v/>
          </cell>
        </row>
        <row r="85">
          <cell r="A85" t="str">
            <v/>
          </cell>
          <cell r="B85" t="str">
            <v/>
          </cell>
          <cell r="H85" t="str">
            <v/>
          </cell>
          <cell r="L85" t="str">
            <v/>
          </cell>
          <cell r="M85" t="str">
            <v/>
          </cell>
          <cell r="N85" t="str">
            <v/>
          </cell>
        </row>
        <row r="86">
          <cell r="A86" t="str">
            <v/>
          </cell>
          <cell r="B86" t="str">
            <v/>
          </cell>
          <cell r="H86" t="str">
            <v/>
          </cell>
          <cell r="L86" t="str">
            <v/>
          </cell>
          <cell r="M86" t="str">
            <v/>
          </cell>
          <cell r="N86" t="str">
            <v/>
          </cell>
        </row>
        <row r="87">
          <cell r="A87" t="str">
            <v/>
          </cell>
          <cell r="B87" t="str">
            <v/>
          </cell>
          <cell r="H87" t="str">
            <v/>
          </cell>
          <cell r="L87" t="str">
            <v/>
          </cell>
          <cell r="M87" t="str">
            <v/>
          </cell>
          <cell r="N87" t="str">
            <v/>
          </cell>
        </row>
        <row r="88">
          <cell r="A88" t="str">
            <v/>
          </cell>
          <cell r="B88" t="str">
            <v/>
          </cell>
          <cell r="H88" t="str">
            <v/>
          </cell>
          <cell r="L88" t="str">
            <v/>
          </cell>
          <cell r="M88" t="str">
            <v/>
          </cell>
          <cell r="N88" t="str">
            <v/>
          </cell>
        </row>
        <row r="89">
          <cell r="A89" t="str">
            <v/>
          </cell>
          <cell r="B89" t="str">
            <v/>
          </cell>
          <cell r="H89" t="str">
            <v/>
          </cell>
          <cell r="L89" t="str">
            <v/>
          </cell>
          <cell r="M89" t="str">
            <v/>
          </cell>
          <cell r="N89" t="str">
            <v/>
          </cell>
        </row>
        <row r="90">
          <cell r="A90" t="str">
            <v/>
          </cell>
          <cell r="B90" t="str">
            <v/>
          </cell>
          <cell r="H90" t="str">
            <v/>
          </cell>
          <cell r="L90" t="str">
            <v/>
          </cell>
          <cell r="M90" t="str">
            <v/>
          </cell>
          <cell r="N90" t="str">
            <v/>
          </cell>
        </row>
        <row r="91">
          <cell r="A91" t="str">
            <v/>
          </cell>
          <cell r="B91" t="str">
            <v/>
          </cell>
          <cell r="H91" t="str">
            <v/>
          </cell>
          <cell r="L91" t="str">
            <v/>
          </cell>
          <cell r="M91" t="str">
            <v/>
          </cell>
          <cell r="N91" t="str">
            <v/>
          </cell>
        </row>
        <row r="92">
          <cell r="A92" t="str">
            <v/>
          </cell>
          <cell r="B92" t="str">
            <v/>
          </cell>
          <cell r="H92" t="str">
            <v/>
          </cell>
          <cell r="L92" t="str">
            <v/>
          </cell>
          <cell r="M92" t="str">
            <v/>
          </cell>
          <cell r="N92" t="str">
            <v/>
          </cell>
        </row>
        <row r="93">
          <cell r="A93" t="str">
            <v/>
          </cell>
          <cell r="B93" t="str">
            <v/>
          </cell>
          <cell r="H93" t="str">
            <v/>
          </cell>
          <cell r="L93" t="str">
            <v/>
          </cell>
          <cell r="M93" t="str">
            <v/>
          </cell>
          <cell r="N93" t="str">
            <v/>
          </cell>
        </row>
        <row r="94">
          <cell r="A94" t="str">
            <v/>
          </cell>
          <cell r="B94" t="str">
            <v/>
          </cell>
          <cell r="H94" t="str">
            <v/>
          </cell>
          <cell r="L94" t="str">
            <v/>
          </cell>
          <cell r="M94" t="str">
            <v/>
          </cell>
          <cell r="N94" t="str">
            <v/>
          </cell>
        </row>
        <row r="95">
          <cell r="A95" t="str">
            <v/>
          </cell>
          <cell r="B95" t="str">
            <v/>
          </cell>
          <cell r="H95" t="str">
            <v/>
          </cell>
          <cell r="L95" t="str">
            <v/>
          </cell>
          <cell r="M95" t="str">
            <v/>
          </cell>
          <cell r="N95" t="str">
            <v/>
          </cell>
        </row>
        <row r="96">
          <cell r="A96" t="str">
            <v/>
          </cell>
          <cell r="B96" t="str">
            <v/>
          </cell>
          <cell r="H96" t="str">
            <v/>
          </cell>
          <cell r="L96" t="str">
            <v/>
          </cell>
          <cell r="M96" t="str">
            <v/>
          </cell>
          <cell r="N96" t="str">
            <v/>
          </cell>
        </row>
        <row r="97">
          <cell r="A97" t="str">
            <v/>
          </cell>
          <cell r="B97" t="str">
            <v/>
          </cell>
          <cell r="H97" t="str">
            <v/>
          </cell>
          <cell r="L97" t="str">
            <v/>
          </cell>
          <cell r="M97" t="str">
            <v/>
          </cell>
          <cell r="N97" t="str">
            <v/>
          </cell>
        </row>
        <row r="110">
          <cell r="A110">
            <v>101</v>
          </cell>
          <cell r="B110" t="str">
            <v>SINGLE THREAD CHAINSTITCH</v>
          </cell>
          <cell r="K110" t="str">
            <v>6 (3/32")</v>
          </cell>
          <cell r="N110" t="str">
            <v>NO TRIMOFF</v>
          </cell>
        </row>
        <row r="111">
          <cell r="A111">
            <v>103</v>
          </cell>
          <cell r="B111" t="str">
            <v>SINGLE THREAD BLINDSTITCH</v>
          </cell>
          <cell r="K111" t="str">
            <v>8 (1/8")</v>
          </cell>
          <cell r="N111" t="str">
            <v>1/4" TRIMOFF</v>
          </cell>
        </row>
        <row r="112">
          <cell r="A112">
            <v>301</v>
          </cell>
          <cell r="B112" t="str">
            <v>LOCKSTITCH</v>
          </cell>
          <cell r="K112" t="str">
            <v>10 (5/32")</v>
          </cell>
          <cell r="N112" t="str">
            <v>3/8" (1/4" TRIMOFF)</v>
          </cell>
        </row>
        <row r="113">
          <cell r="A113">
            <v>304</v>
          </cell>
          <cell r="B113" t="str">
            <v>LOCKSTITCH</v>
          </cell>
          <cell r="K113" t="str">
            <v>12 (3/16")</v>
          </cell>
          <cell r="N113" t="str">
            <v>3/8" (7/32" TRIMOFF)</v>
          </cell>
        </row>
        <row r="114">
          <cell r="A114">
            <v>304</v>
          </cell>
          <cell r="B114" t="str">
            <v>ZIG ZAG LOCKSTITCH</v>
          </cell>
          <cell r="K114" t="str">
            <v>14 (7/32")</v>
          </cell>
          <cell r="N114" t="str">
            <v>3/8" (5/32" TRIMOFF)</v>
          </cell>
        </row>
        <row r="115">
          <cell r="A115">
            <v>406</v>
          </cell>
          <cell r="B115" t="str">
            <v>2 NDL, BOTTOM COVERSTITCH</v>
          </cell>
          <cell r="K115" t="str">
            <v>16 (1/4")</v>
          </cell>
          <cell r="N115" t="str">
            <v>3/8" (1/8" TRIMOFF)</v>
          </cell>
        </row>
        <row r="116">
          <cell r="A116">
            <v>407</v>
          </cell>
          <cell r="B116" t="str">
            <v>3 NDL, BOTTOM COVERSTITCH</v>
          </cell>
          <cell r="K116" t="str">
            <v>1/8" BITE</v>
          </cell>
        </row>
        <row r="117">
          <cell r="A117">
            <v>503</v>
          </cell>
          <cell r="B117" t="str">
            <v>2 THREAD OVEREDGE</v>
          </cell>
          <cell r="K117" t="str">
            <v>5/32" BITE</v>
          </cell>
        </row>
        <row r="118">
          <cell r="A118">
            <v>504</v>
          </cell>
          <cell r="B118" t="str">
            <v>3 THREAD OVEREDGE</v>
          </cell>
          <cell r="K118" t="str">
            <v>7/32" BITE</v>
          </cell>
        </row>
        <row r="119">
          <cell r="A119">
            <v>512</v>
          </cell>
          <cell r="B119" t="str">
            <v>MOCK SAFETY</v>
          </cell>
          <cell r="K119" t="str">
            <v>1/4" BITE</v>
          </cell>
        </row>
        <row r="120">
          <cell r="A120">
            <v>516</v>
          </cell>
          <cell r="B120" t="str">
            <v>5 THREAD SAFETY</v>
          </cell>
        </row>
        <row r="121">
          <cell r="A121">
            <v>602</v>
          </cell>
          <cell r="B121" t="str">
            <v>2 NDL, 4 THREAD COVERSTITCH</v>
          </cell>
        </row>
        <row r="122">
          <cell r="A122">
            <v>605</v>
          </cell>
          <cell r="B122" t="str">
            <v>3 NDL, 5 THREAD COVERSTITCH</v>
          </cell>
        </row>
        <row r="123">
          <cell r="A123">
            <v>607</v>
          </cell>
          <cell r="B123" t="str">
            <v>4 NDL, 6 THREAD COVERSTITCH</v>
          </cell>
        </row>
        <row r="128">
          <cell r="A128" t="str">
            <v>1/2 Armhole (Excluding Strap)</v>
          </cell>
          <cell r="F128" t="str">
            <v>122A</v>
          </cell>
        </row>
        <row r="129">
          <cell r="A129" t="str">
            <v>1/2 Armhole (Including Strap)</v>
          </cell>
          <cell r="F129" t="str">
            <v>121A</v>
          </cell>
        </row>
        <row r="130">
          <cell r="A130" t="str">
            <v>1/2 Bk Neck (between straps)</v>
          </cell>
          <cell r="F130" t="str">
            <v>155A</v>
          </cell>
        </row>
        <row r="131">
          <cell r="A131" t="str">
            <v>1/2 Ft Neck (between straps)</v>
          </cell>
          <cell r="F131" t="str">
            <v>155A</v>
          </cell>
        </row>
        <row r="132">
          <cell r="A132" t="str">
            <v>1/2 Neckline (between straps)</v>
          </cell>
          <cell r="F132" t="str">
            <v>155A</v>
          </cell>
        </row>
        <row r="133">
          <cell r="A133" t="str">
            <v>1/2 Strap Length</v>
          </cell>
          <cell r="F133" t="str">
            <v>132A</v>
          </cell>
        </row>
        <row r="134">
          <cell r="A134" t="str">
            <v>1/2 Strap Length ( w/ adjustment @ 2in)</v>
          </cell>
          <cell r="F134" t="str">
            <v>132A</v>
          </cell>
        </row>
        <row r="135">
          <cell r="A135" t="str">
            <v>Across Shoulder</v>
          </cell>
          <cell r="F135" t="str">
            <v>131A</v>
          </cell>
        </row>
        <row r="136">
          <cell r="A136" t="str">
            <v>Armhole</v>
          </cell>
          <cell r="F136" t="str">
            <v>120A</v>
          </cell>
        </row>
        <row r="137">
          <cell r="A137" t="str">
            <v>Armhole (Straight)</v>
          </cell>
          <cell r="F137" t="str">
            <v>120B</v>
          </cell>
        </row>
        <row r="138">
          <cell r="A138" t="str">
            <v>Back Rise</v>
          </cell>
          <cell r="F138" t="str">
            <v>211C</v>
          </cell>
        </row>
        <row r="139">
          <cell r="A139" t="str">
            <v>Back Rise (Follow Curve)</v>
          </cell>
          <cell r="F139" t="str">
            <v>211B</v>
          </cell>
        </row>
        <row r="140">
          <cell r="A140" t="str">
            <v>Back Rise (Straight)</v>
          </cell>
          <cell r="F140" t="str">
            <v>211A</v>
          </cell>
        </row>
        <row r="141">
          <cell r="A141" t="str">
            <v>Back Strip Width (@ narrowest pt.)</v>
          </cell>
          <cell r="F141" t="str">
            <v>220F</v>
          </cell>
        </row>
        <row r="142">
          <cell r="A142" t="str">
            <v>Back Width @ WB</v>
          </cell>
          <cell r="F142" t="str">
            <v>200D</v>
          </cell>
        </row>
        <row r="143">
          <cell r="A143" t="str">
            <v>Bottom Width</v>
          </cell>
          <cell r="F143" t="str">
            <v>112A</v>
          </cell>
        </row>
        <row r="144">
          <cell r="A144" t="str">
            <v>Center Back Length</v>
          </cell>
          <cell r="F144" t="str">
            <v>100D</v>
          </cell>
        </row>
        <row r="145">
          <cell r="A145" t="str">
            <v>Center Front Length</v>
          </cell>
          <cell r="F145" t="str">
            <v>100C</v>
          </cell>
        </row>
        <row r="146">
          <cell r="A146" t="str">
            <v>Chest</v>
          </cell>
          <cell r="F146" t="str">
            <v>110A</v>
          </cell>
        </row>
        <row r="147">
          <cell r="A147" t="str">
            <v>Collar Width (Crewneck)</v>
          </cell>
          <cell r="F147" t="str">
            <v>153A1</v>
          </cell>
        </row>
        <row r="148">
          <cell r="A148" t="str">
            <v>Collar Width (V-neck)</v>
          </cell>
          <cell r="F148" t="str">
            <v>153A2</v>
          </cell>
        </row>
        <row r="149">
          <cell r="A149" t="str">
            <v>Colret Length</v>
          </cell>
          <cell r="F149" t="str">
            <v>152A</v>
          </cell>
        </row>
        <row r="150">
          <cell r="A150" t="str">
            <v>Crotch Length</v>
          </cell>
          <cell r="F150" t="str">
            <v>230A</v>
          </cell>
        </row>
        <row r="151">
          <cell r="A151" t="str">
            <v>Crotch Length (Straight)</v>
          </cell>
          <cell r="F151" t="str">
            <v>230B</v>
          </cell>
        </row>
        <row r="152">
          <cell r="A152" t="str">
            <v>Crotch Width</v>
          </cell>
          <cell r="F152" t="str">
            <v>231A</v>
          </cell>
        </row>
        <row r="153">
          <cell r="A153" t="str">
            <v>Crotch Width (@ Back Seam)</v>
          </cell>
          <cell r="F153" t="str">
            <v>231D</v>
          </cell>
        </row>
        <row r="154">
          <cell r="A154" t="str">
            <v>Crotch Width (@ Front Seam)</v>
          </cell>
          <cell r="F154" t="str">
            <v>231C</v>
          </cell>
        </row>
        <row r="155">
          <cell r="A155" t="str">
            <v>Crotch Width (@ Narrowest Point)</v>
          </cell>
          <cell r="F155" t="str">
            <v>231B</v>
          </cell>
        </row>
        <row r="156">
          <cell r="A156" t="str">
            <v>Cuff Width</v>
          </cell>
          <cell r="F156" t="str">
            <v>143A</v>
          </cell>
        </row>
        <row r="157">
          <cell r="A157" t="str">
            <v>Elastic Width</v>
          </cell>
          <cell r="F157" t="str">
            <v>260B</v>
          </cell>
        </row>
        <row r="158">
          <cell r="A158" t="str">
            <v>Elastic Width (To Seam)</v>
          </cell>
          <cell r="F158" t="str">
            <v>260A</v>
          </cell>
        </row>
        <row r="159">
          <cell r="A159" t="str">
            <v>Fly Opening</v>
          </cell>
          <cell r="F159" t="str">
            <v>250A</v>
          </cell>
        </row>
        <row r="160">
          <cell r="A160" t="str">
            <v>Fly Width</v>
          </cell>
          <cell r="F160" t="str">
            <v>251A</v>
          </cell>
        </row>
        <row r="161">
          <cell r="A161" t="str">
            <v>Front Rise</v>
          </cell>
          <cell r="F161" t="str">
            <v>210C</v>
          </cell>
        </row>
        <row r="162">
          <cell r="A162" t="str">
            <v>Front Rise (Follow Curve)</v>
          </cell>
          <cell r="F162" t="str">
            <v>210B</v>
          </cell>
        </row>
        <row r="163">
          <cell r="A163" t="str">
            <v>Front Rise (Straight)</v>
          </cell>
          <cell r="F163" t="str">
            <v>210A</v>
          </cell>
        </row>
        <row r="164">
          <cell r="A164" t="str">
            <v>Front Width @ WB</v>
          </cell>
          <cell r="F164" t="str">
            <v>200C</v>
          </cell>
        </row>
        <row r="165">
          <cell r="A165" t="str">
            <v>Ft Length (from btm. of shoulder strap)</v>
          </cell>
          <cell r="F165" t="str">
            <v>100B</v>
          </cell>
        </row>
        <row r="166">
          <cell r="A166" t="str">
            <v>Inseam</v>
          </cell>
          <cell r="F166" t="str">
            <v>242A</v>
          </cell>
        </row>
        <row r="167">
          <cell r="A167" t="str">
            <v>Leg Extended</v>
          </cell>
          <cell r="F167" t="str">
            <v>246A</v>
          </cell>
        </row>
        <row r="168">
          <cell r="A168" t="str">
            <v>Leg Hem Width</v>
          </cell>
          <cell r="F168" t="str">
            <v>245A</v>
          </cell>
        </row>
        <row r="169">
          <cell r="A169" t="str">
            <v>Leg Relaxed</v>
          </cell>
          <cell r="F169" t="str">
            <v>240C</v>
          </cell>
        </row>
        <row r="170">
          <cell r="A170" t="str">
            <v>Leg Relaxed (Boxer)</v>
          </cell>
          <cell r="F170" t="str">
            <v>240B</v>
          </cell>
        </row>
        <row r="171">
          <cell r="A171" t="str">
            <v>Leg Relaxed (Flat)</v>
          </cell>
          <cell r="F171" t="str">
            <v>240A</v>
          </cell>
        </row>
        <row r="172">
          <cell r="A172" t="str">
            <v>Leg Symmetry</v>
          </cell>
          <cell r="F172" t="str">
            <v>240D</v>
          </cell>
        </row>
        <row r="173">
          <cell r="A173" t="str">
            <v>Leg Trim Width</v>
          </cell>
          <cell r="F173" t="str">
            <v>245A</v>
          </cell>
        </row>
        <row r="174">
          <cell r="A174" t="str">
            <v>Length ()</v>
          </cell>
          <cell r="F174" t="str">
            <v>100B</v>
          </cell>
        </row>
        <row r="175">
          <cell r="A175" t="str">
            <v>Length (HPS)</v>
          </cell>
          <cell r="F175" t="str">
            <v>100A</v>
          </cell>
        </row>
        <row r="176">
          <cell r="A176" t="str">
            <v>Neck Drop (Back to Front)</v>
          </cell>
          <cell r="F176" t="str">
            <v>150A</v>
          </cell>
        </row>
        <row r="177">
          <cell r="A177" t="str">
            <v>Neck Relaxed</v>
          </cell>
          <cell r="F177" t="str">
            <v>154A</v>
          </cell>
        </row>
        <row r="178">
          <cell r="A178" t="str">
            <v>Neck Width</v>
          </cell>
          <cell r="F178" t="str">
            <v>151A</v>
          </cell>
        </row>
        <row r="179">
          <cell r="A179" t="str">
            <v>Placket Length</v>
          </cell>
          <cell r="F179" t="str">
            <v>161A</v>
          </cell>
        </row>
        <row r="180">
          <cell r="A180" t="str">
            <v>Placket Width</v>
          </cell>
          <cell r="F180" t="str">
            <v>160A</v>
          </cell>
        </row>
        <row r="181">
          <cell r="A181" t="str">
            <v>Seat Width</v>
          </cell>
          <cell r="F181" t="str">
            <v>220A</v>
          </cell>
        </row>
        <row r="182">
          <cell r="A182" t="str">
            <v>Seat Width (@</v>
          </cell>
          <cell r="F182" t="str">
            <v>220C</v>
          </cell>
        </row>
        <row r="183">
          <cell r="A183" t="str">
            <v>Seat Width (@ 1/2 Trunk)</v>
          </cell>
          <cell r="F183" t="str">
            <v>220E</v>
          </cell>
        </row>
        <row r="184">
          <cell r="A184" t="str">
            <v>Seat Width (@ Top of Leg)</v>
          </cell>
          <cell r="F184" t="str">
            <v>220D</v>
          </cell>
        </row>
        <row r="185">
          <cell r="A185" t="str">
            <v>Seat Width (Boxer)</v>
          </cell>
          <cell r="F185" t="str">
            <v>220B</v>
          </cell>
        </row>
        <row r="186">
          <cell r="A186" t="str">
            <v>Shoulder Width</v>
          </cell>
          <cell r="F186" t="str">
            <v>130A</v>
          </cell>
        </row>
        <row r="187">
          <cell r="A187" t="str">
            <v>Side Length</v>
          </cell>
          <cell r="F187" t="str">
            <v>243B</v>
          </cell>
        </row>
        <row r="188">
          <cell r="A188" t="str">
            <v>Sideseam Length</v>
          </cell>
          <cell r="F188" t="str">
            <v>243A</v>
          </cell>
        </row>
        <row r="189">
          <cell r="A189" t="str">
            <v>Sleeve Hem Width</v>
          </cell>
          <cell r="F189" t="str">
            <v>143A</v>
          </cell>
        </row>
        <row r="190">
          <cell r="A190" t="str">
            <v>Sleeve Length (From Center Back)</v>
          </cell>
          <cell r="F190" t="str">
            <v>144A</v>
          </cell>
        </row>
        <row r="191">
          <cell r="A191" t="str">
            <v>Sleeve Length (From Shoulder)</v>
          </cell>
          <cell r="F191" t="str">
            <v>140A</v>
          </cell>
        </row>
        <row r="192">
          <cell r="A192" t="str">
            <v>Sleeve Length (Underarm)</v>
          </cell>
          <cell r="F192" t="str">
            <v>141A</v>
          </cell>
        </row>
        <row r="193">
          <cell r="A193" t="str">
            <v>Sleeve Opening</v>
          </cell>
          <cell r="F193" t="str">
            <v>142A</v>
          </cell>
        </row>
        <row r="194">
          <cell r="A194" t="str">
            <v>Thigh</v>
          </cell>
          <cell r="F194" t="str">
            <v>241A</v>
          </cell>
        </row>
        <row r="195">
          <cell r="A195" t="str">
            <v>Total Inseam</v>
          </cell>
          <cell r="F195" t="str">
            <v>244A</v>
          </cell>
        </row>
        <row r="196">
          <cell r="A196" t="str">
            <v>Trunk Length</v>
          </cell>
          <cell r="F196" t="str">
            <v>103A</v>
          </cell>
        </row>
        <row r="197">
          <cell r="A197" t="str">
            <v>Trunk Length (@ Fold)</v>
          </cell>
          <cell r="F197" t="str">
            <v>103B</v>
          </cell>
        </row>
        <row r="198">
          <cell r="A198" t="str">
            <v>Waist</v>
          </cell>
          <cell r="F198" t="str">
            <v>111B</v>
          </cell>
        </row>
        <row r="199">
          <cell r="A199" t="str">
            <v>Waist (@</v>
          </cell>
          <cell r="F199" t="str">
            <v>111A</v>
          </cell>
        </row>
        <row r="200">
          <cell r="A200" t="str">
            <v>Waist Extended</v>
          </cell>
          <cell r="F200" t="str">
            <v>201B</v>
          </cell>
        </row>
        <row r="201">
          <cell r="A201" t="str">
            <v>Waist Extended (@ Edge)</v>
          </cell>
          <cell r="F201" t="str">
            <v>201A</v>
          </cell>
        </row>
        <row r="202">
          <cell r="A202" t="str">
            <v>Waist Relaxed</v>
          </cell>
          <cell r="F202" t="str">
            <v>200B</v>
          </cell>
        </row>
        <row r="203">
          <cell r="A203" t="str">
            <v>Waist Relaxed (@ Edge)</v>
          </cell>
          <cell r="F203" t="str">
            <v>200A</v>
          </cell>
        </row>
        <row r="204">
          <cell r="A204" t="str">
            <v>Waistband Side Gap Relaxed</v>
          </cell>
          <cell r="F204" t="str">
            <v>200E</v>
          </cell>
        </row>
        <row r="205">
          <cell r="A205" t="str">
            <v>Waistband Width</v>
          </cell>
          <cell r="F205" t="str">
            <v>260B</v>
          </cell>
        </row>
        <row r="206">
          <cell r="A206" t="str">
            <v>Waistband Width (To Seam)</v>
          </cell>
          <cell r="F206" t="str">
            <v>260A</v>
          </cell>
        </row>
        <row r="207">
          <cell r="A207" t="str">
            <v>Yoke Height (@ HPS)</v>
          </cell>
          <cell r="F207" t="str">
            <v>162A</v>
          </cell>
        </row>
        <row r="209">
          <cell r="A209" t="str">
            <v>IN PROCESS MEASUREMENTS:</v>
          </cell>
        </row>
        <row r="210">
          <cell r="A210" t="str">
            <v>Waist Relaxed Before Closing Last Side</v>
          </cell>
        </row>
        <row r="211">
          <cell r="A211" t="str">
            <v>Side Seam Length Before Attaching W.B.</v>
          </cell>
        </row>
        <row r="212">
          <cell r="A212" t="str">
            <v>Leg Relaxed Before Closing Side</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rch Spec"/>
      <sheetName val="Prelim. Gmt Spec"/>
      <sheetName val="Marketing"/>
      <sheetName val="Color Ast. Grid"/>
      <sheetName val="Fabric Spec"/>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mt Spec"/>
      <sheetName val="FINDINGS"/>
      <sheetName val="BBW"/>
      <sheetName val="CROTCH LINER"/>
      <sheetName val="TRIM"/>
      <sheetName val="PMEAS"/>
      <sheetName val="SEWSEQ"/>
      <sheetName val="FGM"/>
      <sheetName val="Thread Temp"/>
      <sheetName val="Data Lists"/>
    </sheetNames>
    <sheetDataSet>
      <sheetData sheetId="0"/>
      <sheetData sheetId="1"/>
      <sheetData sheetId="2"/>
      <sheetData sheetId="3"/>
      <sheetData sheetId="4"/>
      <sheetData sheetId="5"/>
      <sheetData sheetId="6"/>
      <sheetData sheetId="7"/>
      <sheetData sheetId="8"/>
      <sheetData sheetId="9" refreshError="1">
        <row r="14">
          <cell r="A14" t="str">
            <v>1/4" X .0095</v>
          </cell>
          <cell r="B14">
            <v>3.2786E-3</v>
          </cell>
        </row>
        <row r="15">
          <cell r="A15" t="str">
            <v>1/4" X .0092</v>
          </cell>
          <cell r="B15">
            <v>3.5714000000000002E-3</v>
          </cell>
        </row>
        <row r="16">
          <cell r="A16" t="str">
            <v>5/32" X .020</v>
          </cell>
          <cell r="B16">
            <v>4.3E-3</v>
          </cell>
        </row>
        <row r="17">
          <cell r="A17" t="str">
            <v>1/4" X .0115</v>
          </cell>
          <cell r="B17">
            <v>4.4444000000000003E-3</v>
          </cell>
        </row>
        <row r="18">
          <cell r="A18" t="str">
            <v>5/16" X .015</v>
          </cell>
          <cell r="B18">
            <v>6.5979999999999997E-3</v>
          </cell>
        </row>
        <row r="19">
          <cell r="A19" t="str">
            <v>1/4" X .0075</v>
          </cell>
          <cell r="B19">
            <v>2.9849999999999998E-3</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Seq"/>
      <sheetName val="Threaduse"/>
      <sheetName val="Sewdata"/>
      <sheetName val="Oper"/>
      <sheetName val="Ratecode"/>
      <sheetName val="Style"/>
      <sheetName val="ThrdYds"/>
      <sheetName val="Packcost"/>
      <sheetName val="SAMS"/>
    </sheetNames>
    <sheetDataSet>
      <sheetData sheetId="0"/>
      <sheetData sheetId="1"/>
      <sheetData sheetId="2" refreshError="1">
        <row r="1">
          <cell r="A1" t="str">
            <v>SEWING DATA BASE:</v>
          </cell>
        </row>
        <row r="2">
          <cell r="C2" t="str">
            <v>MACHINE REF.</v>
          </cell>
          <cell r="E2" t="str">
            <v>STITCH WIDTH</v>
          </cell>
          <cell r="G2" t="str">
            <v>SEAM</v>
          </cell>
          <cell r="H2" t="str">
            <v>STITCH</v>
          </cell>
          <cell r="I2" t="str">
            <v>SPI</v>
          </cell>
          <cell r="M2" t="str">
            <v>TOP</v>
          </cell>
          <cell r="N2" t="str">
            <v>BOTTOM</v>
          </cell>
          <cell r="O2" t="str">
            <v>THREAD USAGE</v>
          </cell>
        </row>
        <row r="3">
          <cell r="A3" t="str">
            <v>CODE</v>
          </cell>
          <cell r="B3" t="str">
            <v>DESCRIPTION</v>
          </cell>
          <cell r="C3" t="str">
            <v>MAKE</v>
          </cell>
          <cell r="D3" t="str">
            <v>MODEL</v>
          </cell>
          <cell r="E3" t="str">
            <v>GAUGE</v>
          </cell>
          <cell r="F3" t="str">
            <v>SPA</v>
          </cell>
          <cell r="G3" t="str">
            <v>CLASS</v>
          </cell>
          <cell r="H3" t="str">
            <v>CLASS</v>
          </cell>
          <cell r="I3" t="str">
            <v>STD</v>
          </cell>
          <cell r="J3" t="str">
            <v>TOL+/-</v>
          </cell>
          <cell r="K3" t="str">
            <v>RPM</v>
          </cell>
          <cell r="L3" t="str">
            <v>NDLS</v>
          </cell>
          <cell r="M3" t="str">
            <v>CVR/LPR</v>
          </cell>
          <cell r="N3" t="str">
            <v>CVR/LPR</v>
          </cell>
          <cell r="O3" t="str">
            <v>TEX 27</v>
          </cell>
          <cell r="P3" t="str">
            <v>TEX 35</v>
          </cell>
          <cell r="Q3" t="str">
            <v>TEX 24</v>
          </cell>
          <cell r="R3" t="str">
            <v>OTHER</v>
          </cell>
          <cell r="S3" t="str">
            <v>Type 1</v>
          </cell>
          <cell r="T3" t="str">
            <v>Type 2</v>
          </cell>
          <cell r="U3" t="str">
            <v>Type 3</v>
          </cell>
          <cell r="V3" t="str">
            <v>Type 4</v>
          </cell>
          <cell r="W3" t="str">
            <v>APPLICABLE OPERATIONS</v>
          </cell>
        </row>
        <row r="4">
          <cell r="A4" t="str">
            <v>AT 000 01</v>
          </cell>
          <cell r="B4" t="str">
            <v>Auto Trim</v>
          </cell>
          <cell r="C4" t="str">
            <v>Trim Master</v>
          </cell>
          <cell r="D4" t="str">
            <v>****</v>
          </cell>
          <cell r="E4" t="str">
            <v>****</v>
          </cell>
          <cell r="F4" t="str">
            <v>****</v>
          </cell>
          <cell r="G4" t="str">
            <v>****</v>
          </cell>
          <cell r="H4" t="str">
            <v>*</v>
          </cell>
          <cell r="I4" t="str">
            <v>****</v>
          </cell>
          <cell r="J4" t="str">
            <v>****</v>
          </cell>
          <cell r="K4" t="str">
            <v>****</v>
          </cell>
          <cell r="L4" t="str">
            <v>*</v>
          </cell>
          <cell r="M4" t="str">
            <v>****</v>
          </cell>
          <cell r="N4" t="str">
            <v>****</v>
          </cell>
          <cell r="P4">
            <v>4.25</v>
          </cell>
          <cell r="Q4">
            <v>15.5</v>
          </cell>
          <cell r="S4" t="str">
            <v>*</v>
          </cell>
          <cell r="T4" t="str">
            <v>*</v>
          </cell>
          <cell r="U4" t="str">
            <v>*</v>
          </cell>
          <cell r="V4" t="str">
            <v>*</v>
          </cell>
          <cell r="W4" t="str">
            <v>*</v>
          </cell>
        </row>
        <row r="5">
          <cell r="A5" t="str">
            <v>FS 401 01</v>
          </cell>
          <cell r="B5" t="str">
            <v>SN Chainstitch</v>
          </cell>
          <cell r="C5" t="str">
            <v>Union Special</v>
          </cell>
          <cell r="D5" t="str">
            <v>****</v>
          </cell>
          <cell r="E5" t="str">
            <v>****</v>
          </cell>
          <cell r="F5" t="str">
            <v>****</v>
          </cell>
          <cell r="G5" t="str">
            <v>BSa-1</v>
          </cell>
          <cell r="H5">
            <v>401</v>
          </cell>
          <cell r="I5">
            <v>10</v>
          </cell>
          <cell r="J5">
            <v>1</v>
          </cell>
          <cell r="K5" t="str">
            <v>****</v>
          </cell>
          <cell r="L5" t="str">
            <v>1-TEX 24</v>
          </cell>
          <cell r="M5" t="str">
            <v>****</v>
          </cell>
          <cell r="N5" t="str">
            <v>1-TEX 24</v>
          </cell>
          <cell r="O5">
            <v>8</v>
          </cell>
          <cell r="P5">
            <v>12.75</v>
          </cell>
          <cell r="Q5">
            <v>2.88</v>
          </cell>
          <cell r="S5" t="str">
            <v>T27/24PC</v>
          </cell>
          <cell r="T5" t="str">
            <v>Tex 35</v>
          </cell>
          <cell r="U5" t="str">
            <v>Tex 24</v>
          </cell>
          <cell r="W5" t="str">
            <v>Make Placket</v>
          </cell>
        </row>
        <row r="6">
          <cell r="A6" t="str">
            <v>FS 401 02</v>
          </cell>
          <cell r="B6" t="str">
            <v>Multi-Ndl Chainstitch</v>
          </cell>
          <cell r="C6" t="str">
            <v>Union Special</v>
          </cell>
          <cell r="D6" t="str">
            <v>****</v>
          </cell>
          <cell r="E6" t="str">
            <v>16 - 1/4"</v>
          </cell>
          <cell r="F6" t="str">
            <v>1/4"</v>
          </cell>
          <cell r="G6" t="str">
            <v>BSa-1</v>
          </cell>
          <cell r="H6">
            <v>401</v>
          </cell>
          <cell r="I6">
            <v>16</v>
          </cell>
          <cell r="J6">
            <v>1</v>
          </cell>
          <cell r="K6" t="str">
            <v>****</v>
          </cell>
          <cell r="L6" t="str">
            <v>3-TEX 24</v>
          </cell>
          <cell r="M6" t="str">
            <v>****</v>
          </cell>
          <cell r="N6" t="str">
            <v>3-TEX 24</v>
          </cell>
          <cell r="Q6">
            <v>22</v>
          </cell>
          <cell r="R6">
            <v>12.75</v>
          </cell>
          <cell r="U6" t="str">
            <v>Tex 24</v>
          </cell>
          <cell r="V6" t="str">
            <v>Tex 105</v>
          </cell>
          <cell r="W6" t="str">
            <v>Elastic-(4Ndl/1 Removed Drawstring - Gap)</v>
          </cell>
        </row>
        <row r="7">
          <cell r="A7" t="str">
            <v>FS 401 03</v>
          </cell>
          <cell r="B7" t="str">
            <v>Multi-Ndl Chainstitch</v>
          </cell>
          <cell r="C7" t="str">
            <v>Consew 345</v>
          </cell>
          <cell r="D7" t="str">
            <v>****</v>
          </cell>
          <cell r="E7" t="str">
            <v>****</v>
          </cell>
          <cell r="F7" t="str">
            <v>****</v>
          </cell>
          <cell r="G7" t="str">
            <v>BSa-1</v>
          </cell>
          <cell r="H7">
            <v>401</v>
          </cell>
          <cell r="I7">
            <v>11</v>
          </cell>
          <cell r="J7">
            <v>1</v>
          </cell>
          <cell r="K7">
            <v>4500</v>
          </cell>
          <cell r="L7" t="str">
            <v>2-TEX 24</v>
          </cell>
          <cell r="M7" t="str">
            <v>****</v>
          </cell>
          <cell r="N7" t="str">
            <v>2-TEX 24</v>
          </cell>
          <cell r="P7">
            <v>7.5</v>
          </cell>
          <cell r="Q7">
            <v>22</v>
          </cell>
          <cell r="T7" t="str">
            <v>Tex 35</v>
          </cell>
          <cell r="U7" t="str">
            <v>Tex 24</v>
          </cell>
          <cell r="W7" t="str">
            <v>Tape Neck &amp; Shoulders</v>
          </cell>
        </row>
        <row r="8">
          <cell r="A8" t="str">
            <v>FS 401 04</v>
          </cell>
          <cell r="B8" t="str">
            <v>Multi-Ndl Chainstitch</v>
          </cell>
          <cell r="C8" t="str">
            <v>Union Special</v>
          </cell>
          <cell r="D8">
            <v>54400</v>
          </cell>
          <cell r="E8" t="str">
            <v>16 - 1/4"</v>
          </cell>
          <cell r="F8" t="str">
            <v>1/4"</v>
          </cell>
          <cell r="G8" t="str">
            <v>SSat-2</v>
          </cell>
          <cell r="H8">
            <v>401</v>
          </cell>
          <cell r="I8">
            <v>12</v>
          </cell>
          <cell r="J8">
            <v>1</v>
          </cell>
          <cell r="K8">
            <v>5500</v>
          </cell>
          <cell r="L8" t="str">
            <v>3-TEX 24</v>
          </cell>
          <cell r="M8" t="str">
            <v>****</v>
          </cell>
          <cell r="N8" t="str">
            <v>3-TEX 24</v>
          </cell>
          <cell r="P8">
            <v>7.5</v>
          </cell>
          <cell r="Q8">
            <v>27.75</v>
          </cell>
          <cell r="R8">
            <v>19.75</v>
          </cell>
          <cell r="T8" t="str">
            <v>Tex 35</v>
          </cell>
          <cell r="U8" t="str">
            <v>Tex 24</v>
          </cell>
          <cell r="V8" t="str">
            <v>Nomex</v>
          </cell>
          <cell r="W8" t="str">
            <v>Elastic-(4Ndl/1 Removed Drawstring - Gap)</v>
          </cell>
        </row>
        <row r="9">
          <cell r="A9" t="str">
            <v>FS 401 05</v>
          </cell>
          <cell r="B9" t="str">
            <v>Multi-Ndl Chainstitch</v>
          </cell>
          <cell r="C9" t="str">
            <v>Consew 345</v>
          </cell>
          <cell r="D9" t="str">
            <v>****</v>
          </cell>
          <cell r="E9" t="str">
            <v>****</v>
          </cell>
          <cell r="F9" t="str">
            <v>****</v>
          </cell>
          <cell r="G9" t="str">
            <v>SSat-2</v>
          </cell>
          <cell r="H9">
            <v>401</v>
          </cell>
          <cell r="I9">
            <v>11</v>
          </cell>
          <cell r="J9">
            <v>1</v>
          </cell>
          <cell r="K9">
            <v>4500</v>
          </cell>
          <cell r="L9" t="str">
            <v>2-Nomex</v>
          </cell>
          <cell r="M9" t="str">
            <v>****</v>
          </cell>
          <cell r="N9" t="str">
            <v>2-Nomex</v>
          </cell>
          <cell r="O9">
            <v>20</v>
          </cell>
          <cell r="Q9">
            <v>28.25</v>
          </cell>
          <cell r="R9">
            <v>22</v>
          </cell>
          <cell r="S9" t="str">
            <v>Tex 27</v>
          </cell>
          <cell r="U9" t="str">
            <v>Tex 24</v>
          </cell>
          <cell r="V9" t="str">
            <v>Nomex</v>
          </cell>
          <cell r="W9" t="str">
            <v>Tape Neck &amp; Shoulders</v>
          </cell>
        </row>
        <row r="10">
          <cell r="A10" t="str">
            <v>FS 401 06</v>
          </cell>
          <cell r="B10" t="str">
            <v>Multi-Ndl Chainstitch</v>
          </cell>
          <cell r="C10" t="str">
            <v>Union Special</v>
          </cell>
          <cell r="D10">
            <v>52800</v>
          </cell>
          <cell r="E10" t="str">
            <v>****</v>
          </cell>
          <cell r="F10" t="str">
            <v>****</v>
          </cell>
          <cell r="G10" t="str">
            <v>BSa-1</v>
          </cell>
          <cell r="H10">
            <v>401</v>
          </cell>
          <cell r="I10">
            <v>11</v>
          </cell>
          <cell r="J10">
            <v>1</v>
          </cell>
          <cell r="K10">
            <v>5500</v>
          </cell>
          <cell r="L10" t="str">
            <v>1-TEX 24</v>
          </cell>
          <cell r="M10" t="str">
            <v>****</v>
          </cell>
          <cell r="N10" t="str">
            <v>1-TEX 24</v>
          </cell>
          <cell r="O10">
            <v>8</v>
          </cell>
          <cell r="P10">
            <v>12.75</v>
          </cell>
          <cell r="Q10">
            <v>5.63</v>
          </cell>
          <cell r="S10" t="str">
            <v>Tex 27</v>
          </cell>
          <cell r="T10" t="str">
            <v>Tex 35</v>
          </cell>
          <cell r="U10" t="str">
            <v>Tex 24</v>
          </cell>
          <cell r="W10" t="str">
            <v>Sleeve Elastic</v>
          </cell>
        </row>
        <row r="11">
          <cell r="A11" t="str">
            <v>FS 406 01</v>
          </cell>
          <cell r="B11" t="str">
            <v>2 Ndl, Bottom Coverstitch</v>
          </cell>
          <cell r="C11" t="str">
            <v>Union Special</v>
          </cell>
          <cell r="D11">
            <v>52800</v>
          </cell>
          <cell r="E11" t="str">
            <v>8 - 1/8"</v>
          </cell>
          <cell r="F11" t="str">
            <v>1/8"</v>
          </cell>
          <cell r="G11" t="str">
            <v>BSb-2</v>
          </cell>
          <cell r="H11">
            <v>406</v>
          </cell>
          <cell r="I11">
            <v>11</v>
          </cell>
          <cell r="J11">
            <v>1</v>
          </cell>
          <cell r="K11">
            <v>5500</v>
          </cell>
          <cell r="L11" t="str">
            <v>2-TEX 24</v>
          </cell>
          <cell r="M11" t="str">
            <v>****</v>
          </cell>
          <cell r="N11" t="str">
            <v>1-TEX 24</v>
          </cell>
          <cell r="O11">
            <v>8</v>
          </cell>
          <cell r="P11">
            <v>7.5</v>
          </cell>
          <cell r="Q11">
            <v>16</v>
          </cell>
          <cell r="S11" t="str">
            <v>T27/24PC</v>
          </cell>
          <cell r="T11" t="str">
            <v>Tex 35</v>
          </cell>
          <cell r="U11" t="str">
            <v>Tex 24</v>
          </cell>
          <cell r="W11" t="str">
            <v>Collars, Lace Neck/Arm</v>
          </cell>
        </row>
        <row r="12">
          <cell r="A12" t="str">
            <v>FS 406 01 D</v>
          </cell>
          <cell r="B12" t="str">
            <v>2 Ndl, Bottom Coverstitch</v>
          </cell>
          <cell r="C12" t="str">
            <v>Union Special</v>
          </cell>
          <cell r="D12">
            <v>52800</v>
          </cell>
          <cell r="E12" t="str">
            <v>8 - 1/8"</v>
          </cell>
          <cell r="F12" t="str">
            <v>1/8"</v>
          </cell>
          <cell r="G12" t="str">
            <v>BSb-2</v>
          </cell>
          <cell r="H12">
            <v>406</v>
          </cell>
          <cell r="I12">
            <v>11</v>
          </cell>
          <cell r="J12">
            <v>1</v>
          </cell>
          <cell r="K12">
            <v>5500</v>
          </cell>
          <cell r="L12" t="str">
            <v>2-TEX 24</v>
          </cell>
          <cell r="M12" t="str">
            <v>****</v>
          </cell>
          <cell r="N12" t="str">
            <v>1-TEX 24</v>
          </cell>
          <cell r="P12">
            <v>7.5</v>
          </cell>
          <cell r="Q12">
            <v>7.5</v>
          </cell>
          <cell r="R12">
            <v>8.5</v>
          </cell>
          <cell r="T12" t="str">
            <v>Tex 35</v>
          </cell>
          <cell r="U12" t="str">
            <v>Tex 24</v>
          </cell>
          <cell r="V12" t="str">
            <v>Tex 24</v>
          </cell>
          <cell r="W12" t="str">
            <v>Collars (Silver Coverthread)</v>
          </cell>
        </row>
        <row r="13">
          <cell r="A13" t="str">
            <v>FS 406 02</v>
          </cell>
          <cell r="B13" t="str">
            <v>2 Ndl, Bottom Coverstitch</v>
          </cell>
          <cell r="C13" t="str">
            <v>Union Special</v>
          </cell>
          <cell r="D13">
            <v>52800</v>
          </cell>
          <cell r="E13" t="str">
            <v>8 - 1/8"</v>
          </cell>
          <cell r="F13" t="str">
            <v>1/8"</v>
          </cell>
          <cell r="G13" t="str">
            <v>BSb-2</v>
          </cell>
          <cell r="H13">
            <v>406</v>
          </cell>
          <cell r="I13">
            <v>11</v>
          </cell>
          <cell r="J13">
            <v>1</v>
          </cell>
          <cell r="K13">
            <v>5500</v>
          </cell>
          <cell r="L13" t="str">
            <v>2-TEX 24</v>
          </cell>
          <cell r="M13" t="str">
            <v>****</v>
          </cell>
          <cell r="N13" t="str">
            <v>1-TEX 35</v>
          </cell>
          <cell r="P13">
            <v>8.5</v>
          </cell>
          <cell r="Q13">
            <v>7.5</v>
          </cell>
          <cell r="T13" t="str">
            <v>Tex 35</v>
          </cell>
          <cell r="U13" t="str">
            <v>Tex 24</v>
          </cell>
          <cell r="W13" t="str">
            <v>Collars</v>
          </cell>
        </row>
        <row r="14">
          <cell r="A14" t="str">
            <v>FS 406 03</v>
          </cell>
          <cell r="B14" t="str">
            <v>2 Ndl, Bottom Coverstitch</v>
          </cell>
          <cell r="C14" t="str">
            <v>Union Special</v>
          </cell>
          <cell r="D14">
            <v>52800</v>
          </cell>
          <cell r="E14" t="str">
            <v>10 - 5/32"</v>
          </cell>
          <cell r="F14" t="str">
            <v>5/32"</v>
          </cell>
          <cell r="G14" t="str">
            <v>BSb-2</v>
          </cell>
          <cell r="H14">
            <v>406</v>
          </cell>
          <cell r="I14">
            <v>11</v>
          </cell>
          <cell r="J14">
            <v>1</v>
          </cell>
          <cell r="K14">
            <v>5500</v>
          </cell>
          <cell r="L14" t="str">
            <v>2-TEX 24</v>
          </cell>
          <cell r="M14" t="str">
            <v>****</v>
          </cell>
          <cell r="N14" t="str">
            <v>1-TEX 24</v>
          </cell>
          <cell r="P14">
            <v>7.75</v>
          </cell>
          <cell r="Q14">
            <v>24.75</v>
          </cell>
          <cell r="R14">
            <v>25</v>
          </cell>
          <cell r="S14" t="str">
            <v>Tex 27</v>
          </cell>
          <cell r="T14" t="str">
            <v>*</v>
          </cell>
          <cell r="U14" t="str">
            <v>Tex 24</v>
          </cell>
          <cell r="W14" t="str">
            <v>Close Legs</v>
          </cell>
        </row>
        <row r="15">
          <cell r="A15" t="str">
            <v>FS 406 04</v>
          </cell>
          <cell r="B15" t="str">
            <v>2 Ndl, Bottom Coverstitch</v>
          </cell>
          <cell r="C15" t="str">
            <v>Union Special</v>
          </cell>
          <cell r="D15">
            <v>52800</v>
          </cell>
          <cell r="E15" t="str">
            <v>12 - 3/16"</v>
          </cell>
          <cell r="F15" t="str">
            <v>3/16"</v>
          </cell>
          <cell r="G15" t="str">
            <v>BSb-2</v>
          </cell>
          <cell r="H15">
            <v>406</v>
          </cell>
          <cell r="I15">
            <v>11</v>
          </cell>
          <cell r="J15">
            <v>1</v>
          </cell>
          <cell r="K15">
            <v>5500</v>
          </cell>
          <cell r="L15" t="str">
            <v>2-TEX 24</v>
          </cell>
          <cell r="M15" t="str">
            <v>****</v>
          </cell>
          <cell r="N15" t="str">
            <v>1-TEX 35</v>
          </cell>
          <cell r="O15">
            <v>10.25</v>
          </cell>
          <cell r="P15">
            <v>11</v>
          </cell>
          <cell r="Q15">
            <v>8.5</v>
          </cell>
          <cell r="R15">
            <v>25</v>
          </cell>
          <cell r="S15" t="str">
            <v>Tex 27</v>
          </cell>
          <cell r="T15" t="str">
            <v>Tex 35</v>
          </cell>
          <cell r="U15" t="str">
            <v>Tex 24</v>
          </cell>
          <cell r="W15" t="str">
            <v>Collars</v>
          </cell>
        </row>
        <row r="16">
          <cell r="A16" t="str">
            <v>FS 406 04 D</v>
          </cell>
          <cell r="B16" t="str">
            <v>2 Ndl, Bottom Coverstitch</v>
          </cell>
          <cell r="C16" t="str">
            <v>Union Special</v>
          </cell>
          <cell r="D16">
            <v>52800</v>
          </cell>
          <cell r="E16" t="str">
            <v>12 - 3/16"</v>
          </cell>
          <cell r="F16" t="str">
            <v>3/16"</v>
          </cell>
          <cell r="G16" t="str">
            <v>BSb-2</v>
          </cell>
          <cell r="H16">
            <v>406</v>
          </cell>
          <cell r="I16">
            <v>11</v>
          </cell>
          <cell r="J16">
            <v>1</v>
          </cell>
          <cell r="K16">
            <v>5500</v>
          </cell>
          <cell r="L16" t="str">
            <v>2-TEX 24</v>
          </cell>
          <cell r="M16" t="str">
            <v>****</v>
          </cell>
          <cell r="N16" t="str">
            <v>1-TEX 24</v>
          </cell>
          <cell r="O16">
            <v>8</v>
          </cell>
          <cell r="P16">
            <v>8.5</v>
          </cell>
          <cell r="Q16">
            <v>8.5</v>
          </cell>
          <cell r="R16">
            <v>11</v>
          </cell>
          <cell r="S16" t="str">
            <v>Tex 27</v>
          </cell>
          <cell r="T16" t="str">
            <v>Tex 35</v>
          </cell>
          <cell r="U16" t="str">
            <v>Tex 24</v>
          </cell>
          <cell r="V16" t="str">
            <v>Tex 24</v>
          </cell>
          <cell r="W16" t="str">
            <v>Collars (Silver Coverthread)</v>
          </cell>
        </row>
        <row r="17">
          <cell r="A17" t="str">
            <v>FS 406 05</v>
          </cell>
          <cell r="B17" t="str">
            <v>2 Ndl, Bottom Coverstitch</v>
          </cell>
          <cell r="C17" t="str">
            <v>Union Special</v>
          </cell>
          <cell r="D17">
            <v>52800</v>
          </cell>
          <cell r="E17" t="str">
            <v>16 - 1/4"</v>
          </cell>
          <cell r="F17" t="str">
            <v>1/4"</v>
          </cell>
          <cell r="G17" t="str">
            <v>BSb-2</v>
          </cell>
          <cell r="H17">
            <v>406</v>
          </cell>
          <cell r="I17">
            <v>11</v>
          </cell>
          <cell r="J17">
            <v>1</v>
          </cell>
          <cell r="K17">
            <v>5500</v>
          </cell>
          <cell r="L17" t="str">
            <v>2-TEX 24</v>
          </cell>
          <cell r="M17" t="str">
            <v>****</v>
          </cell>
          <cell r="N17" t="str">
            <v>1-TEX 24</v>
          </cell>
          <cell r="P17">
            <v>7.75</v>
          </cell>
          <cell r="Q17">
            <v>19.5</v>
          </cell>
          <cell r="S17" t="str">
            <v>*</v>
          </cell>
          <cell r="T17" t="str">
            <v>*</v>
          </cell>
          <cell r="U17" t="str">
            <v>Tex 24</v>
          </cell>
          <cell r="V17" t="str">
            <v>*</v>
          </cell>
          <cell r="W17" t="str">
            <v>Collars</v>
          </cell>
        </row>
        <row r="18">
          <cell r="A18" t="str">
            <v>FS 406 05 D</v>
          </cell>
          <cell r="B18" t="str">
            <v>2 Ndl, Bottom Coverstitch</v>
          </cell>
          <cell r="C18" t="str">
            <v>Union Special</v>
          </cell>
          <cell r="D18">
            <v>52800</v>
          </cell>
          <cell r="E18" t="str">
            <v>16 - 1/4"</v>
          </cell>
          <cell r="F18" t="str">
            <v>1/4"</v>
          </cell>
          <cell r="G18" t="str">
            <v>BSb-2</v>
          </cell>
          <cell r="H18">
            <v>406</v>
          </cell>
          <cell r="I18">
            <v>11</v>
          </cell>
          <cell r="J18">
            <v>1</v>
          </cell>
          <cell r="K18">
            <v>5500</v>
          </cell>
          <cell r="L18" t="str">
            <v>2-TEX 24</v>
          </cell>
          <cell r="M18" t="str">
            <v>****</v>
          </cell>
          <cell r="N18" t="str">
            <v>1-TEX 24</v>
          </cell>
          <cell r="P18">
            <v>11</v>
          </cell>
          <cell r="Q18">
            <v>8.5</v>
          </cell>
          <cell r="R18">
            <v>11</v>
          </cell>
          <cell r="S18" t="str">
            <v>*</v>
          </cell>
          <cell r="T18" t="str">
            <v>*</v>
          </cell>
          <cell r="U18" t="str">
            <v>Tex 24</v>
          </cell>
          <cell r="V18" t="str">
            <v>Tex 24</v>
          </cell>
          <cell r="W18" t="str">
            <v>Collars (Silver Coverthread)</v>
          </cell>
        </row>
        <row r="19">
          <cell r="A19" t="str">
            <v>FS 406 06</v>
          </cell>
          <cell r="B19" t="str">
            <v>2 Ndl, Bottom Coverstitch</v>
          </cell>
          <cell r="C19" t="str">
            <v>Union Special</v>
          </cell>
          <cell r="D19">
            <v>52800</v>
          </cell>
          <cell r="E19" t="str">
            <v>16 - 1/4"</v>
          </cell>
          <cell r="F19" t="str">
            <v>1/4"</v>
          </cell>
          <cell r="G19" t="str">
            <v>BSb-2</v>
          </cell>
          <cell r="H19">
            <v>406</v>
          </cell>
          <cell r="I19">
            <v>11</v>
          </cell>
          <cell r="J19">
            <v>1</v>
          </cell>
          <cell r="K19">
            <v>5500</v>
          </cell>
          <cell r="L19" t="str">
            <v>2-TEX 24</v>
          </cell>
          <cell r="M19" t="str">
            <v>****</v>
          </cell>
          <cell r="N19" t="str">
            <v>1-TEX 35</v>
          </cell>
          <cell r="P19">
            <v>11</v>
          </cell>
          <cell r="Q19">
            <v>8.5</v>
          </cell>
          <cell r="T19" t="str">
            <v>Tex 35</v>
          </cell>
          <cell r="U19" t="str">
            <v>Tex 24</v>
          </cell>
          <cell r="W19" t="str">
            <v>Collars</v>
          </cell>
        </row>
        <row r="20">
          <cell r="A20" t="str">
            <v>FS 406 07</v>
          </cell>
          <cell r="B20" t="str">
            <v>2 Ndl, Bottom Coverstitch</v>
          </cell>
          <cell r="C20" t="str">
            <v>Union Special</v>
          </cell>
          <cell r="D20">
            <v>34700</v>
          </cell>
          <cell r="E20" t="str">
            <v>16 - 1/4"</v>
          </cell>
          <cell r="F20" t="str">
            <v>1/4"</v>
          </cell>
          <cell r="G20" t="str">
            <v>****</v>
          </cell>
          <cell r="H20">
            <v>406</v>
          </cell>
          <cell r="I20">
            <v>10</v>
          </cell>
          <cell r="J20">
            <v>1</v>
          </cell>
          <cell r="K20" t="str">
            <v>****</v>
          </cell>
          <cell r="L20" t="str">
            <v>2-TEX 24</v>
          </cell>
          <cell r="M20" t="str">
            <v>****</v>
          </cell>
          <cell r="N20" t="str">
            <v>1-TEX 24</v>
          </cell>
          <cell r="Q20">
            <v>19.5</v>
          </cell>
          <cell r="U20" t="str">
            <v>Tex 24</v>
          </cell>
          <cell r="W20" t="str">
            <v>Coverstitch, Hem Bottom</v>
          </cell>
        </row>
        <row r="21">
          <cell r="A21" t="str">
            <v>FS 406 08</v>
          </cell>
          <cell r="B21" t="str">
            <v>2 Ndl, Bottom Coverstitch</v>
          </cell>
          <cell r="C21" t="str">
            <v>Union Special</v>
          </cell>
          <cell r="D21">
            <v>34700</v>
          </cell>
          <cell r="E21" t="str">
            <v>16 - 1/4"</v>
          </cell>
          <cell r="F21" t="str">
            <v>1/4"</v>
          </cell>
          <cell r="G21" t="str">
            <v>****</v>
          </cell>
          <cell r="H21">
            <v>406</v>
          </cell>
          <cell r="I21">
            <v>10</v>
          </cell>
          <cell r="J21">
            <v>1</v>
          </cell>
          <cell r="K21" t="str">
            <v>****</v>
          </cell>
          <cell r="L21" t="str">
            <v>2-TEX 24</v>
          </cell>
          <cell r="M21" t="str">
            <v>****</v>
          </cell>
          <cell r="N21" t="str">
            <v>1-TEX 35</v>
          </cell>
          <cell r="P21">
            <v>11</v>
          </cell>
          <cell r="Q21">
            <v>8.5</v>
          </cell>
          <cell r="T21" t="str">
            <v>Tex 35</v>
          </cell>
          <cell r="U21" t="str">
            <v>Tex 24</v>
          </cell>
          <cell r="W21" t="str">
            <v>Coverstitch, Hem Bottom</v>
          </cell>
        </row>
        <row r="22">
          <cell r="A22" t="str">
            <v>FS 406 09</v>
          </cell>
          <cell r="B22" t="str">
            <v>2 Ndl, Bottom Coverstitch</v>
          </cell>
          <cell r="C22" t="str">
            <v>Union Special</v>
          </cell>
          <cell r="D22">
            <v>34700</v>
          </cell>
          <cell r="E22" t="str">
            <v>16 - 1/4"</v>
          </cell>
          <cell r="F22" t="str">
            <v>1/4"</v>
          </cell>
          <cell r="G22" t="str">
            <v>****</v>
          </cell>
          <cell r="H22">
            <v>406</v>
          </cell>
          <cell r="I22">
            <v>11</v>
          </cell>
          <cell r="J22">
            <v>1</v>
          </cell>
          <cell r="K22" t="str">
            <v>****</v>
          </cell>
          <cell r="L22" t="str">
            <v>2-NOMEX</v>
          </cell>
          <cell r="M22" t="str">
            <v>****</v>
          </cell>
          <cell r="N22" t="str">
            <v>1-NOMEX</v>
          </cell>
          <cell r="Q22">
            <v>27.75</v>
          </cell>
          <cell r="R22">
            <v>19.5</v>
          </cell>
          <cell r="U22" t="str">
            <v>Tex 24</v>
          </cell>
          <cell r="V22" t="str">
            <v>Nomex</v>
          </cell>
          <cell r="W22" t="str">
            <v>Coverstitch</v>
          </cell>
        </row>
        <row r="23">
          <cell r="A23" t="str">
            <v>FS 406 10</v>
          </cell>
          <cell r="B23" t="str">
            <v>2 Ndl, Bottom Coverstitch</v>
          </cell>
          <cell r="C23" t="str">
            <v>Union Special</v>
          </cell>
          <cell r="D23">
            <v>52800</v>
          </cell>
          <cell r="E23" t="str">
            <v>12 - 3/16"</v>
          </cell>
          <cell r="F23" t="str">
            <v>3/16"</v>
          </cell>
          <cell r="G23" t="str">
            <v>BSb-2</v>
          </cell>
          <cell r="H23">
            <v>406</v>
          </cell>
          <cell r="I23">
            <v>11</v>
          </cell>
          <cell r="J23">
            <v>1</v>
          </cell>
          <cell r="K23">
            <v>5500</v>
          </cell>
          <cell r="L23" t="str">
            <v>2-TEX 24</v>
          </cell>
          <cell r="M23" t="str">
            <v>****</v>
          </cell>
          <cell r="N23" t="str">
            <v>1-TEX 24</v>
          </cell>
          <cell r="P23">
            <v>11</v>
          </cell>
          <cell r="Q23">
            <v>18.88</v>
          </cell>
          <cell r="R23">
            <v>22</v>
          </cell>
          <cell r="T23" t="str">
            <v>Tex 35</v>
          </cell>
          <cell r="U23" t="str">
            <v>Tex 24</v>
          </cell>
          <cell r="V23" t="str">
            <v>Nomex</v>
          </cell>
          <cell r="W23" t="str">
            <v>Collars</v>
          </cell>
        </row>
        <row r="24">
          <cell r="A24" t="str">
            <v>FS 406 11</v>
          </cell>
          <cell r="B24" t="str">
            <v>2 Ndl, Bottom Coverstitch</v>
          </cell>
          <cell r="C24" t="str">
            <v>Union Special</v>
          </cell>
          <cell r="D24">
            <v>34700</v>
          </cell>
          <cell r="E24" t="str">
            <v>16 - 1/4"</v>
          </cell>
          <cell r="F24" t="str">
            <v>1/4"</v>
          </cell>
          <cell r="G24" t="str">
            <v>****</v>
          </cell>
          <cell r="H24">
            <v>406</v>
          </cell>
          <cell r="I24">
            <v>12</v>
          </cell>
          <cell r="J24">
            <v>1</v>
          </cell>
          <cell r="K24" t="str">
            <v>****</v>
          </cell>
          <cell r="L24" t="str">
            <v>2-TEX 24</v>
          </cell>
          <cell r="M24" t="str">
            <v>****</v>
          </cell>
          <cell r="N24" t="str">
            <v>1-TEX 24</v>
          </cell>
          <cell r="Q24">
            <v>19.5</v>
          </cell>
          <cell r="R24">
            <v>19.5</v>
          </cell>
          <cell r="U24" t="str">
            <v>Tex 24</v>
          </cell>
          <cell r="V24" t="str">
            <v>Nomex</v>
          </cell>
          <cell r="W24" t="str">
            <v>Hem Bottom (TN)</v>
          </cell>
        </row>
        <row r="25">
          <cell r="A25" t="str">
            <v>FS 406 12</v>
          </cell>
          <cell r="B25" t="str">
            <v>2 Ndl, Bottom Coverstitch</v>
          </cell>
          <cell r="C25" t="str">
            <v>Union Special</v>
          </cell>
          <cell r="D25">
            <v>52800</v>
          </cell>
          <cell r="E25" t="str">
            <v>16 - 1/4"</v>
          </cell>
          <cell r="F25" t="str">
            <v>1/4"</v>
          </cell>
          <cell r="G25" t="str">
            <v>****</v>
          </cell>
          <cell r="H25">
            <v>406</v>
          </cell>
          <cell r="I25">
            <v>12</v>
          </cell>
          <cell r="J25">
            <v>1</v>
          </cell>
          <cell r="K25">
            <v>5500</v>
          </cell>
          <cell r="L25" t="str">
            <v>2-TEX 24</v>
          </cell>
          <cell r="M25" t="str">
            <v>****</v>
          </cell>
          <cell r="N25" t="str">
            <v>1-TEX 24</v>
          </cell>
          <cell r="Q25">
            <v>19.5</v>
          </cell>
          <cell r="R25">
            <v>8.5</v>
          </cell>
          <cell r="U25" t="str">
            <v>Tex 24</v>
          </cell>
          <cell r="V25" t="str">
            <v>Tex 24</v>
          </cell>
          <cell r="W25" t="str">
            <v>Lace Legs</v>
          </cell>
        </row>
        <row r="26">
          <cell r="A26" t="str">
            <v>FS 406 13</v>
          </cell>
          <cell r="B26" t="str">
            <v>2 Ndl, Bottom Coverstitch</v>
          </cell>
          <cell r="C26" t="str">
            <v>Union Special</v>
          </cell>
          <cell r="D26">
            <v>34700</v>
          </cell>
          <cell r="E26" t="str">
            <v>16 - 3/8"</v>
          </cell>
          <cell r="F26" t="str">
            <v>3/8"</v>
          </cell>
          <cell r="G26" t="str">
            <v>BSb-2</v>
          </cell>
          <cell r="H26">
            <v>406</v>
          </cell>
          <cell r="I26">
            <v>12</v>
          </cell>
          <cell r="J26">
            <v>1</v>
          </cell>
          <cell r="K26">
            <v>5500</v>
          </cell>
          <cell r="L26" t="str">
            <v>2-TEX 24</v>
          </cell>
          <cell r="M26" t="str">
            <v>****</v>
          </cell>
          <cell r="N26" t="str">
            <v>1-TEX 24</v>
          </cell>
          <cell r="P26">
            <v>8.5</v>
          </cell>
          <cell r="Q26">
            <v>19.5</v>
          </cell>
          <cell r="R26">
            <v>8.5</v>
          </cell>
          <cell r="T26" t="str">
            <v>Tex 35</v>
          </cell>
          <cell r="U26" t="str">
            <v>Tex 24</v>
          </cell>
          <cell r="V26" t="str">
            <v>Tex 24</v>
          </cell>
          <cell r="W26" t="str">
            <v>Hem Leg / Bottom</v>
          </cell>
        </row>
        <row r="27">
          <cell r="A27" t="str">
            <v>FS 407 01</v>
          </cell>
          <cell r="B27" t="str">
            <v>3 Ndl, Bottom Coverstitch</v>
          </cell>
          <cell r="C27" t="str">
            <v>Union Special</v>
          </cell>
          <cell r="D27">
            <v>57700</v>
          </cell>
          <cell r="E27" t="str">
            <v>16 - 1/4"</v>
          </cell>
          <cell r="F27" t="str">
            <v>1/4"</v>
          </cell>
          <cell r="G27" t="str">
            <v>SSaa-1</v>
          </cell>
          <cell r="H27">
            <v>407</v>
          </cell>
          <cell r="I27">
            <v>12</v>
          </cell>
          <cell r="J27">
            <v>1</v>
          </cell>
          <cell r="K27">
            <v>5500</v>
          </cell>
          <cell r="L27" t="str">
            <v>3-TEX 24</v>
          </cell>
          <cell r="M27" t="str">
            <v>****</v>
          </cell>
          <cell r="N27" t="str">
            <v>1-TEX 24</v>
          </cell>
          <cell r="P27">
            <v>8.5</v>
          </cell>
          <cell r="Q27">
            <v>22</v>
          </cell>
          <cell r="T27" t="str">
            <v>Tex 35</v>
          </cell>
          <cell r="U27" t="str">
            <v>Tex 24</v>
          </cell>
          <cell r="W27" t="str">
            <v>Elastic</v>
          </cell>
        </row>
        <row r="28">
          <cell r="A28" t="str">
            <v>FS 407 02</v>
          </cell>
          <cell r="B28" t="str">
            <v>3 Ndl, Bottom Coverstitch</v>
          </cell>
          <cell r="C28" t="str">
            <v>Union Special</v>
          </cell>
          <cell r="D28">
            <v>57700</v>
          </cell>
          <cell r="E28" t="str">
            <v>16 - 1/4"</v>
          </cell>
          <cell r="F28" t="str">
            <v>1/4"</v>
          </cell>
          <cell r="G28" t="str">
            <v>SSaa-1</v>
          </cell>
          <cell r="H28">
            <v>407</v>
          </cell>
          <cell r="I28">
            <v>12</v>
          </cell>
          <cell r="J28">
            <v>1</v>
          </cell>
          <cell r="K28">
            <v>5500</v>
          </cell>
          <cell r="L28" t="str">
            <v>3-TEX 24</v>
          </cell>
          <cell r="M28" t="str">
            <v>****</v>
          </cell>
          <cell r="N28" t="str">
            <v>1-TEX 35</v>
          </cell>
          <cell r="P28">
            <v>12</v>
          </cell>
          <cell r="Q28">
            <v>10</v>
          </cell>
          <cell r="T28" t="str">
            <v>Tex 35</v>
          </cell>
          <cell r="U28" t="str">
            <v>Tex 24</v>
          </cell>
          <cell r="W28" t="str">
            <v>Elastic</v>
          </cell>
        </row>
        <row r="29">
          <cell r="A29" t="str">
            <v>FS 407 03</v>
          </cell>
          <cell r="B29" t="str">
            <v>3 Ndl, Bottom Coverstitch</v>
          </cell>
          <cell r="C29" t="str">
            <v>Union Special</v>
          </cell>
          <cell r="D29">
            <v>57800</v>
          </cell>
          <cell r="E29" t="str">
            <v>16 - 1/4"</v>
          </cell>
          <cell r="F29" t="str">
            <v>1/4"</v>
          </cell>
          <cell r="G29" t="str">
            <v>BSb-3</v>
          </cell>
          <cell r="H29">
            <v>407</v>
          </cell>
          <cell r="I29">
            <v>11</v>
          </cell>
          <cell r="J29">
            <v>1</v>
          </cell>
          <cell r="K29">
            <v>5500</v>
          </cell>
          <cell r="L29" t="str">
            <v>3-TEX 24</v>
          </cell>
          <cell r="M29" t="str">
            <v>****</v>
          </cell>
          <cell r="N29" t="str">
            <v>1-TEX 24</v>
          </cell>
          <cell r="P29">
            <v>11</v>
          </cell>
          <cell r="Q29">
            <v>22</v>
          </cell>
          <cell r="R29">
            <v>11</v>
          </cell>
          <cell r="T29" t="str">
            <v>Tex 35</v>
          </cell>
          <cell r="U29" t="str">
            <v>Tex 24</v>
          </cell>
          <cell r="V29" t="str">
            <v>Tex 24</v>
          </cell>
          <cell r="W29" t="str">
            <v>Collars</v>
          </cell>
        </row>
        <row r="30">
          <cell r="A30" t="str">
            <v>FS 407 03 D</v>
          </cell>
          <cell r="B30" t="str">
            <v>3 Ndl, Bottom Coverstitch</v>
          </cell>
          <cell r="C30" t="str">
            <v>Union Special</v>
          </cell>
          <cell r="D30">
            <v>57800</v>
          </cell>
          <cell r="E30" t="str">
            <v>16 - 1/4"</v>
          </cell>
          <cell r="F30" t="str">
            <v>1/4"</v>
          </cell>
          <cell r="G30" t="str">
            <v>BSb-3</v>
          </cell>
          <cell r="H30">
            <v>407</v>
          </cell>
          <cell r="I30">
            <v>11</v>
          </cell>
          <cell r="J30">
            <v>1</v>
          </cell>
          <cell r="K30">
            <v>5500</v>
          </cell>
          <cell r="L30" t="str">
            <v>3-TEX 24</v>
          </cell>
          <cell r="M30" t="str">
            <v>****</v>
          </cell>
          <cell r="N30" t="str">
            <v>1-TEX 24</v>
          </cell>
          <cell r="P30">
            <v>7.5</v>
          </cell>
          <cell r="Q30">
            <v>10</v>
          </cell>
          <cell r="R30">
            <v>12</v>
          </cell>
          <cell r="T30" t="str">
            <v>Tex 35</v>
          </cell>
          <cell r="U30" t="str">
            <v>Tex 24</v>
          </cell>
          <cell r="V30" t="str">
            <v>Tex 24</v>
          </cell>
          <cell r="W30" t="str">
            <v>Collars (Silver Coverthread)</v>
          </cell>
        </row>
        <row r="31">
          <cell r="A31" t="str">
            <v>FS 407 04</v>
          </cell>
          <cell r="B31" t="str">
            <v>3 Ndl, Bottom Coverstitch</v>
          </cell>
          <cell r="C31" t="str">
            <v>Union Special</v>
          </cell>
          <cell r="D31">
            <v>57800</v>
          </cell>
          <cell r="E31" t="str">
            <v>16 - 1/4"</v>
          </cell>
          <cell r="F31" t="str">
            <v>1/4"</v>
          </cell>
          <cell r="G31" t="str">
            <v>BSb-3</v>
          </cell>
          <cell r="H31">
            <v>407</v>
          </cell>
          <cell r="I31">
            <v>11</v>
          </cell>
          <cell r="J31">
            <v>1</v>
          </cell>
          <cell r="K31">
            <v>5500</v>
          </cell>
          <cell r="L31" t="str">
            <v>3-TEX 24</v>
          </cell>
          <cell r="M31" t="str">
            <v>****</v>
          </cell>
          <cell r="N31" t="str">
            <v>1-TEX 35</v>
          </cell>
          <cell r="P31">
            <v>12</v>
          </cell>
          <cell r="Q31">
            <v>10</v>
          </cell>
          <cell r="R31">
            <v>11</v>
          </cell>
          <cell r="T31" t="str">
            <v>Tex 35</v>
          </cell>
          <cell r="U31" t="str">
            <v>Tex 24</v>
          </cell>
          <cell r="V31" t="str">
            <v>Tex 24</v>
          </cell>
          <cell r="W31" t="str">
            <v>Collars</v>
          </cell>
        </row>
        <row r="32">
          <cell r="A32" t="str">
            <v>FS 407 05</v>
          </cell>
          <cell r="B32" t="str">
            <v>3 Ndl, Bottom Coverstitch</v>
          </cell>
          <cell r="C32" t="str">
            <v>Union Special</v>
          </cell>
          <cell r="D32">
            <v>57700</v>
          </cell>
          <cell r="E32" t="str">
            <v>16 - 1/4"</v>
          </cell>
          <cell r="F32" t="str">
            <v>1/4"</v>
          </cell>
          <cell r="G32" t="str">
            <v>SSaa-1</v>
          </cell>
          <cell r="H32">
            <v>407</v>
          </cell>
          <cell r="I32">
            <v>12</v>
          </cell>
          <cell r="J32">
            <v>1</v>
          </cell>
          <cell r="K32">
            <v>5500</v>
          </cell>
          <cell r="L32" t="str">
            <v>3-NOMEX</v>
          </cell>
          <cell r="M32" t="str">
            <v>****</v>
          </cell>
          <cell r="N32" t="str">
            <v>1-NOMEX</v>
          </cell>
          <cell r="P32">
            <v>11</v>
          </cell>
          <cell r="Q32">
            <v>8.5</v>
          </cell>
          <cell r="R32">
            <v>22</v>
          </cell>
          <cell r="T32" t="str">
            <v>Tex 35</v>
          </cell>
          <cell r="U32" t="str">
            <v>Tex 24</v>
          </cell>
          <cell r="V32" t="str">
            <v>Nomex</v>
          </cell>
          <cell r="W32" t="str">
            <v>Elastic</v>
          </cell>
        </row>
        <row r="33">
          <cell r="A33" t="str">
            <v>FS 407 06</v>
          </cell>
          <cell r="B33" t="str">
            <v>3 Ndl, Bottom Coverstitch</v>
          </cell>
          <cell r="C33" t="str">
            <v>Union Special</v>
          </cell>
          <cell r="D33">
            <v>57800</v>
          </cell>
          <cell r="E33" t="str">
            <v>16 - 3/16"</v>
          </cell>
          <cell r="F33" t="str">
            <v>3/16"</v>
          </cell>
          <cell r="G33" t="str">
            <v>BSb-3</v>
          </cell>
          <cell r="H33">
            <v>407</v>
          </cell>
          <cell r="I33">
            <v>11</v>
          </cell>
          <cell r="J33">
            <v>1</v>
          </cell>
          <cell r="K33">
            <v>5500</v>
          </cell>
          <cell r="L33" t="str">
            <v>3-TEX 24</v>
          </cell>
          <cell r="M33" t="str">
            <v>****</v>
          </cell>
          <cell r="N33" t="str">
            <v>1-TEX 24</v>
          </cell>
          <cell r="P33">
            <v>11</v>
          </cell>
          <cell r="Q33">
            <v>13.38</v>
          </cell>
          <cell r="T33" t="str">
            <v>Tex 35</v>
          </cell>
          <cell r="U33" t="str">
            <v>Tex 24</v>
          </cell>
          <cell r="W33" t="str">
            <v>Collars</v>
          </cell>
        </row>
        <row r="34">
          <cell r="A34" t="str">
            <v>FS 410 01</v>
          </cell>
          <cell r="B34" t="str">
            <v>4 Ndl, Bottom Coverstitch</v>
          </cell>
          <cell r="C34" t="str">
            <v>Union Special</v>
          </cell>
          <cell r="D34">
            <v>36200</v>
          </cell>
          <cell r="E34" t="str">
            <v>16 - 1/4"</v>
          </cell>
          <cell r="F34" t="str">
            <v>1/4"</v>
          </cell>
          <cell r="G34" t="str">
            <v>SSag-3</v>
          </cell>
          <cell r="H34">
            <v>410</v>
          </cell>
          <cell r="I34">
            <v>11</v>
          </cell>
          <cell r="J34">
            <v>1</v>
          </cell>
          <cell r="K34">
            <v>4200</v>
          </cell>
          <cell r="L34" t="str">
            <v>4-TEX 24</v>
          </cell>
          <cell r="M34" t="str">
            <v>****</v>
          </cell>
          <cell r="N34" t="str">
            <v>1-TEX 24</v>
          </cell>
          <cell r="P34">
            <v>11</v>
          </cell>
          <cell r="Q34">
            <v>28.25</v>
          </cell>
          <cell r="R34">
            <v>30.25</v>
          </cell>
          <cell r="T34" t="str">
            <v>Tex 35</v>
          </cell>
          <cell r="U34" t="str">
            <v>Tex 24</v>
          </cell>
          <cell r="V34" t="str">
            <v>Nomex</v>
          </cell>
          <cell r="W34" t="str">
            <v>Fronts</v>
          </cell>
        </row>
        <row r="35">
          <cell r="A35" t="str">
            <v>FS 410 02</v>
          </cell>
          <cell r="B35" t="str">
            <v>4 Ndl, Bottom Coverstitch</v>
          </cell>
          <cell r="C35" t="str">
            <v>Union Special</v>
          </cell>
          <cell r="D35">
            <v>36200</v>
          </cell>
          <cell r="E35" t="str">
            <v>16 - 1/4"</v>
          </cell>
          <cell r="F35" t="str">
            <v>1/4"</v>
          </cell>
          <cell r="G35" t="str">
            <v>SSag-3</v>
          </cell>
          <cell r="H35">
            <v>410</v>
          </cell>
          <cell r="I35">
            <v>11</v>
          </cell>
          <cell r="J35">
            <v>1</v>
          </cell>
          <cell r="K35">
            <v>4200</v>
          </cell>
          <cell r="L35" t="str">
            <v>4-TEX 24</v>
          </cell>
          <cell r="M35" t="str">
            <v>****</v>
          </cell>
          <cell r="N35" t="str">
            <v>1-TEX 35</v>
          </cell>
          <cell r="P35">
            <v>10</v>
          </cell>
          <cell r="Q35">
            <v>18.25</v>
          </cell>
          <cell r="R35">
            <v>19.5</v>
          </cell>
          <cell r="T35" t="str">
            <v>Tex 35</v>
          </cell>
          <cell r="U35" t="str">
            <v>Tex 24</v>
          </cell>
          <cell r="V35" t="str">
            <v>Nomex</v>
          </cell>
          <cell r="W35" t="str">
            <v>Fronts</v>
          </cell>
        </row>
        <row r="36">
          <cell r="A36" t="str">
            <v>FS 410 03</v>
          </cell>
          <cell r="B36" t="str">
            <v>4 Ndl, Bottom Coverstitch</v>
          </cell>
          <cell r="C36" t="str">
            <v>Union Special</v>
          </cell>
          <cell r="D36">
            <v>36200</v>
          </cell>
          <cell r="E36" t="str">
            <v>16 - 1/4"</v>
          </cell>
          <cell r="F36" t="str">
            <v>1/4"</v>
          </cell>
          <cell r="G36" t="str">
            <v>SSag-3</v>
          </cell>
          <cell r="H36">
            <v>410</v>
          </cell>
          <cell r="I36">
            <v>11</v>
          </cell>
          <cell r="J36">
            <v>1</v>
          </cell>
          <cell r="K36">
            <v>4200</v>
          </cell>
          <cell r="L36" t="str">
            <v>4-NOMEX</v>
          </cell>
          <cell r="M36" t="str">
            <v>****</v>
          </cell>
          <cell r="N36" t="str">
            <v>1-NOMEX</v>
          </cell>
          <cell r="Q36">
            <v>18.88</v>
          </cell>
          <cell r="R36">
            <v>28.25</v>
          </cell>
          <cell r="U36" t="str">
            <v>Tex 24</v>
          </cell>
          <cell r="V36" t="str">
            <v>Nomex</v>
          </cell>
          <cell r="W36" t="str">
            <v>Fronts</v>
          </cell>
        </row>
        <row r="37">
          <cell r="A37" t="str">
            <v>FS 602 01</v>
          </cell>
          <cell r="B37" t="str">
            <v>2 Ndl, 4 Thread Coverstitch</v>
          </cell>
          <cell r="C37" t="str">
            <v>Union Special</v>
          </cell>
          <cell r="D37">
            <v>52800</v>
          </cell>
          <cell r="E37" t="str">
            <v>8 - 1/8"</v>
          </cell>
          <cell r="F37" t="str">
            <v>1/8"</v>
          </cell>
          <cell r="G37" t="str">
            <v>BSa-1</v>
          </cell>
          <cell r="H37">
            <v>602</v>
          </cell>
          <cell r="I37">
            <v>11</v>
          </cell>
          <cell r="J37">
            <v>1</v>
          </cell>
          <cell r="K37">
            <v>5000</v>
          </cell>
          <cell r="L37" t="str">
            <v>2-TEX 24</v>
          </cell>
          <cell r="M37" t="str">
            <v>1-TEX 35</v>
          </cell>
          <cell r="N37" t="str">
            <v>1-TEX 24</v>
          </cell>
          <cell r="P37">
            <v>4.25</v>
          </cell>
          <cell r="Q37">
            <v>15.5</v>
          </cell>
          <cell r="T37" t="str">
            <v>Tex 35</v>
          </cell>
          <cell r="U37" t="str">
            <v>Tex 24</v>
          </cell>
          <cell r="W37" t="str">
            <v>Bind Fly</v>
          </cell>
        </row>
        <row r="38">
          <cell r="A38" t="str">
            <v>FS 602 02</v>
          </cell>
          <cell r="B38" t="str">
            <v>2 Ndl, 4 Thread Coverstitch</v>
          </cell>
          <cell r="C38" t="str">
            <v>Union Special</v>
          </cell>
          <cell r="D38">
            <v>52800</v>
          </cell>
          <cell r="E38" t="str">
            <v>8 - 1/8"</v>
          </cell>
          <cell r="F38" t="str">
            <v>1/8"</v>
          </cell>
          <cell r="G38" t="str">
            <v>BSa-1</v>
          </cell>
          <cell r="H38">
            <v>602</v>
          </cell>
          <cell r="I38">
            <v>11</v>
          </cell>
          <cell r="J38">
            <v>1</v>
          </cell>
          <cell r="K38">
            <v>5000</v>
          </cell>
          <cell r="L38" t="str">
            <v>2-TEX 24</v>
          </cell>
          <cell r="M38" t="str">
            <v>1-TEX 35</v>
          </cell>
          <cell r="N38" t="str">
            <v>1-TEX 35</v>
          </cell>
          <cell r="P38">
            <v>12.75</v>
          </cell>
          <cell r="Q38">
            <v>7</v>
          </cell>
          <cell r="T38" t="str">
            <v>Tex 35</v>
          </cell>
          <cell r="U38" t="str">
            <v>Tex 24</v>
          </cell>
          <cell r="W38" t="str">
            <v>Bind Fly</v>
          </cell>
        </row>
        <row r="39">
          <cell r="A39" t="str">
            <v>FS 602 03</v>
          </cell>
          <cell r="B39" t="str">
            <v>2 Ndl, 4 Thread Coverstitch</v>
          </cell>
          <cell r="C39" t="str">
            <v>Union Special</v>
          </cell>
          <cell r="D39">
            <v>52800</v>
          </cell>
          <cell r="E39" t="str">
            <v>12 - 3/16"</v>
          </cell>
          <cell r="F39" t="str">
            <v>3/16"</v>
          </cell>
          <cell r="G39" t="str">
            <v>****</v>
          </cell>
          <cell r="H39">
            <v>602</v>
          </cell>
          <cell r="I39">
            <v>12</v>
          </cell>
          <cell r="J39">
            <v>1</v>
          </cell>
          <cell r="K39">
            <v>5000</v>
          </cell>
          <cell r="L39" t="str">
            <v>2-TEX 24</v>
          </cell>
          <cell r="M39" t="str">
            <v>1-TEX 35</v>
          </cell>
          <cell r="N39" t="str">
            <v>1-TEX 24</v>
          </cell>
          <cell r="Q39">
            <v>19.5</v>
          </cell>
          <cell r="U39" t="str">
            <v>Tex 24</v>
          </cell>
          <cell r="W39" t="str">
            <v>Lace Legs</v>
          </cell>
        </row>
        <row r="40">
          <cell r="A40" t="str">
            <v>FS 602 04</v>
          </cell>
          <cell r="B40" t="str">
            <v>2 Ndl, 4 Thread Coverstitch</v>
          </cell>
          <cell r="C40" t="str">
            <v>Yamato</v>
          </cell>
          <cell r="D40">
            <v>34700</v>
          </cell>
          <cell r="E40" t="str">
            <v>16 - 1/4"</v>
          </cell>
          <cell r="F40" t="str">
            <v>1/4"</v>
          </cell>
          <cell r="G40" t="str">
            <v>BSb-2</v>
          </cell>
          <cell r="H40">
            <v>602</v>
          </cell>
          <cell r="I40">
            <v>9</v>
          </cell>
          <cell r="J40">
            <v>1</v>
          </cell>
          <cell r="K40" t="str">
            <v>****</v>
          </cell>
          <cell r="L40" t="str">
            <v>2-TEX 24</v>
          </cell>
          <cell r="M40" t="str">
            <v>1-TEX 24</v>
          </cell>
          <cell r="N40" t="str">
            <v>1-TEX 24</v>
          </cell>
          <cell r="P40">
            <v>12</v>
          </cell>
          <cell r="Q40">
            <v>13.3</v>
          </cell>
          <cell r="T40" t="str">
            <v>Tex 35</v>
          </cell>
          <cell r="U40" t="str">
            <v>Tex 24</v>
          </cell>
          <cell r="W40" t="str">
            <v>Bind Receiver</v>
          </cell>
        </row>
        <row r="41">
          <cell r="A41" t="str">
            <v>FS 602 05</v>
          </cell>
          <cell r="B41" t="str">
            <v>2 Ndl, 4 Thread Coverstitch</v>
          </cell>
          <cell r="C41" t="str">
            <v>Union Special</v>
          </cell>
          <cell r="D41">
            <v>52800</v>
          </cell>
          <cell r="E41" t="str">
            <v>12 - 3/16"</v>
          </cell>
          <cell r="F41" t="str">
            <v>3/16"</v>
          </cell>
          <cell r="G41" t="str">
            <v>BSb-3</v>
          </cell>
          <cell r="H41">
            <v>602</v>
          </cell>
          <cell r="I41">
            <v>11</v>
          </cell>
          <cell r="J41">
            <v>1</v>
          </cell>
          <cell r="K41">
            <v>5000</v>
          </cell>
          <cell r="L41" t="str">
            <v>2-TEX 24</v>
          </cell>
          <cell r="M41" t="str">
            <v>1-TEX 35</v>
          </cell>
          <cell r="N41" t="str">
            <v>1-TEX 24</v>
          </cell>
          <cell r="P41">
            <v>12.75</v>
          </cell>
          <cell r="Q41">
            <v>7</v>
          </cell>
          <cell r="R41">
            <v>22</v>
          </cell>
          <cell r="T41" t="str">
            <v>Tex 35</v>
          </cell>
          <cell r="U41" t="str">
            <v>Tex 24</v>
          </cell>
          <cell r="V41" t="str">
            <v>Nomex</v>
          </cell>
          <cell r="W41" t="str">
            <v>PS/Union Collar</v>
          </cell>
        </row>
        <row r="42">
          <cell r="A42" t="str">
            <v>FS 602 06</v>
          </cell>
          <cell r="B42" t="str">
            <v>2 Ndl, 4 Thread Coverstitch</v>
          </cell>
          <cell r="C42" t="str">
            <v>Union Special</v>
          </cell>
          <cell r="D42">
            <v>52800</v>
          </cell>
          <cell r="E42" t="str">
            <v>12 - 3/16"</v>
          </cell>
          <cell r="F42" t="str">
            <v>3/16"</v>
          </cell>
          <cell r="G42" t="str">
            <v>****</v>
          </cell>
          <cell r="H42">
            <v>602</v>
          </cell>
          <cell r="I42">
            <v>10</v>
          </cell>
          <cell r="J42">
            <v>1</v>
          </cell>
          <cell r="K42">
            <v>5000</v>
          </cell>
          <cell r="L42" t="str">
            <v>2-TEX 24</v>
          </cell>
          <cell r="M42" t="str">
            <v>1-TEX 35</v>
          </cell>
          <cell r="N42" t="str">
            <v>1-TEX 24</v>
          </cell>
          <cell r="P42">
            <v>12.75</v>
          </cell>
          <cell r="Q42">
            <v>7</v>
          </cell>
          <cell r="T42" t="str">
            <v>Tex 35</v>
          </cell>
          <cell r="U42" t="str">
            <v>Tex 24</v>
          </cell>
          <cell r="W42" t="str">
            <v>Hem Unionsuit Gusset+W83</v>
          </cell>
        </row>
        <row r="43">
          <cell r="A43" t="str">
            <v>FS 602 07</v>
          </cell>
          <cell r="B43" t="str">
            <v>2 Ndl, 4 Thread Coverstitch</v>
          </cell>
          <cell r="C43" t="str">
            <v>Union Special</v>
          </cell>
          <cell r="D43">
            <v>52800</v>
          </cell>
          <cell r="E43" t="str">
            <v>8 - 1/8"</v>
          </cell>
          <cell r="F43" t="str">
            <v>1/8"</v>
          </cell>
          <cell r="G43" t="str">
            <v>BSa-1</v>
          </cell>
          <cell r="H43">
            <v>602</v>
          </cell>
          <cell r="I43">
            <v>11</v>
          </cell>
          <cell r="J43">
            <v>1</v>
          </cell>
          <cell r="K43">
            <v>5000</v>
          </cell>
          <cell r="L43" t="str">
            <v>2-TEX 24</v>
          </cell>
          <cell r="M43" t="str">
            <v>1-TEX 105</v>
          </cell>
          <cell r="N43" t="str">
            <v>1-TEX 24</v>
          </cell>
          <cell r="Q43">
            <v>7</v>
          </cell>
          <cell r="R43">
            <v>12.75</v>
          </cell>
          <cell r="U43" t="str">
            <v>Tex 24</v>
          </cell>
          <cell r="V43" t="str">
            <v>Tex 105</v>
          </cell>
          <cell r="W43" t="str">
            <v>Bind Fly</v>
          </cell>
        </row>
        <row r="44">
          <cell r="A44" t="str">
            <v>FS 602 08</v>
          </cell>
          <cell r="B44" t="str">
            <v>2 Ndl, 4 Thread Coverstitch</v>
          </cell>
          <cell r="C44" t="str">
            <v>Union Special</v>
          </cell>
          <cell r="D44">
            <v>52800</v>
          </cell>
          <cell r="E44" t="str">
            <v>16 - 3/16"</v>
          </cell>
          <cell r="F44" t="str">
            <v>3/16"</v>
          </cell>
          <cell r="G44" t="str">
            <v>BSb-2</v>
          </cell>
          <cell r="H44">
            <v>602</v>
          </cell>
          <cell r="I44">
            <v>11</v>
          </cell>
          <cell r="J44">
            <v>1</v>
          </cell>
          <cell r="K44">
            <v>5000</v>
          </cell>
          <cell r="L44" t="str">
            <v>2-TEX 24</v>
          </cell>
          <cell r="M44" t="str">
            <v>1-TEX 24</v>
          </cell>
          <cell r="N44" t="str">
            <v>1-TEX 24</v>
          </cell>
          <cell r="P44">
            <v>12</v>
          </cell>
          <cell r="Q44">
            <v>10</v>
          </cell>
          <cell r="R44">
            <v>12</v>
          </cell>
          <cell r="T44" t="str">
            <v>Tex 35</v>
          </cell>
          <cell r="U44" t="str">
            <v>Tex 24</v>
          </cell>
          <cell r="V44" t="str">
            <v>Tex 24</v>
          </cell>
          <cell r="W44" t="str">
            <v>Collars (Silver Coverthread)</v>
          </cell>
        </row>
        <row r="45">
          <cell r="A45" t="str">
            <v>FS 602 09</v>
          </cell>
          <cell r="B45" t="str">
            <v>2 Ndl, 4 Thread Coverstitch</v>
          </cell>
          <cell r="C45" t="str">
            <v>Union Special</v>
          </cell>
          <cell r="D45">
            <v>52800</v>
          </cell>
          <cell r="E45" t="str">
            <v>8 - 1/8"</v>
          </cell>
          <cell r="F45" t="str">
            <v>1/8"</v>
          </cell>
          <cell r="G45" t="str">
            <v>BSa-1</v>
          </cell>
          <cell r="H45">
            <v>602</v>
          </cell>
          <cell r="I45">
            <v>11</v>
          </cell>
          <cell r="J45">
            <v>1</v>
          </cell>
          <cell r="K45">
            <v>5000</v>
          </cell>
          <cell r="L45" t="str">
            <v>2-TEX 24</v>
          </cell>
          <cell r="M45" t="str">
            <v>1-TEX 24</v>
          </cell>
          <cell r="N45" t="str">
            <v>1-TEX 24</v>
          </cell>
          <cell r="P45">
            <v>12</v>
          </cell>
          <cell r="Q45">
            <v>10</v>
          </cell>
          <cell r="R45">
            <v>22</v>
          </cell>
          <cell r="T45" t="str">
            <v>Tex 35</v>
          </cell>
          <cell r="U45" t="str">
            <v>Tex 24</v>
          </cell>
          <cell r="V45" t="str">
            <v>Nomex</v>
          </cell>
          <cell r="W45" t="str">
            <v>Collars</v>
          </cell>
        </row>
        <row r="46">
          <cell r="A46" t="str">
            <v>FS 602 10</v>
          </cell>
          <cell r="B46" t="str">
            <v>2 Ndl, 4 Thread Coverstitch</v>
          </cell>
          <cell r="C46" t="str">
            <v>Union Special</v>
          </cell>
          <cell r="D46">
            <v>52800</v>
          </cell>
          <cell r="E46" t="str">
            <v>16 - 1/4"</v>
          </cell>
          <cell r="F46" t="str">
            <v>1/4"</v>
          </cell>
          <cell r="G46" t="str">
            <v>BSb-2</v>
          </cell>
          <cell r="H46">
            <v>602</v>
          </cell>
          <cell r="I46">
            <v>11</v>
          </cell>
          <cell r="J46">
            <v>1</v>
          </cell>
          <cell r="K46">
            <v>5000</v>
          </cell>
          <cell r="L46" t="str">
            <v>2-TEX 24</v>
          </cell>
          <cell r="M46" t="str">
            <v>1-TEX 35</v>
          </cell>
          <cell r="N46" t="str">
            <v>1-TEX 24</v>
          </cell>
          <cell r="P46">
            <v>12.75</v>
          </cell>
          <cell r="Q46">
            <v>7</v>
          </cell>
          <cell r="R46">
            <v>22</v>
          </cell>
          <cell r="T46" t="str">
            <v>Tex 35</v>
          </cell>
          <cell r="U46" t="str">
            <v>Tex 24</v>
          </cell>
          <cell r="V46" t="str">
            <v>Nomex</v>
          </cell>
          <cell r="W46" t="str">
            <v>Bind Sleeve</v>
          </cell>
        </row>
        <row r="47">
          <cell r="A47" t="str">
            <v>FS 602 11</v>
          </cell>
          <cell r="B47" t="str">
            <v>2 Ndl, 4 Thread Coverstitch</v>
          </cell>
          <cell r="C47" t="str">
            <v>Union Special</v>
          </cell>
          <cell r="D47">
            <v>52800</v>
          </cell>
          <cell r="E47" t="str">
            <v>8 - 1/8"</v>
          </cell>
          <cell r="F47" t="str">
            <v>1/8"</v>
          </cell>
          <cell r="G47" t="str">
            <v>BSa-1</v>
          </cell>
          <cell r="H47">
            <v>602</v>
          </cell>
          <cell r="I47">
            <v>11</v>
          </cell>
          <cell r="J47">
            <v>1</v>
          </cell>
          <cell r="K47">
            <v>5000</v>
          </cell>
          <cell r="L47" t="str">
            <v>2-NOMEX</v>
          </cell>
          <cell r="M47" t="str">
            <v>1-NOMEX</v>
          </cell>
          <cell r="N47" t="str">
            <v>1-NOMEX</v>
          </cell>
          <cell r="Q47">
            <v>13.38</v>
          </cell>
          <cell r="R47">
            <v>19.75</v>
          </cell>
          <cell r="U47" t="str">
            <v>Tex 24</v>
          </cell>
          <cell r="V47" t="str">
            <v>Nomex</v>
          </cell>
          <cell r="W47" t="str">
            <v>Bind Fly</v>
          </cell>
        </row>
        <row r="48">
          <cell r="A48" t="str">
            <v>FS 605 01</v>
          </cell>
          <cell r="B48" t="str">
            <v>3 Ndl, 5 Thread Coverstitch</v>
          </cell>
          <cell r="C48" t="str">
            <v>Wilcox &amp; Gibbs</v>
          </cell>
          <cell r="D48" t="str">
            <v>W562-05BB</v>
          </cell>
          <cell r="E48" t="str">
            <v>16 - 1/4"</v>
          </cell>
          <cell r="F48" t="str">
            <v>1/4"</v>
          </cell>
          <cell r="G48" t="str">
            <v>SSaa-2</v>
          </cell>
          <cell r="H48">
            <v>605</v>
          </cell>
          <cell r="I48">
            <v>12</v>
          </cell>
          <cell r="J48">
            <v>1</v>
          </cell>
          <cell r="K48">
            <v>5000</v>
          </cell>
          <cell r="L48" t="str">
            <v>3-TEX 24</v>
          </cell>
          <cell r="M48" t="str">
            <v>1-TEX 35</v>
          </cell>
          <cell r="N48" t="str">
            <v>1-TEX24</v>
          </cell>
          <cell r="P48">
            <v>7.5</v>
          </cell>
          <cell r="Q48">
            <v>22.75</v>
          </cell>
          <cell r="T48" t="str">
            <v>Tex 35</v>
          </cell>
          <cell r="U48" t="str">
            <v>Tex 24</v>
          </cell>
          <cell r="W48" t="str">
            <v>Roll Cuff</v>
          </cell>
        </row>
        <row r="49">
          <cell r="A49" t="str">
            <v>FS 605 02</v>
          </cell>
          <cell r="B49" t="str">
            <v>3 Ndl, 5 Thread Coverstitch</v>
          </cell>
          <cell r="C49" t="str">
            <v>Wilcox &amp; Gibbs</v>
          </cell>
          <cell r="D49" t="str">
            <v>W562-05BB</v>
          </cell>
          <cell r="E49" t="str">
            <v>16 - 1/4"</v>
          </cell>
          <cell r="F49" t="str">
            <v>1/4"</v>
          </cell>
          <cell r="G49" t="str">
            <v>SSaa-2</v>
          </cell>
          <cell r="H49">
            <v>605</v>
          </cell>
          <cell r="I49">
            <v>12</v>
          </cell>
          <cell r="J49">
            <v>1</v>
          </cell>
          <cell r="K49">
            <v>5000</v>
          </cell>
          <cell r="L49" t="str">
            <v>3-TEX24</v>
          </cell>
          <cell r="M49" t="str">
            <v>1-TEX 35</v>
          </cell>
          <cell r="N49" t="str">
            <v>1-TEX 35</v>
          </cell>
          <cell r="P49">
            <v>20.5</v>
          </cell>
          <cell r="Q49">
            <v>9.75</v>
          </cell>
          <cell r="R49">
            <v>28.25</v>
          </cell>
          <cell r="T49" t="str">
            <v>Tex 35</v>
          </cell>
          <cell r="U49" t="str">
            <v>Tex 24</v>
          </cell>
          <cell r="V49" t="str">
            <v>Nomex</v>
          </cell>
          <cell r="W49" t="str">
            <v>Roll Cuff</v>
          </cell>
        </row>
        <row r="50">
          <cell r="A50" t="str">
            <v>FS 605 03</v>
          </cell>
          <cell r="B50" t="str">
            <v>3 Ndl, 5 Thread Coverstitch</v>
          </cell>
          <cell r="C50" t="str">
            <v>Union Special</v>
          </cell>
          <cell r="D50">
            <v>57800</v>
          </cell>
          <cell r="E50" t="str">
            <v>16 - 1/4"</v>
          </cell>
          <cell r="F50" t="str">
            <v>1/4"</v>
          </cell>
          <cell r="G50" t="str">
            <v>BSb-3</v>
          </cell>
          <cell r="H50">
            <v>605</v>
          </cell>
          <cell r="I50">
            <v>11</v>
          </cell>
          <cell r="J50">
            <v>1</v>
          </cell>
          <cell r="K50">
            <v>5500</v>
          </cell>
          <cell r="L50" t="str">
            <v>3-TEX 24</v>
          </cell>
          <cell r="M50" t="str">
            <v>1-TEX 35</v>
          </cell>
          <cell r="N50" t="str">
            <v>1-TEX 24</v>
          </cell>
          <cell r="P50">
            <v>7.5</v>
          </cell>
          <cell r="Q50">
            <v>22.75</v>
          </cell>
          <cell r="R50">
            <v>28.25</v>
          </cell>
          <cell r="T50" t="str">
            <v>Tex 35</v>
          </cell>
          <cell r="U50" t="str">
            <v>Tex 24</v>
          </cell>
          <cell r="V50" t="str">
            <v>Nomex</v>
          </cell>
          <cell r="W50" t="str">
            <v>Collars</v>
          </cell>
        </row>
        <row r="51">
          <cell r="A51" t="str">
            <v>FS 605 04</v>
          </cell>
          <cell r="B51" t="str">
            <v>3 Ndl, 5 Thread Coverstitch</v>
          </cell>
          <cell r="C51" t="str">
            <v>Union Special</v>
          </cell>
          <cell r="D51">
            <v>57800</v>
          </cell>
          <cell r="E51" t="str">
            <v>16 - 1/4"</v>
          </cell>
          <cell r="F51" t="str">
            <v>1/4"</v>
          </cell>
          <cell r="G51" t="str">
            <v>BSb-3</v>
          </cell>
          <cell r="H51">
            <v>605</v>
          </cell>
          <cell r="I51">
            <v>11</v>
          </cell>
          <cell r="J51">
            <v>1</v>
          </cell>
          <cell r="K51">
            <v>5500</v>
          </cell>
          <cell r="L51" t="str">
            <v>3-TEX 24</v>
          </cell>
          <cell r="M51" t="str">
            <v>1-TEX 35</v>
          </cell>
          <cell r="N51" t="str">
            <v>1-TEX 35</v>
          </cell>
          <cell r="P51">
            <v>20.5</v>
          </cell>
          <cell r="Q51">
            <v>9.75</v>
          </cell>
          <cell r="T51" t="str">
            <v>Tex 35</v>
          </cell>
          <cell r="U51" t="str">
            <v>Tex 24</v>
          </cell>
          <cell r="W51" t="str">
            <v>Collars</v>
          </cell>
        </row>
        <row r="52">
          <cell r="A52" t="str">
            <v>FS 605 05</v>
          </cell>
          <cell r="B52" t="str">
            <v>3 Ndl, 5 Thread Coverstitch</v>
          </cell>
          <cell r="C52" t="str">
            <v>Wilcox &amp; Gibbs</v>
          </cell>
          <cell r="D52" t="str">
            <v>W562-05BB</v>
          </cell>
          <cell r="E52" t="str">
            <v>16 - 1/4"</v>
          </cell>
          <cell r="F52" t="str">
            <v>1/4"</v>
          </cell>
          <cell r="G52" t="str">
            <v>SSaa-2</v>
          </cell>
          <cell r="H52">
            <v>605</v>
          </cell>
          <cell r="I52">
            <v>12</v>
          </cell>
          <cell r="J52">
            <v>1</v>
          </cell>
          <cell r="K52">
            <v>5000</v>
          </cell>
          <cell r="L52" t="str">
            <v>3-NOMEX</v>
          </cell>
          <cell r="M52" t="str">
            <v>1-NOMEX</v>
          </cell>
          <cell r="N52" t="str">
            <v>1-NOMEX</v>
          </cell>
          <cell r="P52">
            <v>12.75</v>
          </cell>
          <cell r="Q52">
            <v>7</v>
          </cell>
          <cell r="R52">
            <v>30.25</v>
          </cell>
          <cell r="T52" t="str">
            <v>Tex 35</v>
          </cell>
          <cell r="U52" t="str">
            <v>Tex 24</v>
          </cell>
          <cell r="V52" t="str">
            <v>Nomex</v>
          </cell>
          <cell r="W52" t="str">
            <v>Roll Cuff</v>
          </cell>
        </row>
        <row r="53">
          <cell r="A53" t="str">
            <v>FS 605 06</v>
          </cell>
          <cell r="B53" t="str">
            <v>3 Ndl, 5 Thread Coverstitch</v>
          </cell>
          <cell r="C53" t="str">
            <v>Wilcox &amp; Gibbs</v>
          </cell>
          <cell r="D53" t="str">
            <v>W562-05BB</v>
          </cell>
          <cell r="E53" t="str">
            <v>16 - 1/4"</v>
          </cell>
          <cell r="F53" t="str">
            <v>1/4"</v>
          </cell>
          <cell r="G53" t="str">
            <v>SSaa-2</v>
          </cell>
          <cell r="H53">
            <v>605</v>
          </cell>
          <cell r="I53">
            <v>12</v>
          </cell>
          <cell r="J53">
            <v>1</v>
          </cell>
          <cell r="K53">
            <v>5000</v>
          </cell>
          <cell r="L53" t="str">
            <v>3-TEX 24</v>
          </cell>
          <cell r="M53" t="str">
            <v>1-TEX 105</v>
          </cell>
          <cell r="N53" t="str">
            <v>1-TEX 24</v>
          </cell>
          <cell r="Q53">
            <v>22.75</v>
          </cell>
          <cell r="R53">
            <v>7.5</v>
          </cell>
          <cell r="U53" t="str">
            <v>Tex 24</v>
          </cell>
          <cell r="V53" t="str">
            <v>Tex 105</v>
          </cell>
          <cell r="W53" t="str">
            <v>Roll Cuff</v>
          </cell>
        </row>
        <row r="54">
          <cell r="A54" t="str">
            <v>FS 605 07</v>
          </cell>
          <cell r="B54" t="str">
            <v>3 Ndl, 5 Thread Coverstitch</v>
          </cell>
          <cell r="C54" t="str">
            <v>Wilcox &amp; Gibbs</v>
          </cell>
          <cell r="D54" t="str">
            <v>W562-05BB</v>
          </cell>
          <cell r="E54" t="str">
            <v>16 - 1/4"</v>
          </cell>
          <cell r="F54" t="str">
            <v>1/4"</v>
          </cell>
          <cell r="G54" t="str">
            <v>SSaa-2</v>
          </cell>
          <cell r="H54">
            <v>605</v>
          </cell>
          <cell r="I54">
            <v>12</v>
          </cell>
          <cell r="J54">
            <v>1</v>
          </cell>
          <cell r="K54">
            <v>5000</v>
          </cell>
          <cell r="L54" t="str">
            <v>3-TEX 24</v>
          </cell>
          <cell r="M54" t="str">
            <v>1-T 225</v>
          </cell>
          <cell r="N54" t="str">
            <v>1-TEX24</v>
          </cell>
          <cell r="P54">
            <v>12.75</v>
          </cell>
          <cell r="Q54">
            <v>22.75</v>
          </cell>
          <cell r="R54">
            <v>7.5</v>
          </cell>
          <cell r="T54" t="str">
            <v>Tex 35</v>
          </cell>
          <cell r="U54" t="str">
            <v>Tex 24</v>
          </cell>
          <cell r="V54" t="str">
            <v>T225</v>
          </cell>
          <cell r="W54" t="str">
            <v>Roll Cuff</v>
          </cell>
        </row>
        <row r="55">
          <cell r="A55" t="str">
            <v>FS 607 01</v>
          </cell>
          <cell r="B55" t="str">
            <v>4 Ndl, 6 Thread Coverstitch</v>
          </cell>
          <cell r="C55" t="str">
            <v>Union Special</v>
          </cell>
          <cell r="D55">
            <v>36200</v>
          </cell>
          <cell r="E55" t="str">
            <v>16 - 1/4"</v>
          </cell>
          <cell r="F55" t="str">
            <v>1/4"</v>
          </cell>
          <cell r="G55" t="str">
            <v>FSa-1</v>
          </cell>
          <cell r="H55">
            <v>607</v>
          </cell>
          <cell r="I55">
            <v>12</v>
          </cell>
          <cell r="J55">
            <v>1</v>
          </cell>
          <cell r="K55">
            <v>4200</v>
          </cell>
          <cell r="L55" t="str">
            <v>4-TEX 24</v>
          </cell>
          <cell r="M55" t="str">
            <v>1-TEX 35</v>
          </cell>
          <cell r="N55" t="str">
            <v>1-TEX 24</v>
          </cell>
          <cell r="P55">
            <v>7.75</v>
          </cell>
          <cell r="Q55">
            <v>24.75</v>
          </cell>
          <cell r="R55">
            <v>20.260000000000002</v>
          </cell>
          <cell r="T55" t="str">
            <v>Tex 35</v>
          </cell>
          <cell r="U55" t="str">
            <v>Tex 24</v>
          </cell>
          <cell r="V55" t="str">
            <v>Nomex</v>
          </cell>
          <cell r="W55" t="str">
            <v>Set Sleeve, Gusset</v>
          </cell>
        </row>
        <row r="56">
          <cell r="A56" t="str">
            <v>FS 607 02</v>
          </cell>
          <cell r="B56" t="str">
            <v>4 Ndl, 6 Thread Coverstitch</v>
          </cell>
          <cell r="C56" t="str">
            <v>Union Special</v>
          </cell>
          <cell r="D56">
            <v>36200</v>
          </cell>
          <cell r="E56" t="str">
            <v>16 - 1/4"</v>
          </cell>
          <cell r="F56" t="str">
            <v>1/4"</v>
          </cell>
          <cell r="G56" t="str">
            <v>FSa-1</v>
          </cell>
          <cell r="H56">
            <v>607</v>
          </cell>
          <cell r="I56">
            <v>12</v>
          </cell>
          <cell r="J56">
            <v>1</v>
          </cell>
          <cell r="K56">
            <v>4200</v>
          </cell>
          <cell r="L56" t="str">
            <v>4-TEX 24</v>
          </cell>
          <cell r="M56" t="str">
            <v>1-TEX 35</v>
          </cell>
          <cell r="N56" t="str">
            <v>1-TEX 35</v>
          </cell>
          <cell r="P56">
            <v>17.5</v>
          </cell>
          <cell r="Q56">
            <v>15</v>
          </cell>
          <cell r="R56">
            <v>12.75</v>
          </cell>
          <cell r="T56" t="str">
            <v>Tex 35</v>
          </cell>
          <cell r="U56" t="str">
            <v>Tex 24</v>
          </cell>
          <cell r="V56" t="str">
            <v>Tex 105</v>
          </cell>
          <cell r="W56" t="str">
            <v>Set Sleeve, Gusset</v>
          </cell>
        </row>
        <row r="57">
          <cell r="A57" t="str">
            <v>FS 607 03</v>
          </cell>
          <cell r="B57" t="str">
            <v>4 Ndl, 6 Thread Coverstitch</v>
          </cell>
          <cell r="C57" t="str">
            <v>Union Special</v>
          </cell>
          <cell r="D57">
            <v>36200</v>
          </cell>
          <cell r="E57" t="str">
            <v>16 - 1/4"</v>
          </cell>
          <cell r="F57" t="str">
            <v>1/4"</v>
          </cell>
          <cell r="G57" t="str">
            <v>FSa-1</v>
          </cell>
          <cell r="H57">
            <v>607</v>
          </cell>
          <cell r="I57">
            <v>11</v>
          </cell>
          <cell r="J57">
            <v>1</v>
          </cell>
          <cell r="K57">
            <v>4200</v>
          </cell>
          <cell r="L57" t="str">
            <v>4-TEX 24</v>
          </cell>
          <cell r="M57" t="str">
            <v>1-TEX 35</v>
          </cell>
          <cell r="N57" t="str">
            <v>1-TEX 24</v>
          </cell>
          <cell r="P57">
            <v>7.75</v>
          </cell>
          <cell r="Q57">
            <v>24.75</v>
          </cell>
          <cell r="R57">
            <v>12.75</v>
          </cell>
          <cell r="T57" t="str">
            <v>Tex 35</v>
          </cell>
          <cell r="U57" t="str">
            <v>Tex 24</v>
          </cell>
          <cell r="V57" t="str">
            <v>Tex 105</v>
          </cell>
          <cell r="W57" t="str">
            <v>Close Shoulders, 1st/2nd Leg, Gusset C/L, Wings</v>
          </cell>
        </row>
        <row r="58">
          <cell r="A58" t="str">
            <v>FS 607 04</v>
          </cell>
          <cell r="B58" t="str">
            <v>4 Ndl, 6 Thread Coverstitch</v>
          </cell>
          <cell r="C58" t="str">
            <v>Union Special</v>
          </cell>
          <cell r="D58">
            <v>36200</v>
          </cell>
          <cell r="E58" t="str">
            <v>16 - 1/4"</v>
          </cell>
          <cell r="F58" t="str">
            <v>1/4"</v>
          </cell>
          <cell r="G58" t="str">
            <v>FSa-1</v>
          </cell>
          <cell r="H58">
            <v>607</v>
          </cell>
          <cell r="I58">
            <v>11</v>
          </cell>
          <cell r="J58">
            <v>1</v>
          </cell>
          <cell r="K58">
            <v>4200</v>
          </cell>
          <cell r="L58" t="str">
            <v>4-TEX 24</v>
          </cell>
          <cell r="M58" t="str">
            <v>1-TEX 35</v>
          </cell>
          <cell r="N58" t="str">
            <v>1-TEX35</v>
          </cell>
          <cell r="P58">
            <v>17.5</v>
          </cell>
          <cell r="Q58">
            <v>15</v>
          </cell>
          <cell r="T58" t="str">
            <v>Tex 35</v>
          </cell>
          <cell r="U58" t="str">
            <v>Tex 24</v>
          </cell>
          <cell r="W58" t="str">
            <v>Close Shoulders, 1st/2nd Leg, Gusset C/L, Wings</v>
          </cell>
        </row>
        <row r="59">
          <cell r="A59" t="str">
            <v>FS 607 05</v>
          </cell>
          <cell r="B59" t="str">
            <v>4 Ndl, 6 Thread Coverstitch</v>
          </cell>
          <cell r="C59" t="str">
            <v>Union Special</v>
          </cell>
          <cell r="D59">
            <v>36200</v>
          </cell>
          <cell r="E59" t="str">
            <v>16 - 1/4"</v>
          </cell>
          <cell r="F59" t="str">
            <v>1/4"</v>
          </cell>
          <cell r="G59" t="str">
            <v>FSa-1</v>
          </cell>
          <cell r="H59">
            <v>607</v>
          </cell>
          <cell r="I59">
            <v>11</v>
          </cell>
          <cell r="J59">
            <v>1</v>
          </cell>
          <cell r="K59">
            <v>4200</v>
          </cell>
          <cell r="L59" t="str">
            <v>4-NOMEX</v>
          </cell>
          <cell r="M59" t="str">
            <v>1-NOMEX</v>
          </cell>
          <cell r="N59" t="str">
            <v>1-NOMEX</v>
          </cell>
          <cell r="P59">
            <v>12.75</v>
          </cell>
          <cell r="Q59">
            <v>7</v>
          </cell>
          <cell r="R59">
            <v>32.5</v>
          </cell>
          <cell r="T59" t="str">
            <v>Tex 35</v>
          </cell>
          <cell r="U59" t="str">
            <v>Tex 24</v>
          </cell>
          <cell r="V59" t="str">
            <v>Nomex</v>
          </cell>
          <cell r="W59" t="str">
            <v>Set Slv, 1st/2nd Leg, Gusset C/L, Wings</v>
          </cell>
        </row>
        <row r="60">
          <cell r="A60" t="str">
            <v>FS 607 06</v>
          </cell>
          <cell r="B60" t="str">
            <v>4 Ndl, 6 Thread Coverstitch</v>
          </cell>
          <cell r="C60" t="str">
            <v>Union Special</v>
          </cell>
          <cell r="D60">
            <v>36200</v>
          </cell>
          <cell r="E60" t="str">
            <v>16 - 1/4"</v>
          </cell>
          <cell r="F60" t="str">
            <v>1/4"</v>
          </cell>
          <cell r="G60" t="str">
            <v>FSa-1</v>
          </cell>
          <cell r="H60">
            <v>607</v>
          </cell>
          <cell r="I60">
            <v>12</v>
          </cell>
          <cell r="J60">
            <v>1</v>
          </cell>
          <cell r="K60">
            <v>4200</v>
          </cell>
          <cell r="L60" t="str">
            <v>4-NOMEX</v>
          </cell>
          <cell r="M60" t="str">
            <v>1-NOMEX</v>
          </cell>
          <cell r="N60" t="str">
            <v>1-NOMEX</v>
          </cell>
          <cell r="P60">
            <v>12.75</v>
          </cell>
          <cell r="Q60">
            <v>7</v>
          </cell>
          <cell r="R60">
            <v>32.5</v>
          </cell>
          <cell r="T60" t="str">
            <v>Tex 35</v>
          </cell>
          <cell r="U60" t="str">
            <v>Tex 24</v>
          </cell>
          <cell r="V60" t="str">
            <v>Nomex</v>
          </cell>
          <cell r="W60" t="str">
            <v>Shoulders</v>
          </cell>
        </row>
        <row r="61">
          <cell r="A61" t="str">
            <v>FS 607 07</v>
          </cell>
          <cell r="B61" t="str">
            <v>4 Ndl, 6 Thread Coverstitch</v>
          </cell>
          <cell r="C61" t="str">
            <v>Union Special</v>
          </cell>
          <cell r="D61">
            <v>36200</v>
          </cell>
          <cell r="E61" t="str">
            <v>16 - 1/4"</v>
          </cell>
          <cell r="F61" t="str">
            <v>1/4"</v>
          </cell>
          <cell r="G61" t="str">
            <v>FSa-1</v>
          </cell>
          <cell r="H61">
            <v>607</v>
          </cell>
          <cell r="I61">
            <v>12</v>
          </cell>
          <cell r="J61">
            <v>1</v>
          </cell>
          <cell r="K61">
            <v>4200</v>
          </cell>
          <cell r="L61" t="str">
            <v>4-TEX 24</v>
          </cell>
          <cell r="M61" t="str">
            <v>1-TEX 105</v>
          </cell>
          <cell r="N61" t="str">
            <v>1-TEX 24</v>
          </cell>
          <cell r="P61">
            <v>7.5</v>
          </cell>
          <cell r="Q61">
            <v>24.75</v>
          </cell>
          <cell r="R61">
            <v>7.75</v>
          </cell>
          <cell r="T61" t="str">
            <v>Tex 35</v>
          </cell>
          <cell r="U61" t="str">
            <v>Tex 24</v>
          </cell>
          <cell r="V61" t="str">
            <v>Tex 105</v>
          </cell>
          <cell r="W61" t="str">
            <v>Shoulders, Set Vent/Slv/Wing,1st/2nd Leg,Gusset</v>
          </cell>
        </row>
        <row r="62">
          <cell r="A62" t="str">
            <v>FS 607 08</v>
          </cell>
          <cell r="B62" t="str">
            <v>4 Ndl, 6 Thread Coverstitch</v>
          </cell>
          <cell r="C62" t="str">
            <v>Union Special</v>
          </cell>
          <cell r="D62">
            <v>36200</v>
          </cell>
          <cell r="E62" t="str">
            <v>16 - 1/4"</v>
          </cell>
          <cell r="F62" t="str">
            <v>1/4"</v>
          </cell>
          <cell r="G62" t="str">
            <v>FSa-1</v>
          </cell>
          <cell r="H62">
            <v>607</v>
          </cell>
          <cell r="I62">
            <v>12</v>
          </cell>
          <cell r="J62">
            <v>1</v>
          </cell>
          <cell r="K62">
            <v>4200</v>
          </cell>
          <cell r="L62" t="str">
            <v>4-TEX 24</v>
          </cell>
          <cell r="M62" t="str">
            <v>1-T 225</v>
          </cell>
          <cell r="N62" t="str">
            <v>1-TEX 24</v>
          </cell>
          <cell r="P62">
            <v>7.5</v>
          </cell>
          <cell r="Q62">
            <v>24.75</v>
          </cell>
          <cell r="R62">
            <v>7.75</v>
          </cell>
          <cell r="T62" t="str">
            <v>Tex 35</v>
          </cell>
          <cell r="U62" t="str">
            <v>Tex 24</v>
          </cell>
          <cell r="V62" t="str">
            <v>T225</v>
          </cell>
          <cell r="W62" t="str">
            <v>Side Seam</v>
          </cell>
        </row>
        <row r="63">
          <cell r="A63" t="str">
            <v>HS 000 01</v>
          </cell>
          <cell r="B63" t="str">
            <v>Heat Seal-Label</v>
          </cell>
          <cell r="C63" t="str">
            <v>Lectra Seal</v>
          </cell>
          <cell r="D63" t="str">
            <v>****</v>
          </cell>
          <cell r="E63" t="str">
            <v>****</v>
          </cell>
          <cell r="F63" t="str">
            <v>****</v>
          </cell>
          <cell r="G63" t="str">
            <v>****</v>
          </cell>
          <cell r="H63" t="str">
            <v>****</v>
          </cell>
          <cell r="I63" t="str">
            <v>****</v>
          </cell>
          <cell r="J63" t="str">
            <v>****</v>
          </cell>
          <cell r="K63">
            <v>1.9</v>
          </cell>
          <cell r="L63" t="str">
            <v>****</v>
          </cell>
          <cell r="M63" t="str">
            <v>****</v>
          </cell>
          <cell r="N63" t="str">
            <v>****</v>
          </cell>
          <cell r="P63">
            <v>20.5</v>
          </cell>
          <cell r="Q63">
            <v>9.75</v>
          </cell>
          <cell r="R63">
            <v>32.5</v>
          </cell>
          <cell r="T63" t="str">
            <v>Tex 35</v>
          </cell>
          <cell r="U63" t="str">
            <v>Tex 24</v>
          </cell>
          <cell r="V63" t="str">
            <v>Nomex</v>
          </cell>
          <cell r="W63" t="str">
            <v>Label</v>
          </cell>
        </row>
        <row r="64">
          <cell r="A64" t="str">
            <v>HS 000 02</v>
          </cell>
          <cell r="B64" t="str">
            <v>Heat Seal-Logo</v>
          </cell>
          <cell r="C64" t="str">
            <v>USI-HT</v>
          </cell>
          <cell r="D64" t="str">
            <v>****</v>
          </cell>
          <cell r="E64" t="str">
            <v>****</v>
          </cell>
          <cell r="F64" t="str">
            <v>****</v>
          </cell>
          <cell r="G64" t="str">
            <v>****</v>
          </cell>
          <cell r="H64" t="str">
            <v>****</v>
          </cell>
          <cell r="I64" t="str">
            <v>****</v>
          </cell>
          <cell r="J64" t="str">
            <v>****</v>
          </cell>
          <cell r="K64" t="str">
            <v>****</v>
          </cell>
          <cell r="L64" t="str">
            <v>****</v>
          </cell>
          <cell r="M64" t="str">
            <v>****</v>
          </cell>
          <cell r="N64" t="str">
            <v>****</v>
          </cell>
          <cell r="P64">
            <v>7.5</v>
          </cell>
          <cell r="Q64">
            <v>22.75</v>
          </cell>
          <cell r="R64">
            <v>7.75</v>
          </cell>
          <cell r="T64" t="str">
            <v>Tex 35</v>
          </cell>
          <cell r="U64" t="str">
            <v>Tex 24</v>
          </cell>
          <cell r="V64" t="str">
            <v>Tex 105</v>
          </cell>
          <cell r="W64" t="str">
            <v>Logo</v>
          </cell>
        </row>
        <row r="65">
          <cell r="A65" t="str">
            <v>HS 000 03</v>
          </cell>
          <cell r="B65" t="str">
            <v>Heat Seal-Logo / Label</v>
          </cell>
          <cell r="C65" t="str">
            <v>TBD</v>
          </cell>
          <cell r="D65" t="str">
            <v>****</v>
          </cell>
          <cell r="E65" t="str">
            <v>****</v>
          </cell>
          <cell r="F65" t="str">
            <v>****</v>
          </cell>
          <cell r="G65" t="str">
            <v>****</v>
          </cell>
          <cell r="H65" t="str">
            <v>****</v>
          </cell>
          <cell r="I65" t="str">
            <v>****</v>
          </cell>
          <cell r="J65" t="str">
            <v>****</v>
          </cell>
          <cell r="K65" t="str">
            <v>****</v>
          </cell>
          <cell r="L65" t="str">
            <v>****</v>
          </cell>
          <cell r="M65" t="str">
            <v>****</v>
          </cell>
          <cell r="N65" t="str">
            <v>****</v>
          </cell>
          <cell r="P65">
            <v>20.5</v>
          </cell>
          <cell r="Q65">
            <v>9.75</v>
          </cell>
          <cell r="R65">
            <v>30.25</v>
          </cell>
          <cell r="T65" t="str">
            <v>Tex 35</v>
          </cell>
          <cell r="U65" t="str">
            <v>Tex 24</v>
          </cell>
          <cell r="V65" t="str">
            <v>Nomex</v>
          </cell>
          <cell r="W65" t="str">
            <v>Heat Seal Label / Logo (Off Shore)</v>
          </cell>
        </row>
        <row r="66">
          <cell r="A66" t="str">
            <v>MANUAL</v>
          </cell>
          <cell r="B66" t="str">
            <v>Manual Operation</v>
          </cell>
          <cell r="C66" t="str">
            <v>Wilcox &amp; Gibbs</v>
          </cell>
          <cell r="D66" t="str">
            <v>W562-05BB</v>
          </cell>
          <cell r="E66" t="str">
            <v>16 - 1/4"</v>
          </cell>
          <cell r="F66" t="str">
            <v>1/4"</v>
          </cell>
          <cell r="G66" t="str">
            <v>SSaa-2</v>
          </cell>
          <cell r="H66">
            <v>605</v>
          </cell>
          <cell r="I66">
            <v>12</v>
          </cell>
          <cell r="J66">
            <v>1</v>
          </cell>
          <cell r="K66">
            <v>5000</v>
          </cell>
          <cell r="L66" t="str">
            <v>3-Nomex</v>
          </cell>
          <cell r="M66" t="str">
            <v>1-Nomex</v>
          </cell>
          <cell r="N66" t="str">
            <v>1-Nomex</v>
          </cell>
          <cell r="Q66">
            <v>22.75</v>
          </cell>
          <cell r="R66">
            <v>30.25</v>
          </cell>
          <cell r="U66" t="str">
            <v>Tex 24</v>
          </cell>
          <cell r="V66" t="str">
            <v>Nomex</v>
          </cell>
          <cell r="W66" t="str">
            <v>Roll Cuff</v>
          </cell>
        </row>
        <row r="67">
          <cell r="A67" t="str">
            <v>n/a</v>
          </cell>
          <cell r="B67" t="str">
            <v>2 Thread Overedge</v>
          </cell>
          <cell r="C67" t="str">
            <v>Union Special</v>
          </cell>
          <cell r="D67">
            <v>39500</v>
          </cell>
          <cell r="E67" t="str">
            <v>****</v>
          </cell>
          <cell r="F67" t="str">
            <v>****</v>
          </cell>
          <cell r="G67" t="str">
            <v>EFa-1</v>
          </cell>
          <cell r="H67">
            <v>503</v>
          </cell>
          <cell r="I67">
            <v>10</v>
          </cell>
          <cell r="J67">
            <v>1</v>
          </cell>
          <cell r="K67" t="str">
            <v>****</v>
          </cell>
          <cell r="L67" t="str">
            <v>1-TEX 24</v>
          </cell>
          <cell r="M67" t="str">
            <v>****</v>
          </cell>
          <cell r="N67" t="str">
            <v>1-TEX 24</v>
          </cell>
          <cell r="P67">
            <v>10</v>
          </cell>
          <cell r="Q67">
            <v>12</v>
          </cell>
          <cell r="R67">
            <v>7.5</v>
          </cell>
          <cell r="T67" t="str">
            <v>Tex 35</v>
          </cell>
          <cell r="U67" t="str">
            <v>Tex 24</v>
          </cell>
          <cell r="V67" t="str">
            <v>Tex 105</v>
          </cell>
          <cell r="W67" t="str">
            <v>Hem</v>
          </cell>
        </row>
        <row r="68">
          <cell r="A68" t="str">
            <v>OV 503 01</v>
          </cell>
          <cell r="B68" t="str">
            <v>2 Thread Overedge</v>
          </cell>
          <cell r="C68" t="str">
            <v>Union Special</v>
          </cell>
          <cell r="D68">
            <v>39500</v>
          </cell>
          <cell r="E68" t="str">
            <v>****</v>
          </cell>
          <cell r="F68" t="str">
            <v>****</v>
          </cell>
          <cell r="G68" t="str">
            <v>EFa-1</v>
          </cell>
          <cell r="H68">
            <v>503</v>
          </cell>
          <cell r="I68">
            <v>10</v>
          </cell>
          <cell r="J68">
            <v>1</v>
          </cell>
          <cell r="K68" t="str">
            <v>****</v>
          </cell>
          <cell r="L68" t="str">
            <v>1-TEX 24</v>
          </cell>
          <cell r="M68" t="str">
            <v>****</v>
          </cell>
          <cell r="N68" t="str">
            <v>1-TEX 24</v>
          </cell>
          <cell r="P68">
            <v>7.75</v>
          </cell>
          <cell r="Q68">
            <v>12</v>
          </cell>
          <cell r="R68">
            <v>12</v>
          </cell>
          <cell r="T68" t="str">
            <v>Tex 35</v>
          </cell>
          <cell r="U68" t="str">
            <v>Tex 24</v>
          </cell>
          <cell r="V68" t="str">
            <v>Nomex</v>
          </cell>
          <cell r="W68" t="str">
            <v>Hem</v>
          </cell>
        </row>
        <row r="69">
          <cell r="A69" t="str">
            <v>OV 503 02</v>
          </cell>
          <cell r="B69" t="str">
            <v>2 Thread Overedge</v>
          </cell>
          <cell r="C69" t="str">
            <v>Union Special</v>
          </cell>
          <cell r="D69">
            <v>39500</v>
          </cell>
          <cell r="E69" t="str">
            <v>****</v>
          </cell>
          <cell r="F69" t="str">
            <v>****</v>
          </cell>
          <cell r="G69" t="str">
            <v>EFa-1</v>
          </cell>
          <cell r="H69">
            <v>503</v>
          </cell>
          <cell r="I69">
            <v>10</v>
          </cell>
          <cell r="J69">
            <v>1</v>
          </cell>
          <cell r="K69" t="str">
            <v>****</v>
          </cell>
          <cell r="L69" t="str">
            <v>1-NOMEX</v>
          </cell>
          <cell r="M69" t="str">
            <v>****</v>
          </cell>
          <cell r="N69" t="str">
            <v>1-NOMEX</v>
          </cell>
          <cell r="P69">
            <v>7.75</v>
          </cell>
          <cell r="Q69">
            <v>13.75</v>
          </cell>
          <cell r="R69">
            <v>12</v>
          </cell>
          <cell r="T69" t="str">
            <v>Tex 35</v>
          </cell>
          <cell r="U69" t="str">
            <v>Tex 24</v>
          </cell>
          <cell r="V69" t="str">
            <v>Nomex</v>
          </cell>
          <cell r="W69" t="str">
            <v>Overlock Seaming</v>
          </cell>
        </row>
        <row r="70">
          <cell r="A70" t="str">
            <v>OV 504 01</v>
          </cell>
          <cell r="B70" t="str">
            <v>3 Thread Overedge</v>
          </cell>
          <cell r="C70" t="str">
            <v>Union Special</v>
          </cell>
          <cell r="D70">
            <v>39500</v>
          </cell>
          <cell r="E70" t="str">
            <v>12 - 3/16"</v>
          </cell>
          <cell r="F70" t="str">
            <v>3/16"</v>
          </cell>
          <cell r="G70" t="str">
            <v>****</v>
          </cell>
          <cell r="H70">
            <v>504</v>
          </cell>
          <cell r="I70">
            <v>10</v>
          </cell>
          <cell r="J70">
            <v>1</v>
          </cell>
          <cell r="K70" t="str">
            <v>****</v>
          </cell>
          <cell r="L70" t="str">
            <v>1-TEX 24</v>
          </cell>
          <cell r="M70" t="str">
            <v>1-TEX 24</v>
          </cell>
          <cell r="N70" t="str">
            <v>1-TEX 24</v>
          </cell>
          <cell r="P70">
            <v>17.5</v>
          </cell>
          <cell r="Q70">
            <v>13.75</v>
          </cell>
          <cell r="R70">
            <v>12</v>
          </cell>
          <cell r="T70" t="str">
            <v>Tex 35</v>
          </cell>
          <cell r="U70" t="str">
            <v>Tex 24</v>
          </cell>
          <cell r="V70" t="str">
            <v>Nomex</v>
          </cell>
          <cell r="W70" t="str">
            <v>Overlock Seaming</v>
          </cell>
        </row>
        <row r="71">
          <cell r="A71" t="str">
            <v>OV 504 02</v>
          </cell>
          <cell r="B71" t="str">
            <v>3 Thread Overedge</v>
          </cell>
          <cell r="C71" t="str">
            <v>Union Special</v>
          </cell>
          <cell r="D71">
            <v>39500</v>
          </cell>
          <cell r="E71" t="str">
            <v>8 - 1/8"</v>
          </cell>
          <cell r="F71" t="str">
            <v>1/8"</v>
          </cell>
          <cell r="G71" t="str">
            <v>****</v>
          </cell>
          <cell r="H71">
            <v>504</v>
          </cell>
          <cell r="I71">
            <v>10</v>
          </cell>
          <cell r="J71">
            <v>1</v>
          </cell>
          <cell r="K71" t="str">
            <v>****</v>
          </cell>
          <cell r="L71" t="str">
            <v>1-TEX 24</v>
          </cell>
          <cell r="M71" t="str">
            <v>1-TEX 24</v>
          </cell>
          <cell r="N71" t="str">
            <v>1-TEX 24</v>
          </cell>
          <cell r="P71">
            <v>7.75</v>
          </cell>
          <cell r="Q71">
            <v>12.5</v>
          </cell>
          <cell r="T71" t="str">
            <v>Tex 35</v>
          </cell>
          <cell r="U71" t="str">
            <v>Tex 24</v>
          </cell>
          <cell r="W71" t="str">
            <v>Overlock Seaming</v>
          </cell>
        </row>
        <row r="72">
          <cell r="A72" t="str">
            <v>OV 504 03</v>
          </cell>
          <cell r="B72" t="str">
            <v>3 Thread Overedge</v>
          </cell>
          <cell r="C72" t="str">
            <v>Union Special</v>
          </cell>
          <cell r="D72">
            <v>39500</v>
          </cell>
          <cell r="E72" t="str">
            <v>12 - 3/16"</v>
          </cell>
          <cell r="F72" t="str">
            <v>3/16"</v>
          </cell>
          <cell r="G72" t="str">
            <v>****</v>
          </cell>
          <cell r="H72">
            <v>504</v>
          </cell>
          <cell r="I72">
            <v>12</v>
          </cell>
          <cell r="J72">
            <v>1</v>
          </cell>
          <cell r="K72" t="str">
            <v>****</v>
          </cell>
          <cell r="L72" t="str">
            <v>1-TEX 24</v>
          </cell>
          <cell r="M72" t="str">
            <v>1-TEX 24</v>
          </cell>
          <cell r="N72" t="str">
            <v>1-TEX 24</v>
          </cell>
          <cell r="P72">
            <v>17.5</v>
          </cell>
          <cell r="Q72">
            <v>16.5</v>
          </cell>
          <cell r="R72">
            <v>32.5</v>
          </cell>
          <cell r="T72" t="str">
            <v>Tex 35</v>
          </cell>
          <cell r="U72" t="str">
            <v>Tex 24</v>
          </cell>
          <cell r="V72" t="str">
            <v>Nomex</v>
          </cell>
          <cell r="W72" t="str">
            <v>Overlock Seaming, Set Placket</v>
          </cell>
        </row>
        <row r="73">
          <cell r="A73" t="str">
            <v>OV 504 04</v>
          </cell>
          <cell r="B73" t="str">
            <v>3 Thread Overedge</v>
          </cell>
          <cell r="C73" t="str">
            <v>Union Special</v>
          </cell>
          <cell r="D73">
            <v>39500</v>
          </cell>
          <cell r="E73" t="str">
            <v>8 - 1/8"</v>
          </cell>
          <cell r="F73" t="str">
            <v>1/8"</v>
          </cell>
          <cell r="G73" t="str">
            <v>****</v>
          </cell>
          <cell r="H73">
            <v>504</v>
          </cell>
          <cell r="I73">
            <v>12</v>
          </cell>
          <cell r="J73">
            <v>1</v>
          </cell>
          <cell r="K73" t="str">
            <v>****</v>
          </cell>
          <cell r="L73" t="str">
            <v>1-TEX 24</v>
          </cell>
          <cell r="M73" t="str">
            <v>1-TEX 24</v>
          </cell>
          <cell r="N73" t="str">
            <v>1-TEX 24</v>
          </cell>
          <cell r="O73">
            <v>20</v>
          </cell>
          <cell r="Q73">
            <v>15</v>
          </cell>
          <cell r="R73">
            <v>15.13</v>
          </cell>
          <cell r="S73" t="str">
            <v>Tex 27</v>
          </cell>
          <cell r="U73" t="str">
            <v>Tex 24</v>
          </cell>
          <cell r="V73" t="str">
            <v>Nomex</v>
          </cell>
          <cell r="W73" t="str">
            <v>Overlock Seaming</v>
          </cell>
        </row>
        <row r="74">
          <cell r="A74" t="str">
            <v>OV 504 05</v>
          </cell>
          <cell r="B74" t="str">
            <v>3 Thread Overedge</v>
          </cell>
          <cell r="C74" t="str">
            <v>Union Special</v>
          </cell>
          <cell r="D74">
            <v>39500</v>
          </cell>
          <cell r="E74" t="str">
            <v>12 - 3/16"</v>
          </cell>
          <cell r="F74" t="str">
            <v>3/16"</v>
          </cell>
          <cell r="G74" t="str">
            <v>****</v>
          </cell>
          <cell r="H74">
            <v>504</v>
          </cell>
          <cell r="I74">
            <v>11</v>
          </cell>
          <cell r="J74">
            <v>1</v>
          </cell>
          <cell r="K74" t="str">
            <v>****</v>
          </cell>
          <cell r="L74" t="str">
            <v>1-NOMEX</v>
          </cell>
          <cell r="M74" t="str">
            <v>1-NOMEX</v>
          </cell>
          <cell r="N74" t="str">
            <v>1-NOMEX</v>
          </cell>
          <cell r="O74">
            <v>10.25</v>
          </cell>
          <cell r="Q74">
            <v>15</v>
          </cell>
          <cell r="R74">
            <v>15.13</v>
          </cell>
          <cell r="S74" t="str">
            <v>Tex 27</v>
          </cell>
          <cell r="U74" t="str">
            <v>Tex 24</v>
          </cell>
          <cell r="V74" t="str">
            <v>Nomex</v>
          </cell>
          <cell r="W74" t="str">
            <v>Collars</v>
          </cell>
        </row>
        <row r="75">
          <cell r="A75" t="str">
            <v>OV 504 06</v>
          </cell>
          <cell r="B75" t="str">
            <v>3 Thread Overedge</v>
          </cell>
          <cell r="C75" t="str">
            <v>Union Special</v>
          </cell>
          <cell r="D75">
            <v>39500</v>
          </cell>
          <cell r="E75" t="str">
            <v>8 - 1/8"</v>
          </cell>
          <cell r="F75" t="str">
            <v>1/8"</v>
          </cell>
          <cell r="G75" t="str">
            <v>****</v>
          </cell>
          <cell r="H75">
            <v>504</v>
          </cell>
          <cell r="I75">
            <v>10</v>
          </cell>
          <cell r="J75">
            <v>1</v>
          </cell>
          <cell r="K75" t="str">
            <v>****</v>
          </cell>
          <cell r="L75" t="str">
            <v>1-NOMEX</v>
          </cell>
          <cell r="M75" t="str">
            <v>1-NOMEX</v>
          </cell>
          <cell r="N75" t="str">
            <v>1-NOMEX</v>
          </cell>
          <cell r="O75">
            <v>8</v>
          </cell>
          <cell r="Q75">
            <v>19.25</v>
          </cell>
          <cell r="R75">
            <v>12.5</v>
          </cell>
          <cell r="S75" t="str">
            <v>Tex 27</v>
          </cell>
          <cell r="T75" t="str">
            <v>*</v>
          </cell>
          <cell r="U75" t="str">
            <v>Tex 24</v>
          </cell>
          <cell r="V75" t="str">
            <v>Nomex</v>
          </cell>
          <cell r="W75" t="str">
            <v>Make Collar</v>
          </cell>
        </row>
        <row r="76">
          <cell r="A76" t="str">
            <v>OV 504 07</v>
          </cell>
          <cell r="B76" t="str">
            <v>3 Thread Overedge</v>
          </cell>
          <cell r="C76" t="str">
            <v>Union Special</v>
          </cell>
          <cell r="D76">
            <v>39500</v>
          </cell>
          <cell r="E76" t="str">
            <v>12 - 3/16"</v>
          </cell>
          <cell r="F76" t="str">
            <v>3/16"</v>
          </cell>
          <cell r="G76" t="str">
            <v>****</v>
          </cell>
          <cell r="H76">
            <v>504</v>
          </cell>
          <cell r="I76">
            <v>14</v>
          </cell>
          <cell r="J76">
            <v>1</v>
          </cell>
          <cell r="K76" t="str">
            <v>****</v>
          </cell>
          <cell r="L76" t="str">
            <v>1-TEX 24</v>
          </cell>
          <cell r="M76" t="str">
            <v>1-TEX 24</v>
          </cell>
          <cell r="N76" t="str">
            <v>1-TEX 24</v>
          </cell>
          <cell r="Q76">
            <v>19.25</v>
          </cell>
          <cell r="R76">
            <v>7.75</v>
          </cell>
          <cell r="U76" t="str">
            <v>Tex 24</v>
          </cell>
          <cell r="V76" t="str">
            <v>T225</v>
          </cell>
          <cell r="W76" t="str">
            <v>Overlock Seaming,Set Collar/Cuff</v>
          </cell>
        </row>
        <row r="77">
          <cell r="A77" t="str">
            <v>OV 504 08</v>
          </cell>
          <cell r="B77" t="str">
            <v>3 Thread Overedge</v>
          </cell>
          <cell r="C77" t="str">
            <v>Union Special</v>
          </cell>
          <cell r="D77">
            <v>39500</v>
          </cell>
          <cell r="E77" t="str">
            <v>12 - 3/16"</v>
          </cell>
          <cell r="F77" t="str">
            <v>3/16"</v>
          </cell>
          <cell r="G77" t="str">
            <v>EFd-1</v>
          </cell>
          <cell r="H77">
            <v>504</v>
          </cell>
          <cell r="I77">
            <v>12</v>
          </cell>
          <cell r="J77">
            <v>1</v>
          </cell>
          <cell r="K77" t="str">
            <v>****</v>
          </cell>
          <cell r="L77" t="str">
            <v>1-TEX 24</v>
          </cell>
          <cell r="M77" t="str">
            <v>1-TEX 24</v>
          </cell>
          <cell r="N77" t="str">
            <v>1-TEX 24</v>
          </cell>
          <cell r="P77">
            <v>12.13</v>
          </cell>
          <cell r="Q77">
            <v>19.25</v>
          </cell>
          <cell r="T77" t="str">
            <v>Tex 35</v>
          </cell>
          <cell r="U77" t="str">
            <v>Tex 24</v>
          </cell>
          <cell r="W77" t="str">
            <v>Serge Collar &amp; Placket</v>
          </cell>
        </row>
        <row r="78">
          <cell r="A78" t="str">
            <v>OV 505 01</v>
          </cell>
          <cell r="B78" t="str">
            <v>3 Thread Overedge</v>
          </cell>
          <cell r="C78" t="str">
            <v>Union Special</v>
          </cell>
          <cell r="D78" t="str">
            <v>9M</v>
          </cell>
          <cell r="E78" t="str">
            <v>16 - 1/4"</v>
          </cell>
          <cell r="F78" t="str">
            <v>1/4"</v>
          </cell>
          <cell r="G78" t="str">
            <v>EFd-1</v>
          </cell>
          <cell r="H78">
            <v>505</v>
          </cell>
          <cell r="I78">
            <v>15</v>
          </cell>
          <cell r="J78">
            <v>1</v>
          </cell>
          <cell r="K78">
            <v>8000</v>
          </cell>
          <cell r="L78" t="str">
            <v>1-TEX 24</v>
          </cell>
          <cell r="M78" t="str">
            <v>1-TEX 35</v>
          </cell>
          <cell r="N78" t="str">
            <v>1-TEX 24</v>
          </cell>
          <cell r="P78">
            <v>12.13</v>
          </cell>
          <cell r="Q78">
            <v>8.1300000000000008</v>
          </cell>
          <cell r="R78">
            <v>300</v>
          </cell>
          <cell r="T78" t="str">
            <v>Tex 35</v>
          </cell>
          <cell r="U78" t="str">
            <v>Tex 24</v>
          </cell>
          <cell r="V78" t="str">
            <v>Sylko</v>
          </cell>
          <cell r="W78" t="str">
            <v>Crochet Bottom</v>
          </cell>
        </row>
        <row r="79">
          <cell r="A79" t="str">
            <v>OV 505 02</v>
          </cell>
          <cell r="B79" t="str">
            <v>3 Thread Overedge</v>
          </cell>
          <cell r="C79" t="str">
            <v>Union Special</v>
          </cell>
          <cell r="D79">
            <v>39500</v>
          </cell>
          <cell r="E79" t="str">
            <v>12 - 3/16"</v>
          </cell>
          <cell r="F79" t="str">
            <v>3/16"</v>
          </cell>
          <cell r="G79" t="str">
            <v>EFd-1</v>
          </cell>
          <cell r="H79">
            <v>505</v>
          </cell>
          <cell r="I79">
            <v>12</v>
          </cell>
          <cell r="J79">
            <v>1</v>
          </cell>
          <cell r="K79" t="str">
            <v>****</v>
          </cell>
          <cell r="L79" t="str">
            <v>1-TEX 24</v>
          </cell>
          <cell r="M79" t="str">
            <v>1-TEX 35</v>
          </cell>
          <cell r="N79" t="str">
            <v>1-TEX 24</v>
          </cell>
          <cell r="O79">
            <v>10.25</v>
          </cell>
          <cell r="P79">
            <v>6.5</v>
          </cell>
          <cell r="Q79">
            <v>10.25</v>
          </cell>
          <cell r="R79">
            <v>25</v>
          </cell>
          <cell r="S79" t="str">
            <v>Tex 27</v>
          </cell>
          <cell r="T79" t="str">
            <v>Tex 35</v>
          </cell>
          <cell r="U79" t="str">
            <v>Tex 24</v>
          </cell>
          <cell r="W79" t="str">
            <v>Serge Collar &amp; Placket</v>
          </cell>
        </row>
        <row r="80">
          <cell r="A80" t="str">
            <v>OV 505 03</v>
          </cell>
          <cell r="B80" t="str">
            <v>3 Thread Overedge</v>
          </cell>
          <cell r="C80" t="str">
            <v>Union Special</v>
          </cell>
          <cell r="D80">
            <v>39500</v>
          </cell>
          <cell r="E80" t="str">
            <v>12 - 3/16"</v>
          </cell>
          <cell r="F80" t="str">
            <v>3/16"</v>
          </cell>
          <cell r="G80" t="str">
            <v>EFd-1</v>
          </cell>
          <cell r="H80">
            <v>505</v>
          </cell>
          <cell r="I80">
            <v>12</v>
          </cell>
          <cell r="J80">
            <v>1</v>
          </cell>
          <cell r="K80" t="str">
            <v>****</v>
          </cell>
          <cell r="L80" t="str">
            <v>1-TEX 24</v>
          </cell>
          <cell r="M80" t="str">
            <v>1-TEX 24</v>
          </cell>
          <cell r="N80" t="str">
            <v>1-TEX 24</v>
          </cell>
          <cell r="O80">
            <v>8</v>
          </cell>
          <cell r="P80">
            <v>6.5</v>
          </cell>
          <cell r="Q80">
            <v>16.75</v>
          </cell>
          <cell r="R80">
            <v>43</v>
          </cell>
          <cell r="S80" t="str">
            <v>Tex 27</v>
          </cell>
          <cell r="T80" t="str">
            <v>Tex 35</v>
          </cell>
          <cell r="U80" t="str">
            <v>Tex 24</v>
          </cell>
          <cell r="V80" t="str">
            <v>Sylko</v>
          </cell>
          <cell r="W80" t="str">
            <v>Serge Placket</v>
          </cell>
        </row>
        <row r="81">
          <cell r="A81" t="str">
            <v>OV 505 04</v>
          </cell>
          <cell r="B81" t="str">
            <v>3 Thread Overedge</v>
          </cell>
          <cell r="C81" t="str">
            <v>Merrow</v>
          </cell>
          <cell r="D81" t="str">
            <v>****</v>
          </cell>
          <cell r="E81" t="str">
            <v>12 - 3/16"</v>
          </cell>
          <cell r="F81" t="str">
            <v>3/16"</v>
          </cell>
          <cell r="G81" t="str">
            <v>****</v>
          </cell>
          <cell r="H81">
            <v>505</v>
          </cell>
          <cell r="I81" t="str">
            <v>**</v>
          </cell>
          <cell r="J81" t="str">
            <v>*</v>
          </cell>
          <cell r="K81" t="str">
            <v>****</v>
          </cell>
          <cell r="L81" t="str">
            <v>1-SYLKO</v>
          </cell>
          <cell r="M81" t="str">
            <v>1-SYLKO</v>
          </cell>
          <cell r="N81" t="str">
            <v>1-SYLKO</v>
          </cell>
          <cell r="O81">
            <v>10.25</v>
          </cell>
          <cell r="Q81">
            <v>16.75</v>
          </cell>
          <cell r="R81">
            <v>43</v>
          </cell>
          <cell r="S81" t="str">
            <v>Tex 27</v>
          </cell>
          <cell r="U81" t="str">
            <v>Tex 24</v>
          </cell>
          <cell r="V81" t="str">
            <v>Sylko</v>
          </cell>
          <cell r="W81" t="str">
            <v>Shell Stitch</v>
          </cell>
        </row>
        <row r="82">
          <cell r="A82" t="str">
            <v>OV 505 05</v>
          </cell>
          <cell r="B82" t="str">
            <v>3 Thread Overedge</v>
          </cell>
          <cell r="C82" t="str">
            <v>Union Special</v>
          </cell>
          <cell r="D82" t="str">
            <v>9M</v>
          </cell>
          <cell r="E82" t="str">
            <v>16 - 1/4"</v>
          </cell>
          <cell r="F82" t="str">
            <v>1/4"</v>
          </cell>
          <cell r="G82" t="str">
            <v>EFd-1</v>
          </cell>
          <cell r="H82">
            <v>505</v>
          </cell>
          <cell r="I82">
            <v>15</v>
          </cell>
          <cell r="J82">
            <v>1</v>
          </cell>
          <cell r="K82">
            <v>8000</v>
          </cell>
          <cell r="L82" t="str">
            <v>1-NOMEX</v>
          </cell>
          <cell r="M82" t="str">
            <v>1-NOMEX</v>
          </cell>
          <cell r="N82" t="str">
            <v>1-NOMEX</v>
          </cell>
          <cell r="O82">
            <v>26.5</v>
          </cell>
          <cell r="Q82">
            <v>12</v>
          </cell>
          <cell r="R82">
            <v>20.260000000000002</v>
          </cell>
          <cell r="S82" t="str">
            <v>Tex 27</v>
          </cell>
          <cell r="U82" t="str">
            <v>Tex 24</v>
          </cell>
          <cell r="V82" t="str">
            <v>Nomex</v>
          </cell>
          <cell r="W82" t="str">
            <v>Crochet Bottom</v>
          </cell>
        </row>
        <row r="83">
          <cell r="A83" t="str">
            <v>OV 505 06*</v>
          </cell>
          <cell r="B83" t="str">
            <v>3 Thread Overedge</v>
          </cell>
          <cell r="C83" t="str">
            <v>Union Special</v>
          </cell>
          <cell r="D83" t="str">
            <v>9M</v>
          </cell>
          <cell r="E83" t="str">
            <v>16 - 1/4"</v>
          </cell>
          <cell r="F83" t="str">
            <v>1/4"</v>
          </cell>
          <cell r="G83" t="str">
            <v>EFd-1</v>
          </cell>
          <cell r="H83">
            <v>505</v>
          </cell>
          <cell r="I83">
            <v>15</v>
          </cell>
          <cell r="J83">
            <v>1</v>
          </cell>
          <cell r="K83">
            <v>8000</v>
          </cell>
          <cell r="L83" t="str">
            <v>1-TEX 24</v>
          </cell>
          <cell r="M83" t="str">
            <v>1-TEX 35</v>
          </cell>
          <cell r="N83" t="str">
            <v>1-TEX 35</v>
          </cell>
          <cell r="O83">
            <v>10.25</v>
          </cell>
          <cell r="Q83">
            <v>20.25</v>
          </cell>
          <cell r="R83">
            <v>12</v>
          </cell>
          <cell r="S83" t="str">
            <v>Tex 27</v>
          </cell>
          <cell r="U83" t="str">
            <v>Tex 24</v>
          </cell>
          <cell r="V83" t="str">
            <v>Nomex</v>
          </cell>
          <cell r="W83" t="str">
            <v>Crochet Bottom</v>
          </cell>
        </row>
        <row r="84">
          <cell r="A84" t="str">
            <v>OV 505 07</v>
          </cell>
          <cell r="B84" t="str">
            <v>3 Thread Overedge</v>
          </cell>
          <cell r="C84" t="str">
            <v>Union Special</v>
          </cell>
          <cell r="D84" t="str">
            <v>9M</v>
          </cell>
          <cell r="E84" t="str">
            <v>16 - 1/4"</v>
          </cell>
          <cell r="F84" t="str">
            <v>1/4"</v>
          </cell>
          <cell r="G84" t="str">
            <v>EFd-1</v>
          </cell>
          <cell r="H84">
            <v>505</v>
          </cell>
          <cell r="I84">
            <v>15</v>
          </cell>
          <cell r="J84">
            <v>1</v>
          </cell>
          <cell r="K84">
            <v>8000</v>
          </cell>
          <cell r="L84" t="str">
            <v>1-TEX 24</v>
          </cell>
          <cell r="M84" t="str">
            <v>1-TEX 24</v>
          </cell>
          <cell r="N84" t="str">
            <v>1-TEX 24</v>
          </cell>
          <cell r="Q84">
            <v>20.25</v>
          </cell>
          <cell r="R84">
            <v>12</v>
          </cell>
          <cell r="U84" t="str">
            <v>Tex 24</v>
          </cell>
          <cell r="V84" t="str">
            <v>Nomex</v>
          </cell>
          <cell r="W84" t="str">
            <v>Crochet Bottom</v>
          </cell>
        </row>
        <row r="85">
          <cell r="A85" t="str">
            <v>OV 512 01</v>
          </cell>
          <cell r="B85" t="str">
            <v>4 Thread Mock Safety</v>
          </cell>
          <cell r="C85" t="str">
            <v>Mock Safety</v>
          </cell>
          <cell r="D85" t="str">
            <v>US 39500W</v>
          </cell>
          <cell r="E85" t="str">
            <v>8 - 1/8"</v>
          </cell>
          <cell r="F85" t="str">
            <v>5/16"</v>
          </cell>
          <cell r="G85" t="str">
            <v>SSa-2</v>
          </cell>
          <cell r="H85">
            <v>512</v>
          </cell>
          <cell r="I85">
            <v>14</v>
          </cell>
          <cell r="J85">
            <v>1</v>
          </cell>
          <cell r="K85">
            <v>2600</v>
          </cell>
          <cell r="L85" t="str">
            <v>2-TEX 24</v>
          </cell>
          <cell r="M85" t="str">
            <v>1-TEX 24</v>
          </cell>
          <cell r="N85" t="str">
            <v>2-TEX 24</v>
          </cell>
          <cell r="Q85">
            <v>18.5</v>
          </cell>
          <cell r="U85" t="str">
            <v>Tex 24</v>
          </cell>
          <cell r="W85" t="str">
            <v>Attach Elastic</v>
          </cell>
        </row>
        <row r="86">
          <cell r="A86" t="str">
            <v>OV 512 02</v>
          </cell>
          <cell r="B86" t="str">
            <v>4 Thread Mock Safety</v>
          </cell>
          <cell r="C86" t="str">
            <v>Mock Safety</v>
          </cell>
          <cell r="D86" t="str">
            <v>US 39500W</v>
          </cell>
          <cell r="E86" t="str">
            <v>12 - 3/16"</v>
          </cell>
          <cell r="F86" t="str">
            <v>1/4"</v>
          </cell>
          <cell r="G86" t="str">
            <v>SSa-2</v>
          </cell>
          <cell r="H86">
            <v>512</v>
          </cell>
          <cell r="I86">
            <v>14</v>
          </cell>
          <cell r="J86">
            <v>1</v>
          </cell>
          <cell r="K86">
            <v>2600</v>
          </cell>
          <cell r="L86" t="str">
            <v>2-TEX 24</v>
          </cell>
          <cell r="M86" t="str">
            <v>1-TEX 24</v>
          </cell>
          <cell r="N86" t="str">
            <v>1-TEX 24</v>
          </cell>
          <cell r="Q86">
            <v>18.5</v>
          </cell>
          <cell r="R86">
            <v>22</v>
          </cell>
          <cell r="U86" t="str">
            <v>Tex 24</v>
          </cell>
          <cell r="V86" t="str">
            <v>Nomex</v>
          </cell>
          <cell r="W86" t="str">
            <v>Attach Elastic</v>
          </cell>
        </row>
        <row r="87">
          <cell r="A87" t="str">
            <v>OV 512 03</v>
          </cell>
          <cell r="B87" t="str">
            <v>4 Thread Mock Safety</v>
          </cell>
          <cell r="C87" t="str">
            <v>Mock Safety</v>
          </cell>
          <cell r="D87" t="str">
            <v>US 39500W</v>
          </cell>
          <cell r="E87" t="str">
            <v>8 - 1/8"</v>
          </cell>
          <cell r="F87" t="str">
            <v>5/16"</v>
          </cell>
          <cell r="G87" t="str">
            <v>SSa-2</v>
          </cell>
          <cell r="H87">
            <v>512</v>
          </cell>
          <cell r="I87">
            <v>14</v>
          </cell>
          <cell r="J87">
            <v>1</v>
          </cell>
          <cell r="K87">
            <v>2600</v>
          </cell>
          <cell r="L87" t="str">
            <v>2-TEX 24</v>
          </cell>
          <cell r="M87" t="str">
            <v>1-TEX 24</v>
          </cell>
          <cell r="N87" t="str">
            <v>1-TEX 24</v>
          </cell>
          <cell r="Q87">
            <v>21.25</v>
          </cell>
          <cell r="R87">
            <v>15.13</v>
          </cell>
          <cell r="U87" t="str">
            <v>Tex 24</v>
          </cell>
          <cell r="V87" t="str">
            <v>Nomex</v>
          </cell>
          <cell r="W87" t="str">
            <v>Overlock Seaming</v>
          </cell>
        </row>
        <row r="88">
          <cell r="A88" t="str">
            <v>OV 512 04</v>
          </cell>
          <cell r="B88" t="str">
            <v>4 Thread Mock Safety</v>
          </cell>
          <cell r="C88" t="str">
            <v>Mock Safety</v>
          </cell>
          <cell r="D88" t="str">
            <v>US 39500W</v>
          </cell>
          <cell r="E88" t="str">
            <v>****</v>
          </cell>
          <cell r="F88" t="str">
            <v>5/16"</v>
          </cell>
          <cell r="G88" t="str">
            <v>SSa-2</v>
          </cell>
          <cell r="H88">
            <v>512</v>
          </cell>
          <cell r="I88">
            <v>12</v>
          </cell>
          <cell r="J88">
            <v>1</v>
          </cell>
          <cell r="K88">
            <v>2600</v>
          </cell>
          <cell r="L88" t="str">
            <v>2-TEX 24</v>
          </cell>
          <cell r="M88" t="str">
            <v>1-TEX 24</v>
          </cell>
          <cell r="N88" t="str">
            <v>1-TEX 24</v>
          </cell>
          <cell r="Q88">
            <v>16.5</v>
          </cell>
          <cell r="R88">
            <v>15.13</v>
          </cell>
          <cell r="U88" t="str">
            <v>Tex 24</v>
          </cell>
          <cell r="V88" t="str">
            <v>Nomex</v>
          </cell>
          <cell r="W88" t="str">
            <v>Collars</v>
          </cell>
        </row>
        <row r="89">
          <cell r="A89" t="str">
            <v>OV 513 01</v>
          </cell>
          <cell r="B89" t="str">
            <v>4 Thread Mock Safety</v>
          </cell>
          <cell r="C89" t="str">
            <v>Juki Safety MO</v>
          </cell>
          <cell r="D89" t="str">
            <v>****</v>
          </cell>
          <cell r="E89" t="str">
            <v>****</v>
          </cell>
          <cell r="F89" t="str">
            <v>9/32"</v>
          </cell>
          <cell r="G89" t="str">
            <v>SSa-2</v>
          </cell>
          <cell r="H89">
            <v>516</v>
          </cell>
          <cell r="I89">
            <v>12</v>
          </cell>
          <cell r="J89">
            <v>1</v>
          </cell>
          <cell r="K89">
            <v>3600</v>
          </cell>
          <cell r="L89" t="str">
            <v>2-TEX 24</v>
          </cell>
          <cell r="M89" t="str">
            <v>1-TEX 24</v>
          </cell>
          <cell r="N89" t="str">
            <v>1-TEX 24</v>
          </cell>
          <cell r="Q89">
            <v>15</v>
          </cell>
          <cell r="R89">
            <v>12.5</v>
          </cell>
          <cell r="U89" t="str">
            <v>Tex 24</v>
          </cell>
          <cell r="V89" t="str">
            <v>Nomex</v>
          </cell>
          <cell r="W89" t="str">
            <v>Make Collar</v>
          </cell>
        </row>
        <row r="90">
          <cell r="A90" t="str">
            <v>OV 516 01</v>
          </cell>
          <cell r="B90" t="str">
            <v>5 Thread Safety Stitch</v>
          </cell>
          <cell r="C90" t="str">
            <v>Juki Safety</v>
          </cell>
          <cell r="D90" t="str">
            <v>Juki MO-816</v>
          </cell>
          <cell r="E90" t="str">
            <v>****</v>
          </cell>
          <cell r="F90" t="str">
            <v>9/32"</v>
          </cell>
          <cell r="G90" t="str">
            <v>SSa-2</v>
          </cell>
          <cell r="H90">
            <v>516</v>
          </cell>
          <cell r="I90">
            <v>12</v>
          </cell>
          <cell r="J90">
            <v>1</v>
          </cell>
          <cell r="K90">
            <v>3600</v>
          </cell>
          <cell r="L90" t="str">
            <v>2-TEX 24</v>
          </cell>
          <cell r="M90" t="str">
            <v>1-TEX 24</v>
          </cell>
          <cell r="N90" t="str">
            <v>2-TEX 24</v>
          </cell>
          <cell r="O90">
            <v>8</v>
          </cell>
          <cell r="Q90">
            <v>15</v>
          </cell>
          <cell r="R90">
            <v>12.5</v>
          </cell>
          <cell r="S90" t="str">
            <v>Tex 27</v>
          </cell>
          <cell r="U90" t="str">
            <v>Tex 24</v>
          </cell>
          <cell r="V90" t="str">
            <v>Nomex</v>
          </cell>
          <cell r="W90" t="str">
            <v>Button Sew</v>
          </cell>
        </row>
        <row r="91">
          <cell r="A91" t="str">
            <v>SN 101 01</v>
          </cell>
          <cell r="B91" t="str">
            <v>Single Thread Chainstitch</v>
          </cell>
          <cell r="C91" t="str">
            <v>************</v>
          </cell>
          <cell r="D91" t="str">
            <v>****</v>
          </cell>
          <cell r="E91" t="str">
            <v>****</v>
          </cell>
          <cell r="F91" t="str">
            <v>****</v>
          </cell>
          <cell r="G91" t="str">
            <v>****</v>
          </cell>
          <cell r="H91">
            <v>101</v>
          </cell>
          <cell r="I91">
            <v>14</v>
          </cell>
          <cell r="J91" t="str">
            <v>*</v>
          </cell>
          <cell r="K91" t="str">
            <v>****</v>
          </cell>
          <cell r="L91" t="str">
            <v>1-TEX 27</v>
          </cell>
          <cell r="M91" t="str">
            <v>****</v>
          </cell>
          <cell r="N91" t="str">
            <v>****</v>
          </cell>
          <cell r="O91">
            <v>8</v>
          </cell>
          <cell r="P91">
            <v>12.13</v>
          </cell>
          <cell r="Q91">
            <v>19.25</v>
          </cell>
          <cell r="S91" t="str">
            <v>Tex 27</v>
          </cell>
          <cell r="T91" t="str">
            <v>Tex 35</v>
          </cell>
          <cell r="U91" t="str">
            <v>Tex 24</v>
          </cell>
          <cell r="W91" t="str">
            <v>Button Sew</v>
          </cell>
        </row>
        <row r="92">
          <cell r="A92" t="str">
            <v>SN 101 02</v>
          </cell>
          <cell r="B92" t="str">
            <v>Single Thread Chainstitch</v>
          </cell>
          <cell r="C92" t="str">
            <v>************</v>
          </cell>
          <cell r="D92" t="str">
            <v>****</v>
          </cell>
          <cell r="E92" t="str">
            <v>****</v>
          </cell>
          <cell r="F92" t="str">
            <v>****</v>
          </cell>
          <cell r="G92" t="str">
            <v>****</v>
          </cell>
          <cell r="H92">
            <v>101</v>
          </cell>
          <cell r="I92" t="str">
            <v>**</v>
          </cell>
          <cell r="J92" t="str">
            <v>*</v>
          </cell>
          <cell r="K92" t="str">
            <v>****</v>
          </cell>
          <cell r="L92" t="str">
            <v>1-TEX 27</v>
          </cell>
          <cell r="M92" t="str">
            <v>****</v>
          </cell>
          <cell r="N92" t="str">
            <v>****</v>
          </cell>
          <cell r="O92">
            <v>8</v>
          </cell>
          <cell r="P92">
            <v>12.13</v>
          </cell>
          <cell r="Q92">
            <v>8.1300000000000008</v>
          </cell>
          <cell r="S92" t="str">
            <v>Tex 27</v>
          </cell>
          <cell r="T92" t="str">
            <v>Tex 35</v>
          </cell>
          <cell r="U92" t="str">
            <v>Tex 24</v>
          </cell>
          <cell r="W92" t="str">
            <v>Set Label</v>
          </cell>
        </row>
        <row r="93">
          <cell r="A93" t="str">
            <v>SN 101 03</v>
          </cell>
          <cell r="B93" t="str">
            <v>Single Thread Chainstitch</v>
          </cell>
          <cell r="C93" t="str">
            <v>Juki</v>
          </cell>
          <cell r="D93" t="str">
            <v>****</v>
          </cell>
          <cell r="E93" t="str">
            <v>****</v>
          </cell>
          <cell r="F93" t="str">
            <v>****</v>
          </cell>
          <cell r="G93" t="str">
            <v>****</v>
          </cell>
          <cell r="H93">
            <v>101</v>
          </cell>
          <cell r="I93" t="str">
            <v>**</v>
          </cell>
          <cell r="J93" t="str">
            <v>*</v>
          </cell>
          <cell r="K93" t="str">
            <v>****</v>
          </cell>
          <cell r="L93" t="str">
            <v>1-TEX 27</v>
          </cell>
          <cell r="M93" t="str">
            <v>****</v>
          </cell>
          <cell r="N93" t="str">
            <v>****</v>
          </cell>
          <cell r="O93">
            <v>8</v>
          </cell>
          <cell r="P93">
            <v>6.5</v>
          </cell>
          <cell r="Q93">
            <v>10.25</v>
          </cell>
          <cell r="S93" t="str">
            <v>Tex 27</v>
          </cell>
          <cell r="T93" t="str">
            <v>Tex 35</v>
          </cell>
          <cell r="U93" t="str">
            <v>Tex 24</v>
          </cell>
          <cell r="W93" t="str">
            <v>Attach Applique</v>
          </cell>
        </row>
        <row r="94">
          <cell r="A94" t="str">
            <v>SN 107 01</v>
          </cell>
          <cell r="B94" t="str">
            <v>Single Thread Chainstitch</v>
          </cell>
          <cell r="C94" t="str">
            <v>Reece</v>
          </cell>
          <cell r="D94" t="str">
            <v>****</v>
          </cell>
          <cell r="E94" t="str">
            <v>****</v>
          </cell>
          <cell r="F94" t="str">
            <v>1/2" Lgth</v>
          </cell>
          <cell r="G94" t="str">
            <v>OSf-1</v>
          </cell>
          <cell r="H94">
            <v>107</v>
          </cell>
          <cell r="I94">
            <v>36</v>
          </cell>
          <cell r="J94" t="str">
            <v>*</v>
          </cell>
          <cell r="K94">
            <v>3400</v>
          </cell>
          <cell r="L94" t="str">
            <v>1-TEX 27</v>
          </cell>
          <cell r="M94" t="str">
            <v>****</v>
          </cell>
          <cell r="N94" t="str">
            <v>****</v>
          </cell>
          <cell r="O94">
            <v>20</v>
          </cell>
          <cell r="P94">
            <v>6.5</v>
          </cell>
          <cell r="Q94">
            <v>16.75</v>
          </cell>
          <cell r="R94">
            <v>43</v>
          </cell>
          <cell r="S94" t="str">
            <v>Tex 27</v>
          </cell>
          <cell r="T94" t="str">
            <v>Tex 35</v>
          </cell>
          <cell r="U94" t="str">
            <v>Tex 24</v>
          </cell>
          <cell r="V94" t="str">
            <v>Sylko</v>
          </cell>
          <cell r="W94" t="str">
            <v>Tack Cuff &amp; Collar</v>
          </cell>
        </row>
        <row r="95">
          <cell r="A95" t="str">
            <v>SN 107 02</v>
          </cell>
          <cell r="B95" t="str">
            <v>Single Thread Chainstitch</v>
          </cell>
          <cell r="C95" t="str">
            <v>************</v>
          </cell>
          <cell r="D95" t="str">
            <v>****</v>
          </cell>
          <cell r="E95" t="str">
            <v>****</v>
          </cell>
          <cell r="F95" t="str">
            <v>****</v>
          </cell>
          <cell r="G95" t="str">
            <v>****</v>
          </cell>
          <cell r="H95">
            <v>107</v>
          </cell>
          <cell r="I95">
            <v>110</v>
          </cell>
          <cell r="J95" t="str">
            <v>*</v>
          </cell>
          <cell r="K95" t="str">
            <v>****</v>
          </cell>
          <cell r="L95" t="str">
            <v>1-TEX 27</v>
          </cell>
          <cell r="M95" t="str">
            <v>****</v>
          </cell>
          <cell r="N95" t="str">
            <v>****</v>
          </cell>
          <cell r="O95">
            <v>26.5</v>
          </cell>
          <cell r="Q95">
            <v>16.75</v>
          </cell>
          <cell r="R95">
            <v>43</v>
          </cell>
          <cell r="S95" t="str">
            <v>Tex 27</v>
          </cell>
          <cell r="U95" t="str">
            <v>Tex 24</v>
          </cell>
          <cell r="V95" t="str">
            <v>Sylko</v>
          </cell>
          <cell r="W95" t="str">
            <v>Button Hole</v>
          </cell>
        </row>
        <row r="96">
          <cell r="A96" t="str">
            <v>SN 107 03</v>
          </cell>
          <cell r="B96" t="str">
            <v>Single Thread Chainstitch</v>
          </cell>
          <cell r="C96" t="str">
            <v>Reece</v>
          </cell>
          <cell r="D96" t="str">
            <v>****</v>
          </cell>
          <cell r="E96" t="str">
            <v>****</v>
          </cell>
          <cell r="F96" t="str">
            <v>****</v>
          </cell>
          <cell r="G96" t="str">
            <v>****</v>
          </cell>
          <cell r="H96">
            <v>107</v>
          </cell>
          <cell r="I96">
            <v>14</v>
          </cell>
          <cell r="J96">
            <v>1</v>
          </cell>
          <cell r="K96">
            <v>3400</v>
          </cell>
          <cell r="L96" t="str">
            <v>1-TEX 27</v>
          </cell>
          <cell r="M96" t="str">
            <v>****</v>
          </cell>
          <cell r="N96" t="str">
            <v>****</v>
          </cell>
          <cell r="O96">
            <v>8.5</v>
          </cell>
          <cell r="R96">
            <v>20</v>
          </cell>
          <cell r="S96" t="str">
            <v>Tex 27</v>
          </cell>
          <cell r="V96" t="str">
            <v>Nomex</v>
          </cell>
          <cell r="W96" t="str">
            <v>Label</v>
          </cell>
        </row>
        <row r="97">
          <cell r="A97" t="str">
            <v>SN 107 04</v>
          </cell>
          <cell r="B97" t="str">
            <v>Single Thread Chainstitch</v>
          </cell>
          <cell r="C97" t="str">
            <v>Reece</v>
          </cell>
          <cell r="D97" t="str">
            <v>****</v>
          </cell>
          <cell r="E97" t="str">
            <v>****</v>
          </cell>
          <cell r="F97" t="str">
            <v>1/2" Lgth</v>
          </cell>
          <cell r="G97" t="str">
            <v>OSf-1</v>
          </cell>
          <cell r="H97">
            <v>107</v>
          </cell>
          <cell r="I97">
            <v>36</v>
          </cell>
          <cell r="J97" t="str">
            <v>*</v>
          </cell>
          <cell r="K97">
            <v>3400</v>
          </cell>
          <cell r="L97" t="str">
            <v>1-NOMEX</v>
          </cell>
          <cell r="M97" t="str">
            <v>****</v>
          </cell>
          <cell r="N97" t="str">
            <v>****</v>
          </cell>
          <cell r="O97">
            <v>14</v>
          </cell>
          <cell r="Q97">
            <v>20.25</v>
          </cell>
          <cell r="R97">
            <v>20</v>
          </cell>
          <cell r="S97" t="str">
            <v>Tex 27</v>
          </cell>
          <cell r="U97" t="str">
            <v>Tex 24</v>
          </cell>
          <cell r="V97" t="str">
            <v>Nomex</v>
          </cell>
          <cell r="W97" t="str">
            <v>Tack Cuff &amp; Collar</v>
          </cell>
        </row>
        <row r="98">
          <cell r="A98" t="str">
            <v>SN 107 05</v>
          </cell>
          <cell r="B98" t="str">
            <v>Single Thread Chainstitch</v>
          </cell>
          <cell r="C98" t="str">
            <v>Reece</v>
          </cell>
          <cell r="D98" t="str">
            <v>****</v>
          </cell>
          <cell r="E98" t="str">
            <v>****</v>
          </cell>
          <cell r="F98" t="str">
            <v>5/8" Lgth</v>
          </cell>
          <cell r="G98" t="str">
            <v>OSf-1</v>
          </cell>
          <cell r="H98">
            <v>107</v>
          </cell>
          <cell r="I98">
            <v>36</v>
          </cell>
          <cell r="J98" t="str">
            <v>*</v>
          </cell>
          <cell r="K98">
            <v>3400</v>
          </cell>
          <cell r="L98" t="str">
            <v>1-TEX 27</v>
          </cell>
          <cell r="M98" t="str">
            <v>****</v>
          </cell>
          <cell r="N98" t="str">
            <v>****</v>
          </cell>
          <cell r="O98">
            <v>14</v>
          </cell>
          <cell r="Q98">
            <v>20.25</v>
          </cell>
          <cell r="R98">
            <v>20</v>
          </cell>
          <cell r="S98" t="str">
            <v>Tex 27</v>
          </cell>
          <cell r="U98" t="str">
            <v>Tex 24</v>
          </cell>
          <cell r="V98" t="str">
            <v>Nomex</v>
          </cell>
          <cell r="W98" t="str">
            <v>Tack Receiver</v>
          </cell>
        </row>
        <row r="99">
          <cell r="A99" t="str">
            <v>SN 107 06</v>
          </cell>
          <cell r="B99" t="str">
            <v>Single Thread Chainstitch</v>
          </cell>
          <cell r="C99" t="str">
            <v>Reece</v>
          </cell>
          <cell r="D99" t="str">
            <v>****</v>
          </cell>
          <cell r="E99" t="str">
            <v>1/8" Wdth</v>
          </cell>
          <cell r="F99" t="str">
            <v>3/4" Lgth</v>
          </cell>
          <cell r="G99" t="str">
            <v>OSf-1</v>
          </cell>
          <cell r="H99">
            <v>107</v>
          </cell>
          <cell r="I99">
            <v>28</v>
          </cell>
          <cell r="J99" t="str">
            <v>*</v>
          </cell>
          <cell r="K99">
            <v>3400</v>
          </cell>
          <cell r="L99" t="str">
            <v>1-TEX 27</v>
          </cell>
          <cell r="M99" t="str">
            <v>****</v>
          </cell>
          <cell r="N99" t="str">
            <v>****</v>
          </cell>
          <cell r="O99">
            <v>8.5</v>
          </cell>
          <cell r="Q99">
            <v>18.5</v>
          </cell>
          <cell r="S99" t="str">
            <v>Tex 27</v>
          </cell>
          <cell r="U99" t="str">
            <v>Tex 24</v>
          </cell>
          <cell r="W99" t="str">
            <v>Tack Elastic &amp; Label</v>
          </cell>
        </row>
        <row r="100">
          <cell r="A100" t="str">
            <v>SN 107 07</v>
          </cell>
          <cell r="B100" t="str">
            <v>Single Thread Chainstitch</v>
          </cell>
          <cell r="C100" t="str">
            <v>Reece</v>
          </cell>
          <cell r="D100" t="str">
            <v>****</v>
          </cell>
          <cell r="E100" t="str">
            <v>1/8" Wdth</v>
          </cell>
          <cell r="F100" t="str">
            <v>1" Lgth</v>
          </cell>
          <cell r="G100" t="str">
            <v>OSf-1</v>
          </cell>
          <cell r="H100">
            <v>107</v>
          </cell>
          <cell r="I100">
            <v>36</v>
          </cell>
          <cell r="J100" t="str">
            <v>*</v>
          </cell>
          <cell r="K100">
            <v>3400</v>
          </cell>
          <cell r="L100" t="str">
            <v>1-TEX 27</v>
          </cell>
          <cell r="M100" t="str">
            <v>****</v>
          </cell>
          <cell r="N100" t="str">
            <v>****</v>
          </cell>
          <cell r="O100">
            <v>14</v>
          </cell>
          <cell r="Q100">
            <v>18.5</v>
          </cell>
          <cell r="S100" t="str">
            <v>Tex 27</v>
          </cell>
          <cell r="U100" t="str">
            <v>Tex 24</v>
          </cell>
          <cell r="W100" t="str">
            <v>Tack Crib</v>
          </cell>
        </row>
        <row r="101">
          <cell r="A101" t="str">
            <v>SN 107 08</v>
          </cell>
          <cell r="B101" t="str">
            <v>Single Thread Chainstitch</v>
          </cell>
          <cell r="C101" t="str">
            <v>Reece</v>
          </cell>
          <cell r="D101" t="str">
            <v>****</v>
          </cell>
          <cell r="E101" t="str">
            <v>1/8" Wdth</v>
          </cell>
          <cell r="F101" t="str">
            <v>1 1/4" Lgth</v>
          </cell>
          <cell r="G101" t="str">
            <v>OSf-1</v>
          </cell>
          <cell r="H101">
            <v>107</v>
          </cell>
          <cell r="I101">
            <v>36</v>
          </cell>
          <cell r="J101" t="str">
            <v>*</v>
          </cell>
          <cell r="K101">
            <v>3400</v>
          </cell>
          <cell r="L101" t="str">
            <v>1-TEX 27</v>
          </cell>
          <cell r="M101" t="str">
            <v>****</v>
          </cell>
          <cell r="N101" t="str">
            <v>****</v>
          </cell>
          <cell r="O101">
            <v>37.25</v>
          </cell>
          <cell r="Q101">
            <v>21.25</v>
          </cell>
          <cell r="S101" t="str">
            <v>Tex 27</v>
          </cell>
          <cell r="U101" t="str">
            <v>Tex 24</v>
          </cell>
          <cell r="W101" t="str">
            <v>Tack Elastic</v>
          </cell>
        </row>
        <row r="102">
          <cell r="A102" t="str">
            <v>SN 107 09</v>
          </cell>
          <cell r="B102" t="str">
            <v>Single Thread Chainstitch</v>
          </cell>
          <cell r="C102" t="str">
            <v>Reece</v>
          </cell>
          <cell r="D102" t="str">
            <v>****</v>
          </cell>
          <cell r="E102" t="str">
            <v>1/16"Wdth</v>
          </cell>
          <cell r="F102" t="str">
            <v>1/4"Lgth</v>
          </cell>
          <cell r="G102" t="str">
            <v>OSf-1</v>
          </cell>
          <cell r="H102">
            <v>107</v>
          </cell>
          <cell r="I102">
            <v>36</v>
          </cell>
          <cell r="J102" t="str">
            <v>*</v>
          </cell>
          <cell r="K102">
            <v>3400</v>
          </cell>
          <cell r="L102" t="str">
            <v>1-TEX 27</v>
          </cell>
          <cell r="M102" t="str">
            <v>****</v>
          </cell>
          <cell r="N102" t="str">
            <v>****</v>
          </cell>
          <cell r="O102">
            <v>8.75</v>
          </cell>
          <cell r="Q102">
            <v>16.5</v>
          </cell>
          <cell r="R102">
            <v>300</v>
          </cell>
          <cell r="S102" t="str">
            <v>Tex 27</v>
          </cell>
          <cell r="U102" t="str">
            <v>Tex 24</v>
          </cell>
          <cell r="V102" t="str">
            <v>Sylko</v>
          </cell>
          <cell r="W102" t="str">
            <v>Tack Cuff &amp; Collar</v>
          </cell>
        </row>
        <row r="103">
          <cell r="A103" t="str">
            <v>SN 300 01</v>
          </cell>
          <cell r="B103" t="str">
            <v>Lockstitch</v>
          </cell>
          <cell r="C103" t="str">
            <v>************</v>
          </cell>
          <cell r="D103" t="str">
            <v>****</v>
          </cell>
          <cell r="E103" t="str">
            <v>****</v>
          </cell>
          <cell r="F103" t="str">
            <v>****</v>
          </cell>
          <cell r="G103" t="str">
            <v>****</v>
          </cell>
          <cell r="H103">
            <v>300</v>
          </cell>
          <cell r="I103" t="str">
            <v>****</v>
          </cell>
          <cell r="J103" t="str">
            <v>****</v>
          </cell>
          <cell r="K103" t="str">
            <v>****</v>
          </cell>
          <cell r="L103" t="str">
            <v>SYLKO</v>
          </cell>
          <cell r="M103" t="str">
            <v>****</v>
          </cell>
          <cell r="N103" t="str">
            <v>SYLKO</v>
          </cell>
          <cell r="O103">
            <v>10.25</v>
          </cell>
          <cell r="P103">
            <v>3</v>
          </cell>
          <cell r="Q103">
            <v>16.5</v>
          </cell>
          <cell r="R103">
            <v>300</v>
          </cell>
          <cell r="S103" t="str">
            <v>Tex 27</v>
          </cell>
          <cell r="U103" t="str">
            <v>Tex 24</v>
          </cell>
          <cell r="V103" t="str">
            <v>Sylko</v>
          </cell>
          <cell r="W103" t="str">
            <v>Embroider</v>
          </cell>
        </row>
        <row r="104">
          <cell r="A104" t="str">
            <v>SN 301 01</v>
          </cell>
          <cell r="B104" t="str">
            <v>Lockstitch</v>
          </cell>
          <cell r="C104" t="str">
            <v>************</v>
          </cell>
          <cell r="D104" t="str">
            <v>****</v>
          </cell>
          <cell r="E104" t="str">
            <v>1/4" Wdth</v>
          </cell>
          <cell r="F104" t="str">
            <v>3/4"Lgth</v>
          </cell>
          <cell r="G104" t="str">
            <v>OSa-2</v>
          </cell>
          <cell r="H104">
            <v>301</v>
          </cell>
          <cell r="I104">
            <v>12</v>
          </cell>
          <cell r="J104">
            <v>1</v>
          </cell>
          <cell r="K104" t="str">
            <v>****</v>
          </cell>
          <cell r="L104" t="str">
            <v>1-TEX 27</v>
          </cell>
          <cell r="M104" t="str">
            <v>****</v>
          </cell>
          <cell r="N104" t="str">
            <v>1-TEX 27</v>
          </cell>
          <cell r="O104">
            <v>10.25</v>
          </cell>
          <cell r="P104">
            <v>3</v>
          </cell>
          <cell r="Q104">
            <v>15</v>
          </cell>
          <cell r="R104">
            <v>300</v>
          </cell>
          <cell r="S104" t="str">
            <v>Tex 27</v>
          </cell>
          <cell r="U104" t="str">
            <v>Tex 24</v>
          </cell>
          <cell r="V104" t="str">
            <v>Sylko</v>
          </cell>
          <cell r="W104" t="str">
            <v>Block Placket</v>
          </cell>
        </row>
        <row r="105">
          <cell r="A105" t="str">
            <v>SN 301 02</v>
          </cell>
          <cell r="B105" t="str">
            <v>Lockstitch</v>
          </cell>
          <cell r="C105" t="str">
            <v>************</v>
          </cell>
          <cell r="D105" t="str">
            <v>****</v>
          </cell>
          <cell r="E105" t="str">
            <v>****</v>
          </cell>
          <cell r="F105" t="str">
            <v>****</v>
          </cell>
          <cell r="G105" t="str">
            <v>****</v>
          </cell>
          <cell r="H105">
            <v>301</v>
          </cell>
          <cell r="I105">
            <v>10</v>
          </cell>
          <cell r="J105">
            <v>1</v>
          </cell>
          <cell r="K105" t="str">
            <v>****</v>
          </cell>
          <cell r="L105" t="str">
            <v>1-TEX 27</v>
          </cell>
          <cell r="M105" t="str">
            <v>****</v>
          </cell>
          <cell r="N105" t="str">
            <v>1-TEX 27</v>
          </cell>
          <cell r="O105">
            <v>10.25</v>
          </cell>
          <cell r="Q105">
            <v>15</v>
          </cell>
          <cell r="R105">
            <v>300</v>
          </cell>
          <cell r="S105" t="str">
            <v>Tex 27</v>
          </cell>
          <cell r="U105" t="str">
            <v>Tex 24</v>
          </cell>
          <cell r="V105" t="str">
            <v>Sylko</v>
          </cell>
          <cell r="W105" t="str">
            <v>Single Ndl Stitch/Tack</v>
          </cell>
        </row>
        <row r="106">
          <cell r="A106" t="str">
            <v>SN 301 03</v>
          </cell>
          <cell r="B106" t="str">
            <v>Lockstitch</v>
          </cell>
          <cell r="C106" t="str">
            <v>************</v>
          </cell>
          <cell r="D106" t="str">
            <v>****</v>
          </cell>
          <cell r="E106" t="str">
            <v>****</v>
          </cell>
          <cell r="F106" t="str">
            <v>****</v>
          </cell>
          <cell r="G106" t="str">
            <v>****</v>
          </cell>
          <cell r="H106">
            <v>301</v>
          </cell>
          <cell r="I106" t="str">
            <v>**</v>
          </cell>
          <cell r="J106" t="str">
            <v>*</v>
          </cell>
          <cell r="K106" t="str">
            <v>****</v>
          </cell>
          <cell r="L106" t="str">
            <v>SYLKO</v>
          </cell>
          <cell r="M106" t="str">
            <v>****</v>
          </cell>
          <cell r="N106" t="str">
            <v>SYLKO</v>
          </cell>
          <cell r="O106">
            <v>10.25</v>
          </cell>
          <cell r="R106">
            <v>300</v>
          </cell>
          <cell r="S106" t="str">
            <v>Tex 27</v>
          </cell>
          <cell r="V106" t="str">
            <v>Sylko</v>
          </cell>
          <cell r="W106" t="str">
            <v>Embroider</v>
          </cell>
        </row>
        <row r="107">
          <cell r="A107" t="str">
            <v>SN 301 04</v>
          </cell>
          <cell r="B107" t="str">
            <v>Lockstitch</v>
          </cell>
          <cell r="C107" t="str">
            <v>************</v>
          </cell>
          <cell r="D107" t="str">
            <v>****</v>
          </cell>
          <cell r="E107" t="str">
            <v>****</v>
          </cell>
          <cell r="F107" t="str">
            <v>****</v>
          </cell>
          <cell r="G107" t="str">
            <v>****</v>
          </cell>
          <cell r="H107">
            <v>301</v>
          </cell>
          <cell r="I107">
            <v>12</v>
          </cell>
          <cell r="J107">
            <v>1</v>
          </cell>
          <cell r="K107" t="str">
            <v>****</v>
          </cell>
          <cell r="L107" t="str">
            <v>1-TEX 27</v>
          </cell>
          <cell r="M107" t="str">
            <v>****</v>
          </cell>
          <cell r="N107" t="str">
            <v>1-TEX 27</v>
          </cell>
          <cell r="O107">
            <v>10.25</v>
          </cell>
          <cell r="R107">
            <v>300</v>
          </cell>
          <cell r="S107" t="str">
            <v>Tex 27</v>
          </cell>
          <cell r="V107" t="str">
            <v>Sylko</v>
          </cell>
          <cell r="W107" t="str">
            <v>Single Ndl Stitching</v>
          </cell>
        </row>
        <row r="108">
          <cell r="A108" t="str">
            <v>SN 304 01</v>
          </cell>
          <cell r="B108" t="str">
            <v>Lockstitch</v>
          </cell>
          <cell r="C108" t="str">
            <v>************</v>
          </cell>
          <cell r="D108" t="str">
            <v>****</v>
          </cell>
          <cell r="E108" t="str">
            <v>****</v>
          </cell>
          <cell r="F108" t="str">
            <v>****</v>
          </cell>
          <cell r="G108" t="str">
            <v>****</v>
          </cell>
          <cell r="H108">
            <v>304</v>
          </cell>
          <cell r="I108">
            <v>110</v>
          </cell>
          <cell r="J108" t="str">
            <v>*</v>
          </cell>
          <cell r="K108" t="str">
            <v>****</v>
          </cell>
          <cell r="L108" t="str">
            <v>1-TEX 27</v>
          </cell>
          <cell r="M108" t="str">
            <v>****</v>
          </cell>
          <cell r="N108" t="str">
            <v>1-TEX 27</v>
          </cell>
          <cell r="O108">
            <v>26.5</v>
          </cell>
          <cell r="P108">
            <v>3</v>
          </cell>
          <cell r="Q108" t="str">
            <v>=</v>
          </cell>
          <cell r="R108" t="str">
            <v>=</v>
          </cell>
          <cell r="S108" t="str">
            <v>Tex 27</v>
          </cell>
          <cell r="T108" t="str">
            <v>100/2</v>
          </cell>
          <cell r="U108" t="str">
            <v>=</v>
          </cell>
          <cell r="V108" t="str">
            <v>=</v>
          </cell>
          <cell r="W108" t="str">
            <v>Button Hole</v>
          </cell>
        </row>
      </sheetData>
      <sheetData sheetId="3"/>
      <sheetData sheetId="4"/>
      <sheetData sheetId="5"/>
      <sheetData sheetId="6"/>
      <sheetData sheetId="7"/>
      <sheetData sheetId="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loper Temp"/>
      <sheetName val="Gmt Spec (2)"/>
      <sheetName val="Gmt Spec"/>
      <sheetName val="Sample Evaluation"/>
      <sheetName val="Thread Temp"/>
      <sheetName val="Data Lists"/>
    </sheetNames>
    <sheetDataSet>
      <sheetData sheetId="0"/>
      <sheetData sheetId="1"/>
      <sheetData sheetId="2"/>
      <sheetData sheetId="3"/>
      <sheetData sheetId="4"/>
      <sheetData sheetId="5">
        <row r="2">
          <cell r="L2">
            <v>5313</v>
          </cell>
        </row>
        <row r="3">
          <cell r="A3" t="str">
            <v>1/4" 2N BINDING</v>
          </cell>
          <cell r="B3">
            <v>0.75</v>
          </cell>
          <cell r="C3">
            <v>0.25</v>
          </cell>
        </row>
        <row r="4">
          <cell r="A4" t="str">
            <v>3/8" 2N BINDING</v>
          </cell>
          <cell r="B4">
            <v>1.0625</v>
          </cell>
          <cell r="C4">
            <v>0.375</v>
          </cell>
        </row>
        <row r="5">
          <cell r="A5" t="str">
            <v>1/2" 2N BINDING</v>
          </cell>
          <cell r="B5">
            <v>1.4375</v>
          </cell>
          <cell r="C5">
            <v>0.5</v>
          </cell>
        </row>
        <row r="6">
          <cell r="A6" t="str">
            <v>9/16" 2N BINDING</v>
          </cell>
          <cell r="B6">
            <v>1.375</v>
          </cell>
          <cell r="C6">
            <v>0.5625</v>
          </cell>
        </row>
        <row r="7">
          <cell r="A7" t="str">
            <v>5/8" 2N BINDING</v>
          </cell>
          <cell r="B7">
            <v>1.5</v>
          </cell>
          <cell r="C7">
            <v>0.625</v>
          </cell>
        </row>
        <row r="8">
          <cell r="A8" t="str">
            <v>7/8" 2N BINDING</v>
          </cell>
          <cell r="B8">
            <v>2</v>
          </cell>
          <cell r="C8">
            <v>0.875</v>
          </cell>
        </row>
        <row r="9">
          <cell r="A9" t="str">
            <v>3/8" TUBING</v>
          </cell>
          <cell r="B9">
            <v>0.8125</v>
          </cell>
          <cell r="C9">
            <v>0.375</v>
          </cell>
        </row>
        <row r="10">
          <cell r="A10" t="str">
            <v>3/8" PANEL BINDING</v>
          </cell>
          <cell r="B10">
            <v>0.8125</v>
          </cell>
          <cell r="C10">
            <v>0.375</v>
          </cell>
          <cell r="L10" t="str">
            <v>5313D</v>
          </cell>
        </row>
        <row r="11">
          <cell r="A11" t="str">
            <v>1 1/4" COVERSTITCH BINDING</v>
          </cell>
          <cell r="B11">
            <v>2.5</v>
          </cell>
          <cell r="C11">
            <v>1.25</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mt Spec"/>
      <sheetName val="FINDINGS"/>
      <sheetName val="26&quot; TRIM"/>
      <sheetName val="30.5&quot; TRIM"/>
      <sheetName val="PMEAS"/>
      <sheetName val="SEWSEQ"/>
      <sheetName val="FGM"/>
      <sheetName val="Data Lists"/>
    </sheetNames>
    <sheetDataSet>
      <sheetData sheetId="0"/>
      <sheetData sheetId="1"/>
      <sheetData sheetId="2"/>
      <sheetData sheetId="3"/>
      <sheetData sheetId="4"/>
      <sheetData sheetId="5"/>
      <sheetData sheetId="6"/>
      <sheetData sheetId="7">
        <row r="3">
          <cell r="A3" t="str">
            <v>1/4" 2N BINDING</v>
          </cell>
          <cell r="G3" t="str">
            <v>ARMHOLE BINDING (CODE 40)</v>
          </cell>
        </row>
        <row r="4">
          <cell r="A4" t="str">
            <v>3/8" 2N BINDING</v>
          </cell>
          <cell r="G4" t="str">
            <v>BACK NECK TRIM (CODE CY)</v>
          </cell>
        </row>
        <row r="5">
          <cell r="A5" t="str">
            <v>1/2" 2N BINDING</v>
          </cell>
          <cell r="G5" t="str">
            <v>BELT (CODE AR)</v>
          </cell>
        </row>
        <row r="6">
          <cell r="A6" t="str">
            <v>9/16" 2N BINDING</v>
          </cell>
          <cell r="G6" t="str">
            <v>BINDING (CODE 38)</v>
          </cell>
        </row>
        <row r="7">
          <cell r="A7" t="str">
            <v>5/8" 2N BINDING</v>
          </cell>
          <cell r="G7" t="str">
            <v>COLRET (CODE 50)</v>
          </cell>
        </row>
        <row r="8">
          <cell r="A8" t="str">
            <v>7/8" 2N BINDING</v>
          </cell>
          <cell r="G8" t="str">
            <v>DISPLAY (CODE 44)</v>
          </cell>
        </row>
        <row r="9">
          <cell r="A9" t="str">
            <v>3/8" TUBING</v>
          </cell>
          <cell r="G9" t="str">
            <v>HEM BINDING (CODE AU)</v>
          </cell>
        </row>
        <row r="10">
          <cell r="A10" t="str">
            <v>3/8" PANEL BINDING</v>
          </cell>
          <cell r="G10" t="str">
            <v>HOOD (CODE BU)</v>
          </cell>
        </row>
        <row r="11">
          <cell r="A11" t="str">
            <v>1 1/4" COVERSTITCH BINDING</v>
          </cell>
          <cell r="G11" t="str">
            <v>INNER COLLAR (CODE CZ)</v>
          </cell>
        </row>
        <row r="12">
          <cell r="G12" t="str">
            <v>INNER STRIPE (CODE DE)</v>
          </cell>
        </row>
        <row r="13">
          <cell r="G13" t="str">
            <v>INTERFACING (CODE 51)</v>
          </cell>
        </row>
        <row r="14">
          <cell r="G14" t="str">
            <v>LEG BINDING (CODE 43)</v>
          </cell>
        </row>
        <row r="15">
          <cell r="G15" t="str">
            <v>NECK and ARMHOLE BINDING (CODE 54)</v>
          </cell>
        </row>
        <row r="16">
          <cell r="G16" t="str">
            <v>NECK BINDING (CODE 41)</v>
          </cell>
        </row>
        <row r="17">
          <cell r="G17" t="str">
            <v>NECKLINE RIB (CODE C2)</v>
          </cell>
        </row>
        <row r="18">
          <cell r="G18" t="str">
            <v>OUTER STRIPE (CODE DC)</v>
          </cell>
        </row>
        <row r="19">
          <cell r="G19" t="str">
            <v>PANEL (CODE CJ)</v>
          </cell>
        </row>
        <row r="20">
          <cell r="G20" t="str">
            <v>PANEL BINDING (CODE 42)</v>
          </cell>
        </row>
        <row r="21">
          <cell r="G21" t="str">
            <v>PANEL LINING (CODE BE)</v>
          </cell>
        </row>
        <row r="22">
          <cell r="G22" t="str">
            <v>POCKET TRIM (CODE 29)</v>
          </cell>
        </row>
        <row r="23">
          <cell r="G23" t="str">
            <v>POCKET TRIM (CODE CD)</v>
          </cell>
        </row>
        <row r="24">
          <cell r="G24" t="str">
            <v>RAISED WELT COLLAR (CODE BW)</v>
          </cell>
        </row>
        <row r="25">
          <cell r="G25" t="str">
            <v>RAISED WELT CUFF (CODE BX)</v>
          </cell>
        </row>
        <row r="26">
          <cell r="G26" t="str">
            <v>ROLL CUFF and WAISTBAND (CODE 48)</v>
          </cell>
        </row>
        <row r="27">
          <cell r="G27" t="str">
            <v>ROLL CUFF and WAISTBAND, COLRET (CODE 49)</v>
          </cell>
        </row>
        <row r="28">
          <cell r="G28" t="str">
            <v>ROLL CUFFS  (CODE 47)</v>
          </cell>
        </row>
        <row r="29">
          <cell r="G29" t="str">
            <v>ROLL PLACKET (CODE 52)</v>
          </cell>
        </row>
        <row r="30">
          <cell r="G30" t="str">
            <v>ROLL WAISTBAND (CODE 46)</v>
          </cell>
        </row>
        <row r="31">
          <cell r="G31" t="str">
            <v>ROLL WAISTBAND, COLRET (CODE 53)</v>
          </cell>
        </row>
        <row r="32">
          <cell r="G32" t="str">
            <v>RUFFLE (CODE 24)</v>
          </cell>
        </row>
        <row r="33">
          <cell r="G33" t="str">
            <v>SHOULDER AND BACK NECK TAPING (CODE 84)</v>
          </cell>
        </row>
        <row r="34">
          <cell r="G34" t="str">
            <v>SIDE POCKET (CODE C3)</v>
          </cell>
        </row>
        <row r="35">
          <cell r="G35" t="str">
            <v>SLEEVE BINDING (CODE AL)</v>
          </cell>
        </row>
        <row r="36">
          <cell r="G36" t="str">
            <v>SLEEVE HANG DOWN (CODE AF)</v>
          </cell>
        </row>
        <row r="37">
          <cell r="G37" t="str">
            <v>STRAP (CODE 39)</v>
          </cell>
        </row>
        <row r="38">
          <cell r="G38" t="str">
            <v>STRIPE PANEL (CODE A7)</v>
          </cell>
        </row>
        <row r="39">
          <cell r="G39" t="str">
            <v>TOWEL (CODE BT)</v>
          </cell>
        </row>
        <row r="40">
          <cell r="G40" t="str">
            <v>TUBING (CODE 45)</v>
          </cell>
        </row>
        <row r="41">
          <cell r="G41" t="str">
            <v>WAIST AND LEG BINDING (CODE D3)</v>
          </cell>
        </row>
        <row r="42">
          <cell r="G42" t="str">
            <v>WAIST BINDING (CODE 77)</v>
          </cell>
        </row>
        <row r="43">
          <cell r="G43" t="str">
            <v>WASH CLOTH (CODE A1)</v>
          </cell>
        </row>
        <row r="44">
          <cell r="G44" t="str">
            <v>WELT COLLAR (CODE 55)</v>
          </cell>
        </row>
        <row r="45">
          <cell r="G45" t="str">
            <v>WELT CUFF (CODE 56)</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age"/>
      <sheetName val="Sloper Temp"/>
      <sheetName val="Prelim. Gmt Spec"/>
      <sheetName val="Gmt Spec"/>
      <sheetName val="Sample Evaluation"/>
      <sheetName val="COVRPG"/>
      <sheetName val="INDEX"/>
      <sheetName val="BBW-individual"/>
      <sheetName val="CROTCH LINER"/>
      <sheetName val="TRIM-tubular"/>
      <sheetName val="TRIM-open width"/>
      <sheetName val="PMEAS"/>
      <sheetName val="SEWSEQ"/>
      <sheetName val="FINSPEC"/>
      <sheetName val="Thread Temp"/>
      <sheetName val="Data Lists"/>
    </sheetNames>
    <sheetDataSet>
      <sheetData sheetId="0">
        <row r="7">
          <cell r="V7" t="str">
            <v>YDS/DOZ</v>
          </cell>
        </row>
        <row r="8">
          <cell r="V8" t="str">
            <v>LBS/DOZ</v>
          </cell>
        </row>
        <row r="9">
          <cell r="V9" t="str">
            <v>PCS/DOZ</v>
          </cell>
        </row>
      </sheetData>
      <sheetData sheetId="1" refreshError="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x"/>
      <sheetName val="BExStyles"/>
      <sheetName val="BExAnalyzer"/>
    </sheetNames>
    <definedNames>
      <definedName name="DesignIconClicked"/>
    </definedNames>
    <sheetDataSet>
      <sheetData sheetId="0"/>
      <sheetData sheetId="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izone.hbi.net/sites/sc-hbipackagingmaterialspecifications/HTF%20%20Public%20PDFs/XF20.pdf"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W45"/>
  <sheetViews>
    <sheetView tabSelected="1" topLeftCell="A14" zoomScale="75" zoomScaleNormal="75" zoomScaleSheetLayoutView="50" workbookViewId="0">
      <selection activeCell="B25" sqref="B25"/>
    </sheetView>
  </sheetViews>
  <sheetFormatPr defaultColWidth="30.7109375" defaultRowHeight="15" x14ac:dyDescent="0.2"/>
  <cols>
    <col min="1" max="1" width="19.140625" style="64" customWidth="1"/>
    <col min="2" max="2" width="34.28515625" style="65" customWidth="1"/>
    <col min="3" max="3" width="17.7109375" style="65" customWidth="1"/>
    <col min="4" max="4" width="15.85546875" style="65" customWidth="1"/>
    <col min="5" max="5" width="16" style="65" customWidth="1"/>
    <col min="6" max="6" width="10.85546875" style="65" customWidth="1"/>
    <col min="7" max="7" width="16.85546875" style="65" customWidth="1"/>
    <col min="8" max="8" width="26.140625" style="61" customWidth="1"/>
    <col min="9" max="9" width="19.42578125" style="61" customWidth="1"/>
    <col min="10" max="10" width="7.85546875" style="2" customWidth="1"/>
    <col min="11" max="16384" width="30.7109375" style="2"/>
  </cols>
  <sheetData>
    <row r="1" spans="1:23" s="23" customFormat="1" ht="28.5" customHeight="1" thickBot="1" x14ac:dyDescent="0.25">
      <c r="A1" s="674" t="s">
        <v>29</v>
      </c>
      <c r="B1" s="675"/>
      <c r="C1" s="675"/>
      <c r="D1" s="675"/>
      <c r="E1" s="675"/>
      <c r="F1" s="675"/>
      <c r="G1" s="675"/>
      <c r="H1" s="675"/>
      <c r="I1" s="676"/>
      <c r="J1" s="26"/>
    </row>
    <row r="2" spans="1:23" s="23" customFormat="1" ht="20.100000000000001" customHeight="1" thickTop="1" x14ac:dyDescent="0.2">
      <c r="A2" s="27"/>
      <c r="B2" s="28"/>
      <c r="C2" s="28"/>
      <c r="D2" s="28"/>
      <c r="E2" s="28"/>
      <c r="F2" s="28"/>
      <c r="G2" s="29"/>
      <c r="H2" s="29"/>
      <c r="I2" s="30"/>
      <c r="J2" s="26"/>
    </row>
    <row r="3" spans="1:23" s="37" customFormat="1" ht="20.100000000000001" customHeight="1" x14ac:dyDescent="0.25">
      <c r="A3" s="31" t="s">
        <v>15</v>
      </c>
      <c r="B3" s="32" t="s">
        <v>59</v>
      </c>
      <c r="C3" s="33"/>
      <c r="D3" s="33"/>
      <c r="E3" s="34"/>
      <c r="F3" s="35"/>
      <c r="G3" s="29"/>
      <c r="H3" s="29"/>
      <c r="I3" s="30"/>
      <c r="J3" s="36"/>
    </row>
    <row r="4" spans="1:23" s="23" customFormat="1" ht="20.100000000000001" customHeight="1" x14ac:dyDescent="0.2">
      <c r="A4" s="31" t="s">
        <v>3</v>
      </c>
      <c r="B4" s="38" t="s">
        <v>49</v>
      </c>
      <c r="C4" s="39"/>
      <c r="D4" s="40"/>
      <c r="E4" s="41"/>
      <c r="F4" s="42"/>
      <c r="G4" s="29"/>
      <c r="H4" s="29" t="s">
        <v>2</v>
      </c>
      <c r="I4" s="43">
        <v>42053</v>
      </c>
      <c r="J4" s="26"/>
    </row>
    <row r="5" spans="1:23" s="23" customFormat="1" ht="20.100000000000001" customHeight="1" x14ac:dyDescent="0.2">
      <c r="A5" s="31" t="s">
        <v>24</v>
      </c>
      <c r="B5" s="44" t="s">
        <v>43</v>
      </c>
      <c r="C5" s="39"/>
      <c r="D5" s="40"/>
      <c r="E5" s="41"/>
      <c r="F5" s="42"/>
      <c r="G5" s="29"/>
      <c r="H5" s="29"/>
      <c r="I5" s="45"/>
      <c r="J5" s="26"/>
    </row>
    <row r="6" spans="1:23" s="23" customFormat="1" ht="20.100000000000001" customHeight="1" x14ac:dyDescent="0.2">
      <c r="A6" s="151" t="s">
        <v>33</v>
      </c>
      <c r="B6" s="152" t="s">
        <v>34</v>
      </c>
      <c r="C6" s="39"/>
      <c r="D6" s="40"/>
      <c r="E6" s="41"/>
      <c r="F6" s="42"/>
      <c r="G6" s="29"/>
      <c r="H6" s="29"/>
      <c r="I6" s="45"/>
      <c r="J6" s="26"/>
    </row>
    <row r="7" spans="1:23" s="23" customFormat="1" ht="20.100000000000001" customHeight="1" x14ac:dyDescent="0.2">
      <c r="A7" s="31" t="s">
        <v>8</v>
      </c>
      <c r="B7" s="46">
        <v>33</v>
      </c>
      <c r="C7" s="47"/>
      <c r="D7" s="40"/>
      <c r="E7" s="41"/>
      <c r="F7" s="42"/>
      <c r="G7" s="29"/>
      <c r="H7" s="29"/>
      <c r="I7" s="48"/>
      <c r="J7" s="26"/>
    </row>
    <row r="8" spans="1:23" s="23" customFormat="1" ht="20.100000000000001" customHeight="1" x14ac:dyDescent="0.2">
      <c r="A8" s="31" t="s">
        <v>4</v>
      </c>
      <c r="B8" s="49" t="s">
        <v>26</v>
      </c>
      <c r="C8" s="50"/>
      <c r="D8" s="51"/>
      <c r="E8" s="52"/>
      <c r="F8" s="42"/>
      <c r="G8" s="29"/>
      <c r="H8" s="29"/>
      <c r="I8" s="48"/>
      <c r="J8" s="3"/>
    </row>
    <row r="9" spans="1:23" s="23" customFormat="1" ht="20.100000000000001" customHeight="1" x14ac:dyDescent="0.2">
      <c r="A9" s="31" t="s">
        <v>5</v>
      </c>
      <c r="B9" s="53" t="s">
        <v>60</v>
      </c>
      <c r="C9" s="50"/>
      <c r="D9" s="50"/>
      <c r="E9" s="54"/>
      <c r="F9" s="42"/>
      <c r="G9" s="29"/>
      <c r="H9" s="29"/>
      <c r="I9" s="55"/>
      <c r="J9" s="3"/>
      <c r="S9" s="24"/>
      <c r="T9" s="24"/>
      <c r="U9" s="24"/>
      <c r="V9" s="24"/>
      <c r="W9" s="24"/>
    </row>
    <row r="10" spans="1:23" s="23" customFormat="1" ht="20.100000000000001" customHeight="1" x14ac:dyDescent="0.2">
      <c r="A10" s="56"/>
      <c r="B10" s="57"/>
      <c r="C10" s="57"/>
      <c r="D10" s="57"/>
      <c r="E10" s="57"/>
      <c r="F10" s="58"/>
      <c r="G10" s="59"/>
      <c r="H10" s="59"/>
      <c r="I10" s="60"/>
      <c r="J10" s="26"/>
      <c r="S10" s="24"/>
      <c r="T10" s="24"/>
      <c r="U10" s="24"/>
      <c r="V10" s="24"/>
      <c r="W10" s="24"/>
    </row>
    <row r="11" spans="1:23" s="10" customFormat="1" ht="18" x14ac:dyDescent="0.25">
      <c r="A11" s="153" t="s">
        <v>7</v>
      </c>
      <c r="B11" s="154" t="s">
        <v>41</v>
      </c>
      <c r="C11" s="153" t="s">
        <v>0</v>
      </c>
      <c r="D11" s="155">
        <v>0</v>
      </c>
      <c r="E11" s="156"/>
      <c r="F11" s="131"/>
      <c r="G11" s="157" t="s">
        <v>19</v>
      </c>
      <c r="H11" s="158"/>
      <c r="I11" s="159"/>
      <c r="J11" s="5"/>
    </row>
    <row r="12" spans="1:23" s="10" customFormat="1" ht="18" x14ac:dyDescent="0.25">
      <c r="A12" s="160" t="s">
        <v>1</v>
      </c>
      <c r="B12" s="161">
        <v>4</v>
      </c>
      <c r="C12" s="160" t="s">
        <v>32</v>
      </c>
      <c r="D12" s="161">
        <v>3</v>
      </c>
      <c r="E12" s="130"/>
      <c r="F12" s="131"/>
      <c r="G12" s="162" t="s">
        <v>44</v>
      </c>
      <c r="H12" s="163"/>
      <c r="I12" s="164"/>
      <c r="J12" s="8"/>
    </row>
    <row r="13" spans="1:23" s="10" customFormat="1" ht="18" x14ac:dyDescent="0.25">
      <c r="A13" s="160" t="s">
        <v>210</v>
      </c>
      <c r="B13" s="161">
        <v>1</v>
      </c>
      <c r="C13" s="190"/>
      <c r="D13" s="191"/>
      <c r="E13" s="191"/>
      <c r="F13" s="192"/>
      <c r="G13" s="193"/>
      <c r="H13" s="191" t="s">
        <v>63</v>
      </c>
      <c r="I13" s="194"/>
      <c r="J13" s="8"/>
    </row>
    <row r="14" spans="1:23" s="10" customFormat="1" ht="20.100000000000001" customHeight="1" x14ac:dyDescent="0.25">
      <c r="A14" s="195"/>
      <c r="B14" s="190"/>
      <c r="C14" s="196"/>
      <c r="D14" s="191"/>
      <c r="E14" s="191"/>
      <c r="F14" s="192"/>
      <c r="G14" s="193" t="s">
        <v>48</v>
      </c>
      <c r="H14" s="191" t="s">
        <v>72</v>
      </c>
      <c r="I14" s="194"/>
      <c r="J14" s="7"/>
      <c r="K14" s="7"/>
    </row>
    <row r="15" spans="1:23" s="10" customFormat="1" ht="20.100000000000001" customHeight="1" x14ac:dyDescent="0.25">
      <c r="A15" s="197"/>
      <c r="B15" s="198"/>
      <c r="C15" s="191"/>
      <c r="D15" s="580"/>
      <c r="E15" s="191"/>
      <c r="F15" s="192"/>
      <c r="G15" s="199"/>
      <c r="H15" s="191"/>
      <c r="I15" s="192"/>
      <c r="J15" s="1"/>
      <c r="K15" s="1"/>
    </row>
    <row r="16" spans="1:23" s="10" customFormat="1" ht="20.100000000000001" customHeight="1" x14ac:dyDescent="0.25">
      <c r="A16" s="195" t="s">
        <v>27</v>
      </c>
      <c r="B16" s="190" t="s">
        <v>6</v>
      </c>
      <c r="C16" s="581"/>
      <c r="D16" s="580"/>
      <c r="E16" s="191"/>
      <c r="F16" s="192"/>
      <c r="G16" s="200" t="s">
        <v>45</v>
      </c>
      <c r="H16" s="201"/>
      <c r="I16" s="202"/>
      <c r="J16" s="1"/>
      <c r="K16" s="1"/>
    </row>
    <row r="17" spans="1:11" s="10" customFormat="1" ht="20.100000000000001" customHeight="1" x14ac:dyDescent="0.25">
      <c r="A17" s="197" t="s">
        <v>61</v>
      </c>
      <c r="B17" s="198" t="s">
        <v>62</v>
      </c>
      <c r="C17" s="191"/>
      <c r="D17" s="191"/>
      <c r="E17" s="191"/>
      <c r="F17" s="192"/>
      <c r="G17" s="193"/>
      <c r="H17" s="191" t="s">
        <v>63</v>
      </c>
      <c r="I17" s="194"/>
      <c r="J17" s="1"/>
      <c r="K17" s="1"/>
    </row>
    <row r="18" spans="1:11" s="10" customFormat="1" ht="20.100000000000001" customHeight="1" x14ac:dyDescent="0.25">
      <c r="A18" s="197" t="s">
        <v>227</v>
      </c>
      <c r="B18" s="203" t="s">
        <v>228</v>
      </c>
      <c r="C18" s="191"/>
      <c r="D18" s="191"/>
      <c r="E18" s="191"/>
      <c r="F18" s="192"/>
      <c r="G18" s="193" t="s">
        <v>48</v>
      </c>
      <c r="H18" s="191" t="s">
        <v>72</v>
      </c>
      <c r="I18" s="194"/>
      <c r="J18" s="1"/>
      <c r="K18" s="1"/>
    </row>
    <row r="19" spans="1:11" s="10" customFormat="1" ht="20.100000000000001" customHeight="1" x14ac:dyDescent="0.25">
      <c r="A19" s="672" t="s">
        <v>227</v>
      </c>
      <c r="B19" s="673" t="s">
        <v>229</v>
      </c>
      <c r="C19" s="191"/>
      <c r="D19" s="191"/>
      <c r="E19" s="191"/>
      <c r="F19" s="192"/>
      <c r="G19" s="199"/>
      <c r="H19" s="191"/>
      <c r="I19" s="192"/>
      <c r="J19" s="1"/>
      <c r="K19" s="1"/>
    </row>
    <row r="20" spans="1:11" s="17" customFormat="1" ht="20.100000000000001" customHeight="1" x14ac:dyDescent="0.25">
      <c r="A20" s="10"/>
      <c r="B20" s="10"/>
      <c r="C20" s="10"/>
      <c r="D20" s="191"/>
      <c r="E20" s="191"/>
      <c r="F20" s="192"/>
      <c r="G20" s="582"/>
      <c r="H20" s="191"/>
      <c r="I20" s="194"/>
      <c r="J20" s="1"/>
      <c r="K20" s="1"/>
    </row>
    <row r="21" spans="1:11" s="17" customFormat="1" ht="20.100000000000001" customHeight="1" x14ac:dyDescent="0.25">
      <c r="D21" s="134"/>
      <c r="E21" s="134"/>
      <c r="F21" s="132"/>
      <c r="G21" s="583"/>
      <c r="H21" s="134"/>
      <c r="I21" s="132"/>
      <c r="J21" s="1"/>
      <c r="K21" s="1"/>
    </row>
    <row r="22" spans="1:11" s="17" customFormat="1" ht="20.100000000000001" customHeight="1" x14ac:dyDescent="0.25">
      <c r="A22" s="114"/>
      <c r="B22" s="133"/>
      <c r="C22" s="115"/>
      <c r="D22" s="134"/>
      <c r="E22" s="134"/>
      <c r="F22" s="132"/>
      <c r="G22" s="583"/>
      <c r="H22" s="134"/>
      <c r="I22" s="132"/>
      <c r="J22" s="20"/>
      <c r="K22" s="1"/>
    </row>
    <row r="23" spans="1:11" s="17" customFormat="1" ht="20.100000000000001" customHeight="1" x14ac:dyDescent="0.25">
      <c r="A23" s="180"/>
      <c r="B23" s="181"/>
      <c r="C23" s="115"/>
      <c r="D23" s="134"/>
      <c r="E23" s="134"/>
      <c r="F23" s="132"/>
      <c r="G23" s="584"/>
      <c r="H23" s="135"/>
      <c r="I23" s="585"/>
      <c r="J23" s="1"/>
      <c r="K23" s="1"/>
    </row>
    <row r="24" spans="1:11" s="17" customFormat="1" ht="20.100000000000001" customHeight="1" x14ac:dyDescent="0.25">
      <c r="A24" s="180"/>
      <c r="B24" s="181"/>
      <c r="C24" s="182"/>
      <c r="D24" s="146"/>
      <c r="E24" s="146"/>
      <c r="F24" s="132"/>
      <c r="G24" s="586"/>
      <c r="H24" s="130"/>
      <c r="I24" s="587"/>
      <c r="J24" s="1"/>
      <c r="K24" s="1"/>
    </row>
    <row r="25" spans="1:11" s="17" customFormat="1" ht="20.100000000000001" customHeight="1" x14ac:dyDescent="0.25">
      <c r="A25" s="114"/>
      <c r="B25" s="115"/>
      <c r="C25" s="115"/>
      <c r="D25" s="147"/>
      <c r="E25" s="147"/>
      <c r="F25" s="132"/>
      <c r="G25" s="583"/>
      <c r="H25" s="134"/>
      <c r="I25" s="132"/>
      <c r="J25" s="1"/>
      <c r="K25" s="1"/>
    </row>
    <row r="26" spans="1:11" s="17" customFormat="1" ht="20.100000000000001" customHeight="1" x14ac:dyDescent="0.25">
      <c r="A26" s="114"/>
      <c r="B26" s="174"/>
      <c r="C26" s="115"/>
      <c r="D26" s="147"/>
      <c r="E26" s="147"/>
      <c r="F26" s="132"/>
      <c r="G26" s="588"/>
      <c r="H26" s="589"/>
      <c r="I26" s="132"/>
      <c r="J26" s="1"/>
      <c r="K26" s="1"/>
    </row>
    <row r="27" spans="1:11" s="17" customFormat="1" ht="20.100000000000001" customHeight="1" x14ac:dyDescent="0.25">
      <c r="A27" s="114"/>
      <c r="B27" s="174"/>
      <c r="C27" s="115"/>
      <c r="D27" s="134"/>
      <c r="E27" s="134"/>
      <c r="F27" s="132"/>
      <c r="G27" s="590"/>
      <c r="H27" s="135"/>
      <c r="I27" s="132"/>
      <c r="J27" s="1"/>
      <c r="K27" s="1"/>
    </row>
    <row r="28" spans="1:11" s="17" customFormat="1" ht="20.100000000000001" customHeight="1" x14ac:dyDescent="0.25">
      <c r="A28" s="114"/>
      <c r="B28" s="174"/>
      <c r="C28" s="133"/>
      <c r="D28" s="134"/>
      <c r="E28" s="134"/>
      <c r="F28" s="134"/>
      <c r="G28" s="586"/>
      <c r="H28" s="130"/>
      <c r="I28" s="587"/>
      <c r="J28" s="1"/>
      <c r="K28" s="1"/>
    </row>
    <row r="29" spans="1:11" s="17" customFormat="1" ht="20.100000000000001" customHeight="1" x14ac:dyDescent="0.25">
      <c r="A29" s="114"/>
      <c r="B29" s="177"/>
      <c r="C29" s="175"/>
      <c r="D29" s="134"/>
      <c r="E29" s="134"/>
      <c r="F29" s="134"/>
      <c r="G29" s="583"/>
      <c r="H29" s="134"/>
      <c r="I29" s="132"/>
      <c r="J29" s="21"/>
      <c r="K29" s="21"/>
    </row>
    <row r="30" spans="1:11" s="17" customFormat="1" ht="20.100000000000001" customHeight="1" x14ac:dyDescent="0.25">
      <c r="A30" s="114"/>
      <c r="B30" s="178"/>
      <c r="C30" s="176"/>
      <c r="D30" s="134"/>
      <c r="E30" s="134"/>
      <c r="F30" s="134"/>
      <c r="G30" s="182"/>
      <c r="H30" s="182"/>
      <c r="I30" s="591"/>
      <c r="J30" s="21"/>
      <c r="K30" s="21"/>
    </row>
    <row r="31" spans="1:11" s="10" customFormat="1" ht="20.100000000000001" customHeight="1" x14ac:dyDescent="0.25">
      <c r="A31" s="114"/>
      <c r="B31" s="115"/>
      <c r="C31" s="176"/>
      <c r="D31" s="134"/>
      <c r="E31" s="134"/>
      <c r="F31" s="134"/>
      <c r="G31" s="586"/>
      <c r="H31" s="130"/>
      <c r="I31" s="587"/>
      <c r="J31" s="21"/>
      <c r="K31" s="21"/>
    </row>
    <row r="32" spans="1:11" s="10" customFormat="1" ht="20.100000000000001" customHeight="1" x14ac:dyDescent="0.25">
      <c r="A32" s="114"/>
      <c r="B32" s="115"/>
      <c r="C32" s="176"/>
      <c r="D32" s="134"/>
      <c r="E32" s="134"/>
      <c r="F32" s="134"/>
      <c r="G32" s="583"/>
      <c r="H32" s="134"/>
      <c r="I32" s="132"/>
      <c r="J32" s="21"/>
      <c r="K32" s="21"/>
    </row>
    <row r="33" spans="1:11" s="10" customFormat="1" ht="20.100000000000001" customHeight="1" x14ac:dyDescent="0.25">
      <c r="A33" s="114"/>
      <c r="B33" s="115"/>
      <c r="C33" s="176"/>
      <c r="D33" s="134"/>
      <c r="E33" s="134"/>
      <c r="F33" s="134"/>
      <c r="G33" s="592"/>
      <c r="H33" s="130"/>
      <c r="I33" s="587"/>
      <c r="J33" s="19"/>
      <c r="K33" s="19"/>
    </row>
    <row r="34" spans="1:11" s="10" customFormat="1" ht="20.100000000000001" customHeight="1" x14ac:dyDescent="0.25">
      <c r="A34" s="145"/>
      <c r="B34" s="134"/>
      <c r="C34" s="147"/>
      <c r="D34" s="134"/>
      <c r="E34" s="134"/>
      <c r="F34" s="134"/>
      <c r="G34" s="586"/>
      <c r="H34" s="130"/>
      <c r="I34" s="587"/>
      <c r="J34" s="19"/>
      <c r="K34" s="19"/>
    </row>
    <row r="35" spans="1:11" s="10" customFormat="1" ht="20.100000000000001" customHeight="1" x14ac:dyDescent="0.25">
      <c r="A35" s="145"/>
      <c r="B35" s="134"/>
      <c r="C35" s="147"/>
      <c r="D35" s="134"/>
      <c r="E35" s="134"/>
      <c r="F35" s="134"/>
      <c r="G35" s="583"/>
      <c r="H35" s="134"/>
      <c r="I35" s="132"/>
      <c r="J35" s="22"/>
      <c r="K35" s="22"/>
    </row>
    <row r="36" spans="1:11" ht="18.75" x14ac:dyDescent="0.3">
      <c r="A36" s="145"/>
      <c r="B36" s="134"/>
      <c r="C36" s="147"/>
      <c r="D36" s="134"/>
      <c r="E36" s="134"/>
      <c r="F36" s="134"/>
      <c r="G36" s="593"/>
      <c r="H36" s="594"/>
      <c r="I36" s="595"/>
    </row>
    <row r="37" spans="1:11" ht="15.75" x14ac:dyDescent="0.25">
      <c r="A37" s="145"/>
      <c r="B37" s="134"/>
      <c r="C37" s="147"/>
      <c r="D37" s="134"/>
      <c r="E37" s="134"/>
      <c r="F37" s="134"/>
      <c r="G37" s="586"/>
      <c r="H37" s="130"/>
      <c r="I37" s="587"/>
    </row>
    <row r="38" spans="1:11" ht="15.75" x14ac:dyDescent="0.25">
      <c r="A38" s="145"/>
      <c r="B38" s="134"/>
      <c r="C38" s="147"/>
      <c r="D38" s="134"/>
      <c r="E38" s="134"/>
      <c r="F38" s="134"/>
      <c r="G38" s="583"/>
      <c r="H38" s="134"/>
      <c r="I38" s="132"/>
    </row>
    <row r="39" spans="1:11" ht="18.75" x14ac:dyDescent="0.3">
      <c r="A39" s="145"/>
      <c r="B39" s="134"/>
      <c r="C39" s="147"/>
      <c r="D39" s="134"/>
      <c r="E39" s="134"/>
      <c r="F39" s="134"/>
      <c r="G39" s="593"/>
      <c r="H39" s="594"/>
      <c r="I39" s="595"/>
    </row>
    <row r="40" spans="1:11" ht="15.75" x14ac:dyDescent="0.25">
      <c r="A40" s="145"/>
      <c r="B40" s="134"/>
      <c r="C40" s="147"/>
      <c r="D40" s="134"/>
      <c r="E40" s="134"/>
      <c r="F40" s="134"/>
      <c r="G40" s="586"/>
      <c r="H40" s="130"/>
      <c r="I40" s="587"/>
    </row>
    <row r="41" spans="1:11" ht="15.75" x14ac:dyDescent="0.25">
      <c r="A41" s="145"/>
      <c r="B41" s="134"/>
      <c r="C41" s="135"/>
      <c r="D41" s="134"/>
      <c r="E41" s="148"/>
      <c r="F41" s="148"/>
      <c r="G41" s="583"/>
      <c r="H41" s="134"/>
      <c r="I41" s="132"/>
    </row>
    <row r="42" spans="1:11" ht="18.75" x14ac:dyDescent="0.3">
      <c r="A42" s="165"/>
      <c r="B42" s="166"/>
      <c r="C42" s="167"/>
      <c r="D42" s="167"/>
      <c r="E42" s="167"/>
      <c r="F42" s="167"/>
      <c r="G42" s="593"/>
      <c r="H42" s="594"/>
      <c r="I42" s="595"/>
    </row>
    <row r="43" spans="1:11" ht="18.75" x14ac:dyDescent="0.3">
      <c r="A43" s="144"/>
      <c r="B43" s="149"/>
      <c r="C43" s="167"/>
      <c r="D43" s="167"/>
      <c r="E43" s="167"/>
      <c r="F43" s="167"/>
      <c r="G43" s="593"/>
      <c r="H43" s="594"/>
      <c r="I43" s="595"/>
    </row>
    <row r="44" spans="1:11" x14ac:dyDescent="0.2">
      <c r="A44" s="183"/>
      <c r="B44" s="87"/>
      <c r="C44" s="87"/>
      <c r="D44" s="87"/>
      <c r="E44" s="87"/>
      <c r="F44" s="87"/>
      <c r="G44" s="184"/>
      <c r="H44" s="184"/>
      <c r="I44" s="185"/>
    </row>
    <row r="45" spans="1:11" x14ac:dyDescent="0.2">
      <c r="G45" s="179"/>
      <c r="H45" s="179"/>
      <c r="I45" s="179"/>
    </row>
  </sheetData>
  <mergeCells count="1">
    <mergeCell ref="A1:I1"/>
  </mergeCells>
  <phoneticPr fontId="0" type="noConversion"/>
  <printOptions horizontalCentered="1"/>
  <pageMargins left="0.45" right="0.45" top="0.5" bottom="0.5" header="0.17" footer="0.17"/>
  <pageSetup scale="74" orientation="landscape" r:id="rId1"/>
  <headerFooter alignWithMargins="0">
    <oddFooter>&amp;L&amp;A&amp;R&amp;F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W29"/>
  <sheetViews>
    <sheetView zoomScale="75" zoomScaleNormal="75" zoomScaleSheetLayoutView="50" workbookViewId="0">
      <selection activeCell="I26" sqref="I26"/>
    </sheetView>
  </sheetViews>
  <sheetFormatPr defaultColWidth="30.7109375" defaultRowHeight="15" x14ac:dyDescent="0.2"/>
  <cols>
    <col min="1" max="1" width="19.42578125" style="64" customWidth="1"/>
    <col min="2" max="2" width="24.28515625" style="65" customWidth="1"/>
    <col min="3" max="4" width="17.85546875" style="65" customWidth="1"/>
    <col min="5" max="5" width="35" style="65" customWidth="1"/>
    <col min="6" max="6" width="14.42578125" style="90" customWidth="1"/>
    <col min="7" max="7" width="15" style="90" customWidth="1"/>
    <col min="8" max="8" width="19.5703125" style="65" bestFit="1" customWidth="1"/>
    <col min="9" max="9" width="30.7109375" style="61" customWidth="1"/>
    <col min="10" max="10" width="30.7109375" style="1" customWidth="1"/>
    <col min="11" max="16384" width="30.7109375" style="2"/>
  </cols>
  <sheetData>
    <row r="1" spans="1:23" s="67" customFormat="1" ht="28.5" customHeight="1" thickBot="1" x14ac:dyDescent="0.25">
      <c r="A1" s="674" t="s">
        <v>29</v>
      </c>
      <c r="B1" s="675"/>
      <c r="C1" s="675"/>
      <c r="D1" s="675"/>
      <c r="E1" s="675"/>
      <c r="F1" s="675"/>
      <c r="G1" s="675"/>
      <c r="H1" s="675"/>
      <c r="I1" s="676"/>
      <c r="J1" s="66"/>
    </row>
    <row r="2" spans="1:23" s="23" customFormat="1" ht="20.100000000000001" customHeight="1" thickTop="1" x14ac:dyDescent="0.2">
      <c r="A2" s="27"/>
      <c r="B2" s="28"/>
      <c r="C2" s="28"/>
      <c r="D2" s="28"/>
      <c r="E2" s="28"/>
      <c r="F2" s="28"/>
      <c r="G2" s="28"/>
      <c r="H2" s="29"/>
      <c r="I2" s="30"/>
      <c r="J2" s="68"/>
    </row>
    <row r="3" spans="1:23" s="37" customFormat="1" ht="20.100000000000001" customHeight="1" x14ac:dyDescent="0.25">
      <c r="A3" s="31" t="s">
        <v>15</v>
      </c>
      <c r="B3" s="69" t="str">
        <f>'Style Summary'!B3</f>
        <v>UG41WP, AS</v>
      </c>
      <c r="C3" s="33"/>
      <c r="D3" s="33"/>
      <c r="E3" s="69"/>
      <c r="F3" s="70"/>
      <c r="G3" s="70"/>
      <c r="H3" s="71"/>
      <c r="I3" s="72"/>
      <c r="J3" s="25"/>
    </row>
    <row r="4" spans="1:23" s="23" customFormat="1" ht="20.100000000000001" customHeight="1" x14ac:dyDescent="0.2">
      <c r="A4" s="31" t="s">
        <v>3</v>
      </c>
      <c r="B4" s="49" t="str">
        <f>'Style Summary'!B4</f>
        <v>Women's Target Beauty by Bali Hipster P4</v>
      </c>
      <c r="C4" s="39"/>
      <c r="D4" s="39"/>
      <c r="E4" s="40"/>
      <c r="F4" s="54"/>
      <c r="G4" s="29"/>
      <c r="H4" s="29" t="s">
        <v>2</v>
      </c>
      <c r="I4" s="43">
        <f>'Style Summary'!I4</f>
        <v>42053</v>
      </c>
      <c r="J4" s="68"/>
    </row>
    <row r="5" spans="1:23" s="23" customFormat="1" ht="20.100000000000001" customHeight="1" x14ac:dyDescent="0.2">
      <c r="A5" s="31" t="s">
        <v>24</v>
      </c>
      <c r="B5" s="49" t="str">
        <f>'Style Summary'!B5</f>
        <v>7V41</v>
      </c>
      <c r="C5" s="39"/>
      <c r="D5" s="39"/>
      <c r="E5" s="40"/>
      <c r="F5" s="54"/>
      <c r="G5" s="29"/>
      <c r="H5" s="29"/>
      <c r="I5" s="45"/>
      <c r="J5" s="68"/>
    </row>
    <row r="6" spans="1:23" s="23" customFormat="1" ht="20.100000000000001" customHeight="1" x14ac:dyDescent="0.2">
      <c r="A6" s="31" t="s">
        <v>8</v>
      </c>
      <c r="B6" s="49">
        <f>'Style Summary'!B7</f>
        <v>33</v>
      </c>
      <c r="C6" s="47"/>
      <c r="D6" s="47"/>
      <c r="E6" s="40"/>
      <c r="F6" s="54"/>
      <c r="G6" s="29"/>
      <c r="H6" s="29"/>
      <c r="I6" s="48"/>
      <c r="J6" s="68"/>
    </row>
    <row r="7" spans="1:23" s="23" customFormat="1" ht="20.100000000000001" customHeight="1" x14ac:dyDescent="0.2">
      <c r="A7" s="31" t="s">
        <v>4</v>
      </c>
      <c r="B7" s="49" t="str">
        <f>'Style Summary'!B8</f>
        <v>Women's</v>
      </c>
      <c r="C7" s="50"/>
      <c r="D7" s="50"/>
      <c r="E7" s="50"/>
      <c r="F7" s="54"/>
      <c r="G7" s="29"/>
      <c r="H7" s="73"/>
      <c r="I7" s="74"/>
      <c r="J7" s="9"/>
    </row>
    <row r="8" spans="1:23" s="23" customFormat="1" ht="20.100000000000001" customHeight="1" x14ac:dyDescent="0.2">
      <c r="A8" s="31" t="s">
        <v>5</v>
      </c>
      <c r="B8" s="49" t="str">
        <f>'Style Summary'!B9</f>
        <v>Robert Williamson</v>
      </c>
      <c r="C8" s="50"/>
      <c r="D8" s="50"/>
      <c r="E8" s="75"/>
      <c r="F8" s="54"/>
      <c r="G8" s="29"/>
      <c r="H8" s="76"/>
      <c r="I8" s="74"/>
      <c r="J8" s="9"/>
      <c r="S8" s="24"/>
      <c r="T8" s="24"/>
      <c r="U8" s="24"/>
      <c r="V8" s="24"/>
      <c r="W8" s="24"/>
    </row>
    <row r="9" spans="1:23" s="23" customFormat="1" ht="20.100000000000001" customHeight="1" x14ac:dyDescent="0.2">
      <c r="A9" s="77"/>
      <c r="B9" s="35"/>
      <c r="C9" s="35"/>
      <c r="D9" s="35"/>
      <c r="E9" s="35"/>
      <c r="F9" s="70"/>
      <c r="G9" s="78"/>
      <c r="H9" s="42"/>
      <c r="I9" s="74"/>
      <c r="J9" s="68"/>
      <c r="S9" s="24"/>
      <c r="T9" s="24"/>
      <c r="U9" s="24"/>
      <c r="V9" s="24"/>
      <c r="W9" s="24"/>
    </row>
    <row r="10" spans="1:23" s="10" customFormat="1" ht="24.95" customHeight="1" x14ac:dyDescent="0.25">
      <c r="A10" s="79"/>
      <c r="B10" s="80" t="s">
        <v>22</v>
      </c>
      <c r="C10" s="80" t="s">
        <v>9</v>
      </c>
      <c r="D10" s="80" t="s">
        <v>30</v>
      </c>
      <c r="E10" s="80" t="s">
        <v>11</v>
      </c>
      <c r="F10" s="80" t="s">
        <v>10</v>
      </c>
      <c r="G10" s="80" t="s">
        <v>12</v>
      </c>
      <c r="H10" s="80" t="s">
        <v>13</v>
      </c>
      <c r="I10" s="81"/>
    </row>
    <row r="11" spans="1:23" s="16" customFormat="1" ht="18.75" customHeight="1" x14ac:dyDescent="0.25">
      <c r="A11" s="62"/>
      <c r="B11" s="83"/>
      <c r="C11" s="110"/>
      <c r="D11" s="111"/>
      <c r="E11" s="111"/>
      <c r="F11" s="7"/>
      <c r="G11" s="7"/>
      <c r="H11" s="171"/>
      <c r="I11" s="63"/>
      <c r="K11" s="18"/>
    </row>
    <row r="12" spans="1:23" s="16" customFormat="1" ht="18.75" customHeight="1" x14ac:dyDescent="0.25">
      <c r="A12" s="82"/>
      <c r="B12" s="84" t="s">
        <v>209</v>
      </c>
      <c r="C12" s="172" t="s">
        <v>58</v>
      </c>
      <c r="D12" s="173" t="s">
        <v>35</v>
      </c>
      <c r="E12" s="173" t="s">
        <v>36</v>
      </c>
      <c r="F12" s="7" t="s">
        <v>28</v>
      </c>
      <c r="G12" s="7" t="s">
        <v>25</v>
      </c>
      <c r="H12" s="171" t="s">
        <v>14</v>
      </c>
      <c r="I12" s="63"/>
    </row>
    <row r="13" spans="1:23" s="16" customFormat="1" ht="18.75" customHeight="1" x14ac:dyDescent="0.25">
      <c r="A13" s="82"/>
      <c r="B13" s="84"/>
      <c r="C13" s="172"/>
      <c r="D13" s="173"/>
      <c r="E13" s="173"/>
      <c r="F13" s="7"/>
      <c r="G13" s="7"/>
      <c r="H13" s="171"/>
      <c r="I13" s="63"/>
    </row>
    <row r="14" spans="1:23" s="16" customFormat="1" ht="18.75" customHeight="1" x14ac:dyDescent="0.25">
      <c r="A14" s="82"/>
      <c r="B14" s="84"/>
      <c r="C14" s="172"/>
      <c r="D14" s="173"/>
      <c r="E14" s="173"/>
      <c r="F14" s="7"/>
      <c r="G14" s="7"/>
      <c r="H14" s="171"/>
      <c r="I14" s="63"/>
    </row>
    <row r="15" spans="1:23" s="16" customFormat="1" ht="18.75" customHeight="1" x14ac:dyDescent="0.25">
      <c r="A15" s="82"/>
      <c r="B15" s="84"/>
      <c r="C15" s="172"/>
      <c r="D15" s="173"/>
      <c r="E15" s="173"/>
      <c r="F15" s="7"/>
      <c r="G15" s="7"/>
      <c r="H15" s="171"/>
      <c r="I15" s="63"/>
    </row>
    <row r="16" spans="1:23" s="16" customFormat="1" ht="18.75" customHeight="1" x14ac:dyDescent="0.25">
      <c r="A16" s="82"/>
      <c r="B16" s="84"/>
      <c r="C16" s="172"/>
      <c r="D16" s="173"/>
      <c r="E16" s="173"/>
      <c r="F16" s="7"/>
      <c r="G16" s="7"/>
      <c r="H16" s="171"/>
      <c r="I16" s="63"/>
    </row>
    <row r="17" spans="1:9" s="16" customFormat="1" ht="18.75" customHeight="1" x14ac:dyDescent="0.25">
      <c r="A17" s="82"/>
      <c r="B17" s="84"/>
      <c r="C17" s="172"/>
      <c r="D17" s="173"/>
      <c r="E17" s="173"/>
      <c r="F17" s="7"/>
      <c r="G17" s="7"/>
      <c r="H17" s="171"/>
      <c r="I17" s="63"/>
    </row>
    <row r="18" spans="1:9" s="16" customFormat="1" ht="18.75" customHeight="1" x14ac:dyDescent="0.25">
      <c r="A18" s="82"/>
      <c r="B18" s="84"/>
      <c r="C18" s="172"/>
      <c r="D18" s="173"/>
      <c r="E18" s="173"/>
      <c r="F18" s="7"/>
      <c r="G18" s="7"/>
      <c r="H18" s="171"/>
      <c r="I18" s="63"/>
    </row>
    <row r="19" spans="1:9" s="16" customFormat="1" ht="18.75" customHeight="1" x14ac:dyDescent="0.25">
      <c r="A19" s="82"/>
      <c r="B19" s="84"/>
      <c r="C19" s="172"/>
      <c r="D19" s="173"/>
      <c r="E19" s="173"/>
      <c r="F19" s="7"/>
      <c r="G19" s="7"/>
      <c r="H19" s="171"/>
      <c r="I19" s="63"/>
    </row>
    <row r="20" spans="1:9" s="16" customFormat="1" ht="18.75" customHeight="1" x14ac:dyDescent="0.25">
      <c r="A20" s="82"/>
      <c r="B20" s="84"/>
      <c r="C20" s="172"/>
      <c r="D20" s="173"/>
      <c r="E20" s="173"/>
      <c r="F20" s="7"/>
      <c r="G20" s="7"/>
      <c r="H20" s="171"/>
      <c r="I20" s="63"/>
    </row>
    <row r="21" spans="1:9" s="16" customFormat="1" ht="18.75" customHeight="1" x14ac:dyDescent="0.25">
      <c r="A21" s="82"/>
      <c r="B21" s="84"/>
      <c r="C21" s="172"/>
      <c r="D21" s="173"/>
      <c r="E21" s="173"/>
      <c r="F21" s="7"/>
      <c r="G21" s="7"/>
      <c r="H21" s="171"/>
      <c r="I21" s="63"/>
    </row>
    <row r="22" spans="1:9" s="16" customFormat="1" ht="18.75" customHeight="1" x14ac:dyDescent="0.25">
      <c r="A22" s="82"/>
      <c r="B22" s="84"/>
      <c r="C22" s="172"/>
      <c r="D22" s="173"/>
      <c r="E22" s="173"/>
      <c r="F22" s="7"/>
      <c r="G22" s="7"/>
      <c r="H22" s="171"/>
      <c r="I22" s="63"/>
    </row>
    <row r="23" spans="1:9" s="16" customFormat="1" ht="18.75" customHeight="1" x14ac:dyDescent="0.25">
      <c r="A23" s="85"/>
      <c r="B23" s="86"/>
      <c r="C23" s="87"/>
      <c r="D23" s="87"/>
      <c r="E23" s="87"/>
      <c r="F23" s="88"/>
      <c r="G23" s="88"/>
      <c r="H23" s="87"/>
      <c r="I23" s="89"/>
    </row>
    <row r="28" spans="1:9" ht="15.75" x14ac:dyDescent="0.25">
      <c r="B28" s="110"/>
      <c r="C28" s="110"/>
      <c r="D28" s="110"/>
    </row>
    <row r="29" spans="1:9" ht="15.75" x14ac:dyDescent="0.25">
      <c r="B29" s="110"/>
      <c r="C29" s="110"/>
      <c r="D29" s="110"/>
    </row>
  </sheetData>
  <mergeCells count="1">
    <mergeCell ref="A1:I1"/>
  </mergeCells>
  <phoneticPr fontId="0" type="noConversion"/>
  <conditionalFormatting sqref="G7:H7">
    <cfRule type="cellIs" dxfId="2" priority="2" stopIfTrue="1" operator="lessThanOrEqual">
      <formula>0</formula>
    </cfRule>
  </conditionalFormatting>
  <printOptions horizontalCentered="1"/>
  <pageMargins left="0.45" right="0.45" top="0.5" bottom="0.5" header="0.17" footer="0.17"/>
  <pageSetup scale="67" orientation="landscape" r:id="rId1"/>
  <headerFooter alignWithMargins="0">
    <oddFooter>&amp;L&amp;A&amp;R&amp;F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V28"/>
  <sheetViews>
    <sheetView zoomScale="80" zoomScaleNormal="80" workbookViewId="0">
      <selection activeCell="I26" sqref="I26"/>
    </sheetView>
  </sheetViews>
  <sheetFormatPr defaultColWidth="11.42578125" defaultRowHeight="12.75" x14ac:dyDescent="0.2"/>
  <cols>
    <col min="1" max="1" width="25.140625" style="108" customWidth="1"/>
    <col min="2" max="2" width="14.42578125" style="108" customWidth="1"/>
    <col min="3" max="3" width="23.85546875" style="108" customWidth="1"/>
    <col min="4" max="4" width="25.5703125" style="108" customWidth="1"/>
    <col min="5" max="5" width="26.140625" style="108" customWidth="1"/>
    <col min="6" max="6" width="41.28515625" style="108" customWidth="1"/>
    <col min="7" max="7" width="17.5703125" style="109" customWidth="1"/>
    <col min="8" max="8" width="31.5703125" style="108" customWidth="1"/>
    <col min="9" max="16384" width="11.42578125" style="4"/>
  </cols>
  <sheetData>
    <row r="1" spans="1:22" s="67" customFormat="1" ht="28.5" customHeight="1" thickBot="1" x14ac:dyDescent="0.25">
      <c r="A1" s="674" t="s">
        <v>29</v>
      </c>
      <c r="B1" s="675"/>
      <c r="C1" s="675"/>
      <c r="D1" s="675"/>
      <c r="E1" s="675"/>
      <c r="F1" s="675"/>
      <c r="G1" s="675"/>
      <c r="H1" s="676"/>
      <c r="I1" s="66"/>
    </row>
    <row r="2" spans="1:22" s="23" customFormat="1" ht="19.5" customHeight="1" thickTop="1" x14ac:dyDescent="0.2">
      <c r="A2" s="27"/>
      <c r="B2" s="28"/>
      <c r="C2" s="28"/>
      <c r="D2" s="28"/>
      <c r="E2" s="28"/>
      <c r="F2" s="28"/>
      <c r="G2" s="70"/>
      <c r="H2" s="91"/>
      <c r="I2" s="68"/>
    </row>
    <row r="3" spans="1:22" s="37" customFormat="1" ht="20.100000000000001" customHeight="1" x14ac:dyDescent="0.25">
      <c r="A3" s="31" t="s">
        <v>15</v>
      </c>
      <c r="B3" s="32" t="s">
        <v>149</v>
      </c>
      <c r="C3" s="33"/>
      <c r="D3" s="33"/>
      <c r="E3" s="69"/>
      <c r="F3" s="70"/>
      <c r="G3" s="71"/>
      <c r="H3" s="72"/>
      <c r="I3" s="25"/>
    </row>
    <row r="4" spans="1:22" s="23" customFormat="1" ht="20.100000000000001" customHeight="1" x14ac:dyDescent="0.2">
      <c r="A4" s="31" t="s">
        <v>3</v>
      </c>
      <c r="B4" s="38" t="s">
        <v>42</v>
      </c>
      <c r="C4" s="39"/>
      <c r="D4" s="39"/>
      <c r="E4" s="40"/>
      <c r="F4" s="29"/>
      <c r="G4" s="70" t="s">
        <v>2</v>
      </c>
      <c r="H4" s="92">
        <f>'Style Summary'!I4</f>
        <v>42053</v>
      </c>
      <c r="I4" s="68"/>
    </row>
    <row r="5" spans="1:22" s="23" customFormat="1" ht="20.100000000000001" customHeight="1" x14ac:dyDescent="0.2">
      <c r="A5" s="31" t="s">
        <v>24</v>
      </c>
      <c r="B5" s="44" t="s">
        <v>43</v>
      </c>
      <c r="C5" s="39"/>
      <c r="D5" s="50"/>
      <c r="E5" s="40"/>
      <c r="F5" s="29"/>
      <c r="G5" s="70"/>
      <c r="H5" s="45"/>
      <c r="I5" s="68"/>
    </row>
    <row r="6" spans="1:22" s="23" customFormat="1" ht="20.100000000000001" customHeight="1" x14ac:dyDescent="0.2">
      <c r="A6" s="31" t="s">
        <v>8</v>
      </c>
      <c r="B6" s="152" t="s">
        <v>34</v>
      </c>
      <c r="C6" s="47"/>
      <c r="D6" s="47"/>
      <c r="E6" s="40"/>
      <c r="F6" s="29"/>
      <c r="G6" s="70"/>
      <c r="H6" s="48"/>
      <c r="I6" s="68"/>
    </row>
    <row r="7" spans="1:22" s="23" customFormat="1" ht="20.100000000000001" customHeight="1" x14ac:dyDescent="0.2">
      <c r="A7" s="31" t="s">
        <v>4</v>
      </c>
      <c r="B7" s="49" t="str">
        <f>'Style Summary'!B8</f>
        <v>Women's</v>
      </c>
      <c r="C7" s="50"/>
      <c r="D7" s="50"/>
      <c r="E7" s="50"/>
      <c r="F7" s="29"/>
      <c r="G7" s="73"/>
      <c r="H7" s="74"/>
      <c r="I7" s="9"/>
    </row>
    <row r="8" spans="1:22" s="23" customFormat="1" ht="20.100000000000001" customHeight="1" x14ac:dyDescent="0.2">
      <c r="A8" s="31" t="s">
        <v>5</v>
      </c>
      <c r="B8" s="49" t="str">
        <f>'Style Summary'!B9</f>
        <v>Robert Williamson</v>
      </c>
      <c r="C8" s="50"/>
      <c r="D8" s="50"/>
      <c r="E8" s="75"/>
      <c r="F8" s="29"/>
      <c r="G8" s="76"/>
      <c r="H8" s="74"/>
      <c r="I8" s="9"/>
      <c r="R8" s="24"/>
      <c r="S8" s="24"/>
      <c r="T8" s="24"/>
      <c r="U8" s="24"/>
      <c r="V8" s="24"/>
    </row>
    <row r="9" spans="1:22" s="23" customFormat="1" ht="20.100000000000001" customHeight="1" x14ac:dyDescent="0.2">
      <c r="A9" s="77"/>
      <c r="B9" s="35"/>
      <c r="C9" s="35"/>
      <c r="D9" s="35"/>
      <c r="E9" s="35"/>
      <c r="F9" s="78"/>
      <c r="G9" s="54"/>
      <c r="H9" s="74"/>
      <c r="I9" s="68"/>
      <c r="R9" s="24"/>
      <c r="S9" s="24"/>
      <c r="T9" s="24"/>
      <c r="U9" s="24"/>
      <c r="V9" s="24"/>
    </row>
    <row r="10" spans="1:22" s="15" customFormat="1" ht="39.75" customHeight="1" x14ac:dyDescent="0.25">
      <c r="A10" s="93" t="s">
        <v>21</v>
      </c>
      <c r="B10" s="94" t="s">
        <v>16</v>
      </c>
      <c r="C10" s="95" t="s">
        <v>31</v>
      </c>
      <c r="D10" s="95" t="s">
        <v>23</v>
      </c>
      <c r="E10" s="80" t="s">
        <v>17</v>
      </c>
      <c r="F10" s="80" t="s">
        <v>18</v>
      </c>
      <c r="G10" s="96" t="s">
        <v>20</v>
      </c>
      <c r="H10" s="97"/>
      <c r="I10" s="14"/>
      <c r="J10" s="14"/>
    </row>
    <row r="11" spans="1:22" s="15" customFormat="1" ht="21.95" customHeight="1" x14ac:dyDescent="0.25">
      <c r="A11" s="107" t="s">
        <v>50</v>
      </c>
      <c r="B11" s="116"/>
      <c r="C11" s="99"/>
      <c r="D11" s="99" t="s">
        <v>207</v>
      </c>
      <c r="E11" s="186">
        <v>1</v>
      </c>
      <c r="F11" s="187" t="s">
        <v>52</v>
      </c>
      <c r="G11" s="101">
        <v>1</v>
      </c>
      <c r="H11" s="102"/>
      <c r="I11" s="14"/>
      <c r="J11" s="14"/>
    </row>
    <row r="12" spans="1:22" s="15" customFormat="1" ht="21.95" customHeight="1" x14ac:dyDescent="0.25">
      <c r="A12" s="103"/>
      <c r="B12" s="13"/>
      <c r="C12" s="104"/>
      <c r="D12" s="105"/>
      <c r="E12" s="188">
        <v>2</v>
      </c>
      <c r="F12" s="189" t="s">
        <v>46</v>
      </c>
      <c r="G12" s="169"/>
      <c r="H12" s="106"/>
      <c r="I12" s="14"/>
      <c r="J12" s="14"/>
    </row>
    <row r="13" spans="1:22" s="15" customFormat="1" ht="21.95" customHeight="1" x14ac:dyDescent="0.25">
      <c r="A13" s="107"/>
      <c r="B13" s="13"/>
      <c r="C13" s="104"/>
      <c r="D13" s="105"/>
      <c r="E13" s="188">
        <v>3</v>
      </c>
      <c r="F13" s="189" t="s">
        <v>53</v>
      </c>
      <c r="G13" s="12"/>
      <c r="H13" s="106"/>
      <c r="I13" s="14"/>
      <c r="J13" s="14"/>
    </row>
    <row r="14" spans="1:22" s="15" customFormat="1" ht="21.95" customHeight="1" x14ac:dyDescent="0.25">
      <c r="A14" s="107"/>
      <c r="B14" s="13"/>
      <c r="C14" s="104"/>
      <c r="D14" s="105"/>
      <c r="E14" s="188">
        <v>4</v>
      </c>
      <c r="F14" s="189" t="s">
        <v>47</v>
      </c>
      <c r="G14" s="12"/>
      <c r="H14" s="106"/>
      <c r="I14" s="14"/>
      <c r="J14" s="14"/>
    </row>
    <row r="15" spans="1:22" s="15" customFormat="1" ht="21.95" customHeight="1" x14ac:dyDescent="0.25">
      <c r="A15" s="117"/>
      <c r="B15" s="118"/>
      <c r="C15" s="119"/>
      <c r="D15" s="120"/>
      <c r="E15" s="204"/>
      <c r="F15" s="205"/>
      <c r="G15" s="122"/>
      <c r="H15" s="170"/>
      <c r="I15" s="14"/>
      <c r="J15" s="14"/>
    </row>
    <row r="16" spans="1:22" s="15" customFormat="1" ht="21.95" customHeight="1" x14ac:dyDescent="0.35">
      <c r="A16" s="225" t="s">
        <v>50</v>
      </c>
      <c r="B16" s="226" t="s">
        <v>48</v>
      </c>
      <c r="C16" s="126" t="s">
        <v>206</v>
      </c>
      <c r="D16" s="105" t="s">
        <v>40</v>
      </c>
      <c r="E16" s="204">
        <v>1</v>
      </c>
      <c r="F16" s="232" t="s">
        <v>54</v>
      </c>
      <c r="G16" s="168"/>
      <c r="H16" s="227" t="s">
        <v>51</v>
      </c>
      <c r="I16" s="14"/>
      <c r="J16" s="14"/>
    </row>
    <row r="17" spans="1:10" s="15" customFormat="1" ht="21.95" customHeight="1" x14ac:dyDescent="0.35">
      <c r="A17" s="225"/>
      <c r="B17" s="226"/>
      <c r="C17" s="228"/>
      <c r="D17" s="120"/>
      <c r="E17" s="206">
        <v>2</v>
      </c>
      <c r="F17" s="232" t="s">
        <v>55</v>
      </c>
      <c r="G17" s="129"/>
      <c r="H17" s="170"/>
      <c r="I17" s="14"/>
      <c r="J17" s="14"/>
    </row>
    <row r="18" spans="1:10" s="15" customFormat="1" ht="21.95" customHeight="1" x14ac:dyDescent="0.35">
      <c r="A18" s="225"/>
      <c r="B18" s="125"/>
      <c r="C18" s="228"/>
      <c r="D18" s="120"/>
      <c r="E18" s="206">
        <v>3</v>
      </c>
      <c r="F18" s="232" t="s">
        <v>56</v>
      </c>
      <c r="G18" s="129"/>
      <c r="H18" s="170"/>
      <c r="I18" s="14"/>
      <c r="J18" s="14"/>
    </row>
    <row r="19" spans="1:10" s="141" customFormat="1" ht="21.95" customHeight="1" x14ac:dyDescent="0.35">
      <c r="A19" s="208"/>
      <c r="B19" s="118"/>
      <c r="C19" s="209"/>
      <c r="D19" s="120"/>
      <c r="E19" s="206">
        <v>4</v>
      </c>
      <c r="F19" s="232" t="s">
        <v>57</v>
      </c>
      <c r="G19" s="122"/>
      <c r="H19" s="170"/>
    </row>
    <row r="20" spans="1:10" s="141" customFormat="1" ht="21.95" customHeight="1" x14ac:dyDescent="0.25">
      <c r="A20" s="124"/>
      <c r="B20" s="125"/>
      <c r="C20" s="228"/>
      <c r="D20" s="120"/>
      <c r="E20" s="127"/>
      <c r="F20" s="229"/>
      <c r="G20" s="168"/>
      <c r="H20" s="170"/>
    </row>
    <row r="21" spans="1:10" s="141" customFormat="1" ht="21.95" customHeight="1" x14ac:dyDescent="0.25">
      <c r="A21" s="225"/>
      <c r="B21" s="125"/>
      <c r="C21" s="228"/>
      <c r="D21" s="120"/>
      <c r="E21" s="127"/>
      <c r="F21" s="112"/>
      <c r="G21" s="129"/>
      <c r="H21" s="170"/>
    </row>
    <row r="22" spans="1:10" s="141" customFormat="1" ht="21.95" customHeight="1" x14ac:dyDescent="0.25">
      <c r="A22" s="225"/>
      <c r="B22" s="125"/>
      <c r="C22" s="228"/>
      <c r="D22" s="120"/>
      <c r="E22" s="127"/>
      <c r="F22" s="112"/>
      <c r="G22" s="129"/>
      <c r="H22" s="170"/>
    </row>
    <row r="23" spans="1:10" s="141" customFormat="1" ht="21.95" customHeight="1" x14ac:dyDescent="0.25">
      <c r="A23" s="208"/>
      <c r="B23" s="118"/>
      <c r="C23" s="209"/>
      <c r="D23" s="120"/>
      <c r="E23" s="127"/>
      <c r="F23" s="112"/>
      <c r="G23" s="122"/>
      <c r="H23" s="170"/>
    </row>
    <row r="24" spans="1:10" s="141" customFormat="1" ht="21.95" customHeight="1" x14ac:dyDescent="0.25">
      <c r="A24" s="124"/>
      <c r="B24" s="125"/>
      <c r="C24" s="228"/>
      <c r="D24" s="120"/>
      <c r="E24" s="127"/>
      <c r="F24" s="112"/>
      <c r="G24" s="168"/>
      <c r="H24" s="170"/>
    </row>
    <row r="25" spans="1:10" s="141" customFormat="1" ht="21.95" customHeight="1" x14ac:dyDescent="0.25">
      <c r="A25" s="225"/>
      <c r="B25" s="125"/>
      <c r="C25" s="228"/>
      <c r="D25" s="120"/>
      <c r="E25" s="127"/>
      <c r="F25" s="112"/>
      <c r="G25" s="129"/>
      <c r="H25" s="170"/>
    </row>
    <row r="26" spans="1:10" s="15" customFormat="1" ht="21.95" customHeight="1" x14ac:dyDescent="0.25">
      <c r="A26" s="136"/>
      <c r="B26" s="137"/>
      <c r="C26" s="230"/>
      <c r="D26" s="137"/>
      <c r="E26" s="138"/>
      <c r="F26" s="139"/>
      <c r="G26" s="140"/>
      <c r="H26" s="231"/>
      <c r="I26" s="14"/>
      <c r="J26" s="14"/>
    </row>
    <row r="27" spans="1:10" s="113" customFormat="1" x14ac:dyDescent="0.2">
      <c r="A27" s="108"/>
      <c r="B27" s="108"/>
      <c r="C27" s="108"/>
      <c r="D27" s="108"/>
      <c r="E27" s="108"/>
      <c r="F27" s="108"/>
      <c r="G27" s="109"/>
      <c r="H27" s="108"/>
    </row>
    <row r="28" spans="1:10" x14ac:dyDescent="0.2">
      <c r="D28" s="150"/>
    </row>
  </sheetData>
  <mergeCells count="1">
    <mergeCell ref="A1:H1"/>
  </mergeCells>
  <phoneticPr fontId="15" type="noConversion"/>
  <conditionalFormatting sqref="F7">
    <cfRule type="cellIs" dxfId="1" priority="4" stopIfTrue="1" operator="lessThanOrEqual">
      <formula>0</formula>
    </cfRule>
  </conditionalFormatting>
  <printOptions horizontalCentered="1"/>
  <pageMargins left="0.45" right="0.45" top="0.5" bottom="0.5" header="0.17" footer="0.17"/>
  <pageSetup scale="64" orientation="landscape" r:id="rId1"/>
  <headerFooter alignWithMargins="0">
    <oddFooter>&amp;L&amp;A&amp;R&amp;F</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V30"/>
  <sheetViews>
    <sheetView zoomScale="75" zoomScaleNormal="75" workbookViewId="0">
      <selection activeCell="I26" sqref="I26"/>
    </sheetView>
  </sheetViews>
  <sheetFormatPr defaultColWidth="11.42578125" defaultRowHeight="12.75" x14ac:dyDescent="0.2"/>
  <cols>
    <col min="1" max="1" width="25.140625" style="108" customWidth="1"/>
    <col min="2" max="2" width="14.42578125" style="108" customWidth="1"/>
    <col min="3" max="3" width="23.85546875" style="108" customWidth="1"/>
    <col min="4" max="4" width="21.85546875" style="108" customWidth="1"/>
    <col min="5" max="5" width="26.140625" style="108" customWidth="1"/>
    <col min="6" max="6" width="50.42578125" style="108" customWidth="1"/>
    <col min="7" max="7" width="17.5703125" style="109" customWidth="1"/>
    <col min="8" max="8" width="18.140625" style="108" customWidth="1"/>
    <col min="9" max="16384" width="11.42578125" style="4"/>
  </cols>
  <sheetData>
    <row r="1" spans="1:22" s="67" customFormat="1" ht="28.5" customHeight="1" thickBot="1" x14ac:dyDescent="0.25">
      <c r="A1" s="674" t="s">
        <v>29</v>
      </c>
      <c r="B1" s="675"/>
      <c r="C1" s="675"/>
      <c r="D1" s="675"/>
      <c r="E1" s="675"/>
      <c r="F1" s="675"/>
      <c r="G1" s="675"/>
      <c r="H1" s="676"/>
      <c r="I1" s="66"/>
    </row>
    <row r="2" spans="1:22" s="23" customFormat="1" ht="19.5" customHeight="1" thickTop="1" x14ac:dyDescent="0.2">
      <c r="A2" s="27"/>
      <c r="B2" s="28"/>
      <c r="C2" s="28"/>
      <c r="D2" s="28"/>
      <c r="E2" s="28"/>
      <c r="F2" s="28"/>
      <c r="G2" s="70"/>
      <c r="H2" s="91"/>
      <c r="I2" s="68"/>
    </row>
    <row r="3" spans="1:22" s="37" customFormat="1" ht="20.100000000000001" customHeight="1" x14ac:dyDescent="0.25">
      <c r="A3" s="31" t="s">
        <v>15</v>
      </c>
      <c r="B3" s="32" t="s">
        <v>140</v>
      </c>
      <c r="C3" s="33"/>
      <c r="D3" s="33"/>
      <c r="E3" s="69"/>
      <c r="F3" s="70"/>
      <c r="G3" s="71"/>
      <c r="H3" s="72"/>
      <c r="I3" s="25"/>
    </row>
    <row r="4" spans="1:22" s="23" customFormat="1" ht="20.100000000000001" customHeight="1" x14ac:dyDescent="0.2">
      <c r="A4" s="31" t="s">
        <v>3</v>
      </c>
      <c r="B4" s="38" t="s">
        <v>42</v>
      </c>
      <c r="C4" s="39"/>
      <c r="D4" s="39"/>
      <c r="E4" s="40"/>
      <c r="F4" s="29"/>
      <c r="G4" s="70" t="s">
        <v>2</v>
      </c>
      <c r="H4" s="92">
        <f>'Style Summary'!I4</f>
        <v>42053</v>
      </c>
      <c r="I4" s="68"/>
    </row>
    <row r="5" spans="1:22" s="23" customFormat="1" ht="20.100000000000001" customHeight="1" x14ac:dyDescent="0.2">
      <c r="A5" s="31" t="s">
        <v>24</v>
      </c>
      <c r="B5" s="44" t="s">
        <v>43</v>
      </c>
      <c r="C5" s="39"/>
      <c r="D5" s="50"/>
      <c r="E5" s="40"/>
      <c r="F5" s="29"/>
      <c r="G5" s="70"/>
      <c r="H5" s="45"/>
      <c r="I5" s="68"/>
    </row>
    <row r="6" spans="1:22" s="23" customFormat="1" ht="20.100000000000001" customHeight="1" x14ac:dyDescent="0.2">
      <c r="A6" s="31" t="s">
        <v>8</v>
      </c>
      <c r="B6" s="152" t="s">
        <v>34</v>
      </c>
      <c r="C6" s="47"/>
      <c r="D6" s="47"/>
      <c r="E6" s="40"/>
      <c r="F6" s="29"/>
      <c r="G6" s="70"/>
      <c r="H6" s="48"/>
      <c r="I6" s="68"/>
    </row>
    <row r="7" spans="1:22" s="23" customFormat="1" ht="20.100000000000001" customHeight="1" x14ac:dyDescent="0.2">
      <c r="A7" s="31" t="s">
        <v>4</v>
      </c>
      <c r="B7" s="49" t="str">
        <f>'Style Summary'!B8</f>
        <v>Women's</v>
      </c>
      <c r="C7" s="50"/>
      <c r="D7" s="50"/>
      <c r="E7" s="50"/>
      <c r="F7" s="29"/>
      <c r="G7" s="73"/>
      <c r="H7" s="74"/>
      <c r="I7" s="9"/>
    </row>
    <row r="8" spans="1:22" s="23" customFormat="1" ht="20.100000000000001" customHeight="1" x14ac:dyDescent="0.2">
      <c r="A8" s="31" t="s">
        <v>5</v>
      </c>
      <c r="B8" s="49" t="str">
        <f>'Style Summary'!B9</f>
        <v>Robert Williamson</v>
      </c>
      <c r="C8" s="50"/>
      <c r="D8" s="50"/>
      <c r="E8" s="75"/>
      <c r="F8" s="29"/>
      <c r="G8" s="76"/>
      <c r="H8" s="74"/>
      <c r="I8" s="9"/>
      <c r="R8" s="24"/>
      <c r="S8" s="24"/>
      <c r="T8" s="24"/>
      <c r="U8" s="24"/>
      <c r="V8" s="24"/>
    </row>
    <row r="9" spans="1:22" s="23" customFormat="1" ht="20.100000000000001" customHeight="1" x14ac:dyDescent="0.2">
      <c r="A9" s="77"/>
      <c r="B9" s="35"/>
      <c r="C9" s="35"/>
      <c r="D9" s="35"/>
      <c r="E9" s="35"/>
      <c r="F9" s="78"/>
      <c r="G9" s="54"/>
      <c r="H9" s="74"/>
      <c r="I9" s="68"/>
      <c r="R9" s="24"/>
      <c r="S9" s="24"/>
      <c r="T9" s="24"/>
      <c r="U9" s="24"/>
      <c r="V9" s="24"/>
    </row>
    <row r="10" spans="1:22" s="15" customFormat="1" ht="39.75" customHeight="1" x14ac:dyDescent="0.25">
      <c r="A10" s="93" t="s">
        <v>21</v>
      </c>
      <c r="B10" s="94" t="s">
        <v>16</v>
      </c>
      <c r="C10" s="95" t="s">
        <v>31</v>
      </c>
      <c r="D10" s="95" t="s">
        <v>23</v>
      </c>
      <c r="E10" s="80" t="s">
        <v>17</v>
      </c>
      <c r="F10" s="80" t="s">
        <v>18</v>
      </c>
      <c r="G10" s="96" t="s">
        <v>20</v>
      </c>
      <c r="H10" s="97"/>
      <c r="I10" s="14"/>
      <c r="J10" s="14"/>
    </row>
    <row r="11" spans="1:22" s="15" customFormat="1" ht="21.95" customHeight="1" x14ac:dyDescent="0.25">
      <c r="A11" s="98" t="s">
        <v>50</v>
      </c>
      <c r="B11" s="116"/>
      <c r="C11" s="99"/>
      <c r="D11" s="99" t="s">
        <v>207</v>
      </c>
      <c r="E11" s="100" t="s">
        <v>37</v>
      </c>
      <c r="F11" s="222" t="s">
        <v>69</v>
      </c>
      <c r="G11" s="101">
        <v>1</v>
      </c>
      <c r="H11" s="102"/>
      <c r="I11" s="14"/>
      <c r="J11" s="14"/>
    </row>
    <row r="12" spans="1:22" s="15" customFormat="1" ht="21.95" customHeight="1" x14ac:dyDescent="0.25">
      <c r="A12" s="103"/>
      <c r="B12" s="13"/>
      <c r="C12" s="104"/>
      <c r="D12" s="105"/>
      <c r="E12" s="11" t="s">
        <v>38</v>
      </c>
      <c r="F12" s="223" t="s">
        <v>64</v>
      </c>
      <c r="G12" s="169"/>
      <c r="H12" s="106"/>
      <c r="I12" s="14"/>
      <c r="J12" s="14"/>
    </row>
    <row r="13" spans="1:22" s="15" customFormat="1" ht="21.95" customHeight="1" x14ac:dyDescent="0.25">
      <c r="A13" s="107"/>
      <c r="B13" s="13"/>
      <c r="C13" s="104"/>
      <c r="D13" s="105"/>
      <c r="E13" s="11" t="s">
        <v>39</v>
      </c>
      <c r="F13" s="224" t="s">
        <v>70</v>
      </c>
      <c r="G13" s="12"/>
      <c r="H13" s="106"/>
      <c r="I13" s="14"/>
      <c r="J13" s="14"/>
    </row>
    <row r="14" spans="1:22" s="15" customFormat="1" ht="21.95" customHeight="1" x14ac:dyDescent="0.25">
      <c r="A14" s="128"/>
      <c r="B14" s="125"/>
      <c r="C14" s="104"/>
      <c r="D14" s="105"/>
      <c r="E14" s="127"/>
      <c r="F14" s="223" t="s">
        <v>71</v>
      </c>
      <c r="G14" s="129"/>
      <c r="H14" s="123"/>
      <c r="I14" s="14"/>
      <c r="J14" s="14"/>
    </row>
    <row r="15" spans="1:22" s="15" customFormat="1" ht="21.95" customHeight="1" x14ac:dyDescent="0.25">
      <c r="A15" s="117"/>
      <c r="B15" s="118"/>
      <c r="C15" s="119"/>
      <c r="D15" s="120"/>
      <c r="E15" s="121"/>
      <c r="F15" s="207"/>
      <c r="G15" s="122"/>
      <c r="H15" s="170"/>
      <c r="I15" s="14"/>
      <c r="J15" s="14"/>
    </row>
    <row r="16" spans="1:22" s="15" customFormat="1" ht="21.95" customHeight="1" x14ac:dyDescent="0.3">
      <c r="A16" s="117" t="s">
        <v>50</v>
      </c>
      <c r="B16" s="118"/>
      <c r="C16" s="126" t="s">
        <v>208</v>
      </c>
      <c r="D16" s="105" t="s">
        <v>40</v>
      </c>
      <c r="E16" s="233">
        <v>1</v>
      </c>
      <c r="F16" s="234" t="s">
        <v>68</v>
      </c>
      <c r="G16" s="122">
        <v>1</v>
      </c>
      <c r="H16" s="123"/>
      <c r="I16" s="14"/>
      <c r="J16" s="14"/>
    </row>
    <row r="17" spans="1:10" s="15" customFormat="1" ht="21.95" customHeight="1" x14ac:dyDescent="0.3">
      <c r="A17" s="128"/>
      <c r="B17" s="125"/>
      <c r="C17" s="126"/>
      <c r="D17" s="120"/>
      <c r="E17" s="233">
        <v>2</v>
      </c>
      <c r="F17" s="234" t="s">
        <v>65</v>
      </c>
      <c r="G17" s="129"/>
      <c r="H17" s="123"/>
      <c r="I17" s="14"/>
      <c r="J17" s="14"/>
    </row>
    <row r="18" spans="1:10" s="15" customFormat="1" ht="21.95" customHeight="1" x14ac:dyDescent="0.3">
      <c r="A18" s="128"/>
      <c r="B18" s="125"/>
      <c r="C18" s="126"/>
      <c r="D18" s="120"/>
      <c r="E18" s="233">
        <v>3</v>
      </c>
      <c r="F18" s="234" t="s">
        <v>66</v>
      </c>
      <c r="G18" s="129"/>
      <c r="H18" s="123"/>
      <c r="I18" s="14"/>
      <c r="J18" s="14"/>
    </row>
    <row r="19" spans="1:10" s="15" customFormat="1" ht="21.95" customHeight="1" x14ac:dyDescent="0.3">
      <c r="A19" s="208"/>
      <c r="B19" s="118"/>
      <c r="C19" s="209"/>
      <c r="D19" s="120"/>
      <c r="E19" s="233">
        <v>4</v>
      </c>
      <c r="F19" s="234" t="s">
        <v>67</v>
      </c>
      <c r="G19" s="122"/>
      <c r="H19" s="170"/>
      <c r="I19" s="141"/>
      <c r="J19" s="141"/>
    </row>
    <row r="20" spans="1:10" s="15" customFormat="1" ht="21.95" customHeight="1" x14ac:dyDescent="0.25">
      <c r="A20" s="208"/>
      <c r="B20" s="209"/>
      <c r="C20" s="209"/>
      <c r="D20" s="120"/>
      <c r="E20" s="127"/>
      <c r="F20" s="112"/>
      <c r="G20" s="122"/>
      <c r="H20" s="170"/>
      <c r="I20" s="14"/>
      <c r="J20" s="14"/>
    </row>
    <row r="21" spans="1:10" s="15" customFormat="1" ht="21.95" customHeight="1" x14ac:dyDescent="0.25">
      <c r="A21" s="103"/>
      <c r="B21" s="13"/>
      <c r="C21" s="212"/>
      <c r="D21" s="105"/>
      <c r="E21" s="11"/>
      <c r="F21" s="6"/>
      <c r="G21" s="169"/>
      <c r="H21" s="102"/>
      <c r="I21" s="14"/>
      <c r="J21" s="14"/>
    </row>
    <row r="22" spans="1:10" s="15" customFormat="1" ht="21.95" customHeight="1" x14ac:dyDescent="0.25">
      <c r="A22" s="213"/>
      <c r="B22" s="13"/>
      <c r="C22" s="214"/>
      <c r="D22" s="105"/>
      <c r="E22" s="11"/>
      <c r="F22" s="6"/>
      <c r="G22" s="12"/>
      <c r="H22" s="102"/>
      <c r="I22" s="14"/>
      <c r="J22" s="14"/>
    </row>
    <row r="23" spans="1:10" s="15" customFormat="1" ht="21.95" customHeight="1" x14ac:dyDescent="0.25">
      <c r="A23" s="213"/>
      <c r="B23" s="13"/>
      <c r="C23" s="212"/>
      <c r="D23" s="105"/>
      <c r="E23" s="11"/>
      <c r="F23" s="6"/>
      <c r="G23" s="12"/>
      <c r="H23" s="102"/>
      <c r="I23" s="14"/>
      <c r="J23" s="14"/>
    </row>
    <row r="24" spans="1:10" s="15" customFormat="1" ht="21.95" customHeight="1" x14ac:dyDescent="0.25">
      <c r="A24" s="210"/>
      <c r="B24" s="116"/>
      <c r="C24" s="211"/>
      <c r="D24" s="105"/>
      <c r="E24" s="11"/>
      <c r="F24" s="6"/>
      <c r="G24" s="101"/>
      <c r="H24" s="102"/>
      <c r="I24" s="14"/>
      <c r="J24" s="14"/>
    </row>
    <row r="25" spans="1:10" s="15" customFormat="1" ht="21.95" customHeight="1" x14ac:dyDescent="0.25">
      <c r="A25" s="103"/>
      <c r="B25" s="13"/>
      <c r="C25" s="212"/>
      <c r="D25" s="105"/>
      <c r="E25" s="11"/>
      <c r="F25" s="6"/>
      <c r="G25" s="169"/>
      <c r="H25" s="102"/>
      <c r="I25" s="14"/>
      <c r="J25" s="14"/>
    </row>
    <row r="26" spans="1:10" s="15" customFormat="1" ht="21.95" customHeight="1" x14ac:dyDescent="0.25">
      <c r="A26" s="213"/>
      <c r="B26" s="13"/>
      <c r="C26" s="212"/>
      <c r="D26" s="105"/>
      <c r="E26" s="11"/>
      <c r="F26" s="6"/>
      <c r="G26" s="12"/>
      <c r="H26" s="102"/>
      <c r="I26" s="14"/>
      <c r="J26" s="14"/>
    </row>
    <row r="27" spans="1:10" s="15" customFormat="1" ht="21.95" customHeight="1" x14ac:dyDescent="0.25">
      <c r="A27" s="213"/>
      <c r="B27" s="13"/>
      <c r="C27" s="212"/>
      <c r="D27" s="105"/>
      <c r="E27" s="11"/>
      <c r="F27" s="6"/>
      <c r="G27" s="12"/>
      <c r="H27" s="102"/>
      <c r="I27" s="14"/>
      <c r="J27" s="14"/>
    </row>
    <row r="28" spans="1:10" ht="18" x14ac:dyDescent="0.25">
      <c r="A28" s="215"/>
      <c r="B28" s="216"/>
      <c r="C28" s="217"/>
      <c r="D28" s="216"/>
      <c r="E28" s="218"/>
      <c r="F28" s="219"/>
      <c r="G28" s="220"/>
      <c r="H28" s="221"/>
    </row>
    <row r="29" spans="1:10" x14ac:dyDescent="0.2">
      <c r="A29" s="142"/>
      <c r="B29" s="142"/>
      <c r="C29" s="142"/>
      <c r="D29" s="142"/>
      <c r="E29" s="142"/>
      <c r="F29" s="142"/>
      <c r="G29" s="143"/>
      <c r="H29" s="142"/>
    </row>
    <row r="30" spans="1:10" x14ac:dyDescent="0.2">
      <c r="A30" s="142"/>
      <c r="B30" s="142"/>
      <c r="C30" s="142"/>
      <c r="D30" s="142"/>
      <c r="E30" s="142"/>
      <c r="F30" s="142"/>
      <c r="G30" s="143"/>
      <c r="H30" s="142"/>
    </row>
  </sheetData>
  <mergeCells count="1">
    <mergeCell ref="A1:H1"/>
  </mergeCells>
  <conditionalFormatting sqref="F7">
    <cfRule type="cellIs" dxfId="0" priority="4" stopIfTrue="1" operator="lessThanOrEqual">
      <formula>0</formula>
    </cfRule>
  </conditionalFormatting>
  <printOptions horizontalCentered="1"/>
  <pageMargins left="0.45" right="0.45" top="0.5" bottom="0.5" header="0.17" footer="0.17"/>
  <pageSetup scale="66" orientation="landscape" r:id="rId1"/>
  <headerFooter alignWithMargins="0">
    <oddFooter>&amp;L&amp;A&amp;R&amp;F</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60"/>
  <sheetViews>
    <sheetView showGridLines="0" zoomScale="65" zoomScaleNormal="70" workbookViewId="0">
      <selection activeCell="D26" sqref="D26"/>
    </sheetView>
  </sheetViews>
  <sheetFormatPr defaultRowHeight="18.75" x14ac:dyDescent="0.3"/>
  <cols>
    <col min="1" max="1" width="31.5703125" style="274" customWidth="1"/>
    <col min="2" max="2" width="32.140625" style="274" customWidth="1"/>
    <col min="3" max="3" width="18.7109375" style="274" customWidth="1"/>
    <col min="4" max="5" width="25.42578125" style="274" customWidth="1"/>
    <col min="6" max="6" width="64" style="274" customWidth="1"/>
    <col min="7" max="7" width="39.140625" style="274" customWidth="1"/>
    <col min="8" max="8" width="28.7109375" style="274" customWidth="1"/>
    <col min="9" max="9" width="19.7109375" style="274" customWidth="1"/>
    <col min="10" max="10" width="37.7109375" style="274" customWidth="1"/>
    <col min="11" max="11" width="9.140625" style="274"/>
    <col min="12" max="12" width="12.42578125" style="274" customWidth="1"/>
    <col min="13" max="256" width="9.140625" style="274"/>
    <col min="257" max="257" width="31.5703125" style="274" customWidth="1"/>
    <col min="258" max="258" width="32.140625" style="274" customWidth="1"/>
    <col min="259" max="259" width="18.7109375" style="274" customWidth="1"/>
    <col min="260" max="261" width="25.42578125" style="274" customWidth="1"/>
    <col min="262" max="262" width="64" style="274" customWidth="1"/>
    <col min="263" max="263" width="39.140625" style="274" customWidth="1"/>
    <col min="264" max="264" width="28.7109375" style="274" customWidth="1"/>
    <col min="265" max="265" width="19.7109375" style="274" customWidth="1"/>
    <col min="266" max="266" width="37.7109375" style="274" customWidth="1"/>
    <col min="267" max="267" width="9.140625" style="274"/>
    <col min="268" max="268" width="12.42578125" style="274" customWidth="1"/>
    <col min="269" max="512" width="9.140625" style="274"/>
    <col min="513" max="513" width="31.5703125" style="274" customWidth="1"/>
    <col min="514" max="514" width="32.140625" style="274" customWidth="1"/>
    <col min="515" max="515" width="18.7109375" style="274" customWidth="1"/>
    <col min="516" max="517" width="25.42578125" style="274" customWidth="1"/>
    <col min="518" max="518" width="64" style="274" customWidth="1"/>
    <col min="519" max="519" width="39.140625" style="274" customWidth="1"/>
    <col min="520" max="520" width="28.7109375" style="274" customWidth="1"/>
    <col min="521" max="521" width="19.7109375" style="274" customWidth="1"/>
    <col min="522" max="522" width="37.7109375" style="274" customWidth="1"/>
    <col min="523" max="523" width="9.140625" style="274"/>
    <col min="524" max="524" width="12.42578125" style="274" customWidth="1"/>
    <col min="525" max="768" width="9.140625" style="274"/>
    <col min="769" max="769" width="31.5703125" style="274" customWidth="1"/>
    <col min="770" max="770" width="32.140625" style="274" customWidth="1"/>
    <col min="771" max="771" width="18.7109375" style="274" customWidth="1"/>
    <col min="772" max="773" width="25.42578125" style="274" customWidth="1"/>
    <col min="774" max="774" width="64" style="274" customWidth="1"/>
    <col min="775" max="775" width="39.140625" style="274" customWidth="1"/>
    <col min="776" max="776" width="28.7109375" style="274" customWidth="1"/>
    <col min="777" max="777" width="19.7109375" style="274" customWidth="1"/>
    <col min="778" max="778" width="37.7109375" style="274" customWidth="1"/>
    <col min="779" max="779" width="9.140625" style="274"/>
    <col min="780" max="780" width="12.42578125" style="274" customWidth="1"/>
    <col min="781" max="1024" width="9.140625" style="274"/>
    <col min="1025" max="1025" width="31.5703125" style="274" customWidth="1"/>
    <col min="1026" max="1026" width="32.140625" style="274" customWidth="1"/>
    <col min="1027" max="1027" width="18.7109375" style="274" customWidth="1"/>
    <col min="1028" max="1029" width="25.42578125" style="274" customWidth="1"/>
    <col min="1030" max="1030" width="64" style="274" customWidth="1"/>
    <col min="1031" max="1031" width="39.140625" style="274" customWidth="1"/>
    <col min="1032" max="1032" width="28.7109375" style="274" customWidth="1"/>
    <col min="1033" max="1033" width="19.7109375" style="274" customWidth="1"/>
    <col min="1034" max="1034" width="37.7109375" style="274" customWidth="1"/>
    <col min="1035" max="1035" width="9.140625" style="274"/>
    <col min="1036" max="1036" width="12.42578125" style="274" customWidth="1"/>
    <col min="1037" max="1280" width="9.140625" style="274"/>
    <col min="1281" max="1281" width="31.5703125" style="274" customWidth="1"/>
    <col min="1282" max="1282" width="32.140625" style="274" customWidth="1"/>
    <col min="1283" max="1283" width="18.7109375" style="274" customWidth="1"/>
    <col min="1284" max="1285" width="25.42578125" style="274" customWidth="1"/>
    <col min="1286" max="1286" width="64" style="274" customWidth="1"/>
    <col min="1287" max="1287" width="39.140625" style="274" customWidth="1"/>
    <col min="1288" max="1288" width="28.7109375" style="274" customWidth="1"/>
    <col min="1289" max="1289" width="19.7109375" style="274" customWidth="1"/>
    <col min="1290" max="1290" width="37.7109375" style="274" customWidth="1"/>
    <col min="1291" max="1291" width="9.140625" style="274"/>
    <col min="1292" max="1292" width="12.42578125" style="274" customWidth="1"/>
    <col min="1293" max="1536" width="9.140625" style="274"/>
    <col min="1537" max="1537" width="31.5703125" style="274" customWidth="1"/>
    <col min="1538" max="1538" width="32.140625" style="274" customWidth="1"/>
    <col min="1539" max="1539" width="18.7109375" style="274" customWidth="1"/>
    <col min="1540" max="1541" width="25.42578125" style="274" customWidth="1"/>
    <col min="1542" max="1542" width="64" style="274" customWidth="1"/>
    <col min="1543" max="1543" width="39.140625" style="274" customWidth="1"/>
    <col min="1544" max="1544" width="28.7109375" style="274" customWidth="1"/>
    <col min="1545" max="1545" width="19.7109375" style="274" customWidth="1"/>
    <col min="1546" max="1546" width="37.7109375" style="274" customWidth="1"/>
    <col min="1547" max="1547" width="9.140625" style="274"/>
    <col min="1548" max="1548" width="12.42578125" style="274" customWidth="1"/>
    <col min="1549" max="1792" width="9.140625" style="274"/>
    <col min="1793" max="1793" width="31.5703125" style="274" customWidth="1"/>
    <col min="1794" max="1794" width="32.140625" style="274" customWidth="1"/>
    <col min="1795" max="1795" width="18.7109375" style="274" customWidth="1"/>
    <col min="1796" max="1797" width="25.42578125" style="274" customWidth="1"/>
    <col min="1798" max="1798" width="64" style="274" customWidth="1"/>
    <col min="1799" max="1799" width="39.140625" style="274" customWidth="1"/>
    <col min="1800" max="1800" width="28.7109375" style="274" customWidth="1"/>
    <col min="1801" max="1801" width="19.7109375" style="274" customWidth="1"/>
    <col min="1802" max="1802" width="37.7109375" style="274" customWidth="1"/>
    <col min="1803" max="1803" width="9.140625" style="274"/>
    <col min="1804" max="1804" width="12.42578125" style="274" customWidth="1"/>
    <col min="1805" max="2048" width="9.140625" style="274"/>
    <col min="2049" max="2049" width="31.5703125" style="274" customWidth="1"/>
    <col min="2050" max="2050" width="32.140625" style="274" customWidth="1"/>
    <col min="2051" max="2051" width="18.7109375" style="274" customWidth="1"/>
    <col min="2052" max="2053" width="25.42578125" style="274" customWidth="1"/>
    <col min="2054" max="2054" width="64" style="274" customWidth="1"/>
    <col min="2055" max="2055" width="39.140625" style="274" customWidth="1"/>
    <col min="2056" max="2056" width="28.7109375" style="274" customWidth="1"/>
    <col min="2057" max="2057" width="19.7109375" style="274" customWidth="1"/>
    <col min="2058" max="2058" width="37.7109375" style="274" customWidth="1"/>
    <col min="2059" max="2059" width="9.140625" style="274"/>
    <col min="2060" max="2060" width="12.42578125" style="274" customWidth="1"/>
    <col min="2061" max="2304" width="9.140625" style="274"/>
    <col min="2305" max="2305" width="31.5703125" style="274" customWidth="1"/>
    <col min="2306" max="2306" width="32.140625" style="274" customWidth="1"/>
    <col min="2307" max="2307" width="18.7109375" style="274" customWidth="1"/>
    <col min="2308" max="2309" width="25.42578125" style="274" customWidth="1"/>
    <col min="2310" max="2310" width="64" style="274" customWidth="1"/>
    <col min="2311" max="2311" width="39.140625" style="274" customWidth="1"/>
    <col min="2312" max="2312" width="28.7109375" style="274" customWidth="1"/>
    <col min="2313" max="2313" width="19.7109375" style="274" customWidth="1"/>
    <col min="2314" max="2314" width="37.7109375" style="274" customWidth="1"/>
    <col min="2315" max="2315" width="9.140625" style="274"/>
    <col min="2316" max="2316" width="12.42578125" style="274" customWidth="1"/>
    <col min="2317" max="2560" width="9.140625" style="274"/>
    <col min="2561" max="2561" width="31.5703125" style="274" customWidth="1"/>
    <col min="2562" max="2562" width="32.140625" style="274" customWidth="1"/>
    <col min="2563" max="2563" width="18.7109375" style="274" customWidth="1"/>
    <col min="2564" max="2565" width="25.42578125" style="274" customWidth="1"/>
    <col min="2566" max="2566" width="64" style="274" customWidth="1"/>
    <col min="2567" max="2567" width="39.140625" style="274" customWidth="1"/>
    <col min="2568" max="2568" width="28.7109375" style="274" customWidth="1"/>
    <col min="2569" max="2569" width="19.7109375" style="274" customWidth="1"/>
    <col min="2570" max="2570" width="37.7109375" style="274" customWidth="1"/>
    <col min="2571" max="2571" width="9.140625" style="274"/>
    <col min="2572" max="2572" width="12.42578125" style="274" customWidth="1"/>
    <col min="2573" max="2816" width="9.140625" style="274"/>
    <col min="2817" max="2817" width="31.5703125" style="274" customWidth="1"/>
    <col min="2818" max="2818" width="32.140625" style="274" customWidth="1"/>
    <col min="2819" max="2819" width="18.7109375" style="274" customWidth="1"/>
    <col min="2820" max="2821" width="25.42578125" style="274" customWidth="1"/>
    <col min="2822" max="2822" width="64" style="274" customWidth="1"/>
    <col min="2823" max="2823" width="39.140625" style="274" customWidth="1"/>
    <col min="2824" max="2824" width="28.7109375" style="274" customWidth="1"/>
    <col min="2825" max="2825" width="19.7109375" style="274" customWidth="1"/>
    <col min="2826" max="2826" width="37.7109375" style="274" customWidth="1"/>
    <col min="2827" max="2827" width="9.140625" style="274"/>
    <col min="2828" max="2828" width="12.42578125" style="274" customWidth="1"/>
    <col min="2829" max="3072" width="9.140625" style="274"/>
    <col min="3073" max="3073" width="31.5703125" style="274" customWidth="1"/>
    <col min="3074" max="3074" width="32.140625" style="274" customWidth="1"/>
    <col min="3075" max="3075" width="18.7109375" style="274" customWidth="1"/>
    <col min="3076" max="3077" width="25.42578125" style="274" customWidth="1"/>
    <col min="3078" max="3078" width="64" style="274" customWidth="1"/>
    <col min="3079" max="3079" width="39.140625" style="274" customWidth="1"/>
    <col min="3080" max="3080" width="28.7109375" style="274" customWidth="1"/>
    <col min="3081" max="3081" width="19.7109375" style="274" customWidth="1"/>
    <col min="3082" max="3082" width="37.7109375" style="274" customWidth="1"/>
    <col min="3083" max="3083" width="9.140625" style="274"/>
    <col min="3084" max="3084" width="12.42578125" style="274" customWidth="1"/>
    <col min="3085" max="3328" width="9.140625" style="274"/>
    <col min="3329" max="3329" width="31.5703125" style="274" customWidth="1"/>
    <col min="3330" max="3330" width="32.140625" style="274" customWidth="1"/>
    <col min="3331" max="3331" width="18.7109375" style="274" customWidth="1"/>
    <col min="3332" max="3333" width="25.42578125" style="274" customWidth="1"/>
    <col min="3334" max="3334" width="64" style="274" customWidth="1"/>
    <col min="3335" max="3335" width="39.140625" style="274" customWidth="1"/>
    <col min="3336" max="3336" width="28.7109375" style="274" customWidth="1"/>
    <col min="3337" max="3337" width="19.7109375" style="274" customWidth="1"/>
    <col min="3338" max="3338" width="37.7109375" style="274" customWidth="1"/>
    <col min="3339" max="3339" width="9.140625" style="274"/>
    <col min="3340" max="3340" width="12.42578125" style="274" customWidth="1"/>
    <col min="3341" max="3584" width="9.140625" style="274"/>
    <col min="3585" max="3585" width="31.5703125" style="274" customWidth="1"/>
    <col min="3586" max="3586" width="32.140625" style="274" customWidth="1"/>
    <col min="3587" max="3587" width="18.7109375" style="274" customWidth="1"/>
    <col min="3588" max="3589" width="25.42578125" style="274" customWidth="1"/>
    <col min="3590" max="3590" width="64" style="274" customWidth="1"/>
    <col min="3591" max="3591" width="39.140625" style="274" customWidth="1"/>
    <col min="3592" max="3592" width="28.7109375" style="274" customWidth="1"/>
    <col min="3593" max="3593" width="19.7109375" style="274" customWidth="1"/>
    <col min="3594" max="3594" width="37.7109375" style="274" customWidth="1"/>
    <col min="3595" max="3595" width="9.140625" style="274"/>
    <col min="3596" max="3596" width="12.42578125" style="274" customWidth="1"/>
    <col min="3597" max="3840" width="9.140625" style="274"/>
    <col min="3841" max="3841" width="31.5703125" style="274" customWidth="1"/>
    <col min="3842" max="3842" width="32.140625" style="274" customWidth="1"/>
    <col min="3843" max="3843" width="18.7109375" style="274" customWidth="1"/>
    <col min="3844" max="3845" width="25.42578125" style="274" customWidth="1"/>
    <col min="3846" max="3846" width="64" style="274" customWidth="1"/>
    <col min="3847" max="3847" width="39.140625" style="274" customWidth="1"/>
    <col min="3848" max="3848" width="28.7109375" style="274" customWidth="1"/>
    <col min="3849" max="3849" width="19.7109375" style="274" customWidth="1"/>
    <col min="3850" max="3850" width="37.7109375" style="274" customWidth="1"/>
    <col min="3851" max="3851" width="9.140625" style="274"/>
    <col min="3852" max="3852" width="12.42578125" style="274" customWidth="1"/>
    <col min="3853" max="4096" width="9.140625" style="274"/>
    <col min="4097" max="4097" width="31.5703125" style="274" customWidth="1"/>
    <col min="4098" max="4098" width="32.140625" style="274" customWidth="1"/>
    <col min="4099" max="4099" width="18.7109375" style="274" customWidth="1"/>
    <col min="4100" max="4101" width="25.42578125" style="274" customWidth="1"/>
    <col min="4102" max="4102" width="64" style="274" customWidth="1"/>
    <col min="4103" max="4103" width="39.140625" style="274" customWidth="1"/>
    <col min="4104" max="4104" width="28.7109375" style="274" customWidth="1"/>
    <col min="4105" max="4105" width="19.7109375" style="274" customWidth="1"/>
    <col min="4106" max="4106" width="37.7109375" style="274" customWidth="1"/>
    <col min="4107" max="4107" width="9.140625" style="274"/>
    <col min="4108" max="4108" width="12.42578125" style="274" customWidth="1"/>
    <col min="4109" max="4352" width="9.140625" style="274"/>
    <col min="4353" max="4353" width="31.5703125" style="274" customWidth="1"/>
    <col min="4354" max="4354" width="32.140625" style="274" customWidth="1"/>
    <col min="4355" max="4355" width="18.7109375" style="274" customWidth="1"/>
    <col min="4356" max="4357" width="25.42578125" style="274" customWidth="1"/>
    <col min="4358" max="4358" width="64" style="274" customWidth="1"/>
    <col min="4359" max="4359" width="39.140625" style="274" customWidth="1"/>
    <col min="4360" max="4360" width="28.7109375" style="274" customWidth="1"/>
    <col min="4361" max="4361" width="19.7109375" style="274" customWidth="1"/>
    <col min="4362" max="4362" width="37.7109375" style="274" customWidth="1"/>
    <col min="4363" max="4363" width="9.140625" style="274"/>
    <col min="4364" max="4364" width="12.42578125" style="274" customWidth="1"/>
    <col min="4365" max="4608" width="9.140625" style="274"/>
    <col min="4609" max="4609" width="31.5703125" style="274" customWidth="1"/>
    <col min="4610" max="4610" width="32.140625" style="274" customWidth="1"/>
    <col min="4611" max="4611" width="18.7109375" style="274" customWidth="1"/>
    <col min="4612" max="4613" width="25.42578125" style="274" customWidth="1"/>
    <col min="4614" max="4614" width="64" style="274" customWidth="1"/>
    <col min="4615" max="4615" width="39.140625" style="274" customWidth="1"/>
    <col min="4616" max="4616" width="28.7109375" style="274" customWidth="1"/>
    <col min="4617" max="4617" width="19.7109375" style="274" customWidth="1"/>
    <col min="4618" max="4618" width="37.7109375" style="274" customWidth="1"/>
    <col min="4619" max="4619" width="9.140625" style="274"/>
    <col min="4620" max="4620" width="12.42578125" style="274" customWidth="1"/>
    <col min="4621" max="4864" width="9.140625" style="274"/>
    <col min="4865" max="4865" width="31.5703125" style="274" customWidth="1"/>
    <col min="4866" max="4866" width="32.140625" style="274" customWidth="1"/>
    <col min="4867" max="4867" width="18.7109375" style="274" customWidth="1"/>
    <col min="4868" max="4869" width="25.42578125" style="274" customWidth="1"/>
    <col min="4870" max="4870" width="64" style="274" customWidth="1"/>
    <col min="4871" max="4871" width="39.140625" style="274" customWidth="1"/>
    <col min="4872" max="4872" width="28.7109375" style="274" customWidth="1"/>
    <col min="4873" max="4873" width="19.7109375" style="274" customWidth="1"/>
    <col min="4874" max="4874" width="37.7109375" style="274" customWidth="1"/>
    <col min="4875" max="4875" width="9.140625" style="274"/>
    <col min="4876" max="4876" width="12.42578125" style="274" customWidth="1"/>
    <col min="4877" max="5120" width="9.140625" style="274"/>
    <col min="5121" max="5121" width="31.5703125" style="274" customWidth="1"/>
    <col min="5122" max="5122" width="32.140625" style="274" customWidth="1"/>
    <col min="5123" max="5123" width="18.7109375" style="274" customWidth="1"/>
    <col min="5124" max="5125" width="25.42578125" style="274" customWidth="1"/>
    <col min="5126" max="5126" width="64" style="274" customWidth="1"/>
    <col min="5127" max="5127" width="39.140625" style="274" customWidth="1"/>
    <col min="5128" max="5128" width="28.7109375" style="274" customWidth="1"/>
    <col min="5129" max="5129" width="19.7109375" style="274" customWidth="1"/>
    <col min="5130" max="5130" width="37.7109375" style="274" customWidth="1"/>
    <col min="5131" max="5131" width="9.140625" style="274"/>
    <col min="5132" max="5132" width="12.42578125" style="274" customWidth="1"/>
    <col min="5133" max="5376" width="9.140625" style="274"/>
    <col min="5377" max="5377" width="31.5703125" style="274" customWidth="1"/>
    <col min="5378" max="5378" width="32.140625" style="274" customWidth="1"/>
    <col min="5379" max="5379" width="18.7109375" style="274" customWidth="1"/>
    <col min="5380" max="5381" width="25.42578125" style="274" customWidth="1"/>
    <col min="5382" max="5382" width="64" style="274" customWidth="1"/>
    <col min="5383" max="5383" width="39.140625" style="274" customWidth="1"/>
    <col min="5384" max="5384" width="28.7109375" style="274" customWidth="1"/>
    <col min="5385" max="5385" width="19.7109375" style="274" customWidth="1"/>
    <col min="5386" max="5386" width="37.7109375" style="274" customWidth="1"/>
    <col min="5387" max="5387" width="9.140625" style="274"/>
    <col min="5388" max="5388" width="12.42578125" style="274" customWidth="1"/>
    <col min="5389" max="5632" width="9.140625" style="274"/>
    <col min="5633" max="5633" width="31.5703125" style="274" customWidth="1"/>
    <col min="5634" max="5634" width="32.140625" style="274" customWidth="1"/>
    <col min="5635" max="5635" width="18.7109375" style="274" customWidth="1"/>
    <col min="5636" max="5637" width="25.42578125" style="274" customWidth="1"/>
    <col min="5638" max="5638" width="64" style="274" customWidth="1"/>
    <col min="5639" max="5639" width="39.140625" style="274" customWidth="1"/>
    <col min="5640" max="5640" width="28.7109375" style="274" customWidth="1"/>
    <col min="5641" max="5641" width="19.7109375" style="274" customWidth="1"/>
    <col min="5642" max="5642" width="37.7109375" style="274" customWidth="1"/>
    <col min="5643" max="5643" width="9.140625" style="274"/>
    <col min="5644" max="5644" width="12.42578125" style="274" customWidth="1"/>
    <col min="5645" max="5888" width="9.140625" style="274"/>
    <col min="5889" max="5889" width="31.5703125" style="274" customWidth="1"/>
    <col min="5890" max="5890" width="32.140625" style="274" customWidth="1"/>
    <col min="5891" max="5891" width="18.7109375" style="274" customWidth="1"/>
    <col min="5892" max="5893" width="25.42578125" style="274" customWidth="1"/>
    <col min="5894" max="5894" width="64" style="274" customWidth="1"/>
    <col min="5895" max="5895" width="39.140625" style="274" customWidth="1"/>
    <col min="5896" max="5896" width="28.7109375" style="274" customWidth="1"/>
    <col min="5897" max="5897" width="19.7109375" style="274" customWidth="1"/>
    <col min="5898" max="5898" width="37.7109375" style="274" customWidth="1"/>
    <col min="5899" max="5899" width="9.140625" style="274"/>
    <col min="5900" max="5900" width="12.42578125" style="274" customWidth="1"/>
    <col min="5901" max="6144" width="9.140625" style="274"/>
    <col min="6145" max="6145" width="31.5703125" style="274" customWidth="1"/>
    <col min="6146" max="6146" width="32.140625" style="274" customWidth="1"/>
    <col min="6147" max="6147" width="18.7109375" style="274" customWidth="1"/>
    <col min="6148" max="6149" width="25.42578125" style="274" customWidth="1"/>
    <col min="6150" max="6150" width="64" style="274" customWidth="1"/>
    <col min="6151" max="6151" width="39.140625" style="274" customWidth="1"/>
    <col min="6152" max="6152" width="28.7109375" style="274" customWidth="1"/>
    <col min="6153" max="6153" width="19.7109375" style="274" customWidth="1"/>
    <col min="6154" max="6154" width="37.7109375" style="274" customWidth="1"/>
    <col min="6155" max="6155" width="9.140625" style="274"/>
    <col min="6156" max="6156" width="12.42578125" style="274" customWidth="1"/>
    <col min="6157" max="6400" width="9.140625" style="274"/>
    <col min="6401" max="6401" width="31.5703125" style="274" customWidth="1"/>
    <col min="6402" max="6402" width="32.140625" style="274" customWidth="1"/>
    <col min="6403" max="6403" width="18.7109375" style="274" customWidth="1"/>
    <col min="6404" max="6405" width="25.42578125" style="274" customWidth="1"/>
    <col min="6406" max="6406" width="64" style="274" customWidth="1"/>
    <col min="6407" max="6407" width="39.140625" style="274" customWidth="1"/>
    <col min="6408" max="6408" width="28.7109375" style="274" customWidth="1"/>
    <col min="6409" max="6409" width="19.7109375" style="274" customWidth="1"/>
    <col min="6410" max="6410" width="37.7109375" style="274" customWidth="1"/>
    <col min="6411" max="6411" width="9.140625" style="274"/>
    <col min="6412" max="6412" width="12.42578125" style="274" customWidth="1"/>
    <col min="6413" max="6656" width="9.140625" style="274"/>
    <col min="6657" max="6657" width="31.5703125" style="274" customWidth="1"/>
    <col min="6658" max="6658" width="32.140625" style="274" customWidth="1"/>
    <col min="6659" max="6659" width="18.7109375" style="274" customWidth="1"/>
    <col min="6660" max="6661" width="25.42578125" style="274" customWidth="1"/>
    <col min="6662" max="6662" width="64" style="274" customWidth="1"/>
    <col min="6663" max="6663" width="39.140625" style="274" customWidth="1"/>
    <col min="6664" max="6664" width="28.7109375" style="274" customWidth="1"/>
    <col min="6665" max="6665" width="19.7109375" style="274" customWidth="1"/>
    <col min="6666" max="6666" width="37.7109375" style="274" customWidth="1"/>
    <col min="6667" max="6667" width="9.140625" style="274"/>
    <col min="6668" max="6668" width="12.42578125" style="274" customWidth="1"/>
    <col min="6669" max="6912" width="9.140625" style="274"/>
    <col min="6913" max="6913" width="31.5703125" style="274" customWidth="1"/>
    <col min="6914" max="6914" width="32.140625" style="274" customWidth="1"/>
    <col min="6915" max="6915" width="18.7109375" style="274" customWidth="1"/>
    <col min="6916" max="6917" width="25.42578125" style="274" customWidth="1"/>
    <col min="6918" max="6918" width="64" style="274" customWidth="1"/>
    <col min="6919" max="6919" width="39.140625" style="274" customWidth="1"/>
    <col min="6920" max="6920" width="28.7109375" style="274" customWidth="1"/>
    <col min="6921" max="6921" width="19.7109375" style="274" customWidth="1"/>
    <col min="6922" max="6922" width="37.7109375" style="274" customWidth="1"/>
    <col min="6923" max="6923" width="9.140625" style="274"/>
    <col min="6924" max="6924" width="12.42578125" style="274" customWidth="1"/>
    <col min="6925" max="7168" width="9.140625" style="274"/>
    <col min="7169" max="7169" width="31.5703125" style="274" customWidth="1"/>
    <col min="7170" max="7170" width="32.140625" style="274" customWidth="1"/>
    <col min="7171" max="7171" width="18.7109375" style="274" customWidth="1"/>
    <col min="7172" max="7173" width="25.42578125" style="274" customWidth="1"/>
    <col min="7174" max="7174" width="64" style="274" customWidth="1"/>
    <col min="7175" max="7175" width="39.140625" style="274" customWidth="1"/>
    <col min="7176" max="7176" width="28.7109375" style="274" customWidth="1"/>
    <col min="7177" max="7177" width="19.7109375" style="274" customWidth="1"/>
    <col min="7178" max="7178" width="37.7109375" style="274" customWidth="1"/>
    <col min="7179" max="7179" width="9.140625" style="274"/>
    <col min="7180" max="7180" width="12.42578125" style="274" customWidth="1"/>
    <col min="7181" max="7424" width="9.140625" style="274"/>
    <col min="7425" max="7425" width="31.5703125" style="274" customWidth="1"/>
    <col min="7426" max="7426" width="32.140625" style="274" customWidth="1"/>
    <col min="7427" max="7427" width="18.7109375" style="274" customWidth="1"/>
    <col min="7428" max="7429" width="25.42578125" style="274" customWidth="1"/>
    <col min="7430" max="7430" width="64" style="274" customWidth="1"/>
    <col min="7431" max="7431" width="39.140625" style="274" customWidth="1"/>
    <col min="7432" max="7432" width="28.7109375" style="274" customWidth="1"/>
    <col min="7433" max="7433" width="19.7109375" style="274" customWidth="1"/>
    <col min="7434" max="7434" width="37.7109375" style="274" customWidth="1"/>
    <col min="7435" max="7435" width="9.140625" style="274"/>
    <col min="7436" max="7436" width="12.42578125" style="274" customWidth="1"/>
    <col min="7437" max="7680" width="9.140625" style="274"/>
    <col min="7681" max="7681" width="31.5703125" style="274" customWidth="1"/>
    <col min="7682" max="7682" width="32.140625" style="274" customWidth="1"/>
    <col min="7683" max="7683" width="18.7109375" style="274" customWidth="1"/>
    <col min="7684" max="7685" width="25.42578125" style="274" customWidth="1"/>
    <col min="7686" max="7686" width="64" style="274" customWidth="1"/>
    <col min="7687" max="7687" width="39.140625" style="274" customWidth="1"/>
    <col min="7688" max="7688" width="28.7109375" style="274" customWidth="1"/>
    <col min="7689" max="7689" width="19.7109375" style="274" customWidth="1"/>
    <col min="7690" max="7690" width="37.7109375" style="274" customWidth="1"/>
    <col min="7691" max="7691" width="9.140625" style="274"/>
    <col min="7692" max="7692" width="12.42578125" style="274" customWidth="1"/>
    <col min="7693" max="7936" width="9.140625" style="274"/>
    <col min="7937" max="7937" width="31.5703125" style="274" customWidth="1"/>
    <col min="7938" max="7938" width="32.140625" style="274" customWidth="1"/>
    <col min="7939" max="7939" width="18.7109375" style="274" customWidth="1"/>
    <col min="7940" max="7941" width="25.42578125" style="274" customWidth="1"/>
    <col min="7942" max="7942" width="64" style="274" customWidth="1"/>
    <col min="7943" max="7943" width="39.140625" style="274" customWidth="1"/>
    <col min="7944" max="7944" width="28.7109375" style="274" customWidth="1"/>
    <col min="7945" max="7945" width="19.7109375" style="274" customWidth="1"/>
    <col min="7946" max="7946" width="37.7109375" style="274" customWidth="1"/>
    <col min="7947" max="7947" width="9.140625" style="274"/>
    <col min="7948" max="7948" width="12.42578125" style="274" customWidth="1"/>
    <col min="7949" max="8192" width="9.140625" style="274"/>
    <col min="8193" max="8193" width="31.5703125" style="274" customWidth="1"/>
    <col min="8194" max="8194" width="32.140625" style="274" customWidth="1"/>
    <col min="8195" max="8195" width="18.7109375" style="274" customWidth="1"/>
    <col min="8196" max="8197" width="25.42578125" style="274" customWidth="1"/>
    <col min="8198" max="8198" width="64" style="274" customWidth="1"/>
    <col min="8199" max="8199" width="39.140625" style="274" customWidth="1"/>
    <col min="8200" max="8200" width="28.7109375" style="274" customWidth="1"/>
    <col min="8201" max="8201" width="19.7109375" style="274" customWidth="1"/>
    <col min="8202" max="8202" width="37.7109375" style="274" customWidth="1"/>
    <col min="8203" max="8203" width="9.140625" style="274"/>
    <col min="8204" max="8204" width="12.42578125" style="274" customWidth="1"/>
    <col min="8205" max="8448" width="9.140625" style="274"/>
    <col min="8449" max="8449" width="31.5703125" style="274" customWidth="1"/>
    <col min="8450" max="8450" width="32.140625" style="274" customWidth="1"/>
    <col min="8451" max="8451" width="18.7109375" style="274" customWidth="1"/>
    <col min="8452" max="8453" width="25.42578125" style="274" customWidth="1"/>
    <col min="8454" max="8454" width="64" style="274" customWidth="1"/>
    <col min="8455" max="8455" width="39.140625" style="274" customWidth="1"/>
    <col min="8456" max="8456" width="28.7109375" style="274" customWidth="1"/>
    <col min="8457" max="8457" width="19.7109375" style="274" customWidth="1"/>
    <col min="8458" max="8458" width="37.7109375" style="274" customWidth="1"/>
    <col min="8459" max="8459" width="9.140625" style="274"/>
    <col min="8460" max="8460" width="12.42578125" style="274" customWidth="1"/>
    <col min="8461" max="8704" width="9.140625" style="274"/>
    <col min="8705" max="8705" width="31.5703125" style="274" customWidth="1"/>
    <col min="8706" max="8706" width="32.140625" style="274" customWidth="1"/>
    <col min="8707" max="8707" width="18.7109375" style="274" customWidth="1"/>
    <col min="8708" max="8709" width="25.42578125" style="274" customWidth="1"/>
    <col min="8710" max="8710" width="64" style="274" customWidth="1"/>
    <col min="8711" max="8711" width="39.140625" style="274" customWidth="1"/>
    <col min="8712" max="8712" width="28.7109375" style="274" customWidth="1"/>
    <col min="8713" max="8713" width="19.7109375" style="274" customWidth="1"/>
    <col min="8714" max="8714" width="37.7109375" style="274" customWidth="1"/>
    <col min="8715" max="8715" width="9.140625" style="274"/>
    <col min="8716" max="8716" width="12.42578125" style="274" customWidth="1"/>
    <col min="8717" max="8960" width="9.140625" style="274"/>
    <col min="8961" max="8961" width="31.5703125" style="274" customWidth="1"/>
    <col min="8962" max="8962" width="32.140625" style="274" customWidth="1"/>
    <col min="8963" max="8963" width="18.7109375" style="274" customWidth="1"/>
    <col min="8964" max="8965" width="25.42578125" style="274" customWidth="1"/>
    <col min="8966" max="8966" width="64" style="274" customWidth="1"/>
    <col min="8967" max="8967" width="39.140625" style="274" customWidth="1"/>
    <col min="8968" max="8968" width="28.7109375" style="274" customWidth="1"/>
    <col min="8969" max="8969" width="19.7109375" style="274" customWidth="1"/>
    <col min="8970" max="8970" width="37.7109375" style="274" customWidth="1"/>
    <col min="8971" max="8971" width="9.140625" style="274"/>
    <col min="8972" max="8972" width="12.42578125" style="274" customWidth="1"/>
    <col min="8973" max="9216" width="9.140625" style="274"/>
    <col min="9217" max="9217" width="31.5703125" style="274" customWidth="1"/>
    <col min="9218" max="9218" width="32.140625" style="274" customWidth="1"/>
    <col min="9219" max="9219" width="18.7109375" style="274" customWidth="1"/>
    <col min="9220" max="9221" width="25.42578125" style="274" customWidth="1"/>
    <col min="9222" max="9222" width="64" style="274" customWidth="1"/>
    <col min="9223" max="9223" width="39.140625" style="274" customWidth="1"/>
    <col min="9224" max="9224" width="28.7109375" style="274" customWidth="1"/>
    <col min="9225" max="9225" width="19.7109375" style="274" customWidth="1"/>
    <col min="9226" max="9226" width="37.7109375" style="274" customWidth="1"/>
    <col min="9227" max="9227" width="9.140625" style="274"/>
    <col min="9228" max="9228" width="12.42578125" style="274" customWidth="1"/>
    <col min="9229" max="9472" width="9.140625" style="274"/>
    <col min="9473" max="9473" width="31.5703125" style="274" customWidth="1"/>
    <col min="9474" max="9474" width="32.140625" style="274" customWidth="1"/>
    <col min="9475" max="9475" width="18.7109375" style="274" customWidth="1"/>
    <col min="9476" max="9477" width="25.42578125" style="274" customWidth="1"/>
    <col min="9478" max="9478" width="64" style="274" customWidth="1"/>
    <col min="9479" max="9479" width="39.140625" style="274" customWidth="1"/>
    <col min="9480" max="9480" width="28.7109375" style="274" customWidth="1"/>
    <col min="9481" max="9481" width="19.7109375" style="274" customWidth="1"/>
    <col min="9482" max="9482" width="37.7109375" style="274" customWidth="1"/>
    <col min="9483" max="9483" width="9.140625" style="274"/>
    <col min="9484" max="9484" width="12.42578125" style="274" customWidth="1"/>
    <col min="9485" max="9728" width="9.140625" style="274"/>
    <col min="9729" max="9729" width="31.5703125" style="274" customWidth="1"/>
    <col min="9730" max="9730" width="32.140625" style="274" customWidth="1"/>
    <col min="9731" max="9731" width="18.7109375" style="274" customWidth="1"/>
    <col min="9732" max="9733" width="25.42578125" style="274" customWidth="1"/>
    <col min="9734" max="9734" width="64" style="274" customWidth="1"/>
    <col min="9735" max="9735" width="39.140625" style="274" customWidth="1"/>
    <col min="9736" max="9736" width="28.7109375" style="274" customWidth="1"/>
    <col min="9737" max="9737" width="19.7109375" style="274" customWidth="1"/>
    <col min="9738" max="9738" width="37.7109375" style="274" customWidth="1"/>
    <col min="9739" max="9739" width="9.140625" style="274"/>
    <col min="9740" max="9740" width="12.42578125" style="274" customWidth="1"/>
    <col min="9741" max="9984" width="9.140625" style="274"/>
    <col min="9985" max="9985" width="31.5703125" style="274" customWidth="1"/>
    <col min="9986" max="9986" width="32.140625" style="274" customWidth="1"/>
    <col min="9987" max="9987" width="18.7109375" style="274" customWidth="1"/>
    <col min="9988" max="9989" width="25.42578125" style="274" customWidth="1"/>
    <col min="9990" max="9990" width="64" style="274" customWidth="1"/>
    <col min="9991" max="9991" width="39.140625" style="274" customWidth="1"/>
    <col min="9992" max="9992" width="28.7109375" style="274" customWidth="1"/>
    <col min="9993" max="9993" width="19.7109375" style="274" customWidth="1"/>
    <col min="9994" max="9994" width="37.7109375" style="274" customWidth="1"/>
    <col min="9995" max="9995" width="9.140625" style="274"/>
    <col min="9996" max="9996" width="12.42578125" style="274" customWidth="1"/>
    <col min="9997" max="10240" width="9.140625" style="274"/>
    <col min="10241" max="10241" width="31.5703125" style="274" customWidth="1"/>
    <col min="10242" max="10242" width="32.140625" style="274" customWidth="1"/>
    <col min="10243" max="10243" width="18.7109375" style="274" customWidth="1"/>
    <col min="10244" max="10245" width="25.42578125" style="274" customWidth="1"/>
    <col min="10246" max="10246" width="64" style="274" customWidth="1"/>
    <col min="10247" max="10247" width="39.140625" style="274" customWidth="1"/>
    <col min="10248" max="10248" width="28.7109375" style="274" customWidth="1"/>
    <col min="10249" max="10249" width="19.7109375" style="274" customWidth="1"/>
    <col min="10250" max="10250" width="37.7109375" style="274" customWidth="1"/>
    <col min="10251" max="10251" width="9.140625" style="274"/>
    <col min="10252" max="10252" width="12.42578125" style="274" customWidth="1"/>
    <col min="10253" max="10496" width="9.140625" style="274"/>
    <col min="10497" max="10497" width="31.5703125" style="274" customWidth="1"/>
    <col min="10498" max="10498" width="32.140625" style="274" customWidth="1"/>
    <col min="10499" max="10499" width="18.7109375" style="274" customWidth="1"/>
    <col min="10500" max="10501" width="25.42578125" style="274" customWidth="1"/>
    <col min="10502" max="10502" width="64" style="274" customWidth="1"/>
    <col min="10503" max="10503" width="39.140625" style="274" customWidth="1"/>
    <col min="10504" max="10504" width="28.7109375" style="274" customWidth="1"/>
    <col min="10505" max="10505" width="19.7109375" style="274" customWidth="1"/>
    <col min="10506" max="10506" width="37.7109375" style="274" customWidth="1"/>
    <col min="10507" max="10507" width="9.140625" style="274"/>
    <col min="10508" max="10508" width="12.42578125" style="274" customWidth="1"/>
    <col min="10509" max="10752" width="9.140625" style="274"/>
    <col min="10753" max="10753" width="31.5703125" style="274" customWidth="1"/>
    <col min="10754" max="10754" width="32.140625" style="274" customWidth="1"/>
    <col min="10755" max="10755" width="18.7109375" style="274" customWidth="1"/>
    <col min="10756" max="10757" width="25.42578125" style="274" customWidth="1"/>
    <col min="10758" max="10758" width="64" style="274" customWidth="1"/>
    <col min="10759" max="10759" width="39.140625" style="274" customWidth="1"/>
    <col min="10760" max="10760" width="28.7109375" style="274" customWidth="1"/>
    <col min="10761" max="10761" width="19.7109375" style="274" customWidth="1"/>
    <col min="10762" max="10762" width="37.7109375" style="274" customWidth="1"/>
    <col min="10763" max="10763" width="9.140625" style="274"/>
    <col min="10764" max="10764" width="12.42578125" style="274" customWidth="1"/>
    <col min="10765" max="11008" width="9.140625" style="274"/>
    <col min="11009" max="11009" width="31.5703125" style="274" customWidth="1"/>
    <col min="11010" max="11010" width="32.140625" style="274" customWidth="1"/>
    <col min="11011" max="11011" width="18.7109375" style="274" customWidth="1"/>
    <col min="11012" max="11013" width="25.42578125" style="274" customWidth="1"/>
    <col min="11014" max="11014" width="64" style="274" customWidth="1"/>
    <col min="11015" max="11015" width="39.140625" style="274" customWidth="1"/>
    <col min="11016" max="11016" width="28.7109375" style="274" customWidth="1"/>
    <col min="11017" max="11017" width="19.7109375" style="274" customWidth="1"/>
    <col min="11018" max="11018" width="37.7109375" style="274" customWidth="1"/>
    <col min="11019" max="11019" width="9.140625" style="274"/>
    <col min="11020" max="11020" width="12.42578125" style="274" customWidth="1"/>
    <col min="11021" max="11264" width="9.140625" style="274"/>
    <col min="11265" max="11265" width="31.5703125" style="274" customWidth="1"/>
    <col min="11266" max="11266" width="32.140625" style="274" customWidth="1"/>
    <col min="11267" max="11267" width="18.7109375" style="274" customWidth="1"/>
    <col min="11268" max="11269" width="25.42578125" style="274" customWidth="1"/>
    <col min="11270" max="11270" width="64" style="274" customWidth="1"/>
    <col min="11271" max="11271" width="39.140625" style="274" customWidth="1"/>
    <col min="11272" max="11272" width="28.7109375" style="274" customWidth="1"/>
    <col min="11273" max="11273" width="19.7109375" style="274" customWidth="1"/>
    <col min="11274" max="11274" width="37.7109375" style="274" customWidth="1"/>
    <col min="11275" max="11275" width="9.140625" style="274"/>
    <col min="11276" max="11276" width="12.42578125" style="274" customWidth="1"/>
    <col min="11277" max="11520" width="9.140625" style="274"/>
    <col min="11521" max="11521" width="31.5703125" style="274" customWidth="1"/>
    <col min="11522" max="11522" width="32.140625" style="274" customWidth="1"/>
    <col min="11523" max="11523" width="18.7109375" style="274" customWidth="1"/>
    <col min="11524" max="11525" width="25.42578125" style="274" customWidth="1"/>
    <col min="11526" max="11526" width="64" style="274" customWidth="1"/>
    <col min="11527" max="11527" width="39.140625" style="274" customWidth="1"/>
    <col min="11528" max="11528" width="28.7109375" style="274" customWidth="1"/>
    <col min="11529" max="11529" width="19.7109375" style="274" customWidth="1"/>
    <col min="11530" max="11530" width="37.7109375" style="274" customWidth="1"/>
    <col min="11531" max="11531" width="9.140625" style="274"/>
    <col min="11532" max="11532" width="12.42578125" style="274" customWidth="1"/>
    <col min="11533" max="11776" width="9.140625" style="274"/>
    <col min="11777" max="11777" width="31.5703125" style="274" customWidth="1"/>
    <col min="11778" max="11778" width="32.140625" style="274" customWidth="1"/>
    <col min="11779" max="11779" width="18.7109375" style="274" customWidth="1"/>
    <col min="11780" max="11781" width="25.42578125" style="274" customWidth="1"/>
    <col min="11782" max="11782" width="64" style="274" customWidth="1"/>
    <col min="11783" max="11783" width="39.140625" style="274" customWidth="1"/>
    <col min="11784" max="11784" width="28.7109375" style="274" customWidth="1"/>
    <col min="11785" max="11785" width="19.7109375" style="274" customWidth="1"/>
    <col min="11786" max="11786" width="37.7109375" style="274" customWidth="1"/>
    <col min="11787" max="11787" width="9.140625" style="274"/>
    <col min="11788" max="11788" width="12.42578125" style="274" customWidth="1"/>
    <col min="11789" max="12032" width="9.140625" style="274"/>
    <col min="12033" max="12033" width="31.5703125" style="274" customWidth="1"/>
    <col min="12034" max="12034" width="32.140625" style="274" customWidth="1"/>
    <col min="12035" max="12035" width="18.7109375" style="274" customWidth="1"/>
    <col min="12036" max="12037" width="25.42578125" style="274" customWidth="1"/>
    <col min="12038" max="12038" width="64" style="274" customWidth="1"/>
    <col min="12039" max="12039" width="39.140625" style="274" customWidth="1"/>
    <col min="12040" max="12040" width="28.7109375" style="274" customWidth="1"/>
    <col min="12041" max="12041" width="19.7109375" style="274" customWidth="1"/>
    <col min="12042" max="12042" width="37.7109375" style="274" customWidth="1"/>
    <col min="12043" max="12043" width="9.140625" style="274"/>
    <col min="12044" max="12044" width="12.42578125" style="274" customWidth="1"/>
    <col min="12045" max="12288" width="9.140625" style="274"/>
    <col min="12289" max="12289" width="31.5703125" style="274" customWidth="1"/>
    <col min="12290" max="12290" width="32.140625" style="274" customWidth="1"/>
    <col min="12291" max="12291" width="18.7109375" style="274" customWidth="1"/>
    <col min="12292" max="12293" width="25.42578125" style="274" customWidth="1"/>
    <col min="12294" max="12294" width="64" style="274" customWidth="1"/>
    <col min="12295" max="12295" width="39.140625" style="274" customWidth="1"/>
    <col min="12296" max="12296" width="28.7109375" style="274" customWidth="1"/>
    <col min="12297" max="12297" width="19.7109375" style="274" customWidth="1"/>
    <col min="12298" max="12298" width="37.7109375" style="274" customWidth="1"/>
    <col min="12299" max="12299" width="9.140625" style="274"/>
    <col min="12300" max="12300" width="12.42578125" style="274" customWidth="1"/>
    <col min="12301" max="12544" width="9.140625" style="274"/>
    <col min="12545" max="12545" width="31.5703125" style="274" customWidth="1"/>
    <col min="12546" max="12546" width="32.140625" style="274" customWidth="1"/>
    <col min="12547" max="12547" width="18.7109375" style="274" customWidth="1"/>
    <col min="12548" max="12549" width="25.42578125" style="274" customWidth="1"/>
    <col min="12550" max="12550" width="64" style="274" customWidth="1"/>
    <col min="12551" max="12551" width="39.140625" style="274" customWidth="1"/>
    <col min="12552" max="12552" width="28.7109375" style="274" customWidth="1"/>
    <col min="12553" max="12553" width="19.7109375" style="274" customWidth="1"/>
    <col min="12554" max="12554" width="37.7109375" style="274" customWidth="1"/>
    <col min="12555" max="12555" width="9.140625" style="274"/>
    <col min="12556" max="12556" width="12.42578125" style="274" customWidth="1"/>
    <col min="12557" max="12800" width="9.140625" style="274"/>
    <col min="12801" max="12801" width="31.5703125" style="274" customWidth="1"/>
    <col min="12802" max="12802" width="32.140625" style="274" customWidth="1"/>
    <col min="12803" max="12803" width="18.7109375" style="274" customWidth="1"/>
    <col min="12804" max="12805" width="25.42578125" style="274" customWidth="1"/>
    <col min="12806" max="12806" width="64" style="274" customWidth="1"/>
    <col min="12807" max="12807" width="39.140625" style="274" customWidth="1"/>
    <col min="12808" max="12808" width="28.7109375" style="274" customWidth="1"/>
    <col min="12809" max="12809" width="19.7109375" style="274" customWidth="1"/>
    <col min="12810" max="12810" width="37.7109375" style="274" customWidth="1"/>
    <col min="12811" max="12811" width="9.140625" style="274"/>
    <col min="12812" max="12812" width="12.42578125" style="274" customWidth="1"/>
    <col min="12813" max="13056" width="9.140625" style="274"/>
    <col min="13057" max="13057" width="31.5703125" style="274" customWidth="1"/>
    <col min="13058" max="13058" width="32.140625" style="274" customWidth="1"/>
    <col min="13059" max="13059" width="18.7109375" style="274" customWidth="1"/>
    <col min="13060" max="13061" width="25.42578125" style="274" customWidth="1"/>
    <col min="13062" max="13062" width="64" style="274" customWidth="1"/>
    <col min="13063" max="13063" width="39.140625" style="274" customWidth="1"/>
    <col min="13064" max="13064" width="28.7109375" style="274" customWidth="1"/>
    <col min="13065" max="13065" width="19.7109375" style="274" customWidth="1"/>
    <col min="13066" max="13066" width="37.7109375" style="274" customWidth="1"/>
    <col min="13067" max="13067" width="9.140625" style="274"/>
    <col min="13068" max="13068" width="12.42578125" style="274" customWidth="1"/>
    <col min="13069" max="13312" width="9.140625" style="274"/>
    <col min="13313" max="13313" width="31.5703125" style="274" customWidth="1"/>
    <col min="13314" max="13314" width="32.140625" style="274" customWidth="1"/>
    <col min="13315" max="13315" width="18.7109375" style="274" customWidth="1"/>
    <col min="13316" max="13317" width="25.42578125" style="274" customWidth="1"/>
    <col min="13318" max="13318" width="64" style="274" customWidth="1"/>
    <col min="13319" max="13319" width="39.140625" style="274" customWidth="1"/>
    <col min="13320" max="13320" width="28.7109375" style="274" customWidth="1"/>
    <col min="13321" max="13321" width="19.7109375" style="274" customWidth="1"/>
    <col min="13322" max="13322" width="37.7109375" style="274" customWidth="1"/>
    <col min="13323" max="13323" width="9.140625" style="274"/>
    <col min="13324" max="13324" width="12.42578125" style="274" customWidth="1"/>
    <col min="13325" max="13568" width="9.140625" style="274"/>
    <col min="13569" max="13569" width="31.5703125" style="274" customWidth="1"/>
    <col min="13570" max="13570" width="32.140625" style="274" customWidth="1"/>
    <col min="13571" max="13571" width="18.7109375" style="274" customWidth="1"/>
    <col min="13572" max="13573" width="25.42578125" style="274" customWidth="1"/>
    <col min="13574" max="13574" width="64" style="274" customWidth="1"/>
    <col min="13575" max="13575" width="39.140625" style="274" customWidth="1"/>
    <col min="13576" max="13576" width="28.7109375" style="274" customWidth="1"/>
    <col min="13577" max="13577" width="19.7109375" style="274" customWidth="1"/>
    <col min="13578" max="13578" width="37.7109375" style="274" customWidth="1"/>
    <col min="13579" max="13579" width="9.140625" style="274"/>
    <col min="13580" max="13580" width="12.42578125" style="274" customWidth="1"/>
    <col min="13581" max="13824" width="9.140625" style="274"/>
    <col min="13825" max="13825" width="31.5703125" style="274" customWidth="1"/>
    <col min="13826" max="13826" width="32.140625" style="274" customWidth="1"/>
    <col min="13827" max="13827" width="18.7109375" style="274" customWidth="1"/>
    <col min="13828" max="13829" width="25.42578125" style="274" customWidth="1"/>
    <col min="13830" max="13830" width="64" style="274" customWidth="1"/>
    <col min="13831" max="13831" width="39.140625" style="274" customWidth="1"/>
    <col min="13832" max="13832" width="28.7109375" style="274" customWidth="1"/>
    <col min="13833" max="13833" width="19.7109375" style="274" customWidth="1"/>
    <col min="13834" max="13834" width="37.7109375" style="274" customWidth="1"/>
    <col min="13835" max="13835" width="9.140625" style="274"/>
    <col min="13836" max="13836" width="12.42578125" style="274" customWidth="1"/>
    <col min="13837" max="14080" width="9.140625" style="274"/>
    <col min="14081" max="14081" width="31.5703125" style="274" customWidth="1"/>
    <col min="14082" max="14082" width="32.140625" style="274" customWidth="1"/>
    <col min="14083" max="14083" width="18.7109375" style="274" customWidth="1"/>
    <col min="14084" max="14085" width="25.42578125" style="274" customWidth="1"/>
    <col min="14086" max="14086" width="64" style="274" customWidth="1"/>
    <col min="14087" max="14087" width="39.140625" style="274" customWidth="1"/>
    <col min="14088" max="14088" width="28.7109375" style="274" customWidth="1"/>
    <col min="14089" max="14089" width="19.7109375" style="274" customWidth="1"/>
    <col min="14090" max="14090" width="37.7109375" style="274" customWidth="1"/>
    <col min="14091" max="14091" width="9.140625" style="274"/>
    <col min="14092" max="14092" width="12.42578125" style="274" customWidth="1"/>
    <col min="14093" max="14336" width="9.140625" style="274"/>
    <col min="14337" max="14337" width="31.5703125" style="274" customWidth="1"/>
    <col min="14338" max="14338" width="32.140625" style="274" customWidth="1"/>
    <col min="14339" max="14339" width="18.7109375" style="274" customWidth="1"/>
    <col min="14340" max="14341" width="25.42578125" style="274" customWidth="1"/>
    <col min="14342" max="14342" width="64" style="274" customWidth="1"/>
    <col min="14343" max="14343" width="39.140625" style="274" customWidth="1"/>
    <col min="14344" max="14344" width="28.7109375" style="274" customWidth="1"/>
    <col min="14345" max="14345" width="19.7109375" style="274" customWidth="1"/>
    <col min="14346" max="14346" width="37.7109375" style="274" customWidth="1"/>
    <col min="14347" max="14347" width="9.140625" style="274"/>
    <col min="14348" max="14348" width="12.42578125" style="274" customWidth="1"/>
    <col min="14349" max="14592" width="9.140625" style="274"/>
    <col min="14593" max="14593" width="31.5703125" style="274" customWidth="1"/>
    <col min="14594" max="14594" width="32.140625" style="274" customWidth="1"/>
    <col min="14595" max="14595" width="18.7109375" style="274" customWidth="1"/>
    <col min="14596" max="14597" width="25.42578125" style="274" customWidth="1"/>
    <col min="14598" max="14598" width="64" style="274" customWidth="1"/>
    <col min="14599" max="14599" width="39.140625" style="274" customWidth="1"/>
    <col min="14600" max="14600" width="28.7109375" style="274" customWidth="1"/>
    <col min="14601" max="14601" width="19.7109375" style="274" customWidth="1"/>
    <col min="14602" max="14602" width="37.7109375" style="274" customWidth="1"/>
    <col min="14603" max="14603" width="9.140625" style="274"/>
    <col min="14604" max="14604" width="12.42578125" style="274" customWidth="1"/>
    <col min="14605" max="14848" width="9.140625" style="274"/>
    <col min="14849" max="14849" width="31.5703125" style="274" customWidth="1"/>
    <col min="14850" max="14850" width="32.140625" style="274" customWidth="1"/>
    <col min="14851" max="14851" width="18.7109375" style="274" customWidth="1"/>
    <col min="14852" max="14853" width="25.42578125" style="274" customWidth="1"/>
    <col min="14854" max="14854" width="64" style="274" customWidth="1"/>
    <col min="14855" max="14855" width="39.140625" style="274" customWidth="1"/>
    <col min="14856" max="14856" width="28.7109375" style="274" customWidth="1"/>
    <col min="14857" max="14857" width="19.7109375" style="274" customWidth="1"/>
    <col min="14858" max="14858" width="37.7109375" style="274" customWidth="1"/>
    <col min="14859" max="14859" width="9.140625" style="274"/>
    <col min="14860" max="14860" width="12.42578125" style="274" customWidth="1"/>
    <col min="14861" max="15104" width="9.140625" style="274"/>
    <col min="15105" max="15105" width="31.5703125" style="274" customWidth="1"/>
    <col min="15106" max="15106" width="32.140625" style="274" customWidth="1"/>
    <col min="15107" max="15107" width="18.7109375" style="274" customWidth="1"/>
    <col min="15108" max="15109" width="25.42578125" style="274" customWidth="1"/>
    <col min="15110" max="15110" width="64" style="274" customWidth="1"/>
    <col min="15111" max="15111" width="39.140625" style="274" customWidth="1"/>
    <col min="15112" max="15112" width="28.7109375" style="274" customWidth="1"/>
    <col min="15113" max="15113" width="19.7109375" style="274" customWidth="1"/>
    <col min="15114" max="15114" width="37.7109375" style="274" customWidth="1"/>
    <col min="15115" max="15115" width="9.140625" style="274"/>
    <col min="15116" max="15116" width="12.42578125" style="274" customWidth="1"/>
    <col min="15117" max="15360" width="9.140625" style="274"/>
    <col min="15361" max="15361" width="31.5703125" style="274" customWidth="1"/>
    <col min="15362" max="15362" width="32.140625" style="274" customWidth="1"/>
    <col min="15363" max="15363" width="18.7109375" style="274" customWidth="1"/>
    <col min="15364" max="15365" width="25.42578125" style="274" customWidth="1"/>
    <col min="15366" max="15366" width="64" style="274" customWidth="1"/>
    <col min="15367" max="15367" width="39.140625" style="274" customWidth="1"/>
    <col min="15368" max="15368" width="28.7109375" style="274" customWidth="1"/>
    <col min="15369" max="15369" width="19.7109375" style="274" customWidth="1"/>
    <col min="15370" max="15370" width="37.7109375" style="274" customWidth="1"/>
    <col min="15371" max="15371" width="9.140625" style="274"/>
    <col min="15372" max="15372" width="12.42578125" style="274" customWidth="1"/>
    <col min="15373" max="15616" width="9.140625" style="274"/>
    <col min="15617" max="15617" width="31.5703125" style="274" customWidth="1"/>
    <col min="15618" max="15618" width="32.140625" style="274" customWidth="1"/>
    <col min="15619" max="15619" width="18.7109375" style="274" customWidth="1"/>
    <col min="15620" max="15621" width="25.42578125" style="274" customWidth="1"/>
    <col min="15622" max="15622" width="64" style="274" customWidth="1"/>
    <col min="15623" max="15623" width="39.140625" style="274" customWidth="1"/>
    <col min="15624" max="15624" width="28.7109375" style="274" customWidth="1"/>
    <col min="15625" max="15625" width="19.7109375" style="274" customWidth="1"/>
    <col min="15626" max="15626" width="37.7109375" style="274" customWidth="1"/>
    <col min="15627" max="15627" width="9.140625" style="274"/>
    <col min="15628" max="15628" width="12.42578125" style="274" customWidth="1"/>
    <col min="15629" max="15872" width="9.140625" style="274"/>
    <col min="15873" max="15873" width="31.5703125" style="274" customWidth="1"/>
    <col min="15874" max="15874" width="32.140625" style="274" customWidth="1"/>
    <col min="15875" max="15875" width="18.7109375" style="274" customWidth="1"/>
    <col min="15876" max="15877" width="25.42578125" style="274" customWidth="1"/>
    <col min="15878" max="15878" width="64" style="274" customWidth="1"/>
    <col min="15879" max="15879" width="39.140625" style="274" customWidth="1"/>
    <col min="15880" max="15880" width="28.7109375" style="274" customWidth="1"/>
    <col min="15881" max="15881" width="19.7109375" style="274" customWidth="1"/>
    <col min="15882" max="15882" width="37.7109375" style="274" customWidth="1"/>
    <col min="15883" max="15883" width="9.140625" style="274"/>
    <col min="15884" max="15884" width="12.42578125" style="274" customWidth="1"/>
    <col min="15885" max="16128" width="9.140625" style="274"/>
    <col min="16129" max="16129" width="31.5703125" style="274" customWidth="1"/>
    <col min="16130" max="16130" width="32.140625" style="274" customWidth="1"/>
    <col min="16131" max="16131" width="18.7109375" style="274" customWidth="1"/>
    <col min="16132" max="16133" width="25.42578125" style="274" customWidth="1"/>
    <col min="16134" max="16134" width="64" style="274" customWidth="1"/>
    <col min="16135" max="16135" width="39.140625" style="274" customWidth="1"/>
    <col min="16136" max="16136" width="28.7109375" style="274" customWidth="1"/>
    <col min="16137" max="16137" width="19.7109375" style="274" customWidth="1"/>
    <col min="16138" max="16138" width="37.7109375" style="274" customWidth="1"/>
    <col min="16139" max="16139" width="9.140625" style="274"/>
    <col min="16140" max="16140" width="12.42578125" style="274" customWidth="1"/>
    <col min="16141" max="16384" width="9.140625" style="274"/>
  </cols>
  <sheetData>
    <row r="1" spans="1:14" s="242" customFormat="1" x14ac:dyDescent="0.3">
      <c r="A1" s="235" t="s">
        <v>73</v>
      </c>
      <c r="B1" s="236"/>
      <c r="C1" s="236"/>
      <c r="D1" s="237"/>
      <c r="E1" s="238"/>
      <c r="F1" s="238"/>
      <c r="G1" s="238"/>
      <c r="H1" s="237"/>
      <c r="I1" s="238"/>
      <c r="J1" s="239" t="s">
        <v>74</v>
      </c>
      <c r="K1" s="240"/>
      <c r="L1" s="241"/>
    </row>
    <row r="2" spans="1:14" s="242" customFormat="1" x14ac:dyDescent="0.3">
      <c r="A2" s="243" t="s">
        <v>75</v>
      </c>
      <c r="B2" s="240"/>
      <c r="C2" s="240"/>
      <c r="D2" s="244"/>
      <c r="E2" s="240"/>
      <c r="F2" s="240"/>
      <c r="G2" s="240"/>
      <c r="H2" s="240"/>
      <c r="I2" s="240"/>
      <c r="J2" s="245"/>
      <c r="K2" s="240"/>
      <c r="L2" s="241"/>
    </row>
    <row r="3" spans="1:14" s="240" customFormat="1" x14ac:dyDescent="0.3">
      <c r="A3" s="246" t="s">
        <v>76</v>
      </c>
      <c r="B3" s="681" t="s">
        <v>77</v>
      </c>
      <c r="C3" s="682"/>
      <c r="D3" s="247"/>
      <c r="E3" s="596"/>
      <c r="F3" s="248" t="s">
        <v>78</v>
      </c>
      <c r="G3" s="249">
        <v>41170</v>
      </c>
      <c r="H3" s="250" t="s">
        <v>79</v>
      </c>
      <c r="I3" s="251" t="s">
        <v>80</v>
      </c>
      <c r="J3" s="252" t="s">
        <v>81</v>
      </c>
      <c r="L3" s="241"/>
      <c r="M3" s="242"/>
      <c r="N3" s="242"/>
    </row>
    <row r="4" spans="1:14" s="259" customFormat="1" ht="27" customHeight="1" thickBot="1" x14ac:dyDescent="0.25">
      <c r="A4" s="683" t="s">
        <v>82</v>
      </c>
      <c r="B4" s="684"/>
      <c r="C4" s="253"/>
      <c r="D4" s="254"/>
      <c r="E4" s="254" t="s">
        <v>83</v>
      </c>
      <c r="F4" s="253"/>
      <c r="G4" s="253"/>
      <c r="H4" s="253"/>
      <c r="I4" s="255"/>
      <c r="J4" s="256"/>
      <c r="K4" s="257"/>
      <c r="L4" s="257"/>
      <c r="M4" s="258"/>
      <c r="N4" s="258"/>
    </row>
    <row r="5" spans="1:14" s="259" customFormat="1" ht="19.5" thickBot="1" x14ac:dyDescent="0.25">
      <c r="A5" s="260" t="s">
        <v>84</v>
      </c>
      <c r="B5" s="261" t="s">
        <v>85</v>
      </c>
      <c r="C5" s="261" t="s">
        <v>86</v>
      </c>
      <c r="D5" s="262" t="s">
        <v>87</v>
      </c>
      <c r="E5" s="262" t="s">
        <v>88</v>
      </c>
      <c r="F5" s="263" t="s">
        <v>89</v>
      </c>
      <c r="G5" s="264" t="s">
        <v>90</v>
      </c>
      <c r="H5" s="265"/>
      <c r="I5" s="265"/>
      <c r="J5" s="266"/>
    </row>
    <row r="6" spans="1:14" ht="20.100000000000001" customHeight="1" x14ac:dyDescent="0.3">
      <c r="A6" s="267"/>
      <c r="B6" s="265" t="s">
        <v>91</v>
      </c>
      <c r="C6" s="268" t="s">
        <v>92</v>
      </c>
      <c r="D6" s="269">
        <v>1</v>
      </c>
      <c r="E6" s="269">
        <f>D6*12</f>
        <v>12</v>
      </c>
      <c r="F6" s="270"/>
      <c r="G6" s="271"/>
      <c r="H6" s="265"/>
      <c r="I6" s="272"/>
      <c r="J6" s="266"/>
      <c r="K6" s="273"/>
    </row>
    <row r="7" spans="1:14" ht="20.100000000000001" customHeight="1" x14ac:dyDescent="0.3">
      <c r="A7" s="267"/>
      <c r="B7" s="265"/>
      <c r="C7" s="275"/>
      <c r="D7" s="276"/>
      <c r="E7" s="276"/>
      <c r="F7" s="270"/>
      <c r="G7" s="277"/>
      <c r="H7" s="265"/>
      <c r="I7" s="272"/>
      <c r="J7" s="266"/>
      <c r="K7" s="273"/>
    </row>
    <row r="8" spans="1:14" s="281" customFormat="1" x14ac:dyDescent="0.3">
      <c r="A8" s="278"/>
      <c r="B8" s="265"/>
      <c r="C8" s="261"/>
      <c r="D8" s="261"/>
      <c r="E8" s="261"/>
      <c r="F8" s="263"/>
      <c r="G8" s="279"/>
      <c r="H8" s="279"/>
      <c r="I8" s="279"/>
      <c r="J8" s="280"/>
      <c r="K8" s="273"/>
    </row>
    <row r="9" spans="1:14" s="281" customFormat="1" ht="19.5" thickBot="1" x14ac:dyDescent="0.35">
      <c r="A9" s="282"/>
      <c r="B9" s="283"/>
      <c r="C9" s="284"/>
      <c r="D9" s="284"/>
      <c r="E9" s="284"/>
      <c r="F9" s="285"/>
      <c r="G9" s="279"/>
      <c r="H9" s="279"/>
      <c r="I9" s="279"/>
      <c r="J9" s="280"/>
      <c r="K9" s="273"/>
    </row>
    <row r="10" spans="1:14" s="281" customFormat="1" ht="19.5" thickBot="1" x14ac:dyDescent="0.35">
      <c r="A10" s="286" t="s">
        <v>93</v>
      </c>
      <c r="B10" s="279"/>
      <c r="C10" s="279"/>
      <c r="D10" s="279"/>
      <c r="E10" s="254" t="s">
        <v>83</v>
      </c>
      <c r="F10" s="279"/>
      <c r="G10" s="287" t="s">
        <v>94</v>
      </c>
      <c r="H10" s="288"/>
      <c r="I10" s="288"/>
      <c r="J10" s="289"/>
      <c r="K10" s="273"/>
    </row>
    <row r="11" spans="1:14" s="281" customFormat="1" ht="19.5" thickBot="1" x14ac:dyDescent="0.35">
      <c r="A11" s="290"/>
      <c r="B11" s="261" t="s">
        <v>85</v>
      </c>
      <c r="C11" s="261" t="s">
        <v>86</v>
      </c>
      <c r="D11" s="262" t="s">
        <v>87</v>
      </c>
      <c r="E11" s="262" t="s">
        <v>88</v>
      </c>
      <c r="F11" s="263" t="s">
        <v>89</v>
      </c>
      <c r="G11" s="291"/>
      <c r="H11" s="292"/>
      <c r="I11" s="292"/>
      <c r="J11" s="293"/>
      <c r="K11" s="273"/>
    </row>
    <row r="12" spans="1:14" ht="20.100000000000001" customHeight="1" x14ac:dyDescent="0.3">
      <c r="A12" s="294"/>
      <c r="B12" s="295">
        <v>6</v>
      </c>
      <c r="C12" s="296" t="s">
        <v>95</v>
      </c>
      <c r="D12" s="269">
        <v>1</v>
      </c>
      <c r="E12" s="269">
        <f>D12*12</f>
        <v>12</v>
      </c>
      <c r="F12" s="270" t="s">
        <v>96</v>
      </c>
      <c r="G12" s="685"/>
      <c r="H12" s="686"/>
      <c r="I12" s="686"/>
      <c r="J12" s="687"/>
      <c r="K12" s="273"/>
    </row>
    <row r="13" spans="1:14" ht="20.100000000000001" customHeight="1" x14ac:dyDescent="0.3">
      <c r="A13" s="294"/>
      <c r="B13" s="265">
        <v>7</v>
      </c>
      <c r="C13" s="296" t="s">
        <v>97</v>
      </c>
      <c r="D13" s="269">
        <v>1</v>
      </c>
      <c r="E13" s="269">
        <v>12</v>
      </c>
      <c r="F13" s="270" t="s">
        <v>96</v>
      </c>
      <c r="G13" s="688"/>
      <c r="H13" s="688"/>
      <c r="I13" s="688"/>
      <c r="J13" s="689"/>
      <c r="K13" s="273"/>
    </row>
    <row r="14" spans="1:14" ht="20.100000000000001" customHeight="1" x14ac:dyDescent="0.3">
      <c r="A14" s="294"/>
      <c r="B14" s="265">
        <v>8</v>
      </c>
      <c r="C14" s="296" t="s">
        <v>98</v>
      </c>
      <c r="D14" s="269">
        <v>1</v>
      </c>
      <c r="E14" s="269">
        <v>12</v>
      </c>
      <c r="F14" s="270" t="s">
        <v>96</v>
      </c>
      <c r="G14" s="598"/>
      <c r="H14" s="598"/>
      <c r="I14" s="598"/>
      <c r="J14" s="266"/>
      <c r="K14" s="273"/>
    </row>
    <row r="15" spans="1:14" ht="20.100000000000001" customHeight="1" x14ac:dyDescent="0.3">
      <c r="A15" s="294"/>
      <c r="B15" s="265">
        <v>9</v>
      </c>
      <c r="C15" s="296" t="s">
        <v>99</v>
      </c>
      <c r="D15" s="269">
        <v>1</v>
      </c>
      <c r="E15" s="269">
        <v>12</v>
      </c>
      <c r="F15" s="270" t="s">
        <v>96</v>
      </c>
      <c r="G15" s="598"/>
      <c r="H15" s="598"/>
      <c r="I15" s="598"/>
      <c r="J15" s="266"/>
      <c r="K15" s="273"/>
    </row>
    <row r="16" spans="1:14" ht="20.100000000000001" customHeight="1" thickBot="1" x14ac:dyDescent="0.35">
      <c r="A16" s="294"/>
      <c r="B16" s="265"/>
      <c r="C16" s="275"/>
      <c r="D16" s="276"/>
      <c r="E16" s="269"/>
      <c r="F16" s="270"/>
      <c r="G16" s="598"/>
      <c r="H16" s="598"/>
      <c r="I16" s="598"/>
      <c r="J16" s="266"/>
      <c r="K16" s="273"/>
    </row>
    <row r="17" spans="1:11" s="281" customFormat="1" ht="20.100000000000001" customHeight="1" thickBot="1" x14ac:dyDescent="0.35">
      <c r="A17" s="260" t="s">
        <v>100</v>
      </c>
      <c r="B17" s="297"/>
      <c r="C17" s="297"/>
      <c r="D17" s="297"/>
      <c r="E17" s="298" t="s">
        <v>83</v>
      </c>
      <c r="F17" s="297"/>
      <c r="G17" s="287" t="s">
        <v>101</v>
      </c>
      <c r="H17" s="288"/>
      <c r="I17" s="288"/>
      <c r="J17" s="289"/>
      <c r="K17" s="273"/>
    </row>
    <row r="18" spans="1:11" s="281" customFormat="1" ht="20.100000000000001" customHeight="1" thickBot="1" x14ac:dyDescent="0.35">
      <c r="A18" s="290"/>
      <c r="B18" s="261" t="s">
        <v>85</v>
      </c>
      <c r="C18" s="261" t="s">
        <v>86</v>
      </c>
      <c r="D18" s="262" t="s">
        <v>87</v>
      </c>
      <c r="E18" s="262" t="s">
        <v>88</v>
      </c>
      <c r="F18" s="263" t="s">
        <v>89</v>
      </c>
      <c r="G18" s="299"/>
      <c r="H18" s="300"/>
      <c r="I18" s="300"/>
      <c r="J18" s="301"/>
      <c r="K18" s="273"/>
    </row>
    <row r="19" spans="1:11" s="281" customFormat="1" ht="20.100000000000001" customHeight="1" x14ac:dyDescent="0.3">
      <c r="A19" s="290"/>
      <c r="B19" s="265" t="s">
        <v>102</v>
      </c>
      <c r="C19" s="268" t="s">
        <v>103</v>
      </c>
      <c r="D19" s="265">
        <v>1</v>
      </c>
      <c r="E19" s="265">
        <v>12</v>
      </c>
      <c r="F19" s="302" t="s">
        <v>104</v>
      </c>
      <c r="G19" s="303"/>
      <c r="H19" s="303"/>
      <c r="I19" s="303"/>
      <c r="J19" s="304"/>
      <c r="K19" s="273"/>
    </row>
    <row r="20" spans="1:11" s="281" customFormat="1" ht="20.100000000000001" customHeight="1" x14ac:dyDescent="0.3">
      <c r="A20" s="290"/>
      <c r="B20" s="261"/>
      <c r="C20" s="261"/>
      <c r="D20" s="262"/>
      <c r="E20" s="262"/>
      <c r="F20" s="263"/>
      <c r="G20" s="303"/>
      <c r="H20" s="303"/>
      <c r="I20" s="303"/>
      <c r="J20" s="304"/>
      <c r="K20" s="273"/>
    </row>
    <row r="21" spans="1:11" s="281" customFormat="1" x14ac:dyDescent="0.3">
      <c r="A21" s="278"/>
      <c r="F21" s="263"/>
      <c r="G21" s="279"/>
      <c r="H21" s="279"/>
      <c r="I21" s="279"/>
      <c r="J21" s="280"/>
      <c r="K21" s="273"/>
    </row>
    <row r="22" spans="1:11" s="281" customFormat="1" ht="15" customHeight="1" thickBot="1" x14ac:dyDescent="0.35">
      <c r="A22" s="278"/>
      <c r="B22" s="283"/>
      <c r="C22" s="305"/>
      <c r="D22" s="284"/>
      <c r="E22" s="284"/>
      <c r="F22" s="285"/>
      <c r="G22" s="279"/>
      <c r="H22" s="279"/>
      <c r="I22" s="279"/>
      <c r="J22" s="280"/>
      <c r="K22" s="273"/>
    </row>
    <row r="23" spans="1:11" s="281" customFormat="1" ht="19.5" thickBot="1" x14ac:dyDescent="0.35">
      <c r="A23" s="260" t="s">
        <v>105</v>
      </c>
      <c r="B23" s="279"/>
      <c r="C23" s="279"/>
      <c r="D23" s="279"/>
      <c r="E23" s="254" t="s">
        <v>83</v>
      </c>
      <c r="F23" s="279"/>
      <c r="G23" s="287" t="s">
        <v>106</v>
      </c>
      <c r="H23" s="288"/>
      <c r="I23" s="288"/>
      <c r="J23" s="289"/>
      <c r="K23" s="273"/>
    </row>
    <row r="24" spans="1:11" s="281" customFormat="1" x14ac:dyDescent="0.3">
      <c r="A24" s="290"/>
      <c r="B24" s="261" t="s">
        <v>85</v>
      </c>
      <c r="C24" s="261" t="s">
        <v>86</v>
      </c>
      <c r="D24" s="262" t="s">
        <v>87</v>
      </c>
      <c r="E24" s="262" t="s">
        <v>88</v>
      </c>
      <c r="F24" s="263" t="s">
        <v>89</v>
      </c>
      <c r="G24" s="690" t="s">
        <v>218</v>
      </c>
      <c r="H24" s="691"/>
      <c r="I24" s="691"/>
      <c r="J24" s="692"/>
      <c r="K24" s="273"/>
    </row>
    <row r="25" spans="1:11" ht="20.100000000000001" customHeight="1" thickBot="1" x14ac:dyDescent="0.35">
      <c r="A25" s="294"/>
      <c r="B25" s="265" t="s">
        <v>102</v>
      </c>
      <c r="C25" s="306" t="s">
        <v>219</v>
      </c>
      <c r="D25" s="269">
        <v>1</v>
      </c>
      <c r="E25" s="269">
        <f>D25*12</f>
        <v>12</v>
      </c>
      <c r="F25" s="601" t="s">
        <v>220</v>
      </c>
      <c r="G25" s="693"/>
      <c r="H25" s="694"/>
      <c r="I25" s="694"/>
      <c r="J25" s="695"/>
      <c r="K25" s="273"/>
    </row>
    <row r="26" spans="1:11" ht="18" customHeight="1" thickBot="1" x14ac:dyDescent="0.35">
      <c r="A26" s="307"/>
      <c r="B26" s="308"/>
      <c r="C26" s="308"/>
      <c r="D26" s="308"/>
      <c r="E26" s="308"/>
      <c r="F26" s="308"/>
      <c r="G26" s="308"/>
      <c r="H26" s="308"/>
      <c r="I26" s="308"/>
      <c r="J26" s="309"/>
    </row>
    <row r="27" spans="1:11" s="281" customFormat="1" ht="19.5" thickBot="1" x14ac:dyDescent="0.35">
      <c r="A27" s="260" t="s">
        <v>105</v>
      </c>
      <c r="B27" s="279"/>
      <c r="C27" s="279"/>
      <c r="D27" s="279"/>
      <c r="E27" s="254" t="s">
        <v>83</v>
      </c>
      <c r="F27" s="279"/>
      <c r="G27" s="287" t="s">
        <v>106</v>
      </c>
      <c r="H27" s="288"/>
      <c r="I27" s="288"/>
      <c r="J27" s="289"/>
      <c r="K27" s="273"/>
    </row>
    <row r="28" spans="1:11" s="281" customFormat="1" x14ac:dyDescent="0.3">
      <c r="A28" s="290"/>
      <c r="B28" s="261" t="s">
        <v>85</v>
      </c>
      <c r="C28" s="261" t="s">
        <v>86</v>
      </c>
      <c r="D28" s="262" t="s">
        <v>87</v>
      </c>
      <c r="E28" s="262" t="s">
        <v>88</v>
      </c>
      <c r="F28" s="263" t="s">
        <v>89</v>
      </c>
      <c r="G28" s="690" t="s">
        <v>107</v>
      </c>
      <c r="H28" s="691"/>
      <c r="I28" s="691"/>
      <c r="J28" s="692"/>
      <c r="K28" s="273"/>
    </row>
    <row r="29" spans="1:11" ht="20.100000000000001" customHeight="1" thickBot="1" x14ac:dyDescent="0.35">
      <c r="A29" s="294"/>
      <c r="B29" s="265" t="s">
        <v>102</v>
      </c>
      <c r="C29" s="306" t="s">
        <v>108</v>
      </c>
      <c r="D29" s="269">
        <v>1</v>
      </c>
      <c r="E29" s="269">
        <f>D29*12</f>
        <v>12</v>
      </c>
      <c r="F29" s="270" t="s">
        <v>109</v>
      </c>
      <c r="G29" s="693"/>
      <c r="H29" s="694"/>
      <c r="I29" s="694"/>
      <c r="J29" s="695"/>
      <c r="K29" s="273"/>
    </row>
    <row r="30" spans="1:11" ht="18" customHeight="1" thickBot="1" x14ac:dyDescent="0.35">
      <c r="A30" s="307"/>
      <c r="B30" s="308"/>
      <c r="C30" s="308"/>
      <c r="D30" s="308"/>
      <c r="E30" s="308"/>
      <c r="F30" s="308"/>
      <c r="G30" s="308"/>
      <c r="H30" s="308"/>
      <c r="I30" s="308"/>
      <c r="J30" s="309"/>
    </row>
    <row r="31" spans="1:11" ht="18" customHeight="1" x14ac:dyDescent="0.3">
      <c r="A31" s="310"/>
      <c r="B31" s="311"/>
      <c r="C31" s="311"/>
      <c r="D31" s="311"/>
      <c r="E31" s="311"/>
      <c r="F31" s="311"/>
      <c r="G31" s="311"/>
      <c r="H31" s="311"/>
      <c r="I31" s="311"/>
      <c r="J31" s="312"/>
    </row>
    <row r="32" spans="1:11" ht="18" customHeight="1" x14ac:dyDescent="0.3">
      <c r="A32" s="310"/>
      <c r="B32" s="311"/>
      <c r="C32" s="311"/>
      <c r="D32" s="311"/>
      <c r="E32" s="311"/>
      <c r="F32" s="311"/>
      <c r="G32" s="311"/>
      <c r="H32" s="311"/>
      <c r="I32" s="311"/>
      <c r="J32" s="312"/>
    </row>
    <row r="33" spans="1:10" ht="18" customHeight="1" x14ac:dyDescent="0.3">
      <c r="A33" s="310"/>
      <c r="B33" s="311"/>
      <c r="C33" s="311"/>
      <c r="D33" s="311"/>
      <c r="E33" s="311"/>
      <c r="F33" s="311"/>
      <c r="G33" s="311"/>
      <c r="H33" s="311"/>
      <c r="I33" s="311"/>
      <c r="J33" s="312"/>
    </row>
    <row r="34" spans="1:10" x14ac:dyDescent="0.3">
      <c r="A34" s="313" t="s">
        <v>110</v>
      </c>
      <c r="B34" s="314" t="s">
        <v>111</v>
      </c>
      <c r="C34" s="315" t="s">
        <v>112</v>
      </c>
      <c r="D34" s="314" t="s">
        <v>113</v>
      </c>
      <c r="E34" s="314"/>
      <c r="F34" s="311"/>
      <c r="G34" s="311"/>
      <c r="H34" s="311"/>
      <c r="I34" s="311"/>
      <c r="J34" s="312"/>
    </row>
    <row r="35" spans="1:10" ht="18" customHeight="1" x14ac:dyDescent="0.3">
      <c r="A35" s="313" t="s">
        <v>110</v>
      </c>
      <c r="B35" s="311"/>
      <c r="C35" s="311"/>
      <c r="D35" s="311"/>
      <c r="E35" s="311"/>
      <c r="F35" s="311"/>
      <c r="G35" s="311"/>
      <c r="H35" s="316"/>
      <c r="I35" s="317"/>
      <c r="J35" s="312"/>
    </row>
    <row r="36" spans="1:10" x14ac:dyDescent="0.3">
      <c r="A36" s="313" t="s">
        <v>110</v>
      </c>
      <c r="B36" s="311"/>
      <c r="C36" s="311"/>
      <c r="D36" s="311"/>
      <c r="E36" s="311"/>
      <c r="F36" s="311"/>
      <c r="G36" s="311"/>
      <c r="H36" s="311"/>
      <c r="I36" s="311"/>
      <c r="J36" s="312"/>
    </row>
    <row r="37" spans="1:10" ht="18.75" customHeight="1" x14ac:dyDescent="0.3">
      <c r="A37" s="313" t="s">
        <v>110</v>
      </c>
      <c r="B37" s="311"/>
      <c r="C37" s="311"/>
      <c r="D37" s="311"/>
      <c r="E37" s="311"/>
      <c r="F37" s="311"/>
      <c r="G37" s="311"/>
      <c r="H37" s="696"/>
      <c r="I37" s="697"/>
      <c r="J37" s="698"/>
    </row>
    <row r="38" spans="1:10" ht="18.75" customHeight="1" x14ac:dyDescent="0.3">
      <c r="A38" s="313" t="s">
        <v>110</v>
      </c>
      <c r="B38" s="311"/>
      <c r="C38" s="311"/>
      <c r="D38" s="311"/>
      <c r="E38" s="311"/>
      <c r="F38" s="311"/>
      <c r="G38" s="311"/>
      <c r="H38" s="697"/>
      <c r="I38" s="697"/>
      <c r="J38" s="698"/>
    </row>
    <row r="39" spans="1:10" ht="18.75" customHeight="1" x14ac:dyDescent="0.3">
      <c r="A39" s="313" t="s">
        <v>110</v>
      </c>
      <c r="B39" s="311"/>
      <c r="C39" s="311"/>
      <c r="D39" s="311"/>
      <c r="E39" s="311"/>
      <c r="F39" s="311"/>
      <c r="G39" s="311"/>
      <c r="H39" s="697"/>
      <c r="I39" s="697"/>
      <c r="J39" s="698"/>
    </row>
    <row r="40" spans="1:10" ht="18.75" customHeight="1" x14ac:dyDescent="0.3">
      <c r="A40" s="313" t="s">
        <v>110</v>
      </c>
      <c r="B40" s="311"/>
      <c r="C40" s="311"/>
      <c r="D40" s="311"/>
      <c r="E40" s="311"/>
      <c r="F40" s="311"/>
      <c r="G40" s="311"/>
      <c r="H40" s="311"/>
      <c r="I40" s="311"/>
      <c r="J40" s="312"/>
    </row>
    <row r="41" spans="1:10" ht="18.75" customHeight="1" x14ac:dyDescent="0.3">
      <c r="A41" s="313" t="s">
        <v>110</v>
      </c>
      <c r="B41" s="314"/>
      <c r="C41" s="311"/>
      <c r="D41" s="311"/>
      <c r="E41" s="311"/>
      <c r="F41" s="311"/>
      <c r="G41" s="311"/>
      <c r="H41" s="311"/>
      <c r="I41" s="311"/>
      <c r="J41" s="312"/>
    </row>
    <row r="42" spans="1:10" ht="18.75" customHeight="1" x14ac:dyDescent="0.3">
      <c r="A42" s="313" t="s">
        <v>110</v>
      </c>
      <c r="B42" s="318" t="s">
        <v>114</v>
      </c>
      <c r="C42" s="311"/>
      <c r="D42" s="311"/>
      <c r="E42" s="311"/>
      <c r="F42" s="311"/>
      <c r="G42" s="311"/>
      <c r="H42" s="311"/>
      <c r="I42" s="311"/>
      <c r="J42" s="312"/>
    </row>
    <row r="43" spans="1:10" ht="18.75" customHeight="1" x14ac:dyDescent="0.3">
      <c r="A43" s="319"/>
      <c r="B43" s="311"/>
      <c r="C43" s="311"/>
      <c r="D43" s="311"/>
      <c r="E43" s="311"/>
      <c r="F43" s="311"/>
      <c r="G43" s="311"/>
      <c r="H43" s="311"/>
      <c r="I43" s="311"/>
      <c r="J43" s="312"/>
    </row>
    <row r="44" spans="1:10" ht="20.100000000000001" customHeight="1" x14ac:dyDescent="0.3">
      <c r="A44" s="310"/>
      <c r="B44" s="320" t="s">
        <v>115</v>
      </c>
      <c r="C44" s="311"/>
      <c r="D44" s="311"/>
      <c r="E44" s="311"/>
      <c r="F44" s="275"/>
      <c r="G44" s="275"/>
      <c r="H44" s="311"/>
      <c r="I44" s="311"/>
      <c r="J44" s="321"/>
    </row>
    <row r="45" spans="1:10" ht="20.100000000000001" customHeight="1" x14ac:dyDescent="0.3">
      <c r="A45" s="310"/>
      <c r="B45" s="322" t="s">
        <v>116</v>
      </c>
      <c r="C45" s="311"/>
      <c r="D45" s="311"/>
      <c r="E45" s="311"/>
      <c r="F45" s="275"/>
      <c r="G45" s="275"/>
      <c r="H45" s="677" t="s">
        <v>117</v>
      </c>
      <c r="I45" s="677"/>
      <c r="J45" s="321"/>
    </row>
    <row r="46" spans="1:10" ht="20.100000000000001" customHeight="1" x14ac:dyDescent="0.3">
      <c r="A46" s="310"/>
      <c r="B46" s="323"/>
      <c r="C46" s="323" t="s">
        <v>118</v>
      </c>
      <c r="D46" s="323" t="s">
        <v>118</v>
      </c>
      <c r="E46" s="323" t="s">
        <v>118</v>
      </c>
      <c r="F46" s="323" t="s">
        <v>119</v>
      </c>
      <c r="G46" s="311"/>
      <c r="H46" s="677"/>
      <c r="I46" s="677"/>
      <c r="J46" s="321"/>
    </row>
    <row r="47" spans="1:10" ht="20.100000000000001" customHeight="1" x14ac:dyDescent="0.3">
      <c r="A47" s="319"/>
      <c r="B47" s="324" t="s">
        <v>120</v>
      </c>
      <c r="C47" s="324" t="s">
        <v>121</v>
      </c>
      <c r="D47" s="324" t="s">
        <v>122</v>
      </c>
      <c r="E47" s="324" t="s">
        <v>123</v>
      </c>
      <c r="F47" s="324" t="s">
        <v>124</v>
      </c>
      <c r="G47" s="325"/>
      <c r="H47" s="677"/>
      <c r="I47" s="677"/>
      <c r="J47" s="321"/>
    </row>
    <row r="48" spans="1:10" ht="20.100000000000001" customHeight="1" x14ac:dyDescent="0.3">
      <c r="A48" s="319"/>
      <c r="B48" s="326" t="s">
        <v>125</v>
      </c>
      <c r="C48" s="326" t="s">
        <v>126</v>
      </c>
      <c r="D48" s="326" t="s">
        <v>127</v>
      </c>
      <c r="E48" s="326" t="s">
        <v>128</v>
      </c>
      <c r="F48" s="326">
        <v>0.38</v>
      </c>
      <c r="G48" s="311"/>
      <c r="H48" s="677"/>
      <c r="I48" s="677"/>
      <c r="J48" s="312"/>
    </row>
    <row r="49" spans="1:21" ht="20.100000000000001" customHeight="1" x14ac:dyDescent="0.3">
      <c r="A49" s="319"/>
      <c r="B49" s="326"/>
      <c r="C49" s="326"/>
      <c r="D49" s="327"/>
      <c r="E49" s="326"/>
      <c r="F49" s="326"/>
      <c r="G49" s="311"/>
      <c r="H49" s="677"/>
      <c r="I49" s="677"/>
      <c r="J49" s="312"/>
    </row>
    <row r="50" spans="1:21" ht="20.100000000000001" customHeight="1" x14ac:dyDescent="0.3">
      <c r="A50" s="310"/>
      <c r="B50" s="326"/>
      <c r="C50" s="326"/>
      <c r="D50" s="326"/>
      <c r="E50" s="326"/>
      <c r="F50" s="326"/>
      <c r="G50" s="311"/>
      <c r="H50" s="677"/>
      <c r="I50" s="677"/>
      <c r="J50" s="312"/>
    </row>
    <row r="51" spans="1:21" x14ac:dyDescent="0.3">
      <c r="A51" s="319"/>
      <c r="B51" s="311"/>
      <c r="C51" s="314"/>
      <c r="D51" s="311"/>
      <c r="E51" s="311"/>
      <c r="F51" s="311"/>
      <c r="G51" s="311"/>
      <c r="H51" s="311"/>
      <c r="I51" s="311"/>
      <c r="J51" s="312"/>
    </row>
    <row r="52" spans="1:21" x14ac:dyDescent="0.3">
      <c r="A52" s="319"/>
      <c r="B52" s="311"/>
      <c r="C52" s="314"/>
      <c r="D52" s="311"/>
      <c r="E52" s="311"/>
      <c r="F52" s="311"/>
      <c r="G52" s="311"/>
      <c r="H52" s="311"/>
      <c r="I52" s="311"/>
      <c r="J52" s="312"/>
    </row>
    <row r="53" spans="1:21" x14ac:dyDescent="0.3">
      <c r="A53" s="319"/>
      <c r="B53" s="311"/>
      <c r="C53" s="314"/>
      <c r="D53" s="311"/>
      <c r="E53" s="311"/>
      <c r="F53" s="311"/>
      <c r="G53" s="311"/>
      <c r="H53" s="311"/>
      <c r="I53" s="311"/>
      <c r="J53" s="312"/>
    </row>
    <row r="54" spans="1:21" x14ac:dyDescent="0.3">
      <c r="A54" s="319"/>
      <c r="B54" s="311"/>
      <c r="C54" s="314"/>
      <c r="D54" s="311"/>
      <c r="E54" s="311"/>
      <c r="F54" s="311"/>
      <c r="G54" s="311"/>
      <c r="H54" s="311"/>
      <c r="I54" s="311"/>
      <c r="J54" s="312"/>
    </row>
    <row r="55" spans="1:21" ht="16.5" customHeight="1" x14ac:dyDescent="0.3">
      <c r="A55" s="328"/>
      <c r="B55" s="275"/>
      <c r="C55" s="311"/>
      <c r="D55" s="276"/>
      <c r="E55" s="269"/>
      <c r="F55" s="270"/>
      <c r="G55" s="277"/>
      <c r="H55" s="265"/>
      <c r="I55" s="272"/>
      <c r="J55" s="266"/>
      <c r="K55" s="273"/>
    </row>
    <row r="56" spans="1:21" ht="16.5" customHeight="1" x14ac:dyDescent="0.3">
      <c r="A56" s="328"/>
      <c r="B56" s="275"/>
      <c r="C56" s="311"/>
      <c r="D56" s="276"/>
      <c r="E56" s="269"/>
      <c r="F56" s="270"/>
      <c r="G56" s="277"/>
      <c r="H56" s="265"/>
      <c r="I56" s="272"/>
      <c r="J56" s="266"/>
      <c r="K56" s="273"/>
    </row>
    <row r="57" spans="1:21" ht="16.5" customHeight="1" x14ac:dyDescent="0.3">
      <c r="A57" s="328"/>
      <c r="B57" s="275"/>
      <c r="C57" s="311"/>
      <c r="D57" s="276"/>
      <c r="E57" s="269"/>
      <c r="F57" s="270"/>
      <c r="G57" s="277"/>
      <c r="H57" s="265"/>
      <c r="I57" s="272"/>
      <c r="J57" s="266"/>
      <c r="K57" s="273"/>
    </row>
    <row r="58" spans="1:21" ht="16.5" customHeight="1" x14ac:dyDescent="0.3">
      <c r="A58" s="294"/>
      <c r="B58" s="265"/>
      <c r="C58" s="275"/>
      <c r="D58" s="276"/>
      <c r="E58" s="265"/>
      <c r="F58" s="272"/>
      <c r="G58" s="277"/>
      <c r="H58" s="265"/>
      <c r="I58" s="272"/>
      <c r="J58" s="266"/>
      <c r="K58" s="273"/>
    </row>
    <row r="59" spans="1:21" ht="24.75" customHeight="1" thickBot="1" x14ac:dyDescent="0.35">
      <c r="A59" s="319"/>
      <c r="B59" s="329"/>
      <c r="C59" s="330" t="s">
        <v>129</v>
      </c>
      <c r="D59" s="311"/>
      <c r="E59" s="311"/>
      <c r="F59" s="255"/>
      <c r="G59" s="331"/>
      <c r="H59" s="331"/>
      <c r="I59" s="255"/>
      <c r="J59" s="332"/>
    </row>
    <row r="60" spans="1:21" s="333" customFormat="1" ht="19.5" thickBot="1" x14ac:dyDescent="0.35">
      <c r="A60" s="678" t="s">
        <v>130</v>
      </c>
      <c r="B60" s="679"/>
      <c r="C60" s="679"/>
      <c r="D60" s="679"/>
      <c r="E60" s="679"/>
      <c r="F60" s="679"/>
      <c r="G60" s="679"/>
      <c r="H60" s="679"/>
      <c r="I60" s="679"/>
      <c r="J60" s="680"/>
      <c r="K60" s="275"/>
      <c r="L60" s="597"/>
      <c r="M60" s="597"/>
      <c r="N60" s="597"/>
      <c r="O60" s="597"/>
      <c r="P60" s="597"/>
      <c r="Q60" s="242"/>
      <c r="R60" s="242"/>
      <c r="S60" s="242"/>
      <c r="T60" s="242"/>
      <c r="U60" s="242"/>
    </row>
  </sheetData>
  <mergeCells count="8">
    <mergeCell ref="H45:I50"/>
    <mergeCell ref="A60:J60"/>
    <mergeCell ref="B3:C3"/>
    <mergeCell ref="A4:B4"/>
    <mergeCell ref="G12:J13"/>
    <mergeCell ref="G24:J25"/>
    <mergeCell ref="G28:J29"/>
    <mergeCell ref="H37:J39"/>
  </mergeCells>
  <printOptions horizontalCentered="1"/>
  <pageMargins left="0.2" right="0.2" top="0.5" bottom="0.25" header="0.3" footer="0.3"/>
  <pageSetup scale="40" fitToWidth="0" orientation="landscape" r:id="rId1"/>
  <headerFooter alignWithMargins="0">
    <oddHeader>&amp;C&amp;"Arial,Bold"&amp;11&amp;A</oddHeader>
    <oddFooter>&amp;L&amp;F&amp;R&amp;D; &amp;T</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7"/>
  <sheetViews>
    <sheetView workbookViewId="0">
      <selection activeCell="D24" sqref="D24"/>
    </sheetView>
  </sheetViews>
  <sheetFormatPr defaultRowHeight="12.75" x14ac:dyDescent="0.2"/>
  <cols>
    <col min="1" max="11" width="9.140625" style="334"/>
    <col min="12" max="12" width="14.7109375" style="334" customWidth="1"/>
    <col min="13" max="267" width="9.140625" style="334"/>
    <col min="268" max="268" width="14.7109375" style="334" customWidth="1"/>
    <col min="269" max="523" width="9.140625" style="334"/>
    <col min="524" max="524" width="14.7109375" style="334" customWidth="1"/>
    <col min="525" max="779" width="9.140625" style="334"/>
    <col min="780" max="780" width="14.7109375" style="334" customWidth="1"/>
    <col min="781" max="1035" width="9.140625" style="334"/>
    <col min="1036" max="1036" width="14.7109375" style="334" customWidth="1"/>
    <col min="1037" max="1291" width="9.140625" style="334"/>
    <col min="1292" max="1292" width="14.7109375" style="334" customWidth="1"/>
    <col min="1293" max="1547" width="9.140625" style="334"/>
    <col min="1548" max="1548" width="14.7109375" style="334" customWidth="1"/>
    <col min="1549" max="1803" width="9.140625" style="334"/>
    <col min="1804" max="1804" width="14.7109375" style="334" customWidth="1"/>
    <col min="1805" max="2059" width="9.140625" style="334"/>
    <col min="2060" max="2060" width="14.7109375" style="334" customWidth="1"/>
    <col min="2061" max="2315" width="9.140625" style="334"/>
    <col min="2316" max="2316" width="14.7109375" style="334" customWidth="1"/>
    <col min="2317" max="2571" width="9.140625" style="334"/>
    <col min="2572" max="2572" width="14.7109375" style="334" customWidth="1"/>
    <col min="2573" max="2827" width="9.140625" style="334"/>
    <col min="2828" max="2828" width="14.7109375" style="334" customWidth="1"/>
    <col min="2829" max="3083" width="9.140625" style="334"/>
    <col min="3084" max="3084" width="14.7109375" style="334" customWidth="1"/>
    <col min="3085" max="3339" width="9.140625" style="334"/>
    <col min="3340" max="3340" width="14.7109375" style="334" customWidth="1"/>
    <col min="3341" max="3595" width="9.140625" style="334"/>
    <col min="3596" max="3596" width="14.7109375" style="334" customWidth="1"/>
    <col min="3597" max="3851" width="9.140625" style="334"/>
    <col min="3852" max="3852" width="14.7109375" style="334" customWidth="1"/>
    <col min="3853" max="4107" width="9.140625" style="334"/>
    <col min="4108" max="4108" width="14.7109375" style="334" customWidth="1"/>
    <col min="4109" max="4363" width="9.140625" style="334"/>
    <col min="4364" max="4364" width="14.7109375" style="334" customWidth="1"/>
    <col min="4365" max="4619" width="9.140625" style="334"/>
    <col min="4620" max="4620" width="14.7109375" style="334" customWidth="1"/>
    <col min="4621" max="4875" width="9.140625" style="334"/>
    <col min="4876" max="4876" width="14.7109375" style="334" customWidth="1"/>
    <col min="4877" max="5131" width="9.140625" style="334"/>
    <col min="5132" max="5132" width="14.7109375" style="334" customWidth="1"/>
    <col min="5133" max="5387" width="9.140625" style="334"/>
    <col min="5388" max="5388" width="14.7109375" style="334" customWidth="1"/>
    <col min="5389" max="5643" width="9.140625" style="334"/>
    <col min="5644" max="5644" width="14.7109375" style="334" customWidth="1"/>
    <col min="5645" max="5899" width="9.140625" style="334"/>
    <col min="5900" max="5900" width="14.7109375" style="334" customWidth="1"/>
    <col min="5901" max="6155" width="9.140625" style="334"/>
    <col min="6156" max="6156" width="14.7109375" style="334" customWidth="1"/>
    <col min="6157" max="6411" width="9.140625" style="334"/>
    <col min="6412" max="6412" width="14.7109375" style="334" customWidth="1"/>
    <col min="6413" max="6667" width="9.140625" style="334"/>
    <col min="6668" max="6668" width="14.7109375" style="334" customWidth="1"/>
    <col min="6669" max="6923" width="9.140625" style="334"/>
    <col min="6924" max="6924" width="14.7109375" style="334" customWidth="1"/>
    <col min="6925" max="7179" width="9.140625" style="334"/>
    <col min="7180" max="7180" width="14.7109375" style="334" customWidth="1"/>
    <col min="7181" max="7435" width="9.140625" style="334"/>
    <col min="7436" max="7436" width="14.7109375" style="334" customWidth="1"/>
    <col min="7437" max="7691" width="9.140625" style="334"/>
    <col min="7692" max="7692" width="14.7109375" style="334" customWidth="1"/>
    <col min="7693" max="7947" width="9.140625" style="334"/>
    <col min="7948" max="7948" width="14.7109375" style="334" customWidth="1"/>
    <col min="7949" max="8203" width="9.140625" style="334"/>
    <col min="8204" max="8204" width="14.7109375" style="334" customWidth="1"/>
    <col min="8205" max="8459" width="9.140625" style="334"/>
    <col min="8460" max="8460" width="14.7109375" style="334" customWidth="1"/>
    <col min="8461" max="8715" width="9.140625" style="334"/>
    <col min="8716" max="8716" width="14.7109375" style="334" customWidth="1"/>
    <col min="8717" max="8971" width="9.140625" style="334"/>
    <col min="8972" max="8972" width="14.7109375" style="334" customWidth="1"/>
    <col min="8973" max="9227" width="9.140625" style="334"/>
    <col min="9228" max="9228" width="14.7109375" style="334" customWidth="1"/>
    <col min="9229" max="9483" width="9.140625" style="334"/>
    <col min="9484" max="9484" width="14.7109375" style="334" customWidth="1"/>
    <col min="9485" max="9739" width="9.140625" style="334"/>
    <col min="9740" max="9740" width="14.7109375" style="334" customWidth="1"/>
    <col min="9741" max="9995" width="9.140625" style="334"/>
    <col min="9996" max="9996" width="14.7109375" style="334" customWidth="1"/>
    <col min="9997" max="10251" width="9.140625" style="334"/>
    <col min="10252" max="10252" width="14.7109375" style="334" customWidth="1"/>
    <col min="10253" max="10507" width="9.140625" style="334"/>
    <col min="10508" max="10508" width="14.7109375" style="334" customWidth="1"/>
    <col min="10509" max="10763" width="9.140625" style="334"/>
    <col min="10764" max="10764" width="14.7109375" style="334" customWidth="1"/>
    <col min="10765" max="11019" width="9.140625" style="334"/>
    <col min="11020" max="11020" width="14.7109375" style="334" customWidth="1"/>
    <col min="11021" max="11275" width="9.140625" style="334"/>
    <col min="11276" max="11276" width="14.7109375" style="334" customWidth="1"/>
    <col min="11277" max="11531" width="9.140625" style="334"/>
    <col min="11532" max="11532" width="14.7109375" style="334" customWidth="1"/>
    <col min="11533" max="11787" width="9.140625" style="334"/>
    <col min="11788" max="11788" width="14.7109375" style="334" customWidth="1"/>
    <col min="11789" max="12043" width="9.140625" style="334"/>
    <col min="12044" max="12044" width="14.7109375" style="334" customWidth="1"/>
    <col min="12045" max="12299" width="9.140625" style="334"/>
    <col min="12300" max="12300" width="14.7109375" style="334" customWidth="1"/>
    <col min="12301" max="12555" width="9.140625" style="334"/>
    <col min="12556" max="12556" width="14.7109375" style="334" customWidth="1"/>
    <col min="12557" max="12811" width="9.140625" style="334"/>
    <col min="12812" max="12812" width="14.7109375" style="334" customWidth="1"/>
    <col min="12813" max="13067" width="9.140625" style="334"/>
    <col min="13068" max="13068" width="14.7109375" style="334" customWidth="1"/>
    <col min="13069" max="13323" width="9.140625" style="334"/>
    <col min="13324" max="13324" width="14.7109375" style="334" customWidth="1"/>
    <col min="13325" max="13579" width="9.140625" style="334"/>
    <col min="13580" max="13580" width="14.7109375" style="334" customWidth="1"/>
    <col min="13581" max="13835" width="9.140625" style="334"/>
    <col min="13836" max="13836" width="14.7109375" style="334" customWidth="1"/>
    <col min="13837" max="14091" width="9.140625" style="334"/>
    <col min="14092" max="14092" width="14.7109375" style="334" customWidth="1"/>
    <col min="14093" max="14347" width="9.140625" style="334"/>
    <col min="14348" max="14348" width="14.7109375" style="334" customWidth="1"/>
    <col min="14349" max="14603" width="9.140625" style="334"/>
    <col min="14604" max="14604" width="14.7109375" style="334" customWidth="1"/>
    <col min="14605" max="14859" width="9.140625" style="334"/>
    <col min="14860" max="14860" width="14.7109375" style="334" customWidth="1"/>
    <col min="14861" max="15115" width="9.140625" style="334"/>
    <col min="15116" max="15116" width="14.7109375" style="334" customWidth="1"/>
    <col min="15117" max="15371" width="9.140625" style="334"/>
    <col min="15372" max="15372" width="14.7109375" style="334" customWidth="1"/>
    <col min="15373" max="15627" width="9.140625" style="334"/>
    <col min="15628" max="15628" width="14.7109375" style="334" customWidth="1"/>
    <col min="15629" max="15883" width="9.140625" style="334"/>
    <col min="15884" max="15884" width="14.7109375" style="334" customWidth="1"/>
    <col min="15885" max="16139" width="9.140625" style="334"/>
    <col min="16140" max="16140" width="14.7109375" style="334" customWidth="1"/>
    <col min="16141" max="16384" width="9.140625" style="334"/>
  </cols>
  <sheetData>
    <row r="1" spans="1:17" ht="21.75" thickBot="1" x14ac:dyDescent="0.4">
      <c r="A1" s="699" t="s">
        <v>131</v>
      </c>
      <c r="B1" s="700"/>
      <c r="C1" s="700"/>
      <c r="D1" s="700"/>
      <c r="E1" s="700"/>
      <c r="F1" s="700"/>
      <c r="G1" s="700"/>
      <c r="H1" s="700"/>
      <c r="I1" s="700"/>
      <c r="J1" s="700"/>
      <c r="K1" s="700"/>
      <c r="L1" s="700"/>
      <c r="M1" s="700"/>
      <c r="N1" s="700"/>
      <c r="O1" s="700"/>
      <c r="P1" s="700"/>
      <c r="Q1" s="701"/>
    </row>
    <row r="2" spans="1:17" ht="21" x14ac:dyDescent="0.35">
      <c r="A2" s="335"/>
      <c r="B2" s="336"/>
      <c r="C2" s="336"/>
      <c r="D2" s="336"/>
      <c r="E2" s="336"/>
      <c r="F2" s="336"/>
      <c r="G2" s="336"/>
      <c r="H2" s="336"/>
      <c r="I2" s="336"/>
      <c r="J2" s="336"/>
      <c r="K2" s="336"/>
      <c r="L2" s="336"/>
      <c r="M2" s="336"/>
      <c r="N2" s="336"/>
      <c r="O2" s="336"/>
      <c r="P2" s="336"/>
      <c r="Q2" s="337"/>
    </row>
    <row r="3" spans="1:17" ht="28.5" x14ac:dyDescent="0.45">
      <c r="A3" s="338"/>
      <c r="B3" s="339"/>
      <c r="C3" s="339"/>
      <c r="D3" s="339"/>
      <c r="E3" s="339"/>
      <c r="F3" s="339"/>
      <c r="G3" s="339"/>
      <c r="H3" s="339"/>
      <c r="I3" s="339"/>
      <c r="J3" s="339"/>
      <c r="K3" s="339"/>
      <c r="L3" s="339"/>
      <c r="M3" s="339"/>
      <c r="N3" s="339"/>
      <c r="O3" s="339"/>
      <c r="P3" s="339"/>
      <c r="Q3" s="340"/>
    </row>
    <row r="4" spans="1:17" ht="28.5" x14ac:dyDescent="0.45">
      <c r="A4" s="338"/>
      <c r="B4" s="341" t="s">
        <v>132</v>
      </c>
      <c r="C4" s="339"/>
      <c r="D4" s="339"/>
      <c r="E4" s="339"/>
      <c r="F4" s="339"/>
      <c r="G4" s="339"/>
      <c r="H4" s="339"/>
      <c r="I4" s="339"/>
      <c r="J4" s="339"/>
      <c r="K4" s="339"/>
      <c r="L4" s="339" t="s">
        <v>133</v>
      </c>
      <c r="M4" s="342" t="s">
        <v>112</v>
      </c>
      <c r="N4" s="339"/>
      <c r="O4" s="339"/>
      <c r="P4" s="339"/>
      <c r="Q4" s="340"/>
    </row>
    <row r="5" spans="1:17" ht="28.5" x14ac:dyDescent="0.45">
      <c r="A5" s="338"/>
      <c r="B5" s="702" t="s">
        <v>134</v>
      </c>
      <c r="C5" s="703"/>
      <c r="D5" s="703"/>
      <c r="E5" s="703"/>
      <c r="F5" s="703"/>
      <c r="G5" s="703"/>
      <c r="H5" s="703"/>
      <c r="I5" s="703"/>
      <c r="J5" s="703"/>
      <c r="K5" s="703"/>
      <c r="L5" s="703"/>
      <c r="M5" s="704"/>
      <c r="N5" s="704"/>
      <c r="O5" s="704"/>
      <c r="P5" s="704"/>
      <c r="Q5" s="705"/>
    </row>
    <row r="6" spans="1:17" ht="12.75" customHeight="1" x14ac:dyDescent="0.2">
      <c r="A6" s="343"/>
      <c r="B6" s="704"/>
      <c r="C6" s="704"/>
      <c r="D6" s="704"/>
      <c r="E6" s="704"/>
      <c r="F6" s="704"/>
      <c r="G6" s="704"/>
      <c r="H6" s="704"/>
      <c r="I6" s="704"/>
      <c r="J6" s="704"/>
      <c r="K6" s="704"/>
      <c r="L6" s="704"/>
      <c r="M6" s="704"/>
      <c r="N6" s="704"/>
      <c r="O6" s="704"/>
      <c r="P6" s="704"/>
      <c r="Q6" s="705"/>
    </row>
    <row r="7" spans="1:17" ht="13.5" thickBot="1" x14ac:dyDescent="0.25">
      <c r="A7" s="344"/>
      <c r="B7" s="345"/>
      <c r="C7" s="345"/>
      <c r="D7" s="345"/>
      <c r="E7" s="345"/>
      <c r="F7" s="345"/>
      <c r="G7" s="345"/>
      <c r="H7" s="345"/>
      <c r="I7" s="345"/>
      <c r="J7" s="345"/>
      <c r="K7" s="345"/>
      <c r="L7" s="345"/>
      <c r="M7" s="345"/>
      <c r="N7" s="345"/>
      <c r="O7" s="345"/>
      <c r="P7" s="345"/>
      <c r="Q7" s="346"/>
    </row>
  </sheetData>
  <mergeCells count="2">
    <mergeCell ref="A1:Q1"/>
    <mergeCell ref="B5:Q6"/>
  </mergeCells>
  <hyperlinks>
    <hyperlink ref="B5" r:id="rId1"/>
  </hyperlinks>
  <printOptions horizontalCentered="1"/>
  <pageMargins left="0.7" right="0.7" top="0.75" bottom="0.75" header="0.3" footer="0.3"/>
  <pageSetup scale="76" orientation="landscape" r:id="rId2"/>
  <headerFooter>
    <oddFooter>&amp;L&amp;F&amp;R&amp;D; &amp;T</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Z47"/>
  <sheetViews>
    <sheetView showGridLines="0" zoomScaleNormal="100" workbookViewId="0">
      <selection activeCell="D24" sqref="D24"/>
    </sheetView>
  </sheetViews>
  <sheetFormatPr defaultRowHeight="12.75" x14ac:dyDescent="0.2"/>
  <cols>
    <col min="1" max="1" width="25.5703125" style="636" customWidth="1"/>
    <col min="2" max="2" width="18" style="669" customWidth="1"/>
    <col min="3" max="3" width="17.7109375" style="636" customWidth="1"/>
    <col min="4" max="4" width="9" style="636" customWidth="1"/>
    <col min="5" max="5" width="6.5703125" style="636" customWidth="1"/>
    <col min="6" max="6" width="16.28515625" style="636" customWidth="1"/>
    <col min="7" max="7" width="8.28515625" style="636" customWidth="1"/>
    <col min="8" max="8" width="8" style="636" customWidth="1"/>
    <col min="9" max="9" width="12.7109375" style="636" customWidth="1"/>
    <col min="10" max="10" width="19.140625" style="636" customWidth="1"/>
    <col min="11" max="11" width="10.85546875" style="636" customWidth="1"/>
    <col min="12" max="12" width="11.5703125" style="636" customWidth="1"/>
    <col min="13" max="13" width="9.5703125" style="636" customWidth="1"/>
    <col min="14" max="15" width="9.140625" style="636"/>
    <col min="16" max="16" width="13.85546875" style="636" customWidth="1"/>
    <col min="17" max="17" width="3" style="636" customWidth="1"/>
    <col min="18" max="18" width="10.7109375" style="636" customWidth="1"/>
    <col min="19" max="19" width="6.7109375" style="636" customWidth="1"/>
    <col min="20" max="20" width="3.42578125" style="636" customWidth="1"/>
    <col min="21" max="21" width="4.28515625" style="636" customWidth="1"/>
    <col min="22" max="256" width="9.140625" style="636"/>
    <col min="257" max="257" width="25.5703125" style="636" customWidth="1"/>
    <col min="258" max="258" width="18" style="636" customWidth="1"/>
    <col min="259" max="259" width="17.7109375" style="636" customWidth="1"/>
    <col min="260" max="260" width="9" style="636" customWidth="1"/>
    <col min="261" max="261" width="6.5703125" style="636" customWidth="1"/>
    <col min="262" max="262" width="16.28515625" style="636" customWidth="1"/>
    <col min="263" max="263" width="8.28515625" style="636" customWidth="1"/>
    <col min="264" max="264" width="8" style="636" customWidth="1"/>
    <col min="265" max="265" width="12.7109375" style="636" customWidth="1"/>
    <col min="266" max="266" width="19.140625" style="636" customWidth="1"/>
    <col min="267" max="267" width="10.85546875" style="636" customWidth="1"/>
    <col min="268" max="268" width="11.5703125" style="636" customWidth="1"/>
    <col min="269" max="269" width="9.5703125" style="636" customWidth="1"/>
    <col min="270" max="271" width="9.140625" style="636"/>
    <col min="272" max="272" width="13.85546875" style="636" customWidth="1"/>
    <col min="273" max="273" width="3" style="636" customWidth="1"/>
    <col min="274" max="274" width="10.7109375" style="636" customWidth="1"/>
    <col min="275" max="275" width="6.7109375" style="636" customWidth="1"/>
    <col min="276" max="276" width="3.42578125" style="636" customWidth="1"/>
    <col min="277" max="277" width="4.28515625" style="636" customWidth="1"/>
    <col min="278" max="512" width="9.140625" style="636"/>
    <col min="513" max="513" width="25.5703125" style="636" customWidth="1"/>
    <col min="514" max="514" width="18" style="636" customWidth="1"/>
    <col min="515" max="515" width="17.7109375" style="636" customWidth="1"/>
    <col min="516" max="516" width="9" style="636" customWidth="1"/>
    <col min="517" max="517" width="6.5703125" style="636" customWidth="1"/>
    <col min="518" max="518" width="16.28515625" style="636" customWidth="1"/>
    <col min="519" max="519" width="8.28515625" style="636" customWidth="1"/>
    <col min="520" max="520" width="8" style="636" customWidth="1"/>
    <col min="521" max="521" width="12.7109375" style="636" customWidth="1"/>
    <col min="522" max="522" width="19.140625" style="636" customWidth="1"/>
    <col min="523" max="523" width="10.85546875" style="636" customWidth="1"/>
    <col min="524" max="524" width="11.5703125" style="636" customWidth="1"/>
    <col min="525" max="525" width="9.5703125" style="636" customWidth="1"/>
    <col min="526" max="527" width="9.140625" style="636"/>
    <col min="528" max="528" width="13.85546875" style="636" customWidth="1"/>
    <col min="529" max="529" width="3" style="636" customWidth="1"/>
    <col min="530" max="530" width="10.7109375" style="636" customWidth="1"/>
    <col min="531" max="531" width="6.7109375" style="636" customWidth="1"/>
    <col min="532" max="532" width="3.42578125" style="636" customWidth="1"/>
    <col min="533" max="533" width="4.28515625" style="636" customWidth="1"/>
    <col min="534" max="768" width="9.140625" style="636"/>
    <col min="769" max="769" width="25.5703125" style="636" customWidth="1"/>
    <col min="770" max="770" width="18" style="636" customWidth="1"/>
    <col min="771" max="771" width="17.7109375" style="636" customWidth="1"/>
    <col min="772" max="772" width="9" style="636" customWidth="1"/>
    <col min="773" max="773" width="6.5703125" style="636" customWidth="1"/>
    <col min="774" max="774" width="16.28515625" style="636" customWidth="1"/>
    <col min="775" max="775" width="8.28515625" style="636" customWidth="1"/>
    <col min="776" max="776" width="8" style="636" customWidth="1"/>
    <col min="777" max="777" width="12.7109375" style="636" customWidth="1"/>
    <col min="778" max="778" width="19.140625" style="636" customWidth="1"/>
    <col min="779" max="779" width="10.85546875" style="636" customWidth="1"/>
    <col min="780" max="780" width="11.5703125" style="636" customWidth="1"/>
    <col min="781" max="781" width="9.5703125" style="636" customWidth="1"/>
    <col min="782" max="783" width="9.140625" style="636"/>
    <col min="784" max="784" width="13.85546875" style="636" customWidth="1"/>
    <col min="785" max="785" width="3" style="636" customWidth="1"/>
    <col min="786" max="786" width="10.7109375" style="636" customWidth="1"/>
    <col min="787" max="787" width="6.7109375" style="636" customWidth="1"/>
    <col min="788" max="788" width="3.42578125" style="636" customWidth="1"/>
    <col min="789" max="789" width="4.28515625" style="636" customWidth="1"/>
    <col min="790" max="1024" width="9.140625" style="636"/>
    <col min="1025" max="1025" width="25.5703125" style="636" customWidth="1"/>
    <col min="1026" max="1026" width="18" style="636" customWidth="1"/>
    <col min="1027" max="1027" width="17.7109375" style="636" customWidth="1"/>
    <col min="1028" max="1028" width="9" style="636" customWidth="1"/>
    <col min="1029" max="1029" width="6.5703125" style="636" customWidth="1"/>
    <col min="1030" max="1030" width="16.28515625" style="636" customWidth="1"/>
    <col min="1031" max="1031" width="8.28515625" style="636" customWidth="1"/>
    <col min="1032" max="1032" width="8" style="636" customWidth="1"/>
    <col min="1033" max="1033" width="12.7109375" style="636" customWidth="1"/>
    <col min="1034" max="1034" width="19.140625" style="636" customWidth="1"/>
    <col min="1035" max="1035" width="10.85546875" style="636" customWidth="1"/>
    <col min="1036" max="1036" width="11.5703125" style="636" customWidth="1"/>
    <col min="1037" max="1037" width="9.5703125" style="636" customWidth="1"/>
    <col min="1038" max="1039" width="9.140625" style="636"/>
    <col min="1040" max="1040" width="13.85546875" style="636" customWidth="1"/>
    <col min="1041" max="1041" width="3" style="636" customWidth="1"/>
    <col min="1042" max="1042" width="10.7109375" style="636" customWidth="1"/>
    <col min="1043" max="1043" width="6.7109375" style="636" customWidth="1"/>
    <col min="1044" max="1044" width="3.42578125" style="636" customWidth="1"/>
    <col min="1045" max="1045" width="4.28515625" style="636" customWidth="1"/>
    <col min="1046" max="1280" width="9.140625" style="636"/>
    <col min="1281" max="1281" width="25.5703125" style="636" customWidth="1"/>
    <col min="1282" max="1282" width="18" style="636" customWidth="1"/>
    <col min="1283" max="1283" width="17.7109375" style="636" customWidth="1"/>
    <col min="1284" max="1284" width="9" style="636" customWidth="1"/>
    <col min="1285" max="1285" width="6.5703125" style="636" customWidth="1"/>
    <col min="1286" max="1286" width="16.28515625" style="636" customWidth="1"/>
    <col min="1287" max="1287" width="8.28515625" style="636" customWidth="1"/>
    <col min="1288" max="1288" width="8" style="636" customWidth="1"/>
    <col min="1289" max="1289" width="12.7109375" style="636" customWidth="1"/>
    <col min="1290" max="1290" width="19.140625" style="636" customWidth="1"/>
    <col min="1291" max="1291" width="10.85546875" style="636" customWidth="1"/>
    <col min="1292" max="1292" width="11.5703125" style="636" customWidth="1"/>
    <col min="1293" max="1293" width="9.5703125" style="636" customWidth="1"/>
    <col min="1294" max="1295" width="9.140625" style="636"/>
    <col min="1296" max="1296" width="13.85546875" style="636" customWidth="1"/>
    <col min="1297" max="1297" width="3" style="636" customWidth="1"/>
    <col min="1298" max="1298" width="10.7109375" style="636" customWidth="1"/>
    <col min="1299" max="1299" width="6.7109375" style="636" customWidth="1"/>
    <col min="1300" max="1300" width="3.42578125" style="636" customWidth="1"/>
    <col min="1301" max="1301" width="4.28515625" style="636" customWidth="1"/>
    <col min="1302" max="1536" width="9.140625" style="636"/>
    <col min="1537" max="1537" width="25.5703125" style="636" customWidth="1"/>
    <col min="1538" max="1538" width="18" style="636" customWidth="1"/>
    <col min="1539" max="1539" width="17.7109375" style="636" customWidth="1"/>
    <col min="1540" max="1540" width="9" style="636" customWidth="1"/>
    <col min="1541" max="1541" width="6.5703125" style="636" customWidth="1"/>
    <col min="1542" max="1542" width="16.28515625" style="636" customWidth="1"/>
    <col min="1543" max="1543" width="8.28515625" style="636" customWidth="1"/>
    <col min="1544" max="1544" width="8" style="636" customWidth="1"/>
    <col min="1545" max="1545" width="12.7109375" style="636" customWidth="1"/>
    <col min="1546" max="1546" width="19.140625" style="636" customWidth="1"/>
    <col min="1547" max="1547" width="10.85546875" style="636" customWidth="1"/>
    <col min="1548" max="1548" width="11.5703125" style="636" customWidth="1"/>
    <col min="1549" max="1549" width="9.5703125" style="636" customWidth="1"/>
    <col min="1550" max="1551" width="9.140625" style="636"/>
    <col min="1552" max="1552" width="13.85546875" style="636" customWidth="1"/>
    <col min="1553" max="1553" width="3" style="636" customWidth="1"/>
    <col min="1554" max="1554" width="10.7109375" style="636" customWidth="1"/>
    <col min="1555" max="1555" width="6.7109375" style="636" customWidth="1"/>
    <col min="1556" max="1556" width="3.42578125" style="636" customWidth="1"/>
    <col min="1557" max="1557" width="4.28515625" style="636" customWidth="1"/>
    <col min="1558" max="1792" width="9.140625" style="636"/>
    <col min="1793" max="1793" width="25.5703125" style="636" customWidth="1"/>
    <col min="1794" max="1794" width="18" style="636" customWidth="1"/>
    <col min="1795" max="1795" width="17.7109375" style="636" customWidth="1"/>
    <col min="1796" max="1796" width="9" style="636" customWidth="1"/>
    <col min="1797" max="1797" width="6.5703125" style="636" customWidth="1"/>
    <col min="1798" max="1798" width="16.28515625" style="636" customWidth="1"/>
    <col min="1799" max="1799" width="8.28515625" style="636" customWidth="1"/>
    <col min="1800" max="1800" width="8" style="636" customWidth="1"/>
    <col min="1801" max="1801" width="12.7109375" style="636" customWidth="1"/>
    <col min="1802" max="1802" width="19.140625" style="636" customWidth="1"/>
    <col min="1803" max="1803" width="10.85546875" style="636" customWidth="1"/>
    <col min="1804" max="1804" width="11.5703125" style="636" customWidth="1"/>
    <col min="1805" max="1805" width="9.5703125" style="636" customWidth="1"/>
    <col min="1806" max="1807" width="9.140625" style="636"/>
    <col min="1808" max="1808" width="13.85546875" style="636" customWidth="1"/>
    <col min="1809" max="1809" width="3" style="636" customWidth="1"/>
    <col min="1810" max="1810" width="10.7109375" style="636" customWidth="1"/>
    <col min="1811" max="1811" width="6.7109375" style="636" customWidth="1"/>
    <col min="1812" max="1812" width="3.42578125" style="636" customWidth="1"/>
    <col min="1813" max="1813" width="4.28515625" style="636" customWidth="1"/>
    <col min="1814" max="2048" width="9.140625" style="636"/>
    <col min="2049" max="2049" width="25.5703125" style="636" customWidth="1"/>
    <col min="2050" max="2050" width="18" style="636" customWidth="1"/>
    <col min="2051" max="2051" width="17.7109375" style="636" customWidth="1"/>
    <col min="2052" max="2052" width="9" style="636" customWidth="1"/>
    <col min="2053" max="2053" width="6.5703125" style="636" customWidth="1"/>
    <col min="2054" max="2054" width="16.28515625" style="636" customWidth="1"/>
    <col min="2055" max="2055" width="8.28515625" style="636" customWidth="1"/>
    <col min="2056" max="2056" width="8" style="636" customWidth="1"/>
    <col min="2057" max="2057" width="12.7109375" style="636" customWidth="1"/>
    <col min="2058" max="2058" width="19.140625" style="636" customWidth="1"/>
    <col min="2059" max="2059" width="10.85546875" style="636" customWidth="1"/>
    <col min="2060" max="2060" width="11.5703125" style="636" customWidth="1"/>
    <col min="2061" max="2061" width="9.5703125" style="636" customWidth="1"/>
    <col min="2062" max="2063" width="9.140625" style="636"/>
    <col min="2064" max="2064" width="13.85546875" style="636" customWidth="1"/>
    <col min="2065" max="2065" width="3" style="636" customWidth="1"/>
    <col min="2066" max="2066" width="10.7109375" style="636" customWidth="1"/>
    <col min="2067" max="2067" width="6.7109375" style="636" customWidth="1"/>
    <col min="2068" max="2068" width="3.42578125" style="636" customWidth="1"/>
    <col min="2069" max="2069" width="4.28515625" style="636" customWidth="1"/>
    <col min="2070" max="2304" width="9.140625" style="636"/>
    <col min="2305" max="2305" width="25.5703125" style="636" customWidth="1"/>
    <col min="2306" max="2306" width="18" style="636" customWidth="1"/>
    <col min="2307" max="2307" width="17.7109375" style="636" customWidth="1"/>
    <col min="2308" max="2308" width="9" style="636" customWidth="1"/>
    <col min="2309" max="2309" width="6.5703125" style="636" customWidth="1"/>
    <col min="2310" max="2310" width="16.28515625" style="636" customWidth="1"/>
    <col min="2311" max="2311" width="8.28515625" style="636" customWidth="1"/>
    <col min="2312" max="2312" width="8" style="636" customWidth="1"/>
    <col min="2313" max="2313" width="12.7109375" style="636" customWidth="1"/>
    <col min="2314" max="2314" width="19.140625" style="636" customWidth="1"/>
    <col min="2315" max="2315" width="10.85546875" style="636" customWidth="1"/>
    <col min="2316" max="2316" width="11.5703125" style="636" customWidth="1"/>
    <col min="2317" max="2317" width="9.5703125" style="636" customWidth="1"/>
    <col min="2318" max="2319" width="9.140625" style="636"/>
    <col min="2320" max="2320" width="13.85546875" style="636" customWidth="1"/>
    <col min="2321" max="2321" width="3" style="636" customWidth="1"/>
    <col min="2322" max="2322" width="10.7109375" style="636" customWidth="1"/>
    <col min="2323" max="2323" width="6.7109375" style="636" customWidth="1"/>
    <col min="2324" max="2324" width="3.42578125" style="636" customWidth="1"/>
    <col min="2325" max="2325" width="4.28515625" style="636" customWidth="1"/>
    <col min="2326" max="2560" width="9.140625" style="636"/>
    <col min="2561" max="2561" width="25.5703125" style="636" customWidth="1"/>
    <col min="2562" max="2562" width="18" style="636" customWidth="1"/>
    <col min="2563" max="2563" width="17.7109375" style="636" customWidth="1"/>
    <col min="2564" max="2564" width="9" style="636" customWidth="1"/>
    <col min="2565" max="2565" width="6.5703125" style="636" customWidth="1"/>
    <col min="2566" max="2566" width="16.28515625" style="636" customWidth="1"/>
    <col min="2567" max="2567" width="8.28515625" style="636" customWidth="1"/>
    <col min="2568" max="2568" width="8" style="636" customWidth="1"/>
    <col min="2569" max="2569" width="12.7109375" style="636" customWidth="1"/>
    <col min="2570" max="2570" width="19.140625" style="636" customWidth="1"/>
    <col min="2571" max="2571" width="10.85546875" style="636" customWidth="1"/>
    <col min="2572" max="2572" width="11.5703125" style="636" customWidth="1"/>
    <col min="2573" max="2573" width="9.5703125" style="636" customWidth="1"/>
    <col min="2574" max="2575" width="9.140625" style="636"/>
    <col min="2576" max="2576" width="13.85546875" style="636" customWidth="1"/>
    <col min="2577" max="2577" width="3" style="636" customWidth="1"/>
    <col min="2578" max="2578" width="10.7109375" style="636" customWidth="1"/>
    <col min="2579" max="2579" width="6.7109375" style="636" customWidth="1"/>
    <col min="2580" max="2580" width="3.42578125" style="636" customWidth="1"/>
    <col min="2581" max="2581" width="4.28515625" style="636" customWidth="1"/>
    <col min="2582" max="2816" width="9.140625" style="636"/>
    <col min="2817" max="2817" width="25.5703125" style="636" customWidth="1"/>
    <col min="2818" max="2818" width="18" style="636" customWidth="1"/>
    <col min="2819" max="2819" width="17.7109375" style="636" customWidth="1"/>
    <col min="2820" max="2820" width="9" style="636" customWidth="1"/>
    <col min="2821" max="2821" width="6.5703125" style="636" customWidth="1"/>
    <col min="2822" max="2822" width="16.28515625" style="636" customWidth="1"/>
    <col min="2823" max="2823" width="8.28515625" style="636" customWidth="1"/>
    <col min="2824" max="2824" width="8" style="636" customWidth="1"/>
    <col min="2825" max="2825" width="12.7109375" style="636" customWidth="1"/>
    <col min="2826" max="2826" width="19.140625" style="636" customWidth="1"/>
    <col min="2827" max="2827" width="10.85546875" style="636" customWidth="1"/>
    <col min="2828" max="2828" width="11.5703125" style="636" customWidth="1"/>
    <col min="2829" max="2829" width="9.5703125" style="636" customWidth="1"/>
    <col min="2830" max="2831" width="9.140625" style="636"/>
    <col min="2832" max="2832" width="13.85546875" style="636" customWidth="1"/>
    <col min="2833" max="2833" width="3" style="636" customWidth="1"/>
    <col min="2834" max="2834" width="10.7109375" style="636" customWidth="1"/>
    <col min="2835" max="2835" width="6.7109375" style="636" customWidth="1"/>
    <col min="2836" max="2836" width="3.42578125" style="636" customWidth="1"/>
    <col min="2837" max="2837" width="4.28515625" style="636" customWidth="1"/>
    <col min="2838" max="3072" width="9.140625" style="636"/>
    <col min="3073" max="3073" width="25.5703125" style="636" customWidth="1"/>
    <col min="3074" max="3074" width="18" style="636" customWidth="1"/>
    <col min="3075" max="3075" width="17.7109375" style="636" customWidth="1"/>
    <col min="3076" max="3076" width="9" style="636" customWidth="1"/>
    <col min="3077" max="3077" width="6.5703125" style="636" customWidth="1"/>
    <col min="3078" max="3078" width="16.28515625" style="636" customWidth="1"/>
    <col min="3079" max="3079" width="8.28515625" style="636" customWidth="1"/>
    <col min="3080" max="3080" width="8" style="636" customWidth="1"/>
    <col min="3081" max="3081" width="12.7109375" style="636" customWidth="1"/>
    <col min="3082" max="3082" width="19.140625" style="636" customWidth="1"/>
    <col min="3083" max="3083" width="10.85546875" style="636" customWidth="1"/>
    <col min="3084" max="3084" width="11.5703125" style="636" customWidth="1"/>
    <col min="3085" max="3085" width="9.5703125" style="636" customWidth="1"/>
    <col min="3086" max="3087" width="9.140625" style="636"/>
    <col min="3088" max="3088" width="13.85546875" style="636" customWidth="1"/>
    <col min="3089" max="3089" width="3" style="636" customWidth="1"/>
    <col min="3090" max="3090" width="10.7109375" style="636" customWidth="1"/>
    <col min="3091" max="3091" width="6.7109375" style="636" customWidth="1"/>
    <col min="3092" max="3092" width="3.42578125" style="636" customWidth="1"/>
    <col min="3093" max="3093" width="4.28515625" style="636" customWidth="1"/>
    <col min="3094" max="3328" width="9.140625" style="636"/>
    <col min="3329" max="3329" width="25.5703125" style="636" customWidth="1"/>
    <col min="3330" max="3330" width="18" style="636" customWidth="1"/>
    <col min="3331" max="3331" width="17.7109375" style="636" customWidth="1"/>
    <col min="3332" max="3332" width="9" style="636" customWidth="1"/>
    <col min="3333" max="3333" width="6.5703125" style="636" customWidth="1"/>
    <col min="3334" max="3334" width="16.28515625" style="636" customWidth="1"/>
    <col min="3335" max="3335" width="8.28515625" style="636" customWidth="1"/>
    <col min="3336" max="3336" width="8" style="636" customWidth="1"/>
    <col min="3337" max="3337" width="12.7109375" style="636" customWidth="1"/>
    <col min="3338" max="3338" width="19.140625" style="636" customWidth="1"/>
    <col min="3339" max="3339" width="10.85546875" style="636" customWidth="1"/>
    <col min="3340" max="3340" width="11.5703125" style="636" customWidth="1"/>
    <col min="3341" max="3341" width="9.5703125" style="636" customWidth="1"/>
    <col min="3342" max="3343" width="9.140625" style="636"/>
    <col min="3344" max="3344" width="13.85546875" style="636" customWidth="1"/>
    <col min="3345" max="3345" width="3" style="636" customWidth="1"/>
    <col min="3346" max="3346" width="10.7109375" style="636" customWidth="1"/>
    <col min="3347" max="3347" width="6.7109375" style="636" customWidth="1"/>
    <col min="3348" max="3348" width="3.42578125" style="636" customWidth="1"/>
    <col min="3349" max="3349" width="4.28515625" style="636" customWidth="1"/>
    <col min="3350" max="3584" width="9.140625" style="636"/>
    <col min="3585" max="3585" width="25.5703125" style="636" customWidth="1"/>
    <col min="3586" max="3586" width="18" style="636" customWidth="1"/>
    <col min="3587" max="3587" width="17.7109375" style="636" customWidth="1"/>
    <col min="3588" max="3588" width="9" style="636" customWidth="1"/>
    <col min="3589" max="3589" width="6.5703125" style="636" customWidth="1"/>
    <col min="3590" max="3590" width="16.28515625" style="636" customWidth="1"/>
    <col min="3591" max="3591" width="8.28515625" style="636" customWidth="1"/>
    <col min="3592" max="3592" width="8" style="636" customWidth="1"/>
    <col min="3593" max="3593" width="12.7109375" style="636" customWidth="1"/>
    <col min="3594" max="3594" width="19.140625" style="636" customWidth="1"/>
    <col min="3595" max="3595" width="10.85546875" style="636" customWidth="1"/>
    <col min="3596" max="3596" width="11.5703125" style="636" customWidth="1"/>
    <col min="3597" max="3597" width="9.5703125" style="636" customWidth="1"/>
    <col min="3598" max="3599" width="9.140625" style="636"/>
    <col min="3600" max="3600" width="13.85546875" style="636" customWidth="1"/>
    <col min="3601" max="3601" width="3" style="636" customWidth="1"/>
    <col min="3602" max="3602" width="10.7109375" style="636" customWidth="1"/>
    <col min="3603" max="3603" width="6.7109375" style="636" customWidth="1"/>
    <col min="3604" max="3604" width="3.42578125" style="636" customWidth="1"/>
    <col min="3605" max="3605" width="4.28515625" style="636" customWidth="1"/>
    <col min="3606" max="3840" width="9.140625" style="636"/>
    <col min="3841" max="3841" width="25.5703125" style="636" customWidth="1"/>
    <col min="3842" max="3842" width="18" style="636" customWidth="1"/>
    <col min="3843" max="3843" width="17.7109375" style="636" customWidth="1"/>
    <col min="3844" max="3844" width="9" style="636" customWidth="1"/>
    <col min="3845" max="3845" width="6.5703125" style="636" customWidth="1"/>
    <col min="3846" max="3846" width="16.28515625" style="636" customWidth="1"/>
    <col min="3847" max="3847" width="8.28515625" style="636" customWidth="1"/>
    <col min="3848" max="3848" width="8" style="636" customWidth="1"/>
    <col min="3849" max="3849" width="12.7109375" style="636" customWidth="1"/>
    <col min="3850" max="3850" width="19.140625" style="636" customWidth="1"/>
    <col min="3851" max="3851" width="10.85546875" style="636" customWidth="1"/>
    <col min="3852" max="3852" width="11.5703125" style="636" customWidth="1"/>
    <col min="3853" max="3853" width="9.5703125" style="636" customWidth="1"/>
    <col min="3854" max="3855" width="9.140625" style="636"/>
    <col min="3856" max="3856" width="13.85546875" style="636" customWidth="1"/>
    <col min="3857" max="3857" width="3" style="636" customWidth="1"/>
    <col min="3858" max="3858" width="10.7109375" style="636" customWidth="1"/>
    <col min="3859" max="3859" width="6.7109375" style="636" customWidth="1"/>
    <col min="3860" max="3860" width="3.42578125" style="636" customWidth="1"/>
    <col min="3861" max="3861" width="4.28515625" style="636" customWidth="1"/>
    <col min="3862" max="4096" width="9.140625" style="636"/>
    <col min="4097" max="4097" width="25.5703125" style="636" customWidth="1"/>
    <col min="4098" max="4098" width="18" style="636" customWidth="1"/>
    <col min="4099" max="4099" width="17.7109375" style="636" customWidth="1"/>
    <col min="4100" max="4100" width="9" style="636" customWidth="1"/>
    <col min="4101" max="4101" width="6.5703125" style="636" customWidth="1"/>
    <col min="4102" max="4102" width="16.28515625" style="636" customWidth="1"/>
    <col min="4103" max="4103" width="8.28515625" style="636" customWidth="1"/>
    <col min="4104" max="4104" width="8" style="636" customWidth="1"/>
    <col min="4105" max="4105" width="12.7109375" style="636" customWidth="1"/>
    <col min="4106" max="4106" width="19.140625" style="636" customWidth="1"/>
    <col min="4107" max="4107" width="10.85546875" style="636" customWidth="1"/>
    <col min="4108" max="4108" width="11.5703125" style="636" customWidth="1"/>
    <col min="4109" max="4109" width="9.5703125" style="636" customWidth="1"/>
    <col min="4110" max="4111" width="9.140625" style="636"/>
    <col min="4112" max="4112" width="13.85546875" style="636" customWidth="1"/>
    <col min="4113" max="4113" width="3" style="636" customWidth="1"/>
    <col min="4114" max="4114" width="10.7109375" style="636" customWidth="1"/>
    <col min="4115" max="4115" width="6.7109375" style="636" customWidth="1"/>
    <col min="4116" max="4116" width="3.42578125" style="636" customWidth="1"/>
    <col min="4117" max="4117" width="4.28515625" style="636" customWidth="1"/>
    <col min="4118" max="4352" width="9.140625" style="636"/>
    <col min="4353" max="4353" width="25.5703125" style="636" customWidth="1"/>
    <col min="4354" max="4354" width="18" style="636" customWidth="1"/>
    <col min="4355" max="4355" width="17.7109375" style="636" customWidth="1"/>
    <col min="4356" max="4356" width="9" style="636" customWidth="1"/>
    <col min="4357" max="4357" width="6.5703125" style="636" customWidth="1"/>
    <col min="4358" max="4358" width="16.28515625" style="636" customWidth="1"/>
    <col min="4359" max="4359" width="8.28515625" style="636" customWidth="1"/>
    <col min="4360" max="4360" width="8" style="636" customWidth="1"/>
    <col min="4361" max="4361" width="12.7109375" style="636" customWidth="1"/>
    <col min="4362" max="4362" width="19.140625" style="636" customWidth="1"/>
    <col min="4363" max="4363" width="10.85546875" style="636" customWidth="1"/>
    <col min="4364" max="4364" width="11.5703125" style="636" customWidth="1"/>
    <col min="4365" max="4365" width="9.5703125" style="636" customWidth="1"/>
    <col min="4366" max="4367" width="9.140625" style="636"/>
    <col min="4368" max="4368" width="13.85546875" style="636" customWidth="1"/>
    <col min="4369" max="4369" width="3" style="636" customWidth="1"/>
    <col min="4370" max="4370" width="10.7109375" style="636" customWidth="1"/>
    <col min="4371" max="4371" width="6.7109375" style="636" customWidth="1"/>
    <col min="4372" max="4372" width="3.42578125" style="636" customWidth="1"/>
    <col min="4373" max="4373" width="4.28515625" style="636" customWidth="1"/>
    <col min="4374" max="4608" width="9.140625" style="636"/>
    <col min="4609" max="4609" width="25.5703125" style="636" customWidth="1"/>
    <col min="4610" max="4610" width="18" style="636" customWidth="1"/>
    <col min="4611" max="4611" width="17.7109375" style="636" customWidth="1"/>
    <col min="4612" max="4612" width="9" style="636" customWidth="1"/>
    <col min="4613" max="4613" width="6.5703125" style="636" customWidth="1"/>
    <col min="4614" max="4614" width="16.28515625" style="636" customWidth="1"/>
    <col min="4615" max="4615" width="8.28515625" style="636" customWidth="1"/>
    <col min="4616" max="4616" width="8" style="636" customWidth="1"/>
    <col min="4617" max="4617" width="12.7109375" style="636" customWidth="1"/>
    <col min="4618" max="4618" width="19.140625" style="636" customWidth="1"/>
    <col min="4619" max="4619" width="10.85546875" style="636" customWidth="1"/>
    <col min="4620" max="4620" width="11.5703125" style="636" customWidth="1"/>
    <col min="4621" max="4621" width="9.5703125" style="636" customWidth="1"/>
    <col min="4622" max="4623" width="9.140625" style="636"/>
    <col min="4624" max="4624" width="13.85546875" style="636" customWidth="1"/>
    <col min="4625" max="4625" width="3" style="636" customWidth="1"/>
    <col min="4626" max="4626" width="10.7109375" style="636" customWidth="1"/>
    <col min="4627" max="4627" width="6.7109375" style="636" customWidth="1"/>
    <col min="4628" max="4628" width="3.42578125" style="636" customWidth="1"/>
    <col min="4629" max="4629" width="4.28515625" style="636" customWidth="1"/>
    <col min="4630" max="4864" width="9.140625" style="636"/>
    <col min="4865" max="4865" width="25.5703125" style="636" customWidth="1"/>
    <col min="4866" max="4866" width="18" style="636" customWidth="1"/>
    <col min="4867" max="4867" width="17.7109375" style="636" customWidth="1"/>
    <col min="4868" max="4868" width="9" style="636" customWidth="1"/>
    <col min="4869" max="4869" width="6.5703125" style="636" customWidth="1"/>
    <col min="4870" max="4870" width="16.28515625" style="636" customWidth="1"/>
    <col min="4871" max="4871" width="8.28515625" style="636" customWidth="1"/>
    <col min="4872" max="4872" width="8" style="636" customWidth="1"/>
    <col min="4873" max="4873" width="12.7109375" style="636" customWidth="1"/>
    <col min="4874" max="4874" width="19.140625" style="636" customWidth="1"/>
    <col min="4875" max="4875" width="10.85546875" style="636" customWidth="1"/>
    <col min="4876" max="4876" width="11.5703125" style="636" customWidth="1"/>
    <col min="4877" max="4877" width="9.5703125" style="636" customWidth="1"/>
    <col min="4878" max="4879" width="9.140625" style="636"/>
    <col min="4880" max="4880" width="13.85546875" style="636" customWidth="1"/>
    <col min="4881" max="4881" width="3" style="636" customWidth="1"/>
    <col min="4882" max="4882" width="10.7109375" style="636" customWidth="1"/>
    <col min="4883" max="4883" width="6.7109375" style="636" customWidth="1"/>
    <col min="4884" max="4884" width="3.42578125" style="636" customWidth="1"/>
    <col min="4885" max="4885" width="4.28515625" style="636" customWidth="1"/>
    <col min="4886" max="5120" width="9.140625" style="636"/>
    <col min="5121" max="5121" width="25.5703125" style="636" customWidth="1"/>
    <col min="5122" max="5122" width="18" style="636" customWidth="1"/>
    <col min="5123" max="5123" width="17.7109375" style="636" customWidth="1"/>
    <col min="5124" max="5124" width="9" style="636" customWidth="1"/>
    <col min="5125" max="5125" width="6.5703125" style="636" customWidth="1"/>
    <col min="5126" max="5126" width="16.28515625" style="636" customWidth="1"/>
    <col min="5127" max="5127" width="8.28515625" style="636" customWidth="1"/>
    <col min="5128" max="5128" width="8" style="636" customWidth="1"/>
    <col min="5129" max="5129" width="12.7109375" style="636" customWidth="1"/>
    <col min="5130" max="5130" width="19.140625" style="636" customWidth="1"/>
    <col min="5131" max="5131" width="10.85546875" style="636" customWidth="1"/>
    <col min="5132" max="5132" width="11.5703125" style="636" customWidth="1"/>
    <col min="5133" max="5133" width="9.5703125" style="636" customWidth="1"/>
    <col min="5134" max="5135" width="9.140625" style="636"/>
    <col min="5136" max="5136" width="13.85546875" style="636" customWidth="1"/>
    <col min="5137" max="5137" width="3" style="636" customWidth="1"/>
    <col min="5138" max="5138" width="10.7109375" style="636" customWidth="1"/>
    <col min="5139" max="5139" width="6.7109375" style="636" customWidth="1"/>
    <col min="5140" max="5140" width="3.42578125" style="636" customWidth="1"/>
    <col min="5141" max="5141" width="4.28515625" style="636" customWidth="1"/>
    <col min="5142" max="5376" width="9.140625" style="636"/>
    <col min="5377" max="5377" width="25.5703125" style="636" customWidth="1"/>
    <col min="5378" max="5378" width="18" style="636" customWidth="1"/>
    <col min="5379" max="5379" width="17.7109375" style="636" customWidth="1"/>
    <col min="5380" max="5380" width="9" style="636" customWidth="1"/>
    <col min="5381" max="5381" width="6.5703125" style="636" customWidth="1"/>
    <col min="5382" max="5382" width="16.28515625" style="636" customWidth="1"/>
    <col min="5383" max="5383" width="8.28515625" style="636" customWidth="1"/>
    <col min="5384" max="5384" width="8" style="636" customWidth="1"/>
    <col min="5385" max="5385" width="12.7109375" style="636" customWidth="1"/>
    <col min="5386" max="5386" width="19.140625" style="636" customWidth="1"/>
    <col min="5387" max="5387" width="10.85546875" style="636" customWidth="1"/>
    <col min="5388" max="5388" width="11.5703125" style="636" customWidth="1"/>
    <col min="5389" max="5389" width="9.5703125" style="636" customWidth="1"/>
    <col min="5390" max="5391" width="9.140625" style="636"/>
    <col min="5392" max="5392" width="13.85546875" style="636" customWidth="1"/>
    <col min="5393" max="5393" width="3" style="636" customWidth="1"/>
    <col min="5394" max="5394" width="10.7109375" style="636" customWidth="1"/>
    <col min="5395" max="5395" width="6.7109375" style="636" customWidth="1"/>
    <col min="5396" max="5396" width="3.42578125" style="636" customWidth="1"/>
    <col min="5397" max="5397" width="4.28515625" style="636" customWidth="1"/>
    <col min="5398" max="5632" width="9.140625" style="636"/>
    <col min="5633" max="5633" width="25.5703125" style="636" customWidth="1"/>
    <col min="5634" max="5634" width="18" style="636" customWidth="1"/>
    <col min="5635" max="5635" width="17.7109375" style="636" customWidth="1"/>
    <col min="5636" max="5636" width="9" style="636" customWidth="1"/>
    <col min="5637" max="5637" width="6.5703125" style="636" customWidth="1"/>
    <col min="5638" max="5638" width="16.28515625" style="636" customWidth="1"/>
    <col min="5639" max="5639" width="8.28515625" style="636" customWidth="1"/>
    <col min="5640" max="5640" width="8" style="636" customWidth="1"/>
    <col min="5641" max="5641" width="12.7109375" style="636" customWidth="1"/>
    <col min="5642" max="5642" width="19.140625" style="636" customWidth="1"/>
    <col min="5643" max="5643" width="10.85546875" style="636" customWidth="1"/>
    <col min="5644" max="5644" width="11.5703125" style="636" customWidth="1"/>
    <col min="5645" max="5645" width="9.5703125" style="636" customWidth="1"/>
    <col min="5646" max="5647" width="9.140625" style="636"/>
    <col min="5648" max="5648" width="13.85546875" style="636" customWidth="1"/>
    <col min="5649" max="5649" width="3" style="636" customWidth="1"/>
    <col min="5650" max="5650" width="10.7109375" style="636" customWidth="1"/>
    <col min="5651" max="5651" width="6.7109375" style="636" customWidth="1"/>
    <col min="5652" max="5652" width="3.42578125" style="636" customWidth="1"/>
    <col min="5653" max="5653" width="4.28515625" style="636" customWidth="1"/>
    <col min="5654" max="5888" width="9.140625" style="636"/>
    <col min="5889" max="5889" width="25.5703125" style="636" customWidth="1"/>
    <col min="5890" max="5890" width="18" style="636" customWidth="1"/>
    <col min="5891" max="5891" width="17.7109375" style="636" customWidth="1"/>
    <col min="5892" max="5892" width="9" style="636" customWidth="1"/>
    <col min="5893" max="5893" width="6.5703125" style="636" customWidth="1"/>
    <col min="5894" max="5894" width="16.28515625" style="636" customWidth="1"/>
    <col min="5895" max="5895" width="8.28515625" style="636" customWidth="1"/>
    <col min="5896" max="5896" width="8" style="636" customWidth="1"/>
    <col min="5897" max="5897" width="12.7109375" style="636" customWidth="1"/>
    <col min="5898" max="5898" width="19.140625" style="636" customWidth="1"/>
    <col min="5899" max="5899" width="10.85546875" style="636" customWidth="1"/>
    <col min="5900" max="5900" width="11.5703125" style="636" customWidth="1"/>
    <col min="5901" max="5901" width="9.5703125" style="636" customWidth="1"/>
    <col min="5902" max="5903" width="9.140625" style="636"/>
    <col min="5904" max="5904" width="13.85546875" style="636" customWidth="1"/>
    <col min="5905" max="5905" width="3" style="636" customWidth="1"/>
    <col min="5906" max="5906" width="10.7109375" style="636" customWidth="1"/>
    <col min="5907" max="5907" width="6.7109375" style="636" customWidth="1"/>
    <col min="5908" max="5908" width="3.42578125" style="636" customWidth="1"/>
    <col min="5909" max="5909" width="4.28515625" style="636" customWidth="1"/>
    <col min="5910" max="6144" width="9.140625" style="636"/>
    <col min="6145" max="6145" width="25.5703125" style="636" customWidth="1"/>
    <col min="6146" max="6146" width="18" style="636" customWidth="1"/>
    <col min="6147" max="6147" width="17.7109375" style="636" customWidth="1"/>
    <col min="6148" max="6148" width="9" style="636" customWidth="1"/>
    <col min="6149" max="6149" width="6.5703125" style="636" customWidth="1"/>
    <col min="6150" max="6150" width="16.28515625" style="636" customWidth="1"/>
    <col min="6151" max="6151" width="8.28515625" style="636" customWidth="1"/>
    <col min="6152" max="6152" width="8" style="636" customWidth="1"/>
    <col min="6153" max="6153" width="12.7109375" style="636" customWidth="1"/>
    <col min="6154" max="6154" width="19.140625" style="636" customWidth="1"/>
    <col min="6155" max="6155" width="10.85546875" style="636" customWidth="1"/>
    <col min="6156" max="6156" width="11.5703125" style="636" customWidth="1"/>
    <col min="6157" max="6157" width="9.5703125" style="636" customWidth="1"/>
    <col min="6158" max="6159" width="9.140625" style="636"/>
    <col min="6160" max="6160" width="13.85546875" style="636" customWidth="1"/>
    <col min="6161" max="6161" width="3" style="636" customWidth="1"/>
    <col min="6162" max="6162" width="10.7109375" style="636" customWidth="1"/>
    <col min="6163" max="6163" width="6.7109375" style="636" customWidth="1"/>
    <col min="6164" max="6164" width="3.42578125" style="636" customWidth="1"/>
    <col min="6165" max="6165" width="4.28515625" style="636" customWidth="1"/>
    <col min="6166" max="6400" width="9.140625" style="636"/>
    <col min="6401" max="6401" width="25.5703125" style="636" customWidth="1"/>
    <col min="6402" max="6402" width="18" style="636" customWidth="1"/>
    <col min="6403" max="6403" width="17.7109375" style="636" customWidth="1"/>
    <col min="6404" max="6404" width="9" style="636" customWidth="1"/>
    <col min="6405" max="6405" width="6.5703125" style="636" customWidth="1"/>
    <col min="6406" max="6406" width="16.28515625" style="636" customWidth="1"/>
    <col min="6407" max="6407" width="8.28515625" style="636" customWidth="1"/>
    <col min="6408" max="6408" width="8" style="636" customWidth="1"/>
    <col min="6409" max="6409" width="12.7109375" style="636" customWidth="1"/>
    <col min="6410" max="6410" width="19.140625" style="636" customWidth="1"/>
    <col min="6411" max="6411" width="10.85546875" style="636" customWidth="1"/>
    <col min="6412" max="6412" width="11.5703125" style="636" customWidth="1"/>
    <col min="6413" max="6413" width="9.5703125" style="636" customWidth="1"/>
    <col min="6414" max="6415" width="9.140625" style="636"/>
    <col min="6416" max="6416" width="13.85546875" style="636" customWidth="1"/>
    <col min="6417" max="6417" width="3" style="636" customWidth="1"/>
    <col min="6418" max="6418" width="10.7109375" style="636" customWidth="1"/>
    <col min="6419" max="6419" width="6.7109375" style="636" customWidth="1"/>
    <col min="6420" max="6420" width="3.42578125" style="636" customWidth="1"/>
    <col min="6421" max="6421" width="4.28515625" style="636" customWidth="1"/>
    <col min="6422" max="6656" width="9.140625" style="636"/>
    <col min="6657" max="6657" width="25.5703125" style="636" customWidth="1"/>
    <col min="6658" max="6658" width="18" style="636" customWidth="1"/>
    <col min="6659" max="6659" width="17.7109375" style="636" customWidth="1"/>
    <col min="6660" max="6660" width="9" style="636" customWidth="1"/>
    <col min="6661" max="6661" width="6.5703125" style="636" customWidth="1"/>
    <col min="6662" max="6662" width="16.28515625" style="636" customWidth="1"/>
    <col min="6663" max="6663" width="8.28515625" style="636" customWidth="1"/>
    <col min="6664" max="6664" width="8" style="636" customWidth="1"/>
    <col min="6665" max="6665" width="12.7109375" style="636" customWidth="1"/>
    <col min="6666" max="6666" width="19.140625" style="636" customWidth="1"/>
    <col min="6667" max="6667" width="10.85546875" style="636" customWidth="1"/>
    <col min="6668" max="6668" width="11.5703125" style="636" customWidth="1"/>
    <col min="6669" max="6669" width="9.5703125" style="636" customWidth="1"/>
    <col min="6670" max="6671" width="9.140625" style="636"/>
    <col min="6672" max="6672" width="13.85546875" style="636" customWidth="1"/>
    <col min="6673" max="6673" width="3" style="636" customWidth="1"/>
    <col min="6674" max="6674" width="10.7109375" style="636" customWidth="1"/>
    <col min="6675" max="6675" width="6.7109375" style="636" customWidth="1"/>
    <col min="6676" max="6676" width="3.42578125" style="636" customWidth="1"/>
    <col min="6677" max="6677" width="4.28515625" style="636" customWidth="1"/>
    <col min="6678" max="6912" width="9.140625" style="636"/>
    <col min="6913" max="6913" width="25.5703125" style="636" customWidth="1"/>
    <col min="6914" max="6914" width="18" style="636" customWidth="1"/>
    <col min="6915" max="6915" width="17.7109375" style="636" customWidth="1"/>
    <col min="6916" max="6916" width="9" style="636" customWidth="1"/>
    <col min="6917" max="6917" width="6.5703125" style="636" customWidth="1"/>
    <col min="6918" max="6918" width="16.28515625" style="636" customWidth="1"/>
    <col min="6919" max="6919" width="8.28515625" style="636" customWidth="1"/>
    <col min="6920" max="6920" width="8" style="636" customWidth="1"/>
    <col min="6921" max="6921" width="12.7109375" style="636" customWidth="1"/>
    <col min="6922" max="6922" width="19.140625" style="636" customWidth="1"/>
    <col min="6923" max="6923" width="10.85546875" style="636" customWidth="1"/>
    <col min="6924" max="6924" width="11.5703125" style="636" customWidth="1"/>
    <col min="6925" max="6925" width="9.5703125" style="636" customWidth="1"/>
    <col min="6926" max="6927" width="9.140625" style="636"/>
    <col min="6928" max="6928" width="13.85546875" style="636" customWidth="1"/>
    <col min="6929" max="6929" width="3" style="636" customWidth="1"/>
    <col min="6930" max="6930" width="10.7109375" style="636" customWidth="1"/>
    <col min="6931" max="6931" width="6.7109375" style="636" customWidth="1"/>
    <col min="6932" max="6932" width="3.42578125" style="636" customWidth="1"/>
    <col min="6933" max="6933" width="4.28515625" style="636" customWidth="1"/>
    <col min="6934" max="7168" width="9.140625" style="636"/>
    <col min="7169" max="7169" width="25.5703125" style="636" customWidth="1"/>
    <col min="7170" max="7170" width="18" style="636" customWidth="1"/>
    <col min="7171" max="7171" width="17.7109375" style="636" customWidth="1"/>
    <col min="7172" max="7172" width="9" style="636" customWidth="1"/>
    <col min="7173" max="7173" width="6.5703125" style="636" customWidth="1"/>
    <col min="7174" max="7174" width="16.28515625" style="636" customWidth="1"/>
    <col min="7175" max="7175" width="8.28515625" style="636" customWidth="1"/>
    <col min="7176" max="7176" width="8" style="636" customWidth="1"/>
    <col min="7177" max="7177" width="12.7109375" style="636" customWidth="1"/>
    <col min="7178" max="7178" width="19.140625" style="636" customWidth="1"/>
    <col min="7179" max="7179" width="10.85546875" style="636" customWidth="1"/>
    <col min="7180" max="7180" width="11.5703125" style="636" customWidth="1"/>
    <col min="7181" max="7181" width="9.5703125" style="636" customWidth="1"/>
    <col min="7182" max="7183" width="9.140625" style="636"/>
    <col min="7184" max="7184" width="13.85546875" style="636" customWidth="1"/>
    <col min="7185" max="7185" width="3" style="636" customWidth="1"/>
    <col min="7186" max="7186" width="10.7109375" style="636" customWidth="1"/>
    <col min="7187" max="7187" width="6.7109375" style="636" customWidth="1"/>
    <col min="7188" max="7188" width="3.42578125" style="636" customWidth="1"/>
    <col min="7189" max="7189" width="4.28515625" style="636" customWidth="1"/>
    <col min="7190" max="7424" width="9.140625" style="636"/>
    <col min="7425" max="7425" width="25.5703125" style="636" customWidth="1"/>
    <col min="7426" max="7426" width="18" style="636" customWidth="1"/>
    <col min="7427" max="7427" width="17.7109375" style="636" customWidth="1"/>
    <col min="7428" max="7428" width="9" style="636" customWidth="1"/>
    <col min="7429" max="7429" width="6.5703125" style="636" customWidth="1"/>
    <col min="7430" max="7430" width="16.28515625" style="636" customWidth="1"/>
    <col min="7431" max="7431" width="8.28515625" style="636" customWidth="1"/>
    <col min="7432" max="7432" width="8" style="636" customWidth="1"/>
    <col min="7433" max="7433" width="12.7109375" style="636" customWidth="1"/>
    <col min="7434" max="7434" width="19.140625" style="636" customWidth="1"/>
    <col min="7435" max="7435" width="10.85546875" style="636" customWidth="1"/>
    <col min="7436" max="7436" width="11.5703125" style="636" customWidth="1"/>
    <col min="7437" max="7437" width="9.5703125" style="636" customWidth="1"/>
    <col min="7438" max="7439" width="9.140625" style="636"/>
    <col min="7440" max="7440" width="13.85546875" style="636" customWidth="1"/>
    <col min="7441" max="7441" width="3" style="636" customWidth="1"/>
    <col min="7442" max="7442" width="10.7109375" style="636" customWidth="1"/>
    <col min="7443" max="7443" width="6.7109375" style="636" customWidth="1"/>
    <col min="7444" max="7444" width="3.42578125" style="636" customWidth="1"/>
    <col min="7445" max="7445" width="4.28515625" style="636" customWidth="1"/>
    <col min="7446" max="7680" width="9.140625" style="636"/>
    <col min="7681" max="7681" width="25.5703125" style="636" customWidth="1"/>
    <col min="7682" max="7682" width="18" style="636" customWidth="1"/>
    <col min="7683" max="7683" width="17.7109375" style="636" customWidth="1"/>
    <col min="7684" max="7684" width="9" style="636" customWidth="1"/>
    <col min="7685" max="7685" width="6.5703125" style="636" customWidth="1"/>
    <col min="7686" max="7686" width="16.28515625" style="636" customWidth="1"/>
    <col min="7687" max="7687" width="8.28515625" style="636" customWidth="1"/>
    <col min="7688" max="7688" width="8" style="636" customWidth="1"/>
    <col min="7689" max="7689" width="12.7109375" style="636" customWidth="1"/>
    <col min="7690" max="7690" width="19.140625" style="636" customWidth="1"/>
    <col min="7691" max="7691" width="10.85546875" style="636" customWidth="1"/>
    <col min="7692" max="7692" width="11.5703125" style="636" customWidth="1"/>
    <col min="7693" max="7693" width="9.5703125" style="636" customWidth="1"/>
    <col min="7694" max="7695" width="9.140625" style="636"/>
    <col min="7696" max="7696" width="13.85546875" style="636" customWidth="1"/>
    <col min="7697" max="7697" width="3" style="636" customWidth="1"/>
    <col min="7698" max="7698" width="10.7109375" style="636" customWidth="1"/>
    <col min="7699" max="7699" width="6.7109375" style="636" customWidth="1"/>
    <col min="7700" max="7700" width="3.42578125" style="636" customWidth="1"/>
    <col min="7701" max="7701" width="4.28515625" style="636" customWidth="1"/>
    <col min="7702" max="7936" width="9.140625" style="636"/>
    <col min="7937" max="7937" width="25.5703125" style="636" customWidth="1"/>
    <col min="7938" max="7938" width="18" style="636" customWidth="1"/>
    <col min="7939" max="7939" width="17.7109375" style="636" customWidth="1"/>
    <col min="7940" max="7940" width="9" style="636" customWidth="1"/>
    <col min="7941" max="7941" width="6.5703125" style="636" customWidth="1"/>
    <col min="7942" max="7942" width="16.28515625" style="636" customWidth="1"/>
    <col min="7943" max="7943" width="8.28515625" style="636" customWidth="1"/>
    <col min="7944" max="7944" width="8" style="636" customWidth="1"/>
    <col min="7945" max="7945" width="12.7109375" style="636" customWidth="1"/>
    <col min="7946" max="7946" width="19.140625" style="636" customWidth="1"/>
    <col min="7947" max="7947" width="10.85546875" style="636" customWidth="1"/>
    <col min="7948" max="7948" width="11.5703125" style="636" customWidth="1"/>
    <col min="7949" max="7949" width="9.5703125" style="636" customWidth="1"/>
    <col min="7950" max="7951" width="9.140625" style="636"/>
    <col min="7952" max="7952" width="13.85546875" style="636" customWidth="1"/>
    <col min="7953" max="7953" width="3" style="636" customWidth="1"/>
    <col min="7954" max="7954" width="10.7109375" style="636" customWidth="1"/>
    <col min="7955" max="7955" width="6.7109375" style="636" customWidth="1"/>
    <col min="7956" max="7956" width="3.42578125" style="636" customWidth="1"/>
    <col min="7957" max="7957" width="4.28515625" style="636" customWidth="1"/>
    <col min="7958" max="8192" width="9.140625" style="636"/>
    <col min="8193" max="8193" width="25.5703125" style="636" customWidth="1"/>
    <col min="8194" max="8194" width="18" style="636" customWidth="1"/>
    <col min="8195" max="8195" width="17.7109375" style="636" customWidth="1"/>
    <col min="8196" max="8196" width="9" style="636" customWidth="1"/>
    <col min="8197" max="8197" width="6.5703125" style="636" customWidth="1"/>
    <col min="8198" max="8198" width="16.28515625" style="636" customWidth="1"/>
    <col min="8199" max="8199" width="8.28515625" style="636" customWidth="1"/>
    <col min="8200" max="8200" width="8" style="636" customWidth="1"/>
    <col min="8201" max="8201" width="12.7109375" style="636" customWidth="1"/>
    <col min="8202" max="8202" width="19.140625" style="636" customWidth="1"/>
    <col min="8203" max="8203" width="10.85546875" style="636" customWidth="1"/>
    <col min="8204" max="8204" width="11.5703125" style="636" customWidth="1"/>
    <col min="8205" max="8205" width="9.5703125" style="636" customWidth="1"/>
    <col min="8206" max="8207" width="9.140625" style="636"/>
    <col min="8208" max="8208" width="13.85546875" style="636" customWidth="1"/>
    <col min="8209" max="8209" width="3" style="636" customWidth="1"/>
    <col min="8210" max="8210" width="10.7109375" style="636" customWidth="1"/>
    <col min="8211" max="8211" width="6.7109375" style="636" customWidth="1"/>
    <col min="8212" max="8212" width="3.42578125" style="636" customWidth="1"/>
    <col min="8213" max="8213" width="4.28515625" style="636" customWidth="1"/>
    <col min="8214" max="8448" width="9.140625" style="636"/>
    <col min="8449" max="8449" width="25.5703125" style="636" customWidth="1"/>
    <col min="8450" max="8450" width="18" style="636" customWidth="1"/>
    <col min="8451" max="8451" width="17.7109375" style="636" customWidth="1"/>
    <col min="8452" max="8452" width="9" style="636" customWidth="1"/>
    <col min="8453" max="8453" width="6.5703125" style="636" customWidth="1"/>
    <col min="8454" max="8454" width="16.28515625" style="636" customWidth="1"/>
    <col min="8455" max="8455" width="8.28515625" style="636" customWidth="1"/>
    <col min="8456" max="8456" width="8" style="636" customWidth="1"/>
    <col min="8457" max="8457" width="12.7109375" style="636" customWidth="1"/>
    <col min="8458" max="8458" width="19.140625" style="636" customWidth="1"/>
    <col min="8459" max="8459" width="10.85546875" style="636" customWidth="1"/>
    <col min="8460" max="8460" width="11.5703125" style="636" customWidth="1"/>
    <col min="8461" max="8461" width="9.5703125" style="636" customWidth="1"/>
    <col min="8462" max="8463" width="9.140625" style="636"/>
    <col min="8464" max="8464" width="13.85546875" style="636" customWidth="1"/>
    <col min="8465" max="8465" width="3" style="636" customWidth="1"/>
    <col min="8466" max="8466" width="10.7109375" style="636" customWidth="1"/>
    <col min="8467" max="8467" width="6.7109375" style="636" customWidth="1"/>
    <col min="8468" max="8468" width="3.42578125" style="636" customWidth="1"/>
    <col min="8469" max="8469" width="4.28515625" style="636" customWidth="1"/>
    <col min="8470" max="8704" width="9.140625" style="636"/>
    <col min="8705" max="8705" width="25.5703125" style="636" customWidth="1"/>
    <col min="8706" max="8706" width="18" style="636" customWidth="1"/>
    <col min="8707" max="8707" width="17.7109375" style="636" customWidth="1"/>
    <col min="8708" max="8708" width="9" style="636" customWidth="1"/>
    <col min="8709" max="8709" width="6.5703125" style="636" customWidth="1"/>
    <col min="8710" max="8710" width="16.28515625" style="636" customWidth="1"/>
    <col min="8711" max="8711" width="8.28515625" style="636" customWidth="1"/>
    <col min="8712" max="8712" width="8" style="636" customWidth="1"/>
    <col min="8713" max="8713" width="12.7109375" style="636" customWidth="1"/>
    <col min="8714" max="8714" width="19.140625" style="636" customWidth="1"/>
    <col min="8715" max="8715" width="10.85546875" style="636" customWidth="1"/>
    <col min="8716" max="8716" width="11.5703125" style="636" customWidth="1"/>
    <col min="8717" max="8717" width="9.5703125" style="636" customWidth="1"/>
    <col min="8718" max="8719" width="9.140625" style="636"/>
    <col min="8720" max="8720" width="13.85546875" style="636" customWidth="1"/>
    <col min="8721" max="8721" width="3" style="636" customWidth="1"/>
    <col min="8722" max="8722" width="10.7109375" style="636" customWidth="1"/>
    <col min="8723" max="8723" width="6.7109375" style="636" customWidth="1"/>
    <col min="8724" max="8724" width="3.42578125" style="636" customWidth="1"/>
    <col min="8725" max="8725" width="4.28515625" style="636" customWidth="1"/>
    <col min="8726" max="8960" width="9.140625" style="636"/>
    <col min="8961" max="8961" width="25.5703125" style="636" customWidth="1"/>
    <col min="8962" max="8962" width="18" style="636" customWidth="1"/>
    <col min="8963" max="8963" width="17.7109375" style="636" customWidth="1"/>
    <col min="8964" max="8964" width="9" style="636" customWidth="1"/>
    <col min="8965" max="8965" width="6.5703125" style="636" customWidth="1"/>
    <col min="8966" max="8966" width="16.28515625" style="636" customWidth="1"/>
    <col min="8967" max="8967" width="8.28515625" style="636" customWidth="1"/>
    <col min="8968" max="8968" width="8" style="636" customWidth="1"/>
    <col min="8969" max="8969" width="12.7109375" style="636" customWidth="1"/>
    <col min="8970" max="8970" width="19.140625" style="636" customWidth="1"/>
    <col min="8971" max="8971" width="10.85546875" style="636" customWidth="1"/>
    <col min="8972" max="8972" width="11.5703125" style="636" customWidth="1"/>
    <col min="8973" max="8973" width="9.5703125" style="636" customWidth="1"/>
    <col min="8974" max="8975" width="9.140625" style="636"/>
    <col min="8976" max="8976" width="13.85546875" style="636" customWidth="1"/>
    <col min="8977" max="8977" width="3" style="636" customWidth="1"/>
    <col min="8978" max="8978" width="10.7109375" style="636" customWidth="1"/>
    <col min="8979" max="8979" width="6.7109375" style="636" customWidth="1"/>
    <col min="8980" max="8980" width="3.42578125" style="636" customWidth="1"/>
    <col min="8981" max="8981" width="4.28515625" style="636" customWidth="1"/>
    <col min="8982" max="9216" width="9.140625" style="636"/>
    <col min="9217" max="9217" width="25.5703125" style="636" customWidth="1"/>
    <col min="9218" max="9218" width="18" style="636" customWidth="1"/>
    <col min="9219" max="9219" width="17.7109375" style="636" customWidth="1"/>
    <col min="9220" max="9220" width="9" style="636" customWidth="1"/>
    <col min="9221" max="9221" width="6.5703125" style="636" customWidth="1"/>
    <col min="9222" max="9222" width="16.28515625" style="636" customWidth="1"/>
    <col min="9223" max="9223" width="8.28515625" style="636" customWidth="1"/>
    <col min="9224" max="9224" width="8" style="636" customWidth="1"/>
    <col min="9225" max="9225" width="12.7109375" style="636" customWidth="1"/>
    <col min="9226" max="9226" width="19.140625" style="636" customWidth="1"/>
    <col min="9227" max="9227" width="10.85546875" style="636" customWidth="1"/>
    <col min="9228" max="9228" width="11.5703125" style="636" customWidth="1"/>
    <col min="9229" max="9229" width="9.5703125" style="636" customWidth="1"/>
    <col min="9230" max="9231" width="9.140625" style="636"/>
    <col min="9232" max="9232" width="13.85546875" style="636" customWidth="1"/>
    <col min="9233" max="9233" width="3" style="636" customWidth="1"/>
    <col min="9234" max="9234" width="10.7109375" style="636" customWidth="1"/>
    <col min="9235" max="9235" width="6.7109375" style="636" customWidth="1"/>
    <col min="9236" max="9236" width="3.42578125" style="636" customWidth="1"/>
    <col min="9237" max="9237" width="4.28515625" style="636" customWidth="1"/>
    <col min="9238" max="9472" width="9.140625" style="636"/>
    <col min="9473" max="9473" width="25.5703125" style="636" customWidth="1"/>
    <col min="9474" max="9474" width="18" style="636" customWidth="1"/>
    <col min="9475" max="9475" width="17.7109375" style="636" customWidth="1"/>
    <col min="9476" max="9476" width="9" style="636" customWidth="1"/>
    <col min="9477" max="9477" width="6.5703125" style="636" customWidth="1"/>
    <col min="9478" max="9478" width="16.28515625" style="636" customWidth="1"/>
    <col min="9479" max="9479" width="8.28515625" style="636" customWidth="1"/>
    <col min="9480" max="9480" width="8" style="636" customWidth="1"/>
    <col min="9481" max="9481" width="12.7109375" style="636" customWidth="1"/>
    <col min="9482" max="9482" width="19.140625" style="636" customWidth="1"/>
    <col min="9483" max="9483" width="10.85546875" style="636" customWidth="1"/>
    <col min="9484" max="9484" width="11.5703125" style="636" customWidth="1"/>
    <col min="9485" max="9485" width="9.5703125" style="636" customWidth="1"/>
    <col min="9486" max="9487" width="9.140625" style="636"/>
    <col min="9488" max="9488" width="13.85546875" style="636" customWidth="1"/>
    <col min="9489" max="9489" width="3" style="636" customWidth="1"/>
    <col min="9490" max="9490" width="10.7109375" style="636" customWidth="1"/>
    <col min="9491" max="9491" width="6.7109375" style="636" customWidth="1"/>
    <col min="9492" max="9492" width="3.42578125" style="636" customWidth="1"/>
    <col min="9493" max="9493" width="4.28515625" style="636" customWidth="1"/>
    <col min="9494" max="9728" width="9.140625" style="636"/>
    <col min="9729" max="9729" width="25.5703125" style="636" customWidth="1"/>
    <col min="9730" max="9730" width="18" style="636" customWidth="1"/>
    <col min="9731" max="9731" width="17.7109375" style="636" customWidth="1"/>
    <col min="9732" max="9732" width="9" style="636" customWidth="1"/>
    <col min="9733" max="9733" width="6.5703125" style="636" customWidth="1"/>
    <col min="9734" max="9734" width="16.28515625" style="636" customWidth="1"/>
    <col min="9735" max="9735" width="8.28515625" style="636" customWidth="1"/>
    <col min="9736" max="9736" width="8" style="636" customWidth="1"/>
    <col min="9737" max="9737" width="12.7109375" style="636" customWidth="1"/>
    <col min="9738" max="9738" width="19.140625" style="636" customWidth="1"/>
    <col min="9739" max="9739" width="10.85546875" style="636" customWidth="1"/>
    <col min="9740" max="9740" width="11.5703125" style="636" customWidth="1"/>
    <col min="9741" max="9741" width="9.5703125" style="636" customWidth="1"/>
    <col min="9742" max="9743" width="9.140625" style="636"/>
    <col min="9744" max="9744" width="13.85546875" style="636" customWidth="1"/>
    <col min="9745" max="9745" width="3" style="636" customWidth="1"/>
    <col min="9746" max="9746" width="10.7109375" style="636" customWidth="1"/>
    <col min="9747" max="9747" width="6.7109375" style="636" customWidth="1"/>
    <col min="9748" max="9748" width="3.42578125" style="636" customWidth="1"/>
    <col min="9749" max="9749" width="4.28515625" style="636" customWidth="1"/>
    <col min="9750" max="9984" width="9.140625" style="636"/>
    <col min="9985" max="9985" width="25.5703125" style="636" customWidth="1"/>
    <col min="9986" max="9986" width="18" style="636" customWidth="1"/>
    <col min="9987" max="9987" width="17.7109375" style="636" customWidth="1"/>
    <col min="9988" max="9988" width="9" style="636" customWidth="1"/>
    <col min="9989" max="9989" width="6.5703125" style="636" customWidth="1"/>
    <col min="9990" max="9990" width="16.28515625" style="636" customWidth="1"/>
    <col min="9991" max="9991" width="8.28515625" style="636" customWidth="1"/>
    <col min="9992" max="9992" width="8" style="636" customWidth="1"/>
    <col min="9993" max="9993" width="12.7109375" style="636" customWidth="1"/>
    <col min="9994" max="9994" width="19.140625" style="636" customWidth="1"/>
    <col min="9995" max="9995" width="10.85546875" style="636" customWidth="1"/>
    <col min="9996" max="9996" width="11.5703125" style="636" customWidth="1"/>
    <col min="9997" max="9997" width="9.5703125" style="636" customWidth="1"/>
    <col min="9998" max="9999" width="9.140625" style="636"/>
    <col min="10000" max="10000" width="13.85546875" style="636" customWidth="1"/>
    <col min="10001" max="10001" width="3" style="636" customWidth="1"/>
    <col min="10002" max="10002" width="10.7109375" style="636" customWidth="1"/>
    <col min="10003" max="10003" width="6.7109375" style="636" customWidth="1"/>
    <col min="10004" max="10004" width="3.42578125" style="636" customWidth="1"/>
    <col min="10005" max="10005" width="4.28515625" style="636" customWidth="1"/>
    <col min="10006" max="10240" width="9.140625" style="636"/>
    <col min="10241" max="10241" width="25.5703125" style="636" customWidth="1"/>
    <col min="10242" max="10242" width="18" style="636" customWidth="1"/>
    <col min="10243" max="10243" width="17.7109375" style="636" customWidth="1"/>
    <col min="10244" max="10244" width="9" style="636" customWidth="1"/>
    <col min="10245" max="10245" width="6.5703125" style="636" customWidth="1"/>
    <col min="10246" max="10246" width="16.28515625" style="636" customWidth="1"/>
    <col min="10247" max="10247" width="8.28515625" style="636" customWidth="1"/>
    <col min="10248" max="10248" width="8" style="636" customWidth="1"/>
    <col min="10249" max="10249" width="12.7109375" style="636" customWidth="1"/>
    <col min="10250" max="10250" width="19.140625" style="636" customWidth="1"/>
    <col min="10251" max="10251" width="10.85546875" style="636" customWidth="1"/>
    <col min="10252" max="10252" width="11.5703125" style="636" customWidth="1"/>
    <col min="10253" max="10253" width="9.5703125" style="636" customWidth="1"/>
    <col min="10254" max="10255" width="9.140625" style="636"/>
    <col min="10256" max="10256" width="13.85546875" style="636" customWidth="1"/>
    <col min="10257" max="10257" width="3" style="636" customWidth="1"/>
    <col min="10258" max="10258" width="10.7109375" style="636" customWidth="1"/>
    <col min="10259" max="10259" width="6.7109375" style="636" customWidth="1"/>
    <col min="10260" max="10260" width="3.42578125" style="636" customWidth="1"/>
    <col min="10261" max="10261" width="4.28515625" style="636" customWidth="1"/>
    <col min="10262" max="10496" width="9.140625" style="636"/>
    <col min="10497" max="10497" width="25.5703125" style="636" customWidth="1"/>
    <col min="10498" max="10498" width="18" style="636" customWidth="1"/>
    <col min="10499" max="10499" width="17.7109375" style="636" customWidth="1"/>
    <col min="10500" max="10500" width="9" style="636" customWidth="1"/>
    <col min="10501" max="10501" width="6.5703125" style="636" customWidth="1"/>
    <col min="10502" max="10502" width="16.28515625" style="636" customWidth="1"/>
    <col min="10503" max="10503" width="8.28515625" style="636" customWidth="1"/>
    <col min="10504" max="10504" width="8" style="636" customWidth="1"/>
    <col min="10505" max="10505" width="12.7109375" style="636" customWidth="1"/>
    <col min="10506" max="10506" width="19.140625" style="636" customWidth="1"/>
    <col min="10507" max="10507" width="10.85546875" style="636" customWidth="1"/>
    <col min="10508" max="10508" width="11.5703125" style="636" customWidth="1"/>
    <col min="10509" max="10509" width="9.5703125" style="636" customWidth="1"/>
    <col min="10510" max="10511" width="9.140625" style="636"/>
    <col min="10512" max="10512" width="13.85546875" style="636" customWidth="1"/>
    <col min="10513" max="10513" width="3" style="636" customWidth="1"/>
    <col min="10514" max="10514" width="10.7109375" style="636" customWidth="1"/>
    <col min="10515" max="10515" width="6.7109375" style="636" customWidth="1"/>
    <col min="10516" max="10516" width="3.42578125" style="636" customWidth="1"/>
    <col min="10517" max="10517" width="4.28515625" style="636" customWidth="1"/>
    <col min="10518" max="10752" width="9.140625" style="636"/>
    <col min="10753" max="10753" width="25.5703125" style="636" customWidth="1"/>
    <col min="10754" max="10754" width="18" style="636" customWidth="1"/>
    <col min="10755" max="10755" width="17.7109375" style="636" customWidth="1"/>
    <col min="10756" max="10756" width="9" style="636" customWidth="1"/>
    <col min="10757" max="10757" width="6.5703125" style="636" customWidth="1"/>
    <col min="10758" max="10758" width="16.28515625" style="636" customWidth="1"/>
    <col min="10759" max="10759" width="8.28515625" style="636" customWidth="1"/>
    <col min="10760" max="10760" width="8" style="636" customWidth="1"/>
    <col min="10761" max="10761" width="12.7109375" style="636" customWidth="1"/>
    <col min="10762" max="10762" width="19.140625" style="636" customWidth="1"/>
    <col min="10763" max="10763" width="10.85546875" style="636" customWidth="1"/>
    <col min="10764" max="10764" width="11.5703125" style="636" customWidth="1"/>
    <col min="10765" max="10765" width="9.5703125" style="636" customWidth="1"/>
    <col min="10766" max="10767" width="9.140625" style="636"/>
    <col min="10768" max="10768" width="13.85546875" style="636" customWidth="1"/>
    <col min="10769" max="10769" width="3" style="636" customWidth="1"/>
    <col min="10770" max="10770" width="10.7109375" style="636" customWidth="1"/>
    <col min="10771" max="10771" width="6.7109375" style="636" customWidth="1"/>
    <col min="10772" max="10772" width="3.42578125" style="636" customWidth="1"/>
    <col min="10773" max="10773" width="4.28515625" style="636" customWidth="1"/>
    <col min="10774" max="11008" width="9.140625" style="636"/>
    <col min="11009" max="11009" width="25.5703125" style="636" customWidth="1"/>
    <col min="11010" max="11010" width="18" style="636" customWidth="1"/>
    <col min="11011" max="11011" width="17.7109375" style="636" customWidth="1"/>
    <col min="11012" max="11012" width="9" style="636" customWidth="1"/>
    <col min="11013" max="11013" width="6.5703125" style="636" customWidth="1"/>
    <col min="11014" max="11014" width="16.28515625" style="636" customWidth="1"/>
    <col min="11015" max="11015" width="8.28515625" style="636" customWidth="1"/>
    <col min="11016" max="11016" width="8" style="636" customWidth="1"/>
    <col min="11017" max="11017" width="12.7109375" style="636" customWidth="1"/>
    <col min="11018" max="11018" width="19.140625" style="636" customWidth="1"/>
    <col min="11019" max="11019" width="10.85546875" style="636" customWidth="1"/>
    <col min="11020" max="11020" width="11.5703125" style="636" customWidth="1"/>
    <col min="11021" max="11021" width="9.5703125" style="636" customWidth="1"/>
    <col min="11022" max="11023" width="9.140625" style="636"/>
    <col min="11024" max="11024" width="13.85546875" style="636" customWidth="1"/>
    <col min="11025" max="11025" width="3" style="636" customWidth="1"/>
    <col min="11026" max="11026" width="10.7109375" style="636" customWidth="1"/>
    <col min="11027" max="11027" width="6.7109375" style="636" customWidth="1"/>
    <col min="11028" max="11028" width="3.42578125" style="636" customWidth="1"/>
    <col min="11029" max="11029" width="4.28515625" style="636" customWidth="1"/>
    <col min="11030" max="11264" width="9.140625" style="636"/>
    <col min="11265" max="11265" width="25.5703125" style="636" customWidth="1"/>
    <col min="11266" max="11266" width="18" style="636" customWidth="1"/>
    <col min="11267" max="11267" width="17.7109375" style="636" customWidth="1"/>
    <col min="11268" max="11268" width="9" style="636" customWidth="1"/>
    <col min="11269" max="11269" width="6.5703125" style="636" customWidth="1"/>
    <col min="11270" max="11270" width="16.28515625" style="636" customWidth="1"/>
    <col min="11271" max="11271" width="8.28515625" style="636" customWidth="1"/>
    <col min="11272" max="11272" width="8" style="636" customWidth="1"/>
    <col min="11273" max="11273" width="12.7109375" style="636" customWidth="1"/>
    <col min="11274" max="11274" width="19.140625" style="636" customWidth="1"/>
    <col min="11275" max="11275" width="10.85546875" style="636" customWidth="1"/>
    <col min="11276" max="11276" width="11.5703125" style="636" customWidth="1"/>
    <col min="11277" max="11277" width="9.5703125" style="636" customWidth="1"/>
    <col min="11278" max="11279" width="9.140625" style="636"/>
    <col min="11280" max="11280" width="13.85546875" style="636" customWidth="1"/>
    <col min="11281" max="11281" width="3" style="636" customWidth="1"/>
    <col min="11282" max="11282" width="10.7109375" style="636" customWidth="1"/>
    <col min="11283" max="11283" width="6.7109375" style="636" customWidth="1"/>
    <col min="11284" max="11284" width="3.42578125" style="636" customWidth="1"/>
    <col min="11285" max="11285" width="4.28515625" style="636" customWidth="1"/>
    <col min="11286" max="11520" width="9.140625" style="636"/>
    <col min="11521" max="11521" width="25.5703125" style="636" customWidth="1"/>
    <col min="11522" max="11522" width="18" style="636" customWidth="1"/>
    <col min="11523" max="11523" width="17.7109375" style="636" customWidth="1"/>
    <col min="11524" max="11524" width="9" style="636" customWidth="1"/>
    <col min="11525" max="11525" width="6.5703125" style="636" customWidth="1"/>
    <col min="11526" max="11526" width="16.28515625" style="636" customWidth="1"/>
    <col min="11527" max="11527" width="8.28515625" style="636" customWidth="1"/>
    <col min="11528" max="11528" width="8" style="636" customWidth="1"/>
    <col min="11529" max="11529" width="12.7109375" style="636" customWidth="1"/>
    <col min="11530" max="11530" width="19.140625" style="636" customWidth="1"/>
    <col min="11531" max="11531" width="10.85546875" style="636" customWidth="1"/>
    <col min="11532" max="11532" width="11.5703125" style="636" customWidth="1"/>
    <col min="11533" max="11533" width="9.5703125" style="636" customWidth="1"/>
    <col min="11534" max="11535" width="9.140625" style="636"/>
    <col min="11536" max="11536" width="13.85546875" style="636" customWidth="1"/>
    <col min="11537" max="11537" width="3" style="636" customWidth="1"/>
    <col min="11538" max="11538" width="10.7109375" style="636" customWidth="1"/>
    <col min="11539" max="11539" width="6.7109375" style="636" customWidth="1"/>
    <col min="11540" max="11540" width="3.42578125" style="636" customWidth="1"/>
    <col min="11541" max="11541" width="4.28515625" style="636" customWidth="1"/>
    <col min="11542" max="11776" width="9.140625" style="636"/>
    <col min="11777" max="11777" width="25.5703125" style="636" customWidth="1"/>
    <col min="11778" max="11778" width="18" style="636" customWidth="1"/>
    <col min="11779" max="11779" width="17.7109375" style="636" customWidth="1"/>
    <col min="11780" max="11780" width="9" style="636" customWidth="1"/>
    <col min="11781" max="11781" width="6.5703125" style="636" customWidth="1"/>
    <col min="11782" max="11782" width="16.28515625" style="636" customWidth="1"/>
    <col min="11783" max="11783" width="8.28515625" style="636" customWidth="1"/>
    <col min="11784" max="11784" width="8" style="636" customWidth="1"/>
    <col min="11785" max="11785" width="12.7109375" style="636" customWidth="1"/>
    <col min="11786" max="11786" width="19.140625" style="636" customWidth="1"/>
    <col min="11787" max="11787" width="10.85546875" style="636" customWidth="1"/>
    <col min="11788" max="11788" width="11.5703125" style="636" customWidth="1"/>
    <col min="11789" max="11789" width="9.5703125" style="636" customWidth="1"/>
    <col min="11790" max="11791" width="9.140625" style="636"/>
    <col min="11792" max="11792" width="13.85546875" style="636" customWidth="1"/>
    <col min="11793" max="11793" width="3" style="636" customWidth="1"/>
    <col min="11794" max="11794" width="10.7109375" style="636" customWidth="1"/>
    <col min="11795" max="11795" width="6.7109375" style="636" customWidth="1"/>
    <col min="11796" max="11796" width="3.42578125" style="636" customWidth="1"/>
    <col min="11797" max="11797" width="4.28515625" style="636" customWidth="1"/>
    <col min="11798" max="12032" width="9.140625" style="636"/>
    <col min="12033" max="12033" width="25.5703125" style="636" customWidth="1"/>
    <col min="12034" max="12034" width="18" style="636" customWidth="1"/>
    <col min="12035" max="12035" width="17.7109375" style="636" customWidth="1"/>
    <col min="12036" max="12036" width="9" style="636" customWidth="1"/>
    <col min="12037" max="12037" width="6.5703125" style="636" customWidth="1"/>
    <col min="12038" max="12038" width="16.28515625" style="636" customWidth="1"/>
    <col min="12039" max="12039" width="8.28515625" style="636" customWidth="1"/>
    <col min="12040" max="12040" width="8" style="636" customWidth="1"/>
    <col min="12041" max="12041" width="12.7109375" style="636" customWidth="1"/>
    <col min="12042" max="12042" width="19.140625" style="636" customWidth="1"/>
    <col min="12043" max="12043" width="10.85546875" style="636" customWidth="1"/>
    <col min="12044" max="12044" width="11.5703125" style="636" customWidth="1"/>
    <col min="12045" max="12045" width="9.5703125" style="636" customWidth="1"/>
    <col min="12046" max="12047" width="9.140625" style="636"/>
    <col min="12048" max="12048" width="13.85546875" style="636" customWidth="1"/>
    <col min="12049" max="12049" width="3" style="636" customWidth="1"/>
    <col min="12050" max="12050" width="10.7109375" style="636" customWidth="1"/>
    <col min="12051" max="12051" width="6.7109375" style="636" customWidth="1"/>
    <col min="12052" max="12052" width="3.42578125" style="636" customWidth="1"/>
    <col min="12053" max="12053" width="4.28515625" style="636" customWidth="1"/>
    <col min="12054" max="12288" width="9.140625" style="636"/>
    <col min="12289" max="12289" width="25.5703125" style="636" customWidth="1"/>
    <col min="12290" max="12290" width="18" style="636" customWidth="1"/>
    <col min="12291" max="12291" width="17.7109375" style="636" customWidth="1"/>
    <col min="12292" max="12292" width="9" style="636" customWidth="1"/>
    <col min="12293" max="12293" width="6.5703125" style="636" customWidth="1"/>
    <col min="12294" max="12294" width="16.28515625" style="636" customWidth="1"/>
    <col min="12295" max="12295" width="8.28515625" style="636" customWidth="1"/>
    <col min="12296" max="12296" width="8" style="636" customWidth="1"/>
    <col min="12297" max="12297" width="12.7109375" style="636" customWidth="1"/>
    <col min="12298" max="12298" width="19.140625" style="636" customWidth="1"/>
    <col min="12299" max="12299" width="10.85546875" style="636" customWidth="1"/>
    <col min="12300" max="12300" width="11.5703125" style="636" customWidth="1"/>
    <col min="12301" max="12301" width="9.5703125" style="636" customWidth="1"/>
    <col min="12302" max="12303" width="9.140625" style="636"/>
    <col min="12304" max="12304" width="13.85546875" style="636" customWidth="1"/>
    <col min="12305" max="12305" width="3" style="636" customWidth="1"/>
    <col min="12306" max="12306" width="10.7109375" style="636" customWidth="1"/>
    <col min="12307" max="12307" width="6.7109375" style="636" customWidth="1"/>
    <col min="12308" max="12308" width="3.42578125" style="636" customWidth="1"/>
    <col min="12309" max="12309" width="4.28515625" style="636" customWidth="1"/>
    <col min="12310" max="12544" width="9.140625" style="636"/>
    <col min="12545" max="12545" width="25.5703125" style="636" customWidth="1"/>
    <col min="12546" max="12546" width="18" style="636" customWidth="1"/>
    <col min="12547" max="12547" width="17.7109375" style="636" customWidth="1"/>
    <col min="12548" max="12548" width="9" style="636" customWidth="1"/>
    <col min="12549" max="12549" width="6.5703125" style="636" customWidth="1"/>
    <col min="12550" max="12550" width="16.28515625" style="636" customWidth="1"/>
    <col min="12551" max="12551" width="8.28515625" style="636" customWidth="1"/>
    <col min="12552" max="12552" width="8" style="636" customWidth="1"/>
    <col min="12553" max="12553" width="12.7109375" style="636" customWidth="1"/>
    <col min="12554" max="12554" width="19.140625" style="636" customWidth="1"/>
    <col min="12555" max="12555" width="10.85546875" style="636" customWidth="1"/>
    <col min="12556" max="12556" width="11.5703125" style="636" customWidth="1"/>
    <col min="12557" max="12557" width="9.5703125" style="636" customWidth="1"/>
    <col min="12558" max="12559" width="9.140625" style="636"/>
    <col min="12560" max="12560" width="13.85546875" style="636" customWidth="1"/>
    <col min="12561" max="12561" width="3" style="636" customWidth="1"/>
    <col min="12562" max="12562" width="10.7109375" style="636" customWidth="1"/>
    <col min="12563" max="12563" width="6.7109375" style="636" customWidth="1"/>
    <col min="12564" max="12564" width="3.42578125" style="636" customWidth="1"/>
    <col min="12565" max="12565" width="4.28515625" style="636" customWidth="1"/>
    <col min="12566" max="12800" width="9.140625" style="636"/>
    <col min="12801" max="12801" width="25.5703125" style="636" customWidth="1"/>
    <col min="12802" max="12802" width="18" style="636" customWidth="1"/>
    <col min="12803" max="12803" width="17.7109375" style="636" customWidth="1"/>
    <col min="12804" max="12804" width="9" style="636" customWidth="1"/>
    <col min="12805" max="12805" width="6.5703125" style="636" customWidth="1"/>
    <col min="12806" max="12806" width="16.28515625" style="636" customWidth="1"/>
    <col min="12807" max="12807" width="8.28515625" style="636" customWidth="1"/>
    <col min="12808" max="12808" width="8" style="636" customWidth="1"/>
    <col min="12809" max="12809" width="12.7109375" style="636" customWidth="1"/>
    <col min="12810" max="12810" width="19.140625" style="636" customWidth="1"/>
    <col min="12811" max="12811" width="10.85546875" style="636" customWidth="1"/>
    <col min="12812" max="12812" width="11.5703125" style="636" customWidth="1"/>
    <col min="12813" max="12813" width="9.5703125" style="636" customWidth="1"/>
    <col min="12814" max="12815" width="9.140625" style="636"/>
    <col min="12816" max="12816" width="13.85546875" style="636" customWidth="1"/>
    <col min="12817" max="12817" width="3" style="636" customWidth="1"/>
    <col min="12818" max="12818" width="10.7109375" style="636" customWidth="1"/>
    <col min="12819" max="12819" width="6.7109375" style="636" customWidth="1"/>
    <col min="12820" max="12820" width="3.42578125" style="636" customWidth="1"/>
    <col min="12821" max="12821" width="4.28515625" style="636" customWidth="1"/>
    <col min="12822" max="13056" width="9.140625" style="636"/>
    <col min="13057" max="13057" width="25.5703125" style="636" customWidth="1"/>
    <col min="13058" max="13058" width="18" style="636" customWidth="1"/>
    <col min="13059" max="13059" width="17.7109375" style="636" customWidth="1"/>
    <col min="13060" max="13060" width="9" style="636" customWidth="1"/>
    <col min="13061" max="13061" width="6.5703125" style="636" customWidth="1"/>
    <col min="13062" max="13062" width="16.28515625" style="636" customWidth="1"/>
    <col min="13063" max="13063" width="8.28515625" style="636" customWidth="1"/>
    <col min="13064" max="13064" width="8" style="636" customWidth="1"/>
    <col min="13065" max="13065" width="12.7109375" style="636" customWidth="1"/>
    <col min="13066" max="13066" width="19.140625" style="636" customWidth="1"/>
    <col min="13067" max="13067" width="10.85546875" style="636" customWidth="1"/>
    <col min="13068" max="13068" width="11.5703125" style="636" customWidth="1"/>
    <col min="13069" max="13069" width="9.5703125" style="636" customWidth="1"/>
    <col min="13070" max="13071" width="9.140625" style="636"/>
    <col min="13072" max="13072" width="13.85546875" style="636" customWidth="1"/>
    <col min="13073" max="13073" width="3" style="636" customWidth="1"/>
    <col min="13074" max="13074" width="10.7109375" style="636" customWidth="1"/>
    <col min="13075" max="13075" width="6.7109375" style="636" customWidth="1"/>
    <col min="13076" max="13076" width="3.42578125" style="636" customWidth="1"/>
    <col min="13077" max="13077" width="4.28515625" style="636" customWidth="1"/>
    <col min="13078" max="13312" width="9.140625" style="636"/>
    <col min="13313" max="13313" width="25.5703125" style="636" customWidth="1"/>
    <col min="13314" max="13314" width="18" style="636" customWidth="1"/>
    <col min="13315" max="13315" width="17.7109375" style="636" customWidth="1"/>
    <col min="13316" max="13316" width="9" style="636" customWidth="1"/>
    <col min="13317" max="13317" width="6.5703125" style="636" customWidth="1"/>
    <col min="13318" max="13318" width="16.28515625" style="636" customWidth="1"/>
    <col min="13319" max="13319" width="8.28515625" style="636" customWidth="1"/>
    <col min="13320" max="13320" width="8" style="636" customWidth="1"/>
    <col min="13321" max="13321" width="12.7109375" style="636" customWidth="1"/>
    <col min="13322" max="13322" width="19.140625" style="636" customWidth="1"/>
    <col min="13323" max="13323" width="10.85546875" style="636" customWidth="1"/>
    <col min="13324" max="13324" width="11.5703125" style="636" customWidth="1"/>
    <col min="13325" max="13325" width="9.5703125" style="636" customWidth="1"/>
    <col min="13326" max="13327" width="9.140625" style="636"/>
    <col min="13328" max="13328" width="13.85546875" style="636" customWidth="1"/>
    <col min="13329" max="13329" width="3" style="636" customWidth="1"/>
    <col min="13330" max="13330" width="10.7109375" style="636" customWidth="1"/>
    <col min="13331" max="13331" width="6.7109375" style="636" customWidth="1"/>
    <col min="13332" max="13332" width="3.42578125" style="636" customWidth="1"/>
    <col min="13333" max="13333" width="4.28515625" style="636" customWidth="1"/>
    <col min="13334" max="13568" width="9.140625" style="636"/>
    <col min="13569" max="13569" width="25.5703125" style="636" customWidth="1"/>
    <col min="13570" max="13570" width="18" style="636" customWidth="1"/>
    <col min="13571" max="13571" width="17.7109375" style="636" customWidth="1"/>
    <col min="13572" max="13572" width="9" style="636" customWidth="1"/>
    <col min="13573" max="13573" width="6.5703125" style="636" customWidth="1"/>
    <col min="13574" max="13574" width="16.28515625" style="636" customWidth="1"/>
    <col min="13575" max="13575" width="8.28515625" style="636" customWidth="1"/>
    <col min="13576" max="13576" width="8" style="636" customWidth="1"/>
    <col min="13577" max="13577" width="12.7109375" style="636" customWidth="1"/>
    <col min="13578" max="13578" width="19.140625" style="636" customWidth="1"/>
    <col min="13579" max="13579" width="10.85546875" style="636" customWidth="1"/>
    <col min="13580" max="13580" width="11.5703125" style="636" customWidth="1"/>
    <col min="13581" max="13581" width="9.5703125" style="636" customWidth="1"/>
    <col min="13582" max="13583" width="9.140625" style="636"/>
    <col min="13584" max="13584" width="13.85546875" style="636" customWidth="1"/>
    <col min="13585" max="13585" width="3" style="636" customWidth="1"/>
    <col min="13586" max="13586" width="10.7109375" style="636" customWidth="1"/>
    <col min="13587" max="13587" width="6.7109375" style="636" customWidth="1"/>
    <col min="13588" max="13588" width="3.42578125" style="636" customWidth="1"/>
    <col min="13589" max="13589" width="4.28515625" style="636" customWidth="1"/>
    <col min="13590" max="13824" width="9.140625" style="636"/>
    <col min="13825" max="13825" width="25.5703125" style="636" customWidth="1"/>
    <col min="13826" max="13826" width="18" style="636" customWidth="1"/>
    <col min="13827" max="13827" width="17.7109375" style="636" customWidth="1"/>
    <col min="13828" max="13828" width="9" style="636" customWidth="1"/>
    <col min="13829" max="13829" width="6.5703125" style="636" customWidth="1"/>
    <col min="13830" max="13830" width="16.28515625" style="636" customWidth="1"/>
    <col min="13831" max="13831" width="8.28515625" style="636" customWidth="1"/>
    <col min="13832" max="13832" width="8" style="636" customWidth="1"/>
    <col min="13833" max="13833" width="12.7109375" style="636" customWidth="1"/>
    <col min="13834" max="13834" width="19.140625" style="636" customWidth="1"/>
    <col min="13835" max="13835" width="10.85546875" style="636" customWidth="1"/>
    <col min="13836" max="13836" width="11.5703125" style="636" customWidth="1"/>
    <col min="13837" max="13837" width="9.5703125" style="636" customWidth="1"/>
    <col min="13838" max="13839" width="9.140625" style="636"/>
    <col min="13840" max="13840" width="13.85546875" style="636" customWidth="1"/>
    <col min="13841" max="13841" width="3" style="636" customWidth="1"/>
    <col min="13842" max="13842" width="10.7109375" style="636" customWidth="1"/>
    <col min="13843" max="13843" width="6.7109375" style="636" customWidth="1"/>
    <col min="13844" max="13844" width="3.42578125" style="636" customWidth="1"/>
    <col min="13845" max="13845" width="4.28515625" style="636" customWidth="1"/>
    <col min="13846" max="14080" width="9.140625" style="636"/>
    <col min="14081" max="14081" width="25.5703125" style="636" customWidth="1"/>
    <col min="14082" max="14082" width="18" style="636" customWidth="1"/>
    <col min="14083" max="14083" width="17.7109375" style="636" customWidth="1"/>
    <col min="14084" max="14084" width="9" style="636" customWidth="1"/>
    <col min="14085" max="14085" width="6.5703125" style="636" customWidth="1"/>
    <col min="14086" max="14086" width="16.28515625" style="636" customWidth="1"/>
    <col min="14087" max="14087" width="8.28515625" style="636" customWidth="1"/>
    <col min="14088" max="14088" width="8" style="636" customWidth="1"/>
    <col min="14089" max="14089" width="12.7109375" style="636" customWidth="1"/>
    <col min="14090" max="14090" width="19.140625" style="636" customWidth="1"/>
    <col min="14091" max="14091" width="10.85546875" style="636" customWidth="1"/>
    <col min="14092" max="14092" width="11.5703125" style="636" customWidth="1"/>
    <col min="14093" max="14093" width="9.5703125" style="636" customWidth="1"/>
    <col min="14094" max="14095" width="9.140625" style="636"/>
    <col min="14096" max="14096" width="13.85546875" style="636" customWidth="1"/>
    <col min="14097" max="14097" width="3" style="636" customWidth="1"/>
    <col min="14098" max="14098" width="10.7109375" style="636" customWidth="1"/>
    <col min="14099" max="14099" width="6.7109375" style="636" customWidth="1"/>
    <col min="14100" max="14100" width="3.42578125" style="636" customWidth="1"/>
    <col min="14101" max="14101" width="4.28515625" style="636" customWidth="1"/>
    <col min="14102" max="14336" width="9.140625" style="636"/>
    <col min="14337" max="14337" width="25.5703125" style="636" customWidth="1"/>
    <col min="14338" max="14338" width="18" style="636" customWidth="1"/>
    <col min="14339" max="14339" width="17.7109375" style="636" customWidth="1"/>
    <col min="14340" max="14340" width="9" style="636" customWidth="1"/>
    <col min="14341" max="14341" width="6.5703125" style="636" customWidth="1"/>
    <col min="14342" max="14342" width="16.28515625" style="636" customWidth="1"/>
    <col min="14343" max="14343" width="8.28515625" style="636" customWidth="1"/>
    <col min="14344" max="14344" width="8" style="636" customWidth="1"/>
    <col min="14345" max="14345" width="12.7109375" style="636" customWidth="1"/>
    <col min="14346" max="14346" width="19.140625" style="636" customWidth="1"/>
    <col min="14347" max="14347" width="10.85546875" style="636" customWidth="1"/>
    <col min="14348" max="14348" width="11.5703125" style="636" customWidth="1"/>
    <col min="14349" max="14349" width="9.5703125" style="636" customWidth="1"/>
    <col min="14350" max="14351" width="9.140625" style="636"/>
    <col min="14352" max="14352" width="13.85546875" style="636" customWidth="1"/>
    <col min="14353" max="14353" width="3" style="636" customWidth="1"/>
    <col min="14354" max="14354" width="10.7109375" style="636" customWidth="1"/>
    <col min="14355" max="14355" width="6.7109375" style="636" customWidth="1"/>
    <col min="14356" max="14356" width="3.42578125" style="636" customWidth="1"/>
    <col min="14357" max="14357" width="4.28515625" style="636" customWidth="1"/>
    <col min="14358" max="14592" width="9.140625" style="636"/>
    <col min="14593" max="14593" width="25.5703125" style="636" customWidth="1"/>
    <col min="14594" max="14594" width="18" style="636" customWidth="1"/>
    <col min="14595" max="14595" width="17.7109375" style="636" customWidth="1"/>
    <col min="14596" max="14596" width="9" style="636" customWidth="1"/>
    <col min="14597" max="14597" width="6.5703125" style="636" customWidth="1"/>
    <col min="14598" max="14598" width="16.28515625" style="636" customWidth="1"/>
    <col min="14599" max="14599" width="8.28515625" style="636" customWidth="1"/>
    <col min="14600" max="14600" width="8" style="636" customWidth="1"/>
    <col min="14601" max="14601" width="12.7109375" style="636" customWidth="1"/>
    <col min="14602" max="14602" width="19.140625" style="636" customWidth="1"/>
    <col min="14603" max="14603" width="10.85546875" style="636" customWidth="1"/>
    <col min="14604" max="14604" width="11.5703125" style="636" customWidth="1"/>
    <col min="14605" max="14605" width="9.5703125" style="636" customWidth="1"/>
    <col min="14606" max="14607" width="9.140625" style="636"/>
    <col min="14608" max="14608" width="13.85546875" style="636" customWidth="1"/>
    <col min="14609" max="14609" width="3" style="636" customWidth="1"/>
    <col min="14610" max="14610" width="10.7109375" style="636" customWidth="1"/>
    <col min="14611" max="14611" width="6.7109375" style="636" customWidth="1"/>
    <col min="14612" max="14612" width="3.42578125" style="636" customWidth="1"/>
    <col min="14613" max="14613" width="4.28515625" style="636" customWidth="1"/>
    <col min="14614" max="14848" width="9.140625" style="636"/>
    <col min="14849" max="14849" width="25.5703125" style="636" customWidth="1"/>
    <col min="14850" max="14850" width="18" style="636" customWidth="1"/>
    <col min="14851" max="14851" width="17.7109375" style="636" customWidth="1"/>
    <col min="14852" max="14852" width="9" style="636" customWidth="1"/>
    <col min="14853" max="14853" width="6.5703125" style="636" customWidth="1"/>
    <col min="14854" max="14854" width="16.28515625" style="636" customWidth="1"/>
    <col min="14855" max="14855" width="8.28515625" style="636" customWidth="1"/>
    <col min="14856" max="14856" width="8" style="636" customWidth="1"/>
    <col min="14857" max="14857" width="12.7109375" style="636" customWidth="1"/>
    <col min="14858" max="14858" width="19.140625" style="636" customWidth="1"/>
    <col min="14859" max="14859" width="10.85546875" style="636" customWidth="1"/>
    <col min="14860" max="14860" width="11.5703125" style="636" customWidth="1"/>
    <col min="14861" max="14861" width="9.5703125" style="636" customWidth="1"/>
    <col min="14862" max="14863" width="9.140625" style="636"/>
    <col min="14864" max="14864" width="13.85546875" style="636" customWidth="1"/>
    <col min="14865" max="14865" width="3" style="636" customWidth="1"/>
    <col min="14866" max="14866" width="10.7109375" style="636" customWidth="1"/>
    <col min="14867" max="14867" width="6.7109375" style="636" customWidth="1"/>
    <col min="14868" max="14868" width="3.42578125" style="636" customWidth="1"/>
    <col min="14869" max="14869" width="4.28515625" style="636" customWidth="1"/>
    <col min="14870" max="15104" width="9.140625" style="636"/>
    <col min="15105" max="15105" width="25.5703125" style="636" customWidth="1"/>
    <col min="15106" max="15106" width="18" style="636" customWidth="1"/>
    <col min="15107" max="15107" width="17.7109375" style="636" customWidth="1"/>
    <col min="15108" max="15108" width="9" style="636" customWidth="1"/>
    <col min="15109" max="15109" width="6.5703125" style="636" customWidth="1"/>
    <col min="15110" max="15110" width="16.28515625" style="636" customWidth="1"/>
    <col min="15111" max="15111" width="8.28515625" style="636" customWidth="1"/>
    <col min="15112" max="15112" width="8" style="636" customWidth="1"/>
    <col min="15113" max="15113" width="12.7109375" style="636" customWidth="1"/>
    <col min="15114" max="15114" width="19.140625" style="636" customWidth="1"/>
    <col min="15115" max="15115" width="10.85546875" style="636" customWidth="1"/>
    <col min="15116" max="15116" width="11.5703125" style="636" customWidth="1"/>
    <col min="15117" max="15117" width="9.5703125" style="636" customWidth="1"/>
    <col min="15118" max="15119" width="9.140625" style="636"/>
    <col min="15120" max="15120" width="13.85546875" style="636" customWidth="1"/>
    <col min="15121" max="15121" width="3" style="636" customWidth="1"/>
    <col min="15122" max="15122" width="10.7109375" style="636" customWidth="1"/>
    <col min="15123" max="15123" width="6.7109375" style="636" customWidth="1"/>
    <col min="15124" max="15124" width="3.42578125" style="636" customWidth="1"/>
    <col min="15125" max="15125" width="4.28515625" style="636" customWidth="1"/>
    <col min="15126" max="15360" width="9.140625" style="636"/>
    <col min="15361" max="15361" width="25.5703125" style="636" customWidth="1"/>
    <col min="15362" max="15362" width="18" style="636" customWidth="1"/>
    <col min="15363" max="15363" width="17.7109375" style="636" customWidth="1"/>
    <col min="15364" max="15364" width="9" style="636" customWidth="1"/>
    <col min="15365" max="15365" width="6.5703125" style="636" customWidth="1"/>
    <col min="15366" max="15366" width="16.28515625" style="636" customWidth="1"/>
    <col min="15367" max="15367" width="8.28515625" style="636" customWidth="1"/>
    <col min="15368" max="15368" width="8" style="636" customWidth="1"/>
    <col min="15369" max="15369" width="12.7109375" style="636" customWidth="1"/>
    <col min="15370" max="15370" width="19.140625" style="636" customWidth="1"/>
    <col min="15371" max="15371" width="10.85546875" style="636" customWidth="1"/>
    <col min="15372" max="15372" width="11.5703125" style="636" customWidth="1"/>
    <col min="15373" max="15373" width="9.5703125" style="636" customWidth="1"/>
    <col min="15374" max="15375" width="9.140625" style="636"/>
    <col min="15376" max="15376" width="13.85546875" style="636" customWidth="1"/>
    <col min="15377" max="15377" width="3" style="636" customWidth="1"/>
    <col min="15378" max="15378" width="10.7109375" style="636" customWidth="1"/>
    <col min="15379" max="15379" width="6.7109375" style="636" customWidth="1"/>
    <col min="15380" max="15380" width="3.42578125" style="636" customWidth="1"/>
    <col min="15381" max="15381" width="4.28515625" style="636" customWidth="1"/>
    <col min="15382" max="15616" width="9.140625" style="636"/>
    <col min="15617" max="15617" width="25.5703125" style="636" customWidth="1"/>
    <col min="15618" max="15618" width="18" style="636" customWidth="1"/>
    <col min="15619" max="15619" width="17.7109375" style="636" customWidth="1"/>
    <col min="15620" max="15620" width="9" style="636" customWidth="1"/>
    <col min="15621" max="15621" width="6.5703125" style="636" customWidth="1"/>
    <col min="15622" max="15622" width="16.28515625" style="636" customWidth="1"/>
    <col min="15623" max="15623" width="8.28515625" style="636" customWidth="1"/>
    <col min="15624" max="15624" width="8" style="636" customWidth="1"/>
    <col min="15625" max="15625" width="12.7109375" style="636" customWidth="1"/>
    <col min="15626" max="15626" width="19.140625" style="636" customWidth="1"/>
    <col min="15627" max="15627" width="10.85546875" style="636" customWidth="1"/>
    <col min="15628" max="15628" width="11.5703125" style="636" customWidth="1"/>
    <col min="15629" max="15629" width="9.5703125" style="636" customWidth="1"/>
    <col min="15630" max="15631" width="9.140625" style="636"/>
    <col min="15632" max="15632" width="13.85546875" style="636" customWidth="1"/>
    <col min="15633" max="15633" width="3" style="636" customWidth="1"/>
    <col min="15634" max="15634" width="10.7109375" style="636" customWidth="1"/>
    <col min="15635" max="15635" width="6.7109375" style="636" customWidth="1"/>
    <col min="15636" max="15636" width="3.42578125" style="636" customWidth="1"/>
    <col min="15637" max="15637" width="4.28515625" style="636" customWidth="1"/>
    <col min="15638" max="15872" width="9.140625" style="636"/>
    <col min="15873" max="15873" width="25.5703125" style="636" customWidth="1"/>
    <col min="15874" max="15874" width="18" style="636" customWidth="1"/>
    <col min="15875" max="15875" width="17.7109375" style="636" customWidth="1"/>
    <col min="15876" max="15876" width="9" style="636" customWidth="1"/>
    <col min="15877" max="15877" width="6.5703125" style="636" customWidth="1"/>
    <col min="15878" max="15878" width="16.28515625" style="636" customWidth="1"/>
    <col min="15879" max="15879" width="8.28515625" style="636" customWidth="1"/>
    <col min="15880" max="15880" width="8" style="636" customWidth="1"/>
    <col min="15881" max="15881" width="12.7109375" style="636" customWidth="1"/>
    <col min="15882" max="15882" width="19.140625" style="636" customWidth="1"/>
    <col min="15883" max="15883" width="10.85546875" style="636" customWidth="1"/>
    <col min="15884" max="15884" width="11.5703125" style="636" customWidth="1"/>
    <col min="15885" max="15885" width="9.5703125" style="636" customWidth="1"/>
    <col min="15886" max="15887" width="9.140625" style="636"/>
    <col min="15888" max="15888" width="13.85546875" style="636" customWidth="1"/>
    <col min="15889" max="15889" width="3" style="636" customWidth="1"/>
    <col min="15890" max="15890" width="10.7109375" style="636" customWidth="1"/>
    <col min="15891" max="15891" width="6.7109375" style="636" customWidth="1"/>
    <col min="15892" max="15892" width="3.42578125" style="636" customWidth="1"/>
    <col min="15893" max="15893" width="4.28515625" style="636" customWidth="1"/>
    <col min="15894" max="16128" width="9.140625" style="636"/>
    <col min="16129" max="16129" width="25.5703125" style="636" customWidth="1"/>
    <col min="16130" max="16130" width="18" style="636" customWidth="1"/>
    <col min="16131" max="16131" width="17.7109375" style="636" customWidth="1"/>
    <col min="16132" max="16132" width="9" style="636" customWidth="1"/>
    <col min="16133" max="16133" width="6.5703125" style="636" customWidth="1"/>
    <col min="16134" max="16134" width="16.28515625" style="636" customWidth="1"/>
    <col min="16135" max="16135" width="8.28515625" style="636" customWidth="1"/>
    <col min="16136" max="16136" width="8" style="636" customWidth="1"/>
    <col min="16137" max="16137" width="12.7109375" style="636" customWidth="1"/>
    <col min="16138" max="16138" width="19.140625" style="636" customWidth="1"/>
    <col min="16139" max="16139" width="10.85546875" style="636" customWidth="1"/>
    <col min="16140" max="16140" width="11.5703125" style="636" customWidth="1"/>
    <col min="16141" max="16141" width="9.5703125" style="636" customWidth="1"/>
    <col min="16142" max="16143" width="9.140625" style="636"/>
    <col min="16144" max="16144" width="13.85546875" style="636" customWidth="1"/>
    <col min="16145" max="16145" width="3" style="636" customWidth="1"/>
    <col min="16146" max="16146" width="10.7109375" style="636" customWidth="1"/>
    <col min="16147" max="16147" width="6.7109375" style="636" customWidth="1"/>
    <col min="16148" max="16148" width="3.42578125" style="636" customWidth="1"/>
    <col min="16149" max="16149" width="4.28515625" style="636" customWidth="1"/>
    <col min="16150" max="16384" width="9.140625" style="636"/>
  </cols>
  <sheetData>
    <row r="1" spans="1:26" s="382" customFormat="1" ht="18.75" x14ac:dyDescent="0.3">
      <c r="A1" s="602" t="s">
        <v>73</v>
      </c>
      <c r="B1" s="603"/>
      <c r="C1" s="603"/>
      <c r="D1" s="604"/>
      <c r="E1" s="605"/>
      <c r="F1" s="606"/>
      <c r="G1" s="604"/>
      <c r="H1" s="604"/>
      <c r="I1" s="604"/>
      <c r="J1" s="604"/>
      <c r="K1" s="604"/>
      <c r="L1" s="607" t="s">
        <v>135</v>
      </c>
      <c r="M1" s="604"/>
      <c r="N1" s="608"/>
    </row>
    <row r="2" spans="1:26" s="382" customFormat="1" x14ac:dyDescent="0.2">
      <c r="A2" s="609" t="s">
        <v>75</v>
      </c>
      <c r="B2" s="384"/>
      <c r="C2" s="384"/>
      <c r="D2" s="384"/>
      <c r="E2" s="384"/>
      <c r="F2" s="384"/>
      <c r="G2" s="384"/>
      <c r="H2" s="608"/>
      <c r="I2" s="608"/>
      <c r="J2" s="608"/>
      <c r="K2" s="385" t="s">
        <v>136</v>
      </c>
      <c r="L2" s="610" t="s">
        <v>137</v>
      </c>
      <c r="M2" s="608"/>
      <c r="N2" s="608"/>
    </row>
    <row r="3" spans="1:26" s="384" customFormat="1" ht="15.75" x14ac:dyDescent="0.25">
      <c r="A3" s="611" t="s">
        <v>76</v>
      </c>
      <c r="B3" s="709" t="s">
        <v>77</v>
      </c>
      <c r="C3" s="710"/>
      <c r="D3" s="612"/>
      <c r="E3" s="613"/>
      <c r="F3" s="613"/>
      <c r="G3" s="614" t="s">
        <v>78</v>
      </c>
      <c r="H3" s="615"/>
      <c r="I3" s="616">
        <v>42026</v>
      </c>
      <c r="J3" s="617" t="s">
        <v>79</v>
      </c>
      <c r="K3" s="618">
        <v>42081</v>
      </c>
      <c r="L3" s="619"/>
      <c r="N3" s="404"/>
    </row>
    <row r="4" spans="1:26" s="629" customFormat="1" ht="20.100000000000001" customHeight="1" x14ac:dyDescent="0.3">
      <c r="A4" s="620"/>
      <c r="B4" s="621"/>
      <c r="C4" s="622"/>
      <c r="D4" s="622"/>
      <c r="E4" s="622"/>
      <c r="F4" s="623"/>
      <c r="G4" s="624"/>
      <c r="H4" s="622"/>
      <c r="I4" s="622"/>
      <c r="J4" s="625"/>
      <c r="K4" s="626"/>
      <c r="L4" s="627"/>
      <c r="M4" s="628"/>
      <c r="N4" s="608"/>
      <c r="O4" s="608"/>
      <c r="P4" s="608"/>
      <c r="Q4" s="608"/>
      <c r="V4" s="630"/>
      <c r="W4" s="630"/>
      <c r="X4" s="630"/>
      <c r="Y4" s="630"/>
      <c r="Z4" s="630"/>
    </row>
    <row r="5" spans="1:26" ht="20.100000000000001" customHeight="1" x14ac:dyDescent="0.3">
      <c r="A5" s="362" t="s">
        <v>138</v>
      </c>
      <c r="B5" s="363" t="s">
        <v>139</v>
      </c>
      <c r="C5" s="363" t="s">
        <v>85</v>
      </c>
      <c r="D5" s="631"/>
      <c r="E5" s="631"/>
      <c r="F5" s="631"/>
      <c r="G5" s="631"/>
      <c r="H5" s="632"/>
      <c r="I5" s="633"/>
      <c r="J5" s="634"/>
      <c r="K5" s="628"/>
      <c r="L5" s="635"/>
      <c r="M5" s="628"/>
      <c r="N5" s="608"/>
      <c r="O5" s="608"/>
      <c r="P5" s="608"/>
      <c r="Q5" s="608"/>
      <c r="V5" s="630"/>
      <c r="W5" s="630"/>
      <c r="X5" s="630"/>
      <c r="Y5" s="630"/>
      <c r="Z5" s="630"/>
    </row>
    <row r="6" spans="1:26" ht="20.100000000000001" customHeight="1" x14ac:dyDescent="0.3">
      <c r="A6" s="364" t="s">
        <v>211</v>
      </c>
      <c r="B6" s="365" t="s">
        <v>140</v>
      </c>
      <c r="C6" s="365" t="s">
        <v>212</v>
      </c>
      <c r="D6" s="637"/>
      <c r="E6" s="637"/>
      <c r="F6" s="637"/>
      <c r="G6" s="637"/>
      <c r="H6" s="632"/>
      <c r="I6" s="633"/>
      <c r="J6" s="634"/>
      <c r="K6" s="628"/>
      <c r="L6" s="635"/>
      <c r="M6" s="628"/>
      <c r="N6" s="608"/>
      <c r="O6" s="608"/>
      <c r="P6" s="608"/>
      <c r="Q6" s="608"/>
      <c r="V6" s="630"/>
      <c r="W6" s="630"/>
      <c r="X6" s="630"/>
      <c r="Y6" s="630"/>
      <c r="Z6" s="630"/>
    </row>
    <row r="7" spans="1:26" ht="20.100000000000001" customHeight="1" x14ac:dyDescent="0.3">
      <c r="A7" s="364" t="s">
        <v>141</v>
      </c>
      <c r="B7" s="365" t="s">
        <v>140</v>
      </c>
      <c r="C7" s="365" t="s">
        <v>142</v>
      </c>
      <c r="D7" s="637"/>
      <c r="E7" s="637"/>
      <c r="F7" s="637"/>
      <c r="G7" s="637"/>
      <c r="H7" s="632"/>
      <c r="I7" s="633"/>
      <c r="J7" s="634"/>
      <c r="K7" s="628"/>
      <c r="L7" s="635"/>
      <c r="M7" s="628"/>
      <c r="N7" s="608"/>
      <c r="O7" s="608"/>
      <c r="P7" s="608"/>
      <c r="Q7" s="608"/>
      <c r="V7" s="630"/>
      <c r="W7" s="630"/>
      <c r="X7" s="630"/>
      <c r="Y7" s="630"/>
      <c r="Z7" s="630"/>
    </row>
    <row r="8" spans="1:26" ht="20.100000000000001" customHeight="1" x14ac:dyDescent="0.3">
      <c r="A8" s="364" t="s">
        <v>143</v>
      </c>
      <c r="B8" s="365" t="s">
        <v>140</v>
      </c>
      <c r="C8" s="365" t="s">
        <v>144</v>
      </c>
      <c r="D8" s="637"/>
      <c r="E8" s="637"/>
      <c r="F8" s="637"/>
      <c r="G8" s="637"/>
      <c r="H8" s="632"/>
      <c r="I8" s="633"/>
      <c r="J8" s="634"/>
      <c r="K8" s="628"/>
      <c r="L8" s="635"/>
      <c r="M8" s="628"/>
      <c r="N8" s="608"/>
      <c r="O8" s="608"/>
      <c r="P8" s="608"/>
      <c r="Q8" s="608"/>
      <c r="V8" s="630"/>
      <c r="W8" s="630"/>
      <c r="X8" s="630"/>
      <c r="Y8" s="630"/>
      <c r="Z8" s="630"/>
    </row>
    <row r="9" spans="1:26" ht="20.100000000000001" customHeight="1" x14ac:dyDescent="0.3">
      <c r="A9" s="364" t="s">
        <v>145</v>
      </c>
      <c r="B9" s="365" t="s">
        <v>140</v>
      </c>
      <c r="C9" s="365" t="s">
        <v>146</v>
      </c>
      <c r="D9" s="637"/>
      <c r="E9" s="637"/>
      <c r="F9" s="637"/>
      <c r="G9" s="637"/>
      <c r="H9" s="632"/>
      <c r="I9" s="633"/>
      <c r="J9" s="634"/>
      <c r="K9" s="628"/>
      <c r="L9" s="635"/>
      <c r="M9" s="628"/>
      <c r="N9" s="608"/>
      <c r="O9" s="608"/>
      <c r="P9" s="608"/>
      <c r="Q9" s="608"/>
      <c r="V9" s="630"/>
      <c r="W9" s="630"/>
      <c r="X9" s="630"/>
      <c r="Y9" s="630"/>
      <c r="Z9" s="630"/>
    </row>
    <row r="10" spans="1:26" ht="20.100000000000001" customHeight="1" x14ac:dyDescent="0.3">
      <c r="A10" s="364" t="s">
        <v>147</v>
      </c>
      <c r="B10" s="365" t="s">
        <v>140</v>
      </c>
      <c r="C10" s="365" t="s">
        <v>148</v>
      </c>
      <c r="D10" s="637"/>
      <c r="E10" s="637"/>
      <c r="F10" s="637"/>
      <c r="G10" s="637"/>
      <c r="H10" s="632"/>
      <c r="I10" s="633"/>
      <c r="J10" s="634"/>
      <c r="K10" s="628"/>
      <c r="L10" s="635"/>
      <c r="M10" s="628"/>
      <c r="N10" s="608"/>
      <c r="O10" s="608"/>
      <c r="P10" s="608"/>
      <c r="Q10" s="608"/>
      <c r="V10" s="630"/>
      <c r="W10" s="630"/>
      <c r="X10" s="630"/>
      <c r="Y10" s="630"/>
      <c r="Z10" s="630"/>
    </row>
    <row r="11" spans="1:26" ht="20.100000000000001" customHeight="1" x14ac:dyDescent="0.3">
      <c r="A11" s="367"/>
      <c r="B11" s="366"/>
      <c r="C11" s="366"/>
      <c r="D11" s="637"/>
      <c r="E11" s="637"/>
      <c r="F11" s="637"/>
      <c r="G11" s="637"/>
      <c r="H11" s="632"/>
      <c r="I11" s="633"/>
      <c r="J11" s="634"/>
      <c r="K11" s="628"/>
      <c r="L11" s="635"/>
      <c r="M11" s="628"/>
      <c r="N11" s="608"/>
      <c r="O11" s="608"/>
      <c r="P11" s="608"/>
      <c r="Q11" s="608"/>
      <c r="V11" s="630"/>
      <c r="W11" s="630"/>
      <c r="X11" s="630"/>
      <c r="Y11" s="630"/>
      <c r="Z11" s="630"/>
    </row>
    <row r="12" spans="1:26" ht="20.100000000000001" customHeight="1" x14ac:dyDescent="0.3">
      <c r="A12" s="364" t="s">
        <v>213</v>
      </c>
      <c r="B12" s="365" t="s">
        <v>149</v>
      </c>
      <c r="C12" s="365" t="s">
        <v>212</v>
      </c>
      <c r="D12" s="637"/>
      <c r="E12" s="637"/>
      <c r="F12" s="637"/>
      <c r="G12" s="637"/>
      <c r="H12" s="632"/>
      <c r="I12" s="633"/>
      <c r="J12" s="634"/>
      <c r="K12" s="628"/>
      <c r="L12" s="635"/>
      <c r="M12" s="628"/>
      <c r="N12" s="608"/>
      <c r="O12" s="608"/>
      <c r="P12" s="608"/>
      <c r="Q12" s="608"/>
      <c r="V12" s="630"/>
      <c r="W12" s="630"/>
      <c r="X12" s="630"/>
      <c r="Y12" s="630"/>
      <c r="Z12" s="630"/>
    </row>
    <row r="13" spans="1:26" ht="20.100000000000001" customHeight="1" x14ac:dyDescent="0.3">
      <c r="A13" s="364" t="s">
        <v>150</v>
      </c>
      <c r="B13" s="365" t="s">
        <v>149</v>
      </c>
      <c r="C13" s="365" t="s">
        <v>142</v>
      </c>
      <c r="D13" s="637"/>
      <c r="E13" s="637"/>
      <c r="F13" s="637"/>
      <c r="G13" s="637"/>
      <c r="H13" s="632"/>
      <c r="I13" s="633"/>
      <c r="J13" s="634"/>
      <c r="K13" s="628"/>
      <c r="L13" s="635"/>
      <c r="M13" s="628"/>
      <c r="N13" s="608"/>
      <c r="O13" s="608"/>
      <c r="P13" s="608"/>
      <c r="Q13" s="608"/>
      <c r="V13" s="630"/>
      <c r="W13" s="630"/>
      <c r="X13" s="630"/>
      <c r="Y13" s="630"/>
      <c r="Z13" s="630"/>
    </row>
    <row r="14" spans="1:26" ht="20.100000000000001" customHeight="1" x14ac:dyDescent="0.3">
      <c r="A14" s="364" t="s">
        <v>151</v>
      </c>
      <c r="B14" s="365" t="s">
        <v>149</v>
      </c>
      <c r="C14" s="365" t="s">
        <v>144</v>
      </c>
      <c r="D14" s="637"/>
      <c r="E14" s="637"/>
      <c r="F14" s="637"/>
      <c r="G14" s="637"/>
      <c r="H14" s="632"/>
      <c r="I14" s="633"/>
      <c r="J14" s="634"/>
      <c r="K14" s="628"/>
      <c r="L14" s="635"/>
      <c r="M14" s="628"/>
      <c r="N14" s="608"/>
      <c r="O14" s="608"/>
      <c r="P14" s="608"/>
      <c r="Q14" s="608"/>
      <c r="V14" s="630"/>
      <c r="W14" s="630"/>
      <c r="X14" s="630"/>
      <c r="Y14" s="630"/>
      <c r="Z14" s="630"/>
    </row>
    <row r="15" spans="1:26" ht="20.100000000000001" customHeight="1" x14ac:dyDescent="0.3">
      <c r="A15" s="364" t="s">
        <v>152</v>
      </c>
      <c r="B15" s="365" t="s">
        <v>149</v>
      </c>
      <c r="C15" s="365" t="s">
        <v>146</v>
      </c>
      <c r="D15" s="633"/>
      <c r="E15" s="633"/>
      <c r="F15" s="633"/>
      <c r="G15" s="633"/>
      <c r="H15" s="632"/>
      <c r="I15" s="633"/>
      <c r="J15" s="634"/>
      <c r="K15" s="628"/>
      <c r="L15" s="635"/>
      <c r="M15" s="628"/>
      <c r="N15" s="608"/>
      <c r="O15" s="608"/>
      <c r="P15" s="608"/>
      <c r="Q15" s="608"/>
      <c r="V15" s="630"/>
      <c r="W15" s="630"/>
      <c r="X15" s="630"/>
      <c r="Y15" s="630"/>
      <c r="Z15" s="630"/>
    </row>
    <row r="16" spans="1:26" ht="20.100000000000001" customHeight="1" x14ac:dyDescent="0.3">
      <c r="A16" s="364" t="s">
        <v>153</v>
      </c>
      <c r="B16" s="365" t="s">
        <v>149</v>
      </c>
      <c r="C16" s="365" t="s">
        <v>148</v>
      </c>
      <c r="D16" s="638"/>
      <c r="E16" s="638"/>
      <c r="F16" s="638"/>
      <c r="G16" s="638"/>
      <c r="H16" s="639"/>
      <c r="I16" s="640"/>
      <c r="J16" s="641"/>
      <c r="K16" s="628"/>
      <c r="L16" s="635"/>
      <c r="M16" s="628"/>
      <c r="N16" s="608"/>
      <c r="O16" s="608"/>
      <c r="P16" s="608"/>
      <c r="Q16" s="608"/>
      <c r="V16" s="630"/>
      <c r="W16" s="630"/>
      <c r="X16" s="630"/>
      <c r="Y16" s="630"/>
      <c r="Z16" s="630"/>
    </row>
    <row r="17" spans="1:26" ht="20.100000000000001" customHeight="1" x14ac:dyDescent="0.3">
      <c r="A17" s="367"/>
      <c r="B17" s="366"/>
      <c r="C17" s="366"/>
      <c r="D17" s="638"/>
      <c r="E17" s="638"/>
      <c r="F17" s="638"/>
      <c r="G17" s="638"/>
      <c r="H17" s="639"/>
      <c r="I17" s="640"/>
      <c r="J17" s="641"/>
      <c r="K17" s="628"/>
      <c r="L17" s="635"/>
      <c r="M17" s="628"/>
      <c r="N17" s="608"/>
      <c r="O17" s="608"/>
      <c r="P17" s="608"/>
      <c r="Q17" s="608"/>
      <c r="V17" s="630"/>
      <c r="W17" s="630"/>
      <c r="X17" s="630"/>
      <c r="Y17" s="630"/>
      <c r="Z17" s="630"/>
    </row>
    <row r="18" spans="1:26" ht="18.75" x14ac:dyDescent="0.3">
      <c r="A18" s="367"/>
      <c r="B18" s="366"/>
      <c r="C18" s="366"/>
      <c r="D18" s="706" t="s">
        <v>221</v>
      </c>
      <c r="E18" s="706"/>
      <c r="F18" s="706"/>
      <c r="G18" s="706"/>
      <c r="H18" s="706"/>
      <c r="I18" s="642"/>
      <c r="J18" s="643"/>
      <c r="K18" s="644"/>
      <c r="L18" s="635"/>
      <c r="M18" s="628"/>
      <c r="N18" s="608"/>
      <c r="O18" s="608"/>
      <c r="P18" s="608"/>
      <c r="Q18" s="608"/>
      <c r="V18" s="630"/>
      <c r="W18" s="630"/>
      <c r="X18" s="630"/>
      <c r="Y18" s="630"/>
      <c r="Z18" s="630"/>
    </row>
    <row r="19" spans="1:26" ht="18.75" x14ac:dyDescent="0.3">
      <c r="A19" s="367"/>
      <c r="B19" s="366"/>
      <c r="C19" s="366"/>
      <c r="D19" s="706" t="s">
        <v>222</v>
      </c>
      <c r="E19" s="706"/>
      <c r="F19" s="706"/>
      <c r="G19" s="706"/>
      <c r="H19" s="706"/>
      <c r="I19" s="642"/>
      <c r="J19" s="643"/>
      <c r="K19" s="644"/>
      <c r="L19" s="635"/>
      <c r="M19" s="628"/>
      <c r="N19" s="608"/>
      <c r="O19" s="608"/>
      <c r="P19" s="608"/>
      <c r="Q19" s="608"/>
      <c r="V19" s="630"/>
      <c r="W19" s="630"/>
      <c r="X19" s="630"/>
      <c r="Y19" s="630"/>
      <c r="Z19" s="630"/>
    </row>
    <row r="20" spans="1:26" s="629" customFormat="1" ht="18.75" x14ac:dyDescent="0.3">
      <c r="A20" s="645"/>
      <c r="B20" s="638"/>
      <c r="C20" s="646"/>
      <c r="D20" s="706" t="s">
        <v>154</v>
      </c>
      <c r="E20" s="706"/>
      <c r="F20" s="706"/>
      <c r="G20" s="706"/>
      <c r="H20" s="706"/>
      <c r="I20" s="642"/>
      <c r="J20" s="643"/>
      <c r="K20" s="647"/>
      <c r="L20" s="635"/>
      <c r="M20" s="628"/>
      <c r="N20" s="608"/>
      <c r="O20" s="608"/>
      <c r="P20" s="608"/>
      <c r="Q20" s="608"/>
      <c r="V20" s="630"/>
      <c r="W20" s="630"/>
      <c r="X20" s="630"/>
      <c r="Y20" s="630"/>
      <c r="Z20" s="630"/>
    </row>
    <row r="21" spans="1:26" ht="18.75" x14ac:dyDescent="0.3">
      <c r="A21" s="645"/>
      <c r="B21" s="638"/>
      <c r="C21" s="706"/>
      <c r="D21" s="706"/>
      <c r="E21" s="706"/>
      <c r="F21" s="706"/>
      <c r="G21" s="648"/>
      <c r="H21" s="643"/>
      <c r="I21" s="642"/>
      <c r="J21" s="643"/>
      <c r="K21" s="644"/>
      <c r="L21" s="635"/>
      <c r="M21" s="628"/>
      <c r="N21" s="608"/>
      <c r="O21" s="608"/>
      <c r="P21" s="608"/>
      <c r="Q21" s="608"/>
      <c r="V21" s="630"/>
      <c r="W21" s="630"/>
      <c r="X21" s="630"/>
      <c r="Y21" s="630"/>
      <c r="Z21" s="630"/>
    </row>
    <row r="22" spans="1:26" s="653" customFormat="1" ht="18.75" x14ac:dyDescent="0.3">
      <c r="A22" s="649"/>
      <c r="B22" s="638"/>
      <c r="C22" s="706"/>
      <c r="D22" s="706"/>
      <c r="E22" s="706"/>
      <c r="F22" s="706"/>
      <c r="G22" s="648"/>
      <c r="H22" s="650"/>
      <c r="I22" s="642"/>
      <c r="J22" s="643"/>
      <c r="K22" s="644"/>
      <c r="L22" s="651"/>
      <c r="M22" s="652"/>
      <c r="N22" s="608"/>
      <c r="O22" s="608"/>
      <c r="P22" s="608"/>
      <c r="Q22" s="608"/>
    </row>
    <row r="23" spans="1:26" s="659" customFormat="1" ht="18.75" x14ac:dyDescent="0.3">
      <c r="A23" s="654"/>
      <c r="B23" s="641"/>
      <c r="C23" s="706"/>
      <c r="D23" s="706"/>
      <c r="E23" s="706"/>
      <c r="F23" s="706"/>
      <c r="G23" s="655"/>
      <c r="H23" s="656"/>
      <c r="I23" s="657"/>
      <c r="J23" s="656"/>
      <c r="K23" s="656"/>
      <c r="L23" s="658"/>
      <c r="N23" s="608"/>
      <c r="O23" s="608"/>
      <c r="P23" s="608"/>
      <c r="Q23" s="608"/>
    </row>
    <row r="24" spans="1:26" s="659" customFormat="1" ht="15.75" x14ac:dyDescent="0.25">
      <c r="A24" s="654"/>
      <c r="B24" s="641"/>
      <c r="C24" s="656"/>
      <c r="D24" s="656"/>
      <c r="E24" s="660"/>
      <c r="F24" s="656"/>
      <c r="G24" s="656"/>
      <c r="H24" s="656"/>
      <c r="I24" s="656"/>
      <c r="J24" s="656"/>
      <c r="K24" s="656"/>
      <c r="L24" s="658"/>
      <c r="N24" s="608"/>
      <c r="O24" s="608"/>
      <c r="P24" s="608"/>
      <c r="Q24" s="608"/>
    </row>
    <row r="25" spans="1:26" s="659" customFormat="1" ht="15.75" x14ac:dyDescent="0.25">
      <c r="A25" s="654"/>
      <c r="B25" s="641"/>
      <c r="C25" s="656"/>
      <c r="D25" s="656"/>
      <c r="E25" s="656"/>
      <c r="F25" s="656"/>
      <c r="G25" s="656"/>
      <c r="H25" s="656"/>
      <c r="I25" s="656"/>
      <c r="J25" s="656"/>
      <c r="K25" s="656"/>
      <c r="L25" s="658"/>
      <c r="N25" s="608"/>
      <c r="O25" s="608"/>
      <c r="P25" s="608"/>
      <c r="Q25" s="608"/>
    </row>
    <row r="26" spans="1:26" s="659" customFormat="1" ht="18.75" customHeight="1" x14ac:dyDescent="0.25">
      <c r="A26" s="654"/>
      <c r="B26" s="655"/>
      <c r="C26" s="368"/>
      <c r="D26" s="707"/>
      <c r="E26" s="708"/>
      <c r="F26" s="708"/>
      <c r="G26" s="708"/>
      <c r="H26" s="708"/>
      <c r="I26" s="656"/>
      <c r="J26" s="369"/>
      <c r="K26" s="369"/>
      <c r="L26" s="658"/>
      <c r="N26" s="608"/>
      <c r="O26" s="608"/>
      <c r="P26" s="608"/>
      <c r="Q26" s="608"/>
      <c r="R26" s="656"/>
      <c r="S26" s="368"/>
      <c r="T26" s="369"/>
      <c r="U26" s="369"/>
      <c r="V26" s="369"/>
      <c r="W26" s="369"/>
      <c r="X26" s="656"/>
    </row>
    <row r="27" spans="1:26" s="659" customFormat="1" ht="18.75" customHeight="1" x14ac:dyDescent="0.25">
      <c r="A27" s="370"/>
      <c r="B27" s="655"/>
      <c r="C27" s="368"/>
      <c r="D27" s="656"/>
      <c r="E27" s="656"/>
      <c r="F27" s="656"/>
      <c r="G27" s="656"/>
      <c r="H27" s="656"/>
      <c r="I27" s="656"/>
      <c r="J27" s="369"/>
      <c r="K27" s="369"/>
      <c r="L27" s="658"/>
      <c r="N27" s="608"/>
      <c r="O27" s="608"/>
      <c r="P27" s="608"/>
      <c r="Q27" s="608"/>
      <c r="R27" s="656"/>
      <c r="S27" s="368"/>
      <c r="T27" s="369"/>
      <c r="U27" s="369"/>
      <c r="V27" s="369"/>
      <c r="W27" s="369"/>
      <c r="X27" s="656"/>
    </row>
    <row r="28" spans="1:26" s="659" customFormat="1" ht="15.75" x14ac:dyDescent="0.25">
      <c r="A28" s="370"/>
      <c r="B28" s="656"/>
      <c r="C28" s="368"/>
      <c r="D28" s="368"/>
      <c r="E28" s="368"/>
      <c r="F28" s="368"/>
      <c r="G28" s="371"/>
      <c r="H28" s="368"/>
      <c r="I28" s="656"/>
      <c r="J28" s="371"/>
      <c r="K28" s="368"/>
      <c r="L28" s="658"/>
      <c r="N28" s="608"/>
      <c r="O28" s="608"/>
      <c r="P28" s="608"/>
      <c r="Q28" s="608"/>
      <c r="R28" s="656"/>
      <c r="S28" s="368"/>
      <c r="T28" s="368"/>
      <c r="U28" s="368"/>
      <c r="V28" s="371"/>
      <c r="W28" s="368"/>
      <c r="X28" s="656"/>
    </row>
    <row r="29" spans="1:26" s="659" customFormat="1" ht="15.75" x14ac:dyDescent="0.25">
      <c r="A29" s="370"/>
      <c r="B29" s="656"/>
      <c r="C29" s="368"/>
      <c r="D29" s="368"/>
      <c r="E29" s="372"/>
      <c r="F29" s="372"/>
      <c r="G29" s="371"/>
      <c r="H29" s="372"/>
      <c r="I29" s="656"/>
      <c r="J29" s="371"/>
      <c r="K29" s="372"/>
      <c r="L29" s="658"/>
      <c r="N29" s="608"/>
      <c r="O29" s="608"/>
      <c r="P29" s="608"/>
      <c r="Q29" s="608"/>
      <c r="R29" s="656"/>
      <c r="S29" s="368"/>
      <c r="T29" s="372"/>
      <c r="U29" s="372"/>
      <c r="V29" s="371"/>
      <c r="W29" s="372"/>
      <c r="X29" s="656"/>
    </row>
    <row r="30" spans="1:26" s="659" customFormat="1" ht="15.75" x14ac:dyDescent="0.25">
      <c r="A30" s="370"/>
      <c r="B30" s="656"/>
      <c r="C30" s="368"/>
      <c r="D30" s="368"/>
      <c r="E30" s="372"/>
      <c r="F30" s="372"/>
      <c r="G30" s="371"/>
      <c r="H30" s="372"/>
      <c r="I30" s="656"/>
      <c r="J30" s="371"/>
      <c r="K30" s="372"/>
      <c r="L30" s="658"/>
      <c r="N30" s="608"/>
      <c r="O30" s="608"/>
      <c r="P30" s="608"/>
      <c r="Q30" s="608"/>
      <c r="R30" s="656"/>
      <c r="S30" s="368"/>
      <c r="T30" s="372"/>
      <c r="U30" s="372"/>
      <c r="V30" s="371"/>
      <c r="W30" s="372"/>
      <c r="X30" s="656"/>
    </row>
    <row r="31" spans="1:26" s="659" customFormat="1" ht="15.75" x14ac:dyDescent="0.25">
      <c r="A31" s="370"/>
      <c r="B31" s="656"/>
      <c r="C31" s="373"/>
      <c r="D31" s="373"/>
      <c r="E31" s="372"/>
      <c r="F31" s="372"/>
      <c r="G31" s="371"/>
      <c r="H31" s="372"/>
      <c r="I31" s="656"/>
      <c r="J31" s="371"/>
      <c r="K31" s="372"/>
      <c r="L31" s="658"/>
      <c r="N31" s="608"/>
      <c r="O31" s="608"/>
      <c r="P31" s="608"/>
      <c r="Q31" s="608"/>
      <c r="R31" s="656"/>
      <c r="S31" s="373"/>
      <c r="T31" s="372"/>
      <c r="U31" s="372"/>
      <c r="V31" s="371"/>
      <c r="W31" s="372"/>
      <c r="X31" s="656"/>
    </row>
    <row r="32" spans="1:26" s="659" customFormat="1" ht="15.75" x14ac:dyDescent="0.25">
      <c r="A32" s="370"/>
      <c r="B32" s="656"/>
      <c r="C32" s="374"/>
      <c r="D32" s="374"/>
      <c r="E32" s="372"/>
      <c r="F32" s="372"/>
      <c r="G32" s="371"/>
      <c r="H32" s="372"/>
      <c r="I32" s="656"/>
      <c r="J32" s="371"/>
      <c r="K32" s="372"/>
      <c r="L32" s="658"/>
      <c r="N32" s="608"/>
      <c r="O32" s="608"/>
      <c r="P32" s="608"/>
      <c r="Q32" s="608"/>
      <c r="R32" s="656"/>
      <c r="S32" s="374"/>
      <c r="T32" s="372"/>
      <c r="U32" s="372"/>
      <c r="V32" s="371"/>
      <c r="W32" s="372"/>
      <c r="X32" s="656"/>
    </row>
    <row r="33" spans="1:24" s="659" customFormat="1" ht="15.75" x14ac:dyDescent="0.25">
      <c r="A33" s="370"/>
      <c r="B33" s="656"/>
      <c r="C33" s="368"/>
      <c r="D33" s="368"/>
      <c r="E33" s="372"/>
      <c r="F33" s="372"/>
      <c r="G33" s="371"/>
      <c r="H33" s="372"/>
      <c r="I33" s="656"/>
      <c r="J33" s="371"/>
      <c r="K33" s="372"/>
      <c r="L33" s="658"/>
      <c r="N33" s="608"/>
      <c r="O33" s="608"/>
      <c r="P33" s="608"/>
      <c r="Q33" s="608"/>
      <c r="R33" s="656"/>
      <c r="S33" s="368"/>
      <c r="T33" s="372"/>
      <c r="U33" s="372"/>
      <c r="V33" s="371"/>
      <c r="W33" s="372"/>
      <c r="X33" s="656"/>
    </row>
    <row r="34" spans="1:24" s="659" customFormat="1" ht="15.75" x14ac:dyDescent="0.25">
      <c r="A34" s="661"/>
      <c r="B34" s="656"/>
      <c r="C34" s="368"/>
      <c r="D34" s="368"/>
      <c r="E34" s="372"/>
      <c r="F34" s="372"/>
      <c r="G34" s="371"/>
      <c r="H34" s="372"/>
      <c r="I34" s="656"/>
      <c r="J34" s="371"/>
      <c r="K34" s="372"/>
      <c r="L34" s="658"/>
      <c r="N34" s="608"/>
      <c r="O34" s="608"/>
      <c r="P34" s="608"/>
      <c r="Q34" s="608"/>
      <c r="R34" s="656"/>
      <c r="S34" s="368"/>
      <c r="T34" s="372"/>
      <c r="U34" s="372"/>
      <c r="V34" s="371"/>
      <c r="W34" s="372"/>
      <c r="X34" s="656"/>
    </row>
    <row r="35" spans="1:24" s="659" customFormat="1" ht="15.75" x14ac:dyDescent="0.25">
      <c r="A35" s="661"/>
      <c r="B35" s="656"/>
      <c r="C35" s="368"/>
      <c r="D35" s="368"/>
      <c r="E35" s="372"/>
      <c r="F35" s="372"/>
      <c r="G35" s="371"/>
      <c r="H35" s="372"/>
      <c r="I35" s="656"/>
      <c r="J35" s="371"/>
      <c r="K35" s="372"/>
      <c r="L35" s="658"/>
      <c r="N35" s="608"/>
      <c r="O35" s="608"/>
      <c r="P35" s="608"/>
      <c r="Q35" s="608"/>
      <c r="R35" s="656"/>
      <c r="S35" s="368"/>
      <c r="T35" s="372"/>
      <c r="U35" s="372"/>
      <c r="V35" s="371"/>
      <c r="W35" s="372"/>
      <c r="X35" s="656"/>
    </row>
    <row r="36" spans="1:24" s="659" customFormat="1" ht="15.75" x14ac:dyDescent="0.25">
      <c r="A36" s="661"/>
      <c r="B36" s="656"/>
      <c r="C36" s="368"/>
      <c r="D36" s="368"/>
      <c r="E36" s="372"/>
      <c r="F36" s="372"/>
      <c r="G36" s="371"/>
      <c r="H36" s="372"/>
      <c r="I36" s="656"/>
      <c r="J36" s="371"/>
      <c r="K36" s="372"/>
      <c r="L36" s="658"/>
      <c r="N36" s="608"/>
      <c r="O36" s="608"/>
      <c r="P36" s="608"/>
      <c r="Q36" s="608"/>
      <c r="R36" s="656"/>
      <c r="S36" s="368"/>
      <c r="T36" s="372"/>
      <c r="U36" s="372"/>
      <c r="V36" s="371"/>
      <c r="W36" s="372"/>
      <c r="X36" s="656"/>
    </row>
    <row r="37" spans="1:24" s="659" customFormat="1" ht="15.75" x14ac:dyDescent="0.25">
      <c r="A37" s="661"/>
      <c r="B37" s="656"/>
      <c r="C37" s="368"/>
      <c r="D37" s="368"/>
      <c r="E37" s="372"/>
      <c r="F37" s="372"/>
      <c r="G37" s="371"/>
      <c r="H37" s="372"/>
      <c r="I37" s="656"/>
      <c r="J37" s="371"/>
      <c r="K37" s="372"/>
      <c r="L37" s="658"/>
      <c r="N37" s="608"/>
      <c r="O37" s="608"/>
      <c r="P37" s="608"/>
      <c r="Q37" s="608"/>
      <c r="R37" s="656"/>
      <c r="S37" s="368"/>
      <c r="T37" s="372"/>
      <c r="U37" s="372"/>
      <c r="V37" s="371"/>
      <c r="W37" s="372"/>
      <c r="X37" s="656"/>
    </row>
    <row r="38" spans="1:24" s="659" customFormat="1" ht="15.75" x14ac:dyDescent="0.25">
      <c r="A38" s="661"/>
      <c r="B38" s="656"/>
      <c r="C38" s="368"/>
      <c r="D38" s="368"/>
      <c r="E38" s="372"/>
      <c r="F38" s="372"/>
      <c r="G38" s="371"/>
      <c r="H38" s="372"/>
      <c r="I38" s="656"/>
      <c r="J38" s="371"/>
      <c r="K38" s="372"/>
      <c r="L38" s="658"/>
      <c r="N38" s="608"/>
      <c r="O38" s="608"/>
      <c r="P38" s="608"/>
      <c r="Q38" s="608"/>
      <c r="R38" s="656"/>
      <c r="S38" s="368"/>
      <c r="T38" s="372"/>
      <c r="U38" s="372"/>
      <c r="V38" s="371"/>
      <c r="W38" s="372"/>
      <c r="X38" s="656"/>
    </row>
    <row r="39" spans="1:24" s="659" customFormat="1" ht="15.75" x14ac:dyDescent="0.25">
      <c r="A39" s="661"/>
      <c r="B39" s="656"/>
      <c r="C39" s="368"/>
      <c r="D39" s="368"/>
      <c r="E39" s="372"/>
      <c r="F39" s="372"/>
      <c r="G39" s="371"/>
      <c r="H39" s="372"/>
      <c r="I39" s="656"/>
      <c r="J39" s="371"/>
      <c r="K39" s="372"/>
      <c r="L39" s="658"/>
      <c r="N39" s="608"/>
      <c r="O39" s="608"/>
      <c r="P39" s="608"/>
      <c r="Q39" s="608"/>
      <c r="R39" s="656"/>
      <c r="S39" s="368"/>
      <c r="T39" s="372"/>
      <c r="U39" s="372"/>
      <c r="V39" s="371"/>
      <c r="W39" s="372"/>
      <c r="X39" s="656"/>
    </row>
    <row r="40" spans="1:24" s="659" customFormat="1" ht="15.75" x14ac:dyDescent="0.25">
      <c r="A40" s="661"/>
      <c r="B40" s="656"/>
      <c r="C40" s="368"/>
      <c r="D40" s="368"/>
      <c r="E40" s="372"/>
      <c r="F40" s="372"/>
      <c r="G40" s="371"/>
      <c r="H40" s="372"/>
      <c r="I40" s="656"/>
      <c r="J40" s="371"/>
      <c r="K40" s="372"/>
      <c r="L40" s="658"/>
      <c r="N40" s="608"/>
      <c r="O40" s="608"/>
      <c r="P40" s="608"/>
      <c r="Q40" s="608"/>
      <c r="R40" s="656"/>
      <c r="S40" s="368"/>
      <c r="T40" s="372"/>
      <c r="U40" s="372"/>
      <c r="V40" s="371"/>
      <c r="W40" s="372"/>
      <c r="X40" s="656"/>
    </row>
    <row r="41" spans="1:24" x14ac:dyDescent="0.2">
      <c r="A41" s="662"/>
      <c r="B41" s="513"/>
      <c r="C41" s="663"/>
      <c r="D41" s="663"/>
      <c r="E41" s="663"/>
      <c r="F41" s="663"/>
      <c r="G41" s="663"/>
      <c r="H41" s="663"/>
      <c r="I41" s="663"/>
      <c r="J41" s="663"/>
      <c r="K41" s="663"/>
      <c r="L41" s="664"/>
    </row>
    <row r="42" spans="1:24" x14ac:dyDescent="0.2">
      <c r="A42" s="662"/>
      <c r="B42" s="513"/>
      <c r="C42" s="663"/>
      <c r="D42" s="663"/>
      <c r="E42" s="663"/>
      <c r="F42" s="663"/>
      <c r="G42" s="663"/>
      <c r="H42" s="663"/>
      <c r="I42" s="663"/>
      <c r="J42" s="663"/>
      <c r="K42" s="663"/>
      <c r="L42" s="664"/>
    </row>
    <row r="43" spans="1:24" x14ac:dyDescent="0.2">
      <c r="A43" s="662"/>
      <c r="B43" s="513"/>
      <c r="C43" s="663"/>
      <c r="D43" s="663"/>
      <c r="E43" s="663"/>
      <c r="F43" s="663"/>
      <c r="G43" s="663"/>
      <c r="H43" s="663"/>
      <c r="I43" s="663"/>
      <c r="J43" s="663"/>
      <c r="K43" s="663"/>
      <c r="L43" s="664"/>
    </row>
    <row r="44" spans="1:24" x14ac:dyDescent="0.2">
      <c r="A44" s="662"/>
      <c r="B44" s="513"/>
      <c r="C44" s="663"/>
      <c r="D44" s="663"/>
      <c r="E44" s="663"/>
      <c r="F44" s="663"/>
      <c r="G44" s="663"/>
      <c r="H44" s="663"/>
      <c r="I44" s="663"/>
      <c r="J44" s="663"/>
      <c r="K44" s="663"/>
      <c r="L44" s="664"/>
    </row>
    <row r="45" spans="1:24" x14ac:dyDescent="0.2">
      <c r="A45" s="662"/>
      <c r="B45" s="513"/>
      <c r="C45" s="663"/>
      <c r="D45" s="663"/>
      <c r="E45" s="663"/>
      <c r="F45" s="663"/>
      <c r="G45" s="663"/>
      <c r="H45" s="663"/>
      <c r="I45" s="663"/>
      <c r="J45" s="663"/>
      <c r="K45" s="663"/>
      <c r="L45" s="664"/>
    </row>
    <row r="46" spans="1:24" x14ac:dyDescent="0.2">
      <c r="A46" s="662"/>
      <c r="B46" s="513"/>
      <c r="C46" s="663"/>
      <c r="D46" s="663"/>
      <c r="E46" s="663"/>
      <c r="F46" s="663"/>
      <c r="G46" s="663"/>
      <c r="H46" s="663"/>
      <c r="I46" s="663"/>
      <c r="J46" s="663"/>
      <c r="K46" s="663"/>
      <c r="L46" s="664"/>
    </row>
    <row r="47" spans="1:24" ht="13.5" thickBot="1" x14ac:dyDescent="0.25">
      <c r="A47" s="665"/>
      <c r="B47" s="666"/>
      <c r="C47" s="667"/>
      <c r="D47" s="667"/>
      <c r="E47" s="667"/>
      <c r="F47" s="667"/>
      <c r="G47" s="667"/>
      <c r="H47" s="667"/>
      <c r="I47" s="667"/>
      <c r="J47" s="667"/>
      <c r="K47" s="667"/>
      <c r="L47" s="668"/>
    </row>
  </sheetData>
  <mergeCells count="8">
    <mergeCell ref="C23:F23"/>
    <mergeCell ref="D26:H26"/>
    <mergeCell ref="B3:C3"/>
    <mergeCell ref="D18:H18"/>
    <mergeCell ref="D19:H19"/>
    <mergeCell ref="D20:H20"/>
    <mergeCell ref="C21:F21"/>
    <mergeCell ref="C22:F22"/>
  </mergeCells>
  <printOptions horizontalCentered="1"/>
  <pageMargins left="0.25" right="0.25" top="0.5" bottom="0.5" header="0.25" footer="0.25"/>
  <pageSetup scale="69" orientation="landscape" r:id="rId1"/>
  <headerFooter alignWithMargins="0">
    <oddHeader>&amp;C&amp;"Arial,Bold"&amp;11&amp;A</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38"/>
  <sheetViews>
    <sheetView showGridLines="0" zoomScale="80" workbookViewId="0">
      <selection activeCell="D24" sqref="D24"/>
    </sheetView>
  </sheetViews>
  <sheetFormatPr defaultColWidth="7.85546875" defaultRowHeight="12.75" x14ac:dyDescent="0.2"/>
  <cols>
    <col min="1" max="1" width="14.7109375" style="382" customWidth="1"/>
    <col min="2" max="2" width="9.140625" style="382" customWidth="1"/>
    <col min="3" max="3" width="28.7109375" style="382" customWidth="1"/>
    <col min="4" max="4" width="12" style="382" customWidth="1"/>
    <col min="5" max="5" width="9.140625" style="382" customWidth="1"/>
    <col min="6" max="6" width="12.85546875" style="382" customWidth="1"/>
    <col min="7" max="7" width="9.140625" style="382" customWidth="1"/>
    <col min="8" max="8" width="8.7109375" style="382" customWidth="1"/>
    <col min="9" max="9" width="11.5703125" style="382" customWidth="1"/>
    <col min="10" max="11" width="8.7109375" style="382" customWidth="1"/>
    <col min="12" max="12" width="10" style="382" customWidth="1"/>
    <col min="13" max="15" width="8.7109375" style="382" customWidth="1"/>
    <col min="16" max="16" width="9.85546875" style="382" customWidth="1"/>
    <col min="17" max="17" width="8.7109375" style="382" customWidth="1"/>
    <col min="18" max="18" width="9.7109375" style="382" customWidth="1"/>
    <col min="19" max="22" width="9.28515625" style="382" customWidth="1"/>
    <col min="23" max="256" width="7.85546875" style="382"/>
    <col min="257" max="257" width="14.7109375" style="382" customWidth="1"/>
    <col min="258" max="258" width="9.140625" style="382" customWidth="1"/>
    <col min="259" max="259" width="28.7109375" style="382" customWidth="1"/>
    <col min="260" max="260" width="12" style="382" customWidth="1"/>
    <col min="261" max="261" width="9.140625" style="382" customWidth="1"/>
    <col min="262" max="262" width="12.85546875" style="382" customWidth="1"/>
    <col min="263" max="263" width="9.140625" style="382" customWidth="1"/>
    <col min="264" max="264" width="8.7109375" style="382" customWidth="1"/>
    <col min="265" max="265" width="11.5703125" style="382" customWidth="1"/>
    <col min="266" max="267" width="8.7109375" style="382" customWidth="1"/>
    <col min="268" max="268" width="10" style="382" customWidth="1"/>
    <col min="269" max="271" width="8.7109375" style="382" customWidth="1"/>
    <col min="272" max="272" width="9.85546875" style="382" customWidth="1"/>
    <col min="273" max="273" width="8.7109375" style="382" customWidth="1"/>
    <col min="274" max="274" width="9.7109375" style="382" customWidth="1"/>
    <col min="275" max="278" width="9.28515625" style="382" customWidth="1"/>
    <col min="279" max="512" width="7.85546875" style="382"/>
    <col min="513" max="513" width="14.7109375" style="382" customWidth="1"/>
    <col min="514" max="514" width="9.140625" style="382" customWidth="1"/>
    <col min="515" max="515" width="28.7109375" style="382" customWidth="1"/>
    <col min="516" max="516" width="12" style="382" customWidth="1"/>
    <col min="517" max="517" width="9.140625" style="382" customWidth="1"/>
    <col min="518" max="518" width="12.85546875" style="382" customWidth="1"/>
    <col min="519" max="519" width="9.140625" style="382" customWidth="1"/>
    <col min="520" max="520" width="8.7109375" style="382" customWidth="1"/>
    <col min="521" max="521" width="11.5703125" style="382" customWidth="1"/>
    <col min="522" max="523" width="8.7109375" style="382" customWidth="1"/>
    <col min="524" max="524" width="10" style="382" customWidth="1"/>
    <col min="525" max="527" width="8.7109375" style="382" customWidth="1"/>
    <col min="528" max="528" width="9.85546875" style="382" customWidth="1"/>
    <col min="529" max="529" width="8.7109375" style="382" customWidth="1"/>
    <col min="530" max="530" width="9.7109375" style="382" customWidth="1"/>
    <col min="531" max="534" width="9.28515625" style="382" customWidth="1"/>
    <col min="535" max="768" width="7.85546875" style="382"/>
    <col min="769" max="769" width="14.7109375" style="382" customWidth="1"/>
    <col min="770" max="770" width="9.140625" style="382" customWidth="1"/>
    <col min="771" max="771" width="28.7109375" style="382" customWidth="1"/>
    <col min="772" max="772" width="12" style="382" customWidth="1"/>
    <col min="773" max="773" width="9.140625" style="382" customWidth="1"/>
    <col min="774" max="774" width="12.85546875" style="382" customWidth="1"/>
    <col min="775" max="775" width="9.140625" style="382" customWidth="1"/>
    <col min="776" max="776" width="8.7109375" style="382" customWidth="1"/>
    <col min="777" max="777" width="11.5703125" style="382" customWidth="1"/>
    <col min="778" max="779" width="8.7109375" style="382" customWidth="1"/>
    <col min="780" max="780" width="10" style="382" customWidth="1"/>
    <col min="781" max="783" width="8.7109375" style="382" customWidth="1"/>
    <col min="784" max="784" width="9.85546875" style="382" customWidth="1"/>
    <col min="785" max="785" width="8.7109375" style="382" customWidth="1"/>
    <col min="786" max="786" width="9.7109375" style="382" customWidth="1"/>
    <col min="787" max="790" width="9.28515625" style="382" customWidth="1"/>
    <col min="791" max="1024" width="7.85546875" style="382"/>
    <col min="1025" max="1025" width="14.7109375" style="382" customWidth="1"/>
    <col min="1026" max="1026" width="9.140625" style="382" customWidth="1"/>
    <col min="1027" max="1027" width="28.7109375" style="382" customWidth="1"/>
    <col min="1028" max="1028" width="12" style="382" customWidth="1"/>
    <col min="1029" max="1029" width="9.140625" style="382" customWidth="1"/>
    <col min="1030" max="1030" width="12.85546875" style="382" customWidth="1"/>
    <col min="1031" max="1031" width="9.140625" style="382" customWidth="1"/>
    <col min="1032" max="1032" width="8.7109375" style="382" customWidth="1"/>
    <col min="1033" max="1033" width="11.5703125" style="382" customWidth="1"/>
    <col min="1034" max="1035" width="8.7109375" style="382" customWidth="1"/>
    <col min="1036" max="1036" width="10" style="382" customWidth="1"/>
    <col min="1037" max="1039" width="8.7109375" style="382" customWidth="1"/>
    <col min="1040" max="1040" width="9.85546875" style="382" customWidth="1"/>
    <col min="1041" max="1041" width="8.7109375" style="382" customWidth="1"/>
    <col min="1042" max="1042" width="9.7109375" style="382" customWidth="1"/>
    <col min="1043" max="1046" width="9.28515625" style="382" customWidth="1"/>
    <col min="1047" max="1280" width="7.85546875" style="382"/>
    <col min="1281" max="1281" width="14.7109375" style="382" customWidth="1"/>
    <col min="1282" max="1282" width="9.140625" style="382" customWidth="1"/>
    <col min="1283" max="1283" width="28.7109375" style="382" customWidth="1"/>
    <col min="1284" max="1284" width="12" style="382" customWidth="1"/>
    <col min="1285" max="1285" width="9.140625" style="382" customWidth="1"/>
    <col min="1286" max="1286" width="12.85546875" style="382" customWidth="1"/>
    <col min="1287" max="1287" width="9.140625" style="382" customWidth="1"/>
    <col min="1288" max="1288" width="8.7109375" style="382" customWidth="1"/>
    <col min="1289" max="1289" width="11.5703125" style="382" customWidth="1"/>
    <col min="1290" max="1291" width="8.7109375" style="382" customWidth="1"/>
    <col min="1292" max="1292" width="10" style="382" customWidth="1"/>
    <col min="1293" max="1295" width="8.7109375" style="382" customWidth="1"/>
    <col min="1296" max="1296" width="9.85546875" style="382" customWidth="1"/>
    <col min="1297" max="1297" width="8.7109375" style="382" customWidth="1"/>
    <col min="1298" max="1298" width="9.7109375" style="382" customWidth="1"/>
    <col min="1299" max="1302" width="9.28515625" style="382" customWidth="1"/>
    <col min="1303" max="1536" width="7.85546875" style="382"/>
    <col min="1537" max="1537" width="14.7109375" style="382" customWidth="1"/>
    <col min="1538" max="1538" width="9.140625" style="382" customWidth="1"/>
    <col min="1539" max="1539" width="28.7109375" style="382" customWidth="1"/>
    <col min="1540" max="1540" width="12" style="382" customWidth="1"/>
    <col min="1541" max="1541" width="9.140625" style="382" customWidth="1"/>
    <col min="1542" max="1542" width="12.85546875" style="382" customWidth="1"/>
    <col min="1543" max="1543" width="9.140625" style="382" customWidth="1"/>
    <col min="1544" max="1544" width="8.7109375" style="382" customWidth="1"/>
    <col min="1545" max="1545" width="11.5703125" style="382" customWidth="1"/>
    <col min="1546" max="1547" width="8.7109375" style="382" customWidth="1"/>
    <col min="1548" max="1548" width="10" style="382" customWidth="1"/>
    <col min="1549" max="1551" width="8.7109375" style="382" customWidth="1"/>
    <col min="1552" max="1552" width="9.85546875" style="382" customWidth="1"/>
    <col min="1553" max="1553" width="8.7109375" style="382" customWidth="1"/>
    <col min="1554" max="1554" width="9.7109375" style="382" customWidth="1"/>
    <col min="1555" max="1558" width="9.28515625" style="382" customWidth="1"/>
    <col min="1559" max="1792" width="7.85546875" style="382"/>
    <col min="1793" max="1793" width="14.7109375" style="382" customWidth="1"/>
    <col min="1794" max="1794" width="9.140625" style="382" customWidth="1"/>
    <col min="1795" max="1795" width="28.7109375" style="382" customWidth="1"/>
    <col min="1796" max="1796" width="12" style="382" customWidth="1"/>
    <col min="1797" max="1797" width="9.140625" style="382" customWidth="1"/>
    <col min="1798" max="1798" width="12.85546875" style="382" customWidth="1"/>
    <col min="1799" max="1799" width="9.140625" style="382" customWidth="1"/>
    <col min="1800" max="1800" width="8.7109375" style="382" customWidth="1"/>
    <col min="1801" max="1801" width="11.5703125" style="382" customWidth="1"/>
    <col min="1802" max="1803" width="8.7109375" style="382" customWidth="1"/>
    <col min="1804" max="1804" width="10" style="382" customWidth="1"/>
    <col min="1805" max="1807" width="8.7109375" style="382" customWidth="1"/>
    <col min="1808" max="1808" width="9.85546875" style="382" customWidth="1"/>
    <col min="1809" max="1809" width="8.7109375" style="382" customWidth="1"/>
    <col min="1810" max="1810" width="9.7109375" style="382" customWidth="1"/>
    <col min="1811" max="1814" width="9.28515625" style="382" customWidth="1"/>
    <col min="1815" max="2048" width="7.85546875" style="382"/>
    <col min="2049" max="2049" width="14.7109375" style="382" customWidth="1"/>
    <col min="2050" max="2050" width="9.140625" style="382" customWidth="1"/>
    <col min="2051" max="2051" width="28.7109375" style="382" customWidth="1"/>
    <col min="2052" max="2052" width="12" style="382" customWidth="1"/>
    <col min="2053" max="2053" width="9.140625" style="382" customWidth="1"/>
    <col min="2054" max="2054" width="12.85546875" style="382" customWidth="1"/>
    <col min="2055" max="2055" width="9.140625" style="382" customWidth="1"/>
    <col min="2056" max="2056" width="8.7109375" style="382" customWidth="1"/>
    <col min="2057" max="2057" width="11.5703125" style="382" customWidth="1"/>
    <col min="2058" max="2059" width="8.7109375" style="382" customWidth="1"/>
    <col min="2060" max="2060" width="10" style="382" customWidth="1"/>
    <col min="2061" max="2063" width="8.7109375" style="382" customWidth="1"/>
    <col min="2064" max="2064" width="9.85546875" style="382" customWidth="1"/>
    <col min="2065" max="2065" width="8.7109375" style="382" customWidth="1"/>
    <col min="2066" max="2066" width="9.7109375" style="382" customWidth="1"/>
    <col min="2067" max="2070" width="9.28515625" style="382" customWidth="1"/>
    <col min="2071" max="2304" width="7.85546875" style="382"/>
    <col min="2305" max="2305" width="14.7109375" style="382" customWidth="1"/>
    <col min="2306" max="2306" width="9.140625" style="382" customWidth="1"/>
    <col min="2307" max="2307" width="28.7109375" style="382" customWidth="1"/>
    <col min="2308" max="2308" width="12" style="382" customWidth="1"/>
    <col min="2309" max="2309" width="9.140625" style="382" customWidth="1"/>
    <col min="2310" max="2310" width="12.85546875" style="382" customWidth="1"/>
    <col min="2311" max="2311" width="9.140625" style="382" customWidth="1"/>
    <col min="2312" max="2312" width="8.7109375" style="382" customWidth="1"/>
    <col min="2313" max="2313" width="11.5703125" style="382" customWidth="1"/>
    <col min="2314" max="2315" width="8.7109375" style="382" customWidth="1"/>
    <col min="2316" max="2316" width="10" style="382" customWidth="1"/>
    <col min="2317" max="2319" width="8.7109375" style="382" customWidth="1"/>
    <col min="2320" max="2320" width="9.85546875" style="382" customWidth="1"/>
    <col min="2321" max="2321" width="8.7109375" style="382" customWidth="1"/>
    <col min="2322" max="2322" width="9.7109375" style="382" customWidth="1"/>
    <col min="2323" max="2326" width="9.28515625" style="382" customWidth="1"/>
    <col min="2327" max="2560" width="7.85546875" style="382"/>
    <col min="2561" max="2561" width="14.7109375" style="382" customWidth="1"/>
    <col min="2562" max="2562" width="9.140625" style="382" customWidth="1"/>
    <col min="2563" max="2563" width="28.7109375" style="382" customWidth="1"/>
    <col min="2564" max="2564" width="12" style="382" customWidth="1"/>
    <col min="2565" max="2565" width="9.140625" style="382" customWidth="1"/>
    <col min="2566" max="2566" width="12.85546875" style="382" customWidth="1"/>
    <col min="2567" max="2567" width="9.140625" style="382" customWidth="1"/>
    <col min="2568" max="2568" width="8.7109375" style="382" customWidth="1"/>
    <col min="2569" max="2569" width="11.5703125" style="382" customWidth="1"/>
    <col min="2570" max="2571" width="8.7109375" style="382" customWidth="1"/>
    <col min="2572" max="2572" width="10" style="382" customWidth="1"/>
    <col min="2573" max="2575" width="8.7109375" style="382" customWidth="1"/>
    <col min="2576" max="2576" width="9.85546875" style="382" customWidth="1"/>
    <col min="2577" max="2577" width="8.7109375" style="382" customWidth="1"/>
    <col min="2578" max="2578" width="9.7109375" style="382" customWidth="1"/>
    <col min="2579" max="2582" width="9.28515625" style="382" customWidth="1"/>
    <col min="2583" max="2816" width="7.85546875" style="382"/>
    <col min="2817" max="2817" width="14.7109375" style="382" customWidth="1"/>
    <col min="2818" max="2818" width="9.140625" style="382" customWidth="1"/>
    <col min="2819" max="2819" width="28.7109375" style="382" customWidth="1"/>
    <col min="2820" max="2820" width="12" style="382" customWidth="1"/>
    <col min="2821" max="2821" width="9.140625" style="382" customWidth="1"/>
    <col min="2822" max="2822" width="12.85546875" style="382" customWidth="1"/>
    <col min="2823" max="2823" width="9.140625" style="382" customWidth="1"/>
    <col min="2824" max="2824" width="8.7109375" style="382" customWidth="1"/>
    <col min="2825" max="2825" width="11.5703125" style="382" customWidth="1"/>
    <col min="2826" max="2827" width="8.7109375" style="382" customWidth="1"/>
    <col min="2828" max="2828" width="10" style="382" customWidth="1"/>
    <col min="2829" max="2831" width="8.7109375" style="382" customWidth="1"/>
    <col min="2832" max="2832" width="9.85546875" style="382" customWidth="1"/>
    <col min="2833" max="2833" width="8.7109375" style="382" customWidth="1"/>
    <col min="2834" max="2834" width="9.7109375" style="382" customWidth="1"/>
    <col min="2835" max="2838" width="9.28515625" style="382" customWidth="1"/>
    <col min="2839" max="3072" width="7.85546875" style="382"/>
    <col min="3073" max="3073" width="14.7109375" style="382" customWidth="1"/>
    <col min="3074" max="3074" width="9.140625" style="382" customWidth="1"/>
    <col min="3075" max="3075" width="28.7109375" style="382" customWidth="1"/>
    <col min="3076" max="3076" width="12" style="382" customWidth="1"/>
    <col min="3077" max="3077" width="9.140625" style="382" customWidth="1"/>
    <col min="3078" max="3078" width="12.85546875" style="382" customWidth="1"/>
    <col min="3079" max="3079" width="9.140625" style="382" customWidth="1"/>
    <col min="3080" max="3080" width="8.7109375" style="382" customWidth="1"/>
    <col min="3081" max="3081" width="11.5703125" style="382" customWidth="1"/>
    <col min="3082" max="3083" width="8.7109375" style="382" customWidth="1"/>
    <col min="3084" max="3084" width="10" style="382" customWidth="1"/>
    <col min="3085" max="3087" width="8.7109375" style="382" customWidth="1"/>
    <col min="3088" max="3088" width="9.85546875" style="382" customWidth="1"/>
    <col min="3089" max="3089" width="8.7109375" style="382" customWidth="1"/>
    <col min="3090" max="3090" width="9.7109375" style="382" customWidth="1"/>
    <col min="3091" max="3094" width="9.28515625" style="382" customWidth="1"/>
    <col min="3095" max="3328" width="7.85546875" style="382"/>
    <col min="3329" max="3329" width="14.7109375" style="382" customWidth="1"/>
    <col min="3330" max="3330" width="9.140625" style="382" customWidth="1"/>
    <col min="3331" max="3331" width="28.7109375" style="382" customWidth="1"/>
    <col min="3332" max="3332" width="12" style="382" customWidth="1"/>
    <col min="3333" max="3333" width="9.140625" style="382" customWidth="1"/>
    <col min="3334" max="3334" width="12.85546875" style="382" customWidth="1"/>
    <col min="3335" max="3335" width="9.140625" style="382" customWidth="1"/>
    <col min="3336" max="3336" width="8.7109375" style="382" customWidth="1"/>
    <col min="3337" max="3337" width="11.5703125" style="382" customWidth="1"/>
    <col min="3338" max="3339" width="8.7109375" style="382" customWidth="1"/>
    <col min="3340" max="3340" width="10" style="382" customWidth="1"/>
    <col min="3341" max="3343" width="8.7109375" style="382" customWidth="1"/>
    <col min="3344" max="3344" width="9.85546875" style="382" customWidth="1"/>
    <col min="3345" max="3345" width="8.7109375" style="382" customWidth="1"/>
    <col min="3346" max="3346" width="9.7109375" style="382" customWidth="1"/>
    <col min="3347" max="3350" width="9.28515625" style="382" customWidth="1"/>
    <col min="3351" max="3584" width="7.85546875" style="382"/>
    <col min="3585" max="3585" width="14.7109375" style="382" customWidth="1"/>
    <col min="3586" max="3586" width="9.140625" style="382" customWidth="1"/>
    <col min="3587" max="3587" width="28.7109375" style="382" customWidth="1"/>
    <col min="3588" max="3588" width="12" style="382" customWidth="1"/>
    <col min="3589" max="3589" width="9.140625" style="382" customWidth="1"/>
    <col min="3590" max="3590" width="12.85546875" style="382" customWidth="1"/>
    <col min="3591" max="3591" width="9.140625" style="382" customWidth="1"/>
    <col min="3592" max="3592" width="8.7109375" style="382" customWidth="1"/>
    <col min="3593" max="3593" width="11.5703125" style="382" customWidth="1"/>
    <col min="3594" max="3595" width="8.7109375" style="382" customWidth="1"/>
    <col min="3596" max="3596" width="10" style="382" customWidth="1"/>
    <col min="3597" max="3599" width="8.7109375" style="382" customWidth="1"/>
    <col min="3600" max="3600" width="9.85546875" style="382" customWidth="1"/>
    <col min="3601" max="3601" width="8.7109375" style="382" customWidth="1"/>
    <col min="3602" max="3602" width="9.7109375" style="382" customWidth="1"/>
    <col min="3603" max="3606" width="9.28515625" style="382" customWidth="1"/>
    <col min="3607" max="3840" width="7.85546875" style="382"/>
    <col min="3841" max="3841" width="14.7109375" style="382" customWidth="1"/>
    <col min="3842" max="3842" width="9.140625" style="382" customWidth="1"/>
    <col min="3843" max="3843" width="28.7109375" style="382" customWidth="1"/>
    <col min="3844" max="3844" width="12" style="382" customWidth="1"/>
    <col min="3845" max="3845" width="9.140625" style="382" customWidth="1"/>
    <col min="3846" max="3846" width="12.85546875" style="382" customWidth="1"/>
    <col min="3847" max="3847" width="9.140625" style="382" customWidth="1"/>
    <col min="3848" max="3848" width="8.7109375" style="382" customWidth="1"/>
    <col min="3849" max="3849" width="11.5703125" style="382" customWidth="1"/>
    <col min="3850" max="3851" width="8.7109375" style="382" customWidth="1"/>
    <col min="3852" max="3852" width="10" style="382" customWidth="1"/>
    <col min="3853" max="3855" width="8.7109375" style="382" customWidth="1"/>
    <col min="3856" max="3856" width="9.85546875" style="382" customWidth="1"/>
    <col min="3857" max="3857" width="8.7109375" style="382" customWidth="1"/>
    <col min="3858" max="3858" width="9.7109375" style="382" customWidth="1"/>
    <col min="3859" max="3862" width="9.28515625" style="382" customWidth="1"/>
    <col min="3863" max="4096" width="7.85546875" style="382"/>
    <col min="4097" max="4097" width="14.7109375" style="382" customWidth="1"/>
    <col min="4098" max="4098" width="9.140625" style="382" customWidth="1"/>
    <col min="4099" max="4099" width="28.7109375" style="382" customWidth="1"/>
    <col min="4100" max="4100" width="12" style="382" customWidth="1"/>
    <col min="4101" max="4101" width="9.140625" style="382" customWidth="1"/>
    <col min="4102" max="4102" width="12.85546875" style="382" customWidth="1"/>
    <col min="4103" max="4103" width="9.140625" style="382" customWidth="1"/>
    <col min="4104" max="4104" width="8.7109375" style="382" customWidth="1"/>
    <col min="4105" max="4105" width="11.5703125" style="382" customWidth="1"/>
    <col min="4106" max="4107" width="8.7109375" style="382" customWidth="1"/>
    <col min="4108" max="4108" width="10" style="382" customWidth="1"/>
    <col min="4109" max="4111" width="8.7109375" style="382" customWidth="1"/>
    <col min="4112" max="4112" width="9.85546875" style="382" customWidth="1"/>
    <col min="4113" max="4113" width="8.7109375" style="382" customWidth="1"/>
    <col min="4114" max="4114" width="9.7109375" style="382" customWidth="1"/>
    <col min="4115" max="4118" width="9.28515625" style="382" customWidth="1"/>
    <col min="4119" max="4352" width="7.85546875" style="382"/>
    <col min="4353" max="4353" width="14.7109375" style="382" customWidth="1"/>
    <col min="4354" max="4354" width="9.140625" style="382" customWidth="1"/>
    <col min="4355" max="4355" width="28.7109375" style="382" customWidth="1"/>
    <col min="4356" max="4356" width="12" style="382" customWidth="1"/>
    <col min="4357" max="4357" width="9.140625" style="382" customWidth="1"/>
    <col min="4358" max="4358" width="12.85546875" style="382" customWidth="1"/>
    <col min="4359" max="4359" width="9.140625" style="382" customWidth="1"/>
    <col min="4360" max="4360" width="8.7109375" style="382" customWidth="1"/>
    <col min="4361" max="4361" width="11.5703125" style="382" customWidth="1"/>
    <col min="4362" max="4363" width="8.7109375" style="382" customWidth="1"/>
    <col min="4364" max="4364" width="10" style="382" customWidth="1"/>
    <col min="4365" max="4367" width="8.7109375" style="382" customWidth="1"/>
    <col min="4368" max="4368" width="9.85546875" style="382" customWidth="1"/>
    <col min="4369" max="4369" width="8.7109375" style="382" customWidth="1"/>
    <col min="4370" max="4370" width="9.7109375" style="382" customWidth="1"/>
    <col min="4371" max="4374" width="9.28515625" style="382" customWidth="1"/>
    <col min="4375" max="4608" width="7.85546875" style="382"/>
    <col min="4609" max="4609" width="14.7109375" style="382" customWidth="1"/>
    <col min="4610" max="4610" width="9.140625" style="382" customWidth="1"/>
    <col min="4611" max="4611" width="28.7109375" style="382" customWidth="1"/>
    <col min="4612" max="4612" width="12" style="382" customWidth="1"/>
    <col min="4613" max="4613" width="9.140625" style="382" customWidth="1"/>
    <col min="4614" max="4614" width="12.85546875" style="382" customWidth="1"/>
    <col min="4615" max="4615" width="9.140625" style="382" customWidth="1"/>
    <col min="4616" max="4616" width="8.7109375" style="382" customWidth="1"/>
    <col min="4617" max="4617" width="11.5703125" style="382" customWidth="1"/>
    <col min="4618" max="4619" width="8.7109375" style="382" customWidth="1"/>
    <col min="4620" max="4620" width="10" style="382" customWidth="1"/>
    <col min="4621" max="4623" width="8.7109375" style="382" customWidth="1"/>
    <col min="4624" max="4624" width="9.85546875" style="382" customWidth="1"/>
    <col min="4625" max="4625" width="8.7109375" style="382" customWidth="1"/>
    <col min="4626" max="4626" width="9.7109375" style="382" customWidth="1"/>
    <col min="4627" max="4630" width="9.28515625" style="382" customWidth="1"/>
    <col min="4631" max="4864" width="7.85546875" style="382"/>
    <col min="4865" max="4865" width="14.7109375" style="382" customWidth="1"/>
    <col min="4866" max="4866" width="9.140625" style="382" customWidth="1"/>
    <col min="4867" max="4867" width="28.7109375" style="382" customWidth="1"/>
    <col min="4868" max="4868" width="12" style="382" customWidth="1"/>
    <col min="4869" max="4869" width="9.140625" style="382" customWidth="1"/>
    <col min="4870" max="4870" width="12.85546875" style="382" customWidth="1"/>
    <col min="4871" max="4871" width="9.140625" style="382" customWidth="1"/>
    <col min="4872" max="4872" width="8.7109375" style="382" customWidth="1"/>
    <col min="4873" max="4873" width="11.5703125" style="382" customWidth="1"/>
    <col min="4874" max="4875" width="8.7109375" style="382" customWidth="1"/>
    <col min="4876" max="4876" width="10" style="382" customWidth="1"/>
    <col min="4877" max="4879" width="8.7109375" style="382" customWidth="1"/>
    <col min="4880" max="4880" width="9.85546875" style="382" customWidth="1"/>
    <col min="4881" max="4881" width="8.7109375" style="382" customWidth="1"/>
    <col min="4882" max="4882" width="9.7109375" style="382" customWidth="1"/>
    <col min="4883" max="4886" width="9.28515625" style="382" customWidth="1"/>
    <col min="4887" max="5120" width="7.85546875" style="382"/>
    <col min="5121" max="5121" width="14.7109375" style="382" customWidth="1"/>
    <col min="5122" max="5122" width="9.140625" style="382" customWidth="1"/>
    <col min="5123" max="5123" width="28.7109375" style="382" customWidth="1"/>
    <col min="5124" max="5124" width="12" style="382" customWidth="1"/>
    <col min="5125" max="5125" width="9.140625" style="382" customWidth="1"/>
    <col min="5126" max="5126" width="12.85546875" style="382" customWidth="1"/>
    <col min="5127" max="5127" width="9.140625" style="382" customWidth="1"/>
    <col min="5128" max="5128" width="8.7109375" style="382" customWidth="1"/>
    <col min="5129" max="5129" width="11.5703125" style="382" customWidth="1"/>
    <col min="5130" max="5131" width="8.7109375" style="382" customWidth="1"/>
    <col min="5132" max="5132" width="10" style="382" customWidth="1"/>
    <col min="5133" max="5135" width="8.7109375" style="382" customWidth="1"/>
    <col min="5136" max="5136" width="9.85546875" style="382" customWidth="1"/>
    <col min="5137" max="5137" width="8.7109375" style="382" customWidth="1"/>
    <col min="5138" max="5138" width="9.7109375" style="382" customWidth="1"/>
    <col min="5139" max="5142" width="9.28515625" style="382" customWidth="1"/>
    <col min="5143" max="5376" width="7.85546875" style="382"/>
    <col min="5377" max="5377" width="14.7109375" style="382" customWidth="1"/>
    <col min="5378" max="5378" width="9.140625" style="382" customWidth="1"/>
    <col min="5379" max="5379" width="28.7109375" style="382" customWidth="1"/>
    <col min="5380" max="5380" width="12" style="382" customWidth="1"/>
    <col min="5381" max="5381" width="9.140625" style="382" customWidth="1"/>
    <col min="5382" max="5382" width="12.85546875" style="382" customWidth="1"/>
    <col min="5383" max="5383" width="9.140625" style="382" customWidth="1"/>
    <col min="5384" max="5384" width="8.7109375" style="382" customWidth="1"/>
    <col min="5385" max="5385" width="11.5703125" style="382" customWidth="1"/>
    <col min="5386" max="5387" width="8.7109375" style="382" customWidth="1"/>
    <col min="5388" max="5388" width="10" style="382" customWidth="1"/>
    <col min="5389" max="5391" width="8.7109375" style="382" customWidth="1"/>
    <col min="5392" max="5392" width="9.85546875" style="382" customWidth="1"/>
    <col min="5393" max="5393" width="8.7109375" style="382" customWidth="1"/>
    <col min="5394" max="5394" width="9.7109375" style="382" customWidth="1"/>
    <col min="5395" max="5398" width="9.28515625" style="382" customWidth="1"/>
    <col min="5399" max="5632" width="7.85546875" style="382"/>
    <col min="5633" max="5633" width="14.7109375" style="382" customWidth="1"/>
    <col min="5634" max="5634" width="9.140625" style="382" customWidth="1"/>
    <col min="5635" max="5635" width="28.7109375" style="382" customWidth="1"/>
    <col min="5636" max="5636" width="12" style="382" customWidth="1"/>
    <col min="5637" max="5637" width="9.140625" style="382" customWidth="1"/>
    <col min="5638" max="5638" width="12.85546875" style="382" customWidth="1"/>
    <col min="5639" max="5639" width="9.140625" style="382" customWidth="1"/>
    <col min="5640" max="5640" width="8.7109375" style="382" customWidth="1"/>
    <col min="5641" max="5641" width="11.5703125" style="382" customWidth="1"/>
    <col min="5642" max="5643" width="8.7109375" style="382" customWidth="1"/>
    <col min="5644" max="5644" width="10" style="382" customWidth="1"/>
    <col min="5645" max="5647" width="8.7109375" style="382" customWidth="1"/>
    <col min="5648" max="5648" width="9.85546875" style="382" customWidth="1"/>
    <col min="5649" max="5649" width="8.7109375" style="382" customWidth="1"/>
    <col min="5650" max="5650" width="9.7109375" style="382" customWidth="1"/>
    <col min="5651" max="5654" width="9.28515625" style="382" customWidth="1"/>
    <col min="5655" max="5888" width="7.85546875" style="382"/>
    <col min="5889" max="5889" width="14.7109375" style="382" customWidth="1"/>
    <col min="5890" max="5890" width="9.140625" style="382" customWidth="1"/>
    <col min="5891" max="5891" width="28.7109375" style="382" customWidth="1"/>
    <col min="5892" max="5892" width="12" style="382" customWidth="1"/>
    <col min="5893" max="5893" width="9.140625" style="382" customWidth="1"/>
    <col min="5894" max="5894" width="12.85546875" style="382" customWidth="1"/>
    <col min="5895" max="5895" width="9.140625" style="382" customWidth="1"/>
    <col min="5896" max="5896" width="8.7109375" style="382" customWidth="1"/>
    <col min="5897" max="5897" width="11.5703125" style="382" customWidth="1"/>
    <col min="5898" max="5899" width="8.7109375" style="382" customWidth="1"/>
    <col min="5900" max="5900" width="10" style="382" customWidth="1"/>
    <col min="5901" max="5903" width="8.7109375" style="382" customWidth="1"/>
    <col min="5904" max="5904" width="9.85546875" style="382" customWidth="1"/>
    <col min="5905" max="5905" width="8.7109375" style="382" customWidth="1"/>
    <col min="5906" max="5906" width="9.7109375" style="382" customWidth="1"/>
    <col min="5907" max="5910" width="9.28515625" style="382" customWidth="1"/>
    <col min="5911" max="6144" width="7.85546875" style="382"/>
    <col min="6145" max="6145" width="14.7109375" style="382" customWidth="1"/>
    <col min="6146" max="6146" width="9.140625" style="382" customWidth="1"/>
    <col min="6147" max="6147" width="28.7109375" style="382" customWidth="1"/>
    <col min="6148" max="6148" width="12" style="382" customWidth="1"/>
    <col min="6149" max="6149" width="9.140625" style="382" customWidth="1"/>
    <col min="6150" max="6150" width="12.85546875" style="382" customWidth="1"/>
    <col min="6151" max="6151" width="9.140625" style="382" customWidth="1"/>
    <col min="6152" max="6152" width="8.7109375" style="382" customWidth="1"/>
    <col min="6153" max="6153" width="11.5703125" style="382" customWidth="1"/>
    <col min="6154" max="6155" width="8.7109375" style="382" customWidth="1"/>
    <col min="6156" max="6156" width="10" style="382" customWidth="1"/>
    <col min="6157" max="6159" width="8.7109375" style="382" customWidth="1"/>
    <col min="6160" max="6160" width="9.85546875" style="382" customWidth="1"/>
    <col min="6161" max="6161" width="8.7109375" style="382" customWidth="1"/>
    <col min="6162" max="6162" width="9.7109375" style="382" customWidth="1"/>
    <col min="6163" max="6166" width="9.28515625" style="382" customWidth="1"/>
    <col min="6167" max="6400" width="7.85546875" style="382"/>
    <col min="6401" max="6401" width="14.7109375" style="382" customWidth="1"/>
    <col min="6402" max="6402" width="9.140625" style="382" customWidth="1"/>
    <col min="6403" max="6403" width="28.7109375" style="382" customWidth="1"/>
    <col min="6404" max="6404" width="12" style="382" customWidth="1"/>
    <col min="6405" max="6405" width="9.140625" style="382" customWidth="1"/>
    <col min="6406" max="6406" width="12.85546875" style="382" customWidth="1"/>
    <col min="6407" max="6407" width="9.140625" style="382" customWidth="1"/>
    <col min="6408" max="6408" width="8.7109375" style="382" customWidth="1"/>
    <col min="6409" max="6409" width="11.5703125" style="382" customWidth="1"/>
    <col min="6410" max="6411" width="8.7109375" style="382" customWidth="1"/>
    <col min="6412" max="6412" width="10" style="382" customWidth="1"/>
    <col min="6413" max="6415" width="8.7109375" style="382" customWidth="1"/>
    <col min="6416" max="6416" width="9.85546875" style="382" customWidth="1"/>
    <col min="6417" max="6417" width="8.7109375" style="382" customWidth="1"/>
    <col min="6418" max="6418" width="9.7109375" style="382" customWidth="1"/>
    <col min="6419" max="6422" width="9.28515625" style="382" customWidth="1"/>
    <col min="6423" max="6656" width="7.85546875" style="382"/>
    <col min="6657" max="6657" width="14.7109375" style="382" customWidth="1"/>
    <col min="6658" max="6658" width="9.140625" style="382" customWidth="1"/>
    <col min="6659" max="6659" width="28.7109375" style="382" customWidth="1"/>
    <col min="6660" max="6660" width="12" style="382" customWidth="1"/>
    <col min="6661" max="6661" width="9.140625" style="382" customWidth="1"/>
    <col min="6662" max="6662" width="12.85546875" style="382" customWidth="1"/>
    <col min="6663" max="6663" width="9.140625" style="382" customWidth="1"/>
    <col min="6664" max="6664" width="8.7109375" style="382" customWidth="1"/>
    <col min="6665" max="6665" width="11.5703125" style="382" customWidth="1"/>
    <col min="6666" max="6667" width="8.7109375" style="382" customWidth="1"/>
    <col min="6668" max="6668" width="10" style="382" customWidth="1"/>
    <col min="6669" max="6671" width="8.7109375" style="382" customWidth="1"/>
    <col min="6672" max="6672" width="9.85546875" style="382" customWidth="1"/>
    <col min="6673" max="6673" width="8.7109375" style="382" customWidth="1"/>
    <col min="6674" max="6674" width="9.7109375" style="382" customWidth="1"/>
    <col min="6675" max="6678" width="9.28515625" style="382" customWidth="1"/>
    <col min="6679" max="6912" width="7.85546875" style="382"/>
    <col min="6913" max="6913" width="14.7109375" style="382" customWidth="1"/>
    <col min="6914" max="6914" width="9.140625" style="382" customWidth="1"/>
    <col min="6915" max="6915" width="28.7109375" style="382" customWidth="1"/>
    <col min="6916" max="6916" width="12" style="382" customWidth="1"/>
    <col min="6917" max="6917" width="9.140625" style="382" customWidth="1"/>
    <col min="6918" max="6918" width="12.85546875" style="382" customWidth="1"/>
    <col min="6919" max="6919" width="9.140625" style="382" customWidth="1"/>
    <col min="6920" max="6920" width="8.7109375" style="382" customWidth="1"/>
    <col min="6921" max="6921" width="11.5703125" style="382" customWidth="1"/>
    <col min="6922" max="6923" width="8.7109375" style="382" customWidth="1"/>
    <col min="6924" max="6924" width="10" style="382" customWidth="1"/>
    <col min="6925" max="6927" width="8.7109375" style="382" customWidth="1"/>
    <col min="6928" max="6928" width="9.85546875" style="382" customWidth="1"/>
    <col min="6929" max="6929" width="8.7109375" style="382" customWidth="1"/>
    <col min="6930" max="6930" width="9.7109375" style="382" customWidth="1"/>
    <col min="6931" max="6934" width="9.28515625" style="382" customWidth="1"/>
    <col min="6935" max="7168" width="7.85546875" style="382"/>
    <col min="7169" max="7169" width="14.7109375" style="382" customWidth="1"/>
    <col min="7170" max="7170" width="9.140625" style="382" customWidth="1"/>
    <col min="7171" max="7171" width="28.7109375" style="382" customWidth="1"/>
    <col min="7172" max="7172" width="12" style="382" customWidth="1"/>
    <col min="7173" max="7173" width="9.140625" style="382" customWidth="1"/>
    <col min="7174" max="7174" width="12.85546875" style="382" customWidth="1"/>
    <col min="7175" max="7175" width="9.140625" style="382" customWidth="1"/>
    <col min="7176" max="7176" width="8.7109375" style="382" customWidth="1"/>
    <col min="7177" max="7177" width="11.5703125" style="382" customWidth="1"/>
    <col min="7178" max="7179" width="8.7109375" style="382" customWidth="1"/>
    <col min="7180" max="7180" width="10" style="382" customWidth="1"/>
    <col min="7181" max="7183" width="8.7109375" style="382" customWidth="1"/>
    <col min="7184" max="7184" width="9.85546875" style="382" customWidth="1"/>
    <col min="7185" max="7185" width="8.7109375" style="382" customWidth="1"/>
    <col min="7186" max="7186" width="9.7109375" style="382" customWidth="1"/>
    <col min="7187" max="7190" width="9.28515625" style="382" customWidth="1"/>
    <col min="7191" max="7424" width="7.85546875" style="382"/>
    <col min="7425" max="7425" width="14.7109375" style="382" customWidth="1"/>
    <col min="7426" max="7426" width="9.140625" style="382" customWidth="1"/>
    <col min="7427" max="7427" width="28.7109375" style="382" customWidth="1"/>
    <col min="7428" max="7428" width="12" style="382" customWidth="1"/>
    <col min="7429" max="7429" width="9.140625" style="382" customWidth="1"/>
    <col min="7430" max="7430" width="12.85546875" style="382" customWidth="1"/>
    <col min="7431" max="7431" width="9.140625" style="382" customWidth="1"/>
    <col min="7432" max="7432" width="8.7109375" style="382" customWidth="1"/>
    <col min="7433" max="7433" width="11.5703125" style="382" customWidth="1"/>
    <col min="7434" max="7435" width="8.7109375" style="382" customWidth="1"/>
    <col min="7436" max="7436" width="10" style="382" customWidth="1"/>
    <col min="7437" max="7439" width="8.7109375" style="382" customWidth="1"/>
    <col min="7440" max="7440" width="9.85546875" style="382" customWidth="1"/>
    <col min="7441" max="7441" width="8.7109375" style="382" customWidth="1"/>
    <col min="7442" max="7442" width="9.7109375" style="382" customWidth="1"/>
    <col min="7443" max="7446" width="9.28515625" style="382" customWidth="1"/>
    <col min="7447" max="7680" width="7.85546875" style="382"/>
    <col min="7681" max="7681" width="14.7109375" style="382" customWidth="1"/>
    <col min="7682" max="7682" width="9.140625" style="382" customWidth="1"/>
    <col min="7683" max="7683" width="28.7109375" style="382" customWidth="1"/>
    <col min="7684" max="7684" width="12" style="382" customWidth="1"/>
    <col min="7685" max="7685" width="9.140625" style="382" customWidth="1"/>
    <col min="7686" max="7686" width="12.85546875" style="382" customWidth="1"/>
    <col min="7687" max="7687" width="9.140625" style="382" customWidth="1"/>
    <col min="7688" max="7688" width="8.7109375" style="382" customWidth="1"/>
    <col min="7689" max="7689" width="11.5703125" style="382" customWidth="1"/>
    <col min="7690" max="7691" width="8.7109375" style="382" customWidth="1"/>
    <col min="7692" max="7692" width="10" style="382" customWidth="1"/>
    <col min="7693" max="7695" width="8.7109375" style="382" customWidth="1"/>
    <col min="7696" max="7696" width="9.85546875" style="382" customWidth="1"/>
    <col min="7697" max="7697" width="8.7109375" style="382" customWidth="1"/>
    <col min="7698" max="7698" width="9.7109375" style="382" customWidth="1"/>
    <col min="7699" max="7702" width="9.28515625" style="382" customWidth="1"/>
    <col min="7703" max="7936" width="7.85546875" style="382"/>
    <col min="7937" max="7937" width="14.7109375" style="382" customWidth="1"/>
    <col min="7938" max="7938" width="9.140625" style="382" customWidth="1"/>
    <col min="7939" max="7939" width="28.7109375" style="382" customWidth="1"/>
    <col min="7940" max="7940" width="12" style="382" customWidth="1"/>
    <col min="7941" max="7941" width="9.140625" style="382" customWidth="1"/>
    <col min="7942" max="7942" width="12.85546875" style="382" customWidth="1"/>
    <col min="7943" max="7943" width="9.140625" style="382" customWidth="1"/>
    <col min="7944" max="7944" width="8.7109375" style="382" customWidth="1"/>
    <col min="7945" max="7945" width="11.5703125" style="382" customWidth="1"/>
    <col min="7946" max="7947" width="8.7109375" style="382" customWidth="1"/>
    <col min="7948" max="7948" width="10" style="382" customWidth="1"/>
    <col min="7949" max="7951" width="8.7109375" style="382" customWidth="1"/>
    <col min="7952" max="7952" width="9.85546875" style="382" customWidth="1"/>
    <col min="7953" max="7953" width="8.7109375" style="382" customWidth="1"/>
    <col min="7954" max="7954" width="9.7109375" style="382" customWidth="1"/>
    <col min="7955" max="7958" width="9.28515625" style="382" customWidth="1"/>
    <col min="7959" max="8192" width="7.85546875" style="382"/>
    <col min="8193" max="8193" width="14.7109375" style="382" customWidth="1"/>
    <col min="8194" max="8194" width="9.140625" style="382" customWidth="1"/>
    <col min="8195" max="8195" width="28.7109375" style="382" customWidth="1"/>
    <col min="8196" max="8196" width="12" style="382" customWidth="1"/>
    <col min="8197" max="8197" width="9.140625" style="382" customWidth="1"/>
    <col min="8198" max="8198" width="12.85546875" style="382" customWidth="1"/>
    <col min="8199" max="8199" width="9.140625" style="382" customWidth="1"/>
    <col min="8200" max="8200" width="8.7109375" style="382" customWidth="1"/>
    <col min="8201" max="8201" width="11.5703125" style="382" customWidth="1"/>
    <col min="8202" max="8203" width="8.7109375" style="382" customWidth="1"/>
    <col min="8204" max="8204" width="10" style="382" customWidth="1"/>
    <col min="8205" max="8207" width="8.7109375" style="382" customWidth="1"/>
    <col min="8208" max="8208" width="9.85546875" style="382" customWidth="1"/>
    <col min="8209" max="8209" width="8.7109375" style="382" customWidth="1"/>
    <col min="8210" max="8210" width="9.7109375" style="382" customWidth="1"/>
    <col min="8211" max="8214" width="9.28515625" style="382" customWidth="1"/>
    <col min="8215" max="8448" width="7.85546875" style="382"/>
    <col min="8449" max="8449" width="14.7109375" style="382" customWidth="1"/>
    <col min="8450" max="8450" width="9.140625" style="382" customWidth="1"/>
    <col min="8451" max="8451" width="28.7109375" style="382" customWidth="1"/>
    <col min="8452" max="8452" width="12" style="382" customWidth="1"/>
    <col min="8453" max="8453" width="9.140625" style="382" customWidth="1"/>
    <col min="8454" max="8454" width="12.85546875" style="382" customWidth="1"/>
    <col min="8455" max="8455" width="9.140625" style="382" customWidth="1"/>
    <col min="8456" max="8456" width="8.7109375" style="382" customWidth="1"/>
    <col min="8457" max="8457" width="11.5703125" style="382" customWidth="1"/>
    <col min="8458" max="8459" width="8.7109375" style="382" customWidth="1"/>
    <col min="8460" max="8460" width="10" style="382" customWidth="1"/>
    <col min="8461" max="8463" width="8.7109375" style="382" customWidth="1"/>
    <col min="8464" max="8464" width="9.85546875" style="382" customWidth="1"/>
    <col min="8465" max="8465" width="8.7109375" style="382" customWidth="1"/>
    <col min="8466" max="8466" width="9.7109375" style="382" customWidth="1"/>
    <col min="8467" max="8470" width="9.28515625" style="382" customWidth="1"/>
    <col min="8471" max="8704" width="7.85546875" style="382"/>
    <col min="8705" max="8705" width="14.7109375" style="382" customWidth="1"/>
    <col min="8706" max="8706" width="9.140625" style="382" customWidth="1"/>
    <col min="8707" max="8707" width="28.7109375" style="382" customWidth="1"/>
    <col min="8708" max="8708" width="12" style="382" customWidth="1"/>
    <col min="8709" max="8709" width="9.140625" style="382" customWidth="1"/>
    <col min="8710" max="8710" width="12.85546875" style="382" customWidth="1"/>
    <col min="8711" max="8711" width="9.140625" style="382" customWidth="1"/>
    <col min="8712" max="8712" width="8.7109375" style="382" customWidth="1"/>
    <col min="8713" max="8713" width="11.5703125" style="382" customWidth="1"/>
    <col min="8714" max="8715" width="8.7109375" style="382" customWidth="1"/>
    <col min="8716" max="8716" width="10" style="382" customWidth="1"/>
    <col min="8717" max="8719" width="8.7109375" style="382" customWidth="1"/>
    <col min="8720" max="8720" width="9.85546875" style="382" customWidth="1"/>
    <col min="8721" max="8721" width="8.7109375" style="382" customWidth="1"/>
    <col min="8722" max="8722" width="9.7109375" style="382" customWidth="1"/>
    <col min="8723" max="8726" width="9.28515625" style="382" customWidth="1"/>
    <col min="8727" max="8960" width="7.85546875" style="382"/>
    <col min="8961" max="8961" width="14.7109375" style="382" customWidth="1"/>
    <col min="8962" max="8962" width="9.140625" style="382" customWidth="1"/>
    <col min="8963" max="8963" width="28.7109375" style="382" customWidth="1"/>
    <col min="8964" max="8964" width="12" style="382" customWidth="1"/>
    <col min="8965" max="8965" width="9.140625" style="382" customWidth="1"/>
    <col min="8966" max="8966" width="12.85546875" style="382" customWidth="1"/>
    <col min="8967" max="8967" width="9.140625" style="382" customWidth="1"/>
    <col min="8968" max="8968" width="8.7109375" style="382" customWidth="1"/>
    <col min="8969" max="8969" width="11.5703125" style="382" customWidth="1"/>
    <col min="8970" max="8971" width="8.7109375" style="382" customWidth="1"/>
    <col min="8972" max="8972" width="10" style="382" customWidth="1"/>
    <col min="8973" max="8975" width="8.7109375" style="382" customWidth="1"/>
    <col min="8976" max="8976" width="9.85546875" style="382" customWidth="1"/>
    <col min="8977" max="8977" width="8.7109375" style="382" customWidth="1"/>
    <col min="8978" max="8978" width="9.7109375" style="382" customWidth="1"/>
    <col min="8979" max="8982" width="9.28515625" style="382" customWidth="1"/>
    <col min="8983" max="9216" width="7.85546875" style="382"/>
    <col min="9217" max="9217" width="14.7109375" style="382" customWidth="1"/>
    <col min="9218" max="9218" width="9.140625" style="382" customWidth="1"/>
    <col min="9219" max="9219" width="28.7109375" style="382" customWidth="1"/>
    <col min="9220" max="9220" width="12" style="382" customWidth="1"/>
    <col min="9221" max="9221" width="9.140625" style="382" customWidth="1"/>
    <col min="9222" max="9222" width="12.85546875" style="382" customWidth="1"/>
    <col min="9223" max="9223" width="9.140625" style="382" customWidth="1"/>
    <col min="9224" max="9224" width="8.7109375" style="382" customWidth="1"/>
    <col min="9225" max="9225" width="11.5703125" style="382" customWidth="1"/>
    <col min="9226" max="9227" width="8.7109375" style="382" customWidth="1"/>
    <col min="9228" max="9228" width="10" style="382" customWidth="1"/>
    <col min="9229" max="9231" width="8.7109375" style="382" customWidth="1"/>
    <col min="9232" max="9232" width="9.85546875" style="382" customWidth="1"/>
    <col min="9233" max="9233" width="8.7109375" style="382" customWidth="1"/>
    <col min="9234" max="9234" width="9.7109375" style="382" customWidth="1"/>
    <col min="9235" max="9238" width="9.28515625" style="382" customWidth="1"/>
    <col min="9239" max="9472" width="7.85546875" style="382"/>
    <col min="9473" max="9473" width="14.7109375" style="382" customWidth="1"/>
    <col min="9474" max="9474" width="9.140625" style="382" customWidth="1"/>
    <col min="9475" max="9475" width="28.7109375" style="382" customWidth="1"/>
    <col min="9476" max="9476" width="12" style="382" customWidth="1"/>
    <col min="9477" max="9477" width="9.140625" style="382" customWidth="1"/>
    <col min="9478" max="9478" width="12.85546875" style="382" customWidth="1"/>
    <col min="9479" max="9479" width="9.140625" style="382" customWidth="1"/>
    <col min="9480" max="9480" width="8.7109375" style="382" customWidth="1"/>
    <col min="9481" max="9481" width="11.5703125" style="382" customWidth="1"/>
    <col min="9482" max="9483" width="8.7109375" style="382" customWidth="1"/>
    <col min="9484" max="9484" width="10" style="382" customWidth="1"/>
    <col min="9485" max="9487" width="8.7109375" style="382" customWidth="1"/>
    <col min="9488" max="9488" width="9.85546875" style="382" customWidth="1"/>
    <col min="9489" max="9489" width="8.7109375" style="382" customWidth="1"/>
    <col min="9490" max="9490" width="9.7109375" style="382" customWidth="1"/>
    <col min="9491" max="9494" width="9.28515625" style="382" customWidth="1"/>
    <col min="9495" max="9728" width="7.85546875" style="382"/>
    <col min="9729" max="9729" width="14.7109375" style="382" customWidth="1"/>
    <col min="9730" max="9730" width="9.140625" style="382" customWidth="1"/>
    <col min="9731" max="9731" width="28.7109375" style="382" customWidth="1"/>
    <col min="9732" max="9732" width="12" style="382" customWidth="1"/>
    <col min="9733" max="9733" width="9.140625" style="382" customWidth="1"/>
    <col min="9734" max="9734" width="12.85546875" style="382" customWidth="1"/>
    <col min="9735" max="9735" width="9.140625" style="382" customWidth="1"/>
    <col min="9736" max="9736" width="8.7109375" style="382" customWidth="1"/>
    <col min="9737" max="9737" width="11.5703125" style="382" customWidth="1"/>
    <col min="9738" max="9739" width="8.7109375" style="382" customWidth="1"/>
    <col min="9740" max="9740" width="10" style="382" customWidth="1"/>
    <col min="9741" max="9743" width="8.7109375" style="382" customWidth="1"/>
    <col min="9744" max="9744" width="9.85546875" style="382" customWidth="1"/>
    <col min="9745" max="9745" width="8.7109375" style="382" customWidth="1"/>
    <col min="9746" max="9746" width="9.7109375" style="382" customWidth="1"/>
    <col min="9747" max="9750" width="9.28515625" style="382" customWidth="1"/>
    <col min="9751" max="9984" width="7.85546875" style="382"/>
    <col min="9985" max="9985" width="14.7109375" style="382" customWidth="1"/>
    <col min="9986" max="9986" width="9.140625" style="382" customWidth="1"/>
    <col min="9987" max="9987" width="28.7109375" style="382" customWidth="1"/>
    <col min="9988" max="9988" width="12" style="382" customWidth="1"/>
    <col min="9989" max="9989" width="9.140625" style="382" customWidth="1"/>
    <col min="9990" max="9990" width="12.85546875" style="382" customWidth="1"/>
    <col min="9991" max="9991" width="9.140625" style="382" customWidth="1"/>
    <col min="9992" max="9992" width="8.7109375" style="382" customWidth="1"/>
    <col min="9993" max="9993" width="11.5703125" style="382" customWidth="1"/>
    <col min="9994" max="9995" width="8.7109375" style="382" customWidth="1"/>
    <col min="9996" max="9996" width="10" style="382" customWidth="1"/>
    <col min="9997" max="9999" width="8.7109375" style="382" customWidth="1"/>
    <col min="10000" max="10000" width="9.85546875" style="382" customWidth="1"/>
    <col min="10001" max="10001" width="8.7109375" style="382" customWidth="1"/>
    <col min="10002" max="10002" width="9.7109375" style="382" customWidth="1"/>
    <col min="10003" max="10006" width="9.28515625" style="382" customWidth="1"/>
    <col min="10007" max="10240" width="7.85546875" style="382"/>
    <col min="10241" max="10241" width="14.7109375" style="382" customWidth="1"/>
    <col min="10242" max="10242" width="9.140625" style="382" customWidth="1"/>
    <col min="10243" max="10243" width="28.7109375" style="382" customWidth="1"/>
    <col min="10244" max="10244" width="12" style="382" customWidth="1"/>
    <col min="10245" max="10245" width="9.140625" style="382" customWidth="1"/>
    <col min="10246" max="10246" width="12.85546875" style="382" customWidth="1"/>
    <col min="10247" max="10247" width="9.140625" style="382" customWidth="1"/>
    <col min="10248" max="10248" width="8.7109375" style="382" customWidth="1"/>
    <col min="10249" max="10249" width="11.5703125" style="382" customWidth="1"/>
    <col min="10250" max="10251" width="8.7109375" style="382" customWidth="1"/>
    <col min="10252" max="10252" width="10" style="382" customWidth="1"/>
    <col min="10253" max="10255" width="8.7109375" style="382" customWidth="1"/>
    <col min="10256" max="10256" width="9.85546875" style="382" customWidth="1"/>
    <col min="10257" max="10257" width="8.7109375" style="382" customWidth="1"/>
    <col min="10258" max="10258" width="9.7109375" style="382" customWidth="1"/>
    <col min="10259" max="10262" width="9.28515625" style="382" customWidth="1"/>
    <col min="10263" max="10496" width="7.85546875" style="382"/>
    <col min="10497" max="10497" width="14.7109375" style="382" customWidth="1"/>
    <col min="10498" max="10498" width="9.140625" style="382" customWidth="1"/>
    <col min="10499" max="10499" width="28.7109375" style="382" customWidth="1"/>
    <col min="10500" max="10500" width="12" style="382" customWidth="1"/>
    <col min="10501" max="10501" width="9.140625" style="382" customWidth="1"/>
    <col min="10502" max="10502" width="12.85546875" style="382" customWidth="1"/>
    <col min="10503" max="10503" width="9.140625" style="382" customWidth="1"/>
    <col min="10504" max="10504" width="8.7109375" style="382" customWidth="1"/>
    <col min="10505" max="10505" width="11.5703125" style="382" customWidth="1"/>
    <col min="10506" max="10507" width="8.7109375" style="382" customWidth="1"/>
    <col min="10508" max="10508" width="10" style="382" customWidth="1"/>
    <col min="10509" max="10511" width="8.7109375" style="382" customWidth="1"/>
    <col min="10512" max="10512" width="9.85546875" style="382" customWidth="1"/>
    <col min="10513" max="10513" width="8.7109375" style="382" customWidth="1"/>
    <col min="10514" max="10514" width="9.7109375" style="382" customWidth="1"/>
    <col min="10515" max="10518" width="9.28515625" style="382" customWidth="1"/>
    <col min="10519" max="10752" width="7.85546875" style="382"/>
    <col min="10753" max="10753" width="14.7109375" style="382" customWidth="1"/>
    <col min="10754" max="10754" width="9.140625" style="382" customWidth="1"/>
    <col min="10755" max="10755" width="28.7109375" style="382" customWidth="1"/>
    <col min="10756" max="10756" width="12" style="382" customWidth="1"/>
    <col min="10757" max="10757" width="9.140625" style="382" customWidth="1"/>
    <col min="10758" max="10758" width="12.85546875" style="382" customWidth="1"/>
    <col min="10759" max="10759" width="9.140625" style="382" customWidth="1"/>
    <col min="10760" max="10760" width="8.7109375" style="382" customWidth="1"/>
    <col min="10761" max="10761" width="11.5703125" style="382" customWidth="1"/>
    <col min="10762" max="10763" width="8.7109375" style="382" customWidth="1"/>
    <col min="10764" max="10764" width="10" style="382" customWidth="1"/>
    <col min="10765" max="10767" width="8.7109375" style="382" customWidth="1"/>
    <col min="10768" max="10768" width="9.85546875" style="382" customWidth="1"/>
    <col min="10769" max="10769" width="8.7109375" style="382" customWidth="1"/>
    <col min="10770" max="10770" width="9.7109375" style="382" customWidth="1"/>
    <col min="10771" max="10774" width="9.28515625" style="382" customWidth="1"/>
    <col min="10775" max="11008" width="7.85546875" style="382"/>
    <col min="11009" max="11009" width="14.7109375" style="382" customWidth="1"/>
    <col min="11010" max="11010" width="9.140625" style="382" customWidth="1"/>
    <col min="11011" max="11011" width="28.7109375" style="382" customWidth="1"/>
    <col min="11012" max="11012" width="12" style="382" customWidth="1"/>
    <col min="11013" max="11013" width="9.140625" style="382" customWidth="1"/>
    <col min="11014" max="11014" width="12.85546875" style="382" customWidth="1"/>
    <col min="11015" max="11015" width="9.140625" style="382" customWidth="1"/>
    <col min="11016" max="11016" width="8.7109375" style="382" customWidth="1"/>
    <col min="11017" max="11017" width="11.5703125" style="382" customWidth="1"/>
    <col min="11018" max="11019" width="8.7109375" style="382" customWidth="1"/>
    <col min="11020" max="11020" width="10" style="382" customWidth="1"/>
    <col min="11021" max="11023" width="8.7109375" style="382" customWidth="1"/>
    <col min="11024" max="11024" width="9.85546875" style="382" customWidth="1"/>
    <col min="11025" max="11025" width="8.7109375" style="382" customWidth="1"/>
    <col min="11026" max="11026" width="9.7109375" style="382" customWidth="1"/>
    <col min="11027" max="11030" width="9.28515625" style="382" customWidth="1"/>
    <col min="11031" max="11264" width="7.85546875" style="382"/>
    <col min="11265" max="11265" width="14.7109375" style="382" customWidth="1"/>
    <col min="11266" max="11266" width="9.140625" style="382" customWidth="1"/>
    <col min="11267" max="11267" width="28.7109375" style="382" customWidth="1"/>
    <col min="11268" max="11268" width="12" style="382" customWidth="1"/>
    <col min="11269" max="11269" width="9.140625" style="382" customWidth="1"/>
    <col min="11270" max="11270" width="12.85546875" style="382" customWidth="1"/>
    <col min="11271" max="11271" width="9.140625" style="382" customWidth="1"/>
    <col min="11272" max="11272" width="8.7109375" style="382" customWidth="1"/>
    <col min="11273" max="11273" width="11.5703125" style="382" customWidth="1"/>
    <col min="11274" max="11275" width="8.7109375" style="382" customWidth="1"/>
    <col min="11276" max="11276" width="10" style="382" customWidth="1"/>
    <col min="11277" max="11279" width="8.7109375" style="382" customWidth="1"/>
    <col min="11280" max="11280" width="9.85546875" style="382" customWidth="1"/>
    <col min="11281" max="11281" width="8.7109375" style="382" customWidth="1"/>
    <col min="11282" max="11282" width="9.7109375" style="382" customWidth="1"/>
    <col min="11283" max="11286" width="9.28515625" style="382" customWidth="1"/>
    <col min="11287" max="11520" width="7.85546875" style="382"/>
    <col min="11521" max="11521" width="14.7109375" style="382" customWidth="1"/>
    <col min="11522" max="11522" width="9.140625" style="382" customWidth="1"/>
    <col min="11523" max="11523" width="28.7109375" style="382" customWidth="1"/>
    <col min="11524" max="11524" width="12" style="382" customWidth="1"/>
    <col min="11525" max="11525" width="9.140625" style="382" customWidth="1"/>
    <col min="11526" max="11526" width="12.85546875" style="382" customWidth="1"/>
    <col min="11527" max="11527" width="9.140625" style="382" customWidth="1"/>
    <col min="11528" max="11528" width="8.7109375" style="382" customWidth="1"/>
    <col min="11529" max="11529" width="11.5703125" style="382" customWidth="1"/>
    <col min="11530" max="11531" width="8.7109375" style="382" customWidth="1"/>
    <col min="11532" max="11532" width="10" style="382" customWidth="1"/>
    <col min="11533" max="11535" width="8.7109375" style="382" customWidth="1"/>
    <col min="11536" max="11536" width="9.85546875" style="382" customWidth="1"/>
    <col min="11537" max="11537" width="8.7109375" style="382" customWidth="1"/>
    <col min="11538" max="11538" width="9.7109375" style="382" customWidth="1"/>
    <col min="11539" max="11542" width="9.28515625" style="382" customWidth="1"/>
    <col min="11543" max="11776" width="7.85546875" style="382"/>
    <col min="11777" max="11777" width="14.7109375" style="382" customWidth="1"/>
    <col min="11778" max="11778" width="9.140625" style="382" customWidth="1"/>
    <col min="11779" max="11779" width="28.7109375" style="382" customWidth="1"/>
    <col min="11780" max="11780" width="12" style="382" customWidth="1"/>
    <col min="11781" max="11781" width="9.140625" style="382" customWidth="1"/>
    <col min="11782" max="11782" width="12.85546875" style="382" customWidth="1"/>
    <col min="11783" max="11783" width="9.140625" style="382" customWidth="1"/>
    <col min="11784" max="11784" width="8.7109375" style="382" customWidth="1"/>
    <col min="11785" max="11785" width="11.5703125" style="382" customWidth="1"/>
    <col min="11786" max="11787" width="8.7109375" style="382" customWidth="1"/>
    <col min="11788" max="11788" width="10" style="382" customWidth="1"/>
    <col min="11789" max="11791" width="8.7109375" style="382" customWidth="1"/>
    <col min="11792" max="11792" width="9.85546875" style="382" customWidth="1"/>
    <col min="11793" max="11793" width="8.7109375" style="382" customWidth="1"/>
    <col min="11794" max="11794" width="9.7109375" style="382" customWidth="1"/>
    <col min="11795" max="11798" width="9.28515625" style="382" customWidth="1"/>
    <col min="11799" max="12032" width="7.85546875" style="382"/>
    <col min="12033" max="12033" width="14.7109375" style="382" customWidth="1"/>
    <col min="12034" max="12034" width="9.140625" style="382" customWidth="1"/>
    <col min="12035" max="12035" width="28.7109375" style="382" customWidth="1"/>
    <col min="12036" max="12036" width="12" style="382" customWidth="1"/>
    <col min="12037" max="12037" width="9.140625" style="382" customWidth="1"/>
    <col min="12038" max="12038" width="12.85546875" style="382" customWidth="1"/>
    <col min="12039" max="12039" width="9.140625" style="382" customWidth="1"/>
    <col min="12040" max="12040" width="8.7109375" style="382" customWidth="1"/>
    <col min="12041" max="12041" width="11.5703125" style="382" customWidth="1"/>
    <col min="12042" max="12043" width="8.7109375" style="382" customWidth="1"/>
    <col min="12044" max="12044" width="10" style="382" customWidth="1"/>
    <col min="12045" max="12047" width="8.7109375" style="382" customWidth="1"/>
    <col min="12048" max="12048" width="9.85546875" style="382" customWidth="1"/>
    <col min="12049" max="12049" width="8.7109375" style="382" customWidth="1"/>
    <col min="12050" max="12050" width="9.7109375" style="382" customWidth="1"/>
    <col min="12051" max="12054" width="9.28515625" style="382" customWidth="1"/>
    <col min="12055" max="12288" width="7.85546875" style="382"/>
    <col min="12289" max="12289" width="14.7109375" style="382" customWidth="1"/>
    <col min="12290" max="12290" width="9.140625" style="382" customWidth="1"/>
    <col min="12291" max="12291" width="28.7109375" style="382" customWidth="1"/>
    <col min="12292" max="12292" width="12" style="382" customWidth="1"/>
    <col min="12293" max="12293" width="9.140625" style="382" customWidth="1"/>
    <col min="12294" max="12294" width="12.85546875" style="382" customWidth="1"/>
    <col min="12295" max="12295" width="9.140625" style="382" customWidth="1"/>
    <col min="12296" max="12296" width="8.7109375" style="382" customWidth="1"/>
    <col min="12297" max="12297" width="11.5703125" style="382" customWidth="1"/>
    <col min="12298" max="12299" width="8.7109375" style="382" customWidth="1"/>
    <col min="12300" max="12300" width="10" style="382" customWidth="1"/>
    <col min="12301" max="12303" width="8.7109375" style="382" customWidth="1"/>
    <col min="12304" max="12304" width="9.85546875" style="382" customWidth="1"/>
    <col min="12305" max="12305" width="8.7109375" style="382" customWidth="1"/>
    <col min="12306" max="12306" width="9.7109375" style="382" customWidth="1"/>
    <col min="12307" max="12310" width="9.28515625" style="382" customWidth="1"/>
    <col min="12311" max="12544" width="7.85546875" style="382"/>
    <col min="12545" max="12545" width="14.7109375" style="382" customWidth="1"/>
    <col min="12546" max="12546" width="9.140625" style="382" customWidth="1"/>
    <col min="12547" max="12547" width="28.7109375" style="382" customWidth="1"/>
    <col min="12548" max="12548" width="12" style="382" customWidth="1"/>
    <col min="12549" max="12549" width="9.140625" style="382" customWidth="1"/>
    <col min="12550" max="12550" width="12.85546875" style="382" customWidth="1"/>
    <col min="12551" max="12551" width="9.140625" style="382" customWidth="1"/>
    <col min="12552" max="12552" width="8.7109375" style="382" customWidth="1"/>
    <col min="12553" max="12553" width="11.5703125" style="382" customWidth="1"/>
    <col min="12554" max="12555" width="8.7109375" style="382" customWidth="1"/>
    <col min="12556" max="12556" width="10" style="382" customWidth="1"/>
    <col min="12557" max="12559" width="8.7109375" style="382" customWidth="1"/>
    <col min="12560" max="12560" width="9.85546875" style="382" customWidth="1"/>
    <col min="12561" max="12561" width="8.7109375" style="382" customWidth="1"/>
    <col min="12562" max="12562" width="9.7109375" style="382" customWidth="1"/>
    <col min="12563" max="12566" width="9.28515625" style="382" customWidth="1"/>
    <col min="12567" max="12800" width="7.85546875" style="382"/>
    <col min="12801" max="12801" width="14.7109375" style="382" customWidth="1"/>
    <col min="12802" max="12802" width="9.140625" style="382" customWidth="1"/>
    <col min="12803" max="12803" width="28.7109375" style="382" customWidth="1"/>
    <col min="12804" max="12804" width="12" style="382" customWidth="1"/>
    <col min="12805" max="12805" width="9.140625" style="382" customWidth="1"/>
    <col min="12806" max="12806" width="12.85546875" style="382" customWidth="1"/>
    <col min="12807" max="12807" width="9.140625" style="382" customWidth="1"/>
    <col min="12808" max="12808" width="8.7109375" style="382" customWidth="1"/>
    <col min="12809" max="12809" width="11.5703125" style="382" customWidth="1"/>
    <col min="12810" max="12811" width="8.7109375" style="382" customWidth="1"/>
    <col min="12812" max="12812" width="10" style="382" customWidth="1"/>
    <col min="12813" max="12815" width="8.7109375" style="382" customWidth="1"/>
    <col min="12816" max="12816" width="9.85546875" style="382" customWidth="1"/>
    <col min="12817" max="12817" width="8.7109375" style="382" customWidth="1"/>
    <col min="12818" max="12818" width="9.7109375" style="382" customWidth="1"/>
    <col min="12819" max="12822" width="9.28515625" style="382" customWidth="1"/>
    <col min="12823" max="13056" width="7.85546875" style="382"/>
    <col min="13057" max="13057" width="14.7109375" style="382" customWidth="1"/>
    <col min="13058" max="13058" width="9.140625" style="382" customWidth="1"/>
    <col min="13059" max="13059" width="28.7109375" style="382" customWidth="1"/>
    <col min="13060" max="13060" width="12" style="382" customWidth="1"/>
    <col min="13061" max="13061" width="9.140625" style="382" customWidth="1"/>
    <col min="13062" max="13062" width="12.85546875" style="382" customWidth="1"/>
    <col min="13063" max="13063" width="9.140625" style="382" customWidth="1"/>
    <col min="13064" max="13064" width="8.7109375" style="382" customWidth="1"/>
    <col min="13065" max="13065" width="11.5703125" style="382" customWidth="1"/>
    <col min="13066" max="13067" width="8.7109375" style="382" customWidth="1"/>
    <col min="13068" max="13068" width="10" style="382" customWidth="1"/>
    <col min="13069" max="13071" width="8.7109375" style="382" customWidth="1"/>
    <col min="13072" max="13072" width="9.85546875" style="382" customWidth="1"/>
    <col min="13073" max="13073" width="8.7109375" style="382" customWidth="1"/>
    <col min="13074" max="13074" width="9.7109375" style="382" customWidth="1"/>
    <col min="13075" max="13078" width="9.28515625" style="382" customWidth="1"/>
    <col min="13079" max="13312" width="7.85546875" style="382"/>
    <col min="13313" max="13313" width="14.7109375" style="382" customWidth="1"/>
    <col min="13314" max="13314" width="9.140625" style="382" customWidth="1"/>
    <col min="13315" max="13315" width="28.7109375" style="382" customWidth="1"/>
    <col min="13316" max="13316" width="12" style="382" customWidth="1"/>
    <col min="13317" max="13317" width="9.140625" style="382" customWidth="1"/>
    <col min="13318" max="13318" width="12.85546875" style="382" customWidth="1"/>
    <col min="13319" max="13319" width="9.140625" style="382" customWidth="1"/>
    <col min="13320" max="13320" width="8.7109375" style="382" customWidth="1"/>
    <col min="13321" max="13321" width="11.5703125" style="382" customWidth="1"/>
    <col min="13322" max="13323" width="8.7109375" style="382" customWidth="1"/>
    <col min="13324" max="13324" width="10" style="382" customWidth="1"/>
    <col min="13325" max="13327" width="8.7109375" style="382" customWidth="1"/>
    <col min="13328" max="13328" width="9.85546875" style="382" customWidth="1"/>
    <col min="13329" max="13329" width="8.7109375" style="382" customWidth="1"/>
    <col min="13330" max="13330" width="9.7109375" style="382" customWidth="1"/>
    <col min="13331" max="13334" width="9.28515625" style="382" customWidth="1"/>
    <col min="13335" max="13568" width="7.85546875" style="382"/>
    <col min="13569" max="13569" width="14.7109375" style="382" customWidth="1"/>
    <col min="13570" max="13570" width="9.140625" style="382" customWidth="1"/>
    <col min="13571" max="13571" width="28.7109375" style="382" customWidth="1"/>
    <col min="13572" max="13572" width="12" style="382" customWidth="1"/>
    <col min="13573" max="13573" width="9.140625" style="382" customWidth="1"/>
    <col min="13574" max="13574" width="12.85546875" style="382" customWidth="1"/>
    <col min="13575" max="13575" width="9.140625" style="382" customWidth="1"/>
    <col min="13576" max="13576" width="8.7109375" style="382" customWidth="1"/>
    <col min="13577" max="13577" width="11.5703125" style="382" customWidth="1"/>
    <col min="13578" max="13579" width="8.7109375" style="382" customWidth="1"/>
    <col min="13580" max="13580" width="10" style="382" customWidth="1"/>
    <col min="13581" max="13583" width="8.7109375" style="382" customWidth="1"/>
    <col min="13584" max="13584" width="9.85546875" style="382" customWidth="1"/>
    <col min="13585" max="13585" width="8.7109375" style="382" customWidth="1"/>
    <col min="13586" max="13586" width="9.7109375" style="382" customWidth="1"/>
    <col min="13587" max="13590" width="9.28515625" style="382" customWidth="1"/>
    <col min="13591" max="13824" width="7.85546875" style="382"/>
    <col min="13825" max="13825" width="14.7109375" style="382" customWidth="1"/>
    <col min="13826" max="13826" width="9.140625" style="382" customWidth="1"/>
    <col min="13827" max="13827" width="28.7109375" style="382" customWidth="1"/>
    <col min="13828" max="13828" width="12" style="382" customWidth="1"/>
    <col min="13829" max="13829" width="9.140625" style="382" customWidth="1"/>
    <col min="13830" max="13830" width="12.85546875" style="382" customWidth="1"/>
    <col min="13831" max="13831" width="9.140625" style="382" customWidth="1"/>
    <col min="13832" max="13832" width="8.7109375" style="382" customWidth="1"/>
    <col min="13833" max="13833" width="11.5703125" style="382" customWidth="1"/>
    <col min="13834" max="13835" width="8.7109375" style="382" customWidth="1"/>
    <col min="13836" max="13836" width="10" style="382" customWidth="1"/>
    <col min="13837" max="13839" width="8.7109375" style="382" customWidth="1"/>
    <col min="13840" max="13840" width="9.85546875" style="382" customWidth="1"/>
    <col min="13841" max="13841" width="8.7109375" style="382" customWidth="1"/>
    <col min="13842" max="13842" width="9.7109375" style="382" customWidth="1"/>
    <col min="13843" max="13846" width="9.28515625" style="382" customWidth="1"/>
    <col min="13847" max="14080" width="7.85546875" style="382"/>
    <col min="14081" max="14081" width="14.7109375" style="382" customWidth="1"/>
    <col min="14082" max="14082" width="9.140625" style="382" customWidth="1"/>
    <col min="14083" max="14083" width="28.7109375" style="382" customWidth="1"/>
    <col min="14084" max="14084" width="12" style="382" customWidth="1"/>
    <col min="14085" max="14085" width="9.140625" style="382" customWidth="1"/>
    <col min="14086" max="14086" width="12.85546875" style="382" customWidth="1"/>
    <col min="14087" max="14087" width="9.140625" style="382" customWidth="1"/>
    <col min="14088" max="14088" width="8.7109375" style="382" customWidth="1"/>
    <col min="14089" max="14089" width="11.5703125" style="382" customWidth="1"/>
    <col min="14090" max="14091" width="8.7109375" style="382" customWidth="1"/>
    <col min="14092" max="14092" width="10" style="382" customWidth="1"/>
    <col min="14093" max="14095" width="8.7109375" style="382" customWidth="1"/>
    <col min="14096" max="14096" width="9.85546875" style="382" customWidth="1"/>
    <col min="14097" max="14097" width="8.7109375" style="382" customWidth="1"/>
    <col min="14098" max="14098" width="9.7109375" style="382" customWidth="1"/>
    <col min="14099" max="14102" width="9.28515625" style="382" customWidth="1"/>
    <col min="14103" max="14336" width="7.85546875" style="382"/>
    <col min="14337" max="14337" width="14.7109375" style="382" customWidth="1"/>
    <col min="14338" max="14338" width="9.140625" style="382" customWidth="1"/>
    <col min="14339" max="14339" width="28.7109375" style="382" customWidth="1"/>
    <col min="14340" max="14340" width="12" style="382" customWidth="1"/>
    <col min="14341" max="14341" width="9.140625" style="382" customWidth="1"/>
    <col min="14342" max="14342" width="12.85546875" style="382" customWidth="1"/>
    <col min="14343" max="14343" width="9.140625" style="382" customWidth="1"/>
    <col min="14344" max="14344" width="8.7109375" style="382" customWidth="1"/>
    <col min="14345" max="14345" width="11.5703125" style="382" customWidth="1"/>
    <col min="14346" max="14347" width="8.7109375" style="382" customWidth="1"/>
    <col min="14348" max="14348" width="10" style="382" customWidth="1"/>
    <col min="14349" max="14351" width="8.7109375" style="382" customWidth="1"/>
    <col min="14352" max="14352" width="9.85546875" style="382" customWidth="1"/>
    <col min="14353" max="14353" width="8.7109375" style="382" customWidth="1"/>
    <col min="14354" max="14354" width="9.7109375" style="382" customWidth="1"/>
    <col min="14355" max="14358" width="9.28515625" style="382" customWidth="1"/>
    <col min="14359" max="14592" width="7.85546875" style="382"/>
    <col min="14593" max="14593" width="14.7109375" style="382" customWidth="1"/>
    <col min="14594" max="14594" width="9.140625" style="382" customWidth="1"/>
    <col min="14595" max="14595" width="28.7109375" style="382" customWidth="1"/>
    <col min="14596" max="14596" width="12" style="382" customWidth="1"/>
    <col min="14597" max="14597" width="9.140625" style="382" customWidth="1"/>
    <col min="14598" max="14598" width="12.85546875" style="382" customWidth="1"/>
    <col min="14599" max="14599" width="9.140625" style="382" customWidth="1"/>
    <col min="14600" max="14600" width="8.7109375" style="382" customWidth="1"/>
    <col min="14601" max="14601" width="11.5703125" style="382" customWidth="1"/>
    <col min="14602" max="14603" width="8.7109375" style="382" customWidth="1"/>
    <col min="14604" max="14604" width="10" style="382" customWidth="1"/>
    <col min="14605" max="14607" width="8.7109375" style="382" customWidth="1"/>
    <col min="14608" max="14608" width="9.85546875" style="382" customWidth="1"/>
    <col min="14609" max="14609" width="8.7109375" style="382" customWidth="1"/>
    <col min="14610" max="14610" width="9.7109375" style="382" customWidth="1"/>
    <col min="14611" max="14614" width="9.28515625" style="382" customWidth="1"/>
    <col min="14615" max="14848" width="7.85546875" style="382"/>
    <col min="14849" max="14849" width="14.7109375" style="382" customWidth="1"/>
    <col min="14850" max="14850" width="9.140625" style="382" customWidth="1"/>
    <col min="14851" max="14851" width="28.7109375" style="382" customWidth="1"/>
    <col min="14852" max="14852" width="12" style="382" customWidth="1"/>
    <col min="14853" max="14853" width="9.140625" style="382" customWidth="1"/>
    <col min="14854" max="14854" width="12.85546875" style="382" customWidth="1"/>
    <col min="14855" max="14855" width="9.140625" style="382" customWidth="1"/>
    <col min="14856" max="14856" width="8.7109375" style="382" customWidth="1"/>
    <col min="14857" max="14857" width="11.5703125" style="382" customWidth="1"/>
    <col min="14858" max="14859" width="8.7109375" style="382" customWidth="1"/>
    <col min="14860" max="14860" width="10" style="382" customWidth="1"/>
    <col min="14861" max="14863" width="8.7109375" style="382" customWidth="1"/>
    <col min="14864" max="14864" width="9.85546875" style="382" customWidth="1"/>
    <col min="14865" max="14865" width="8.7109375" style="382" customWidth="1"/>
    <col min="14866" max="14866" width="9.7109375" style="382" customWidth="1"/>
    <col min="14867" max="14870" width="9.28515625" style="382" customWidth="1"/>
    <col min="14871" max="15104" width="7.85546875" style="382"/>
    <col min="15105" max="15105" width="14.7109375" style="382" customWidth="1"/>
    <col min="15106" max="15106" width="9.140625" style="382" customWidth="1"/>
    <col min="15107" max="15107" width="28.7109375" style="382" customWidth="1"/>
    <col min="15108" max="15108" width="12" style="382" customWidth="1"/>
    <col min="15109" max="15109" width="9.140625" style="382" customWidth="1"/>
    <col min="15110" max="15110" width="12.85546875" style="382" customWidth="1"/>
    <col min="15111" max="15111" width="9.140625" style="382" customWidth="1"/>
    <col min="15112" max="15112" width="8.7109375" style="382" customWidth="1"/>
    <col min="15113" max="15113" width="11.5703125" style="382" customWidth="1"/>
    <col min="15114" max="15115" width="8.7109375" style="382" customWidth="1"/>
    <col min="15116" max="15116" width="10" style="382" customWidth="1"/>
    <col min="15117" max="15119" width="8.7109375" style="382" customWidth="1"/>
    <col min="15120" max="15120" width="9.85546875" style="382" customWidth="1"/>
    <col min="15121" max="15121" width="8.7109375" style="382" customWidth="1"/>
    <col min="15122" max="15122" width="9.7109375" style="382" customWidth="1"/>
    <col min="15123" max="15126" width="9.28515625" style="382" customWidth="1"/>
    <col min="15127" max="15360" width="7.85546875" style="382"/>
    <col min="15361" max="15361" width="14.7109375" style="382" customWidth="1"/>
    <col min="15362" max="15362" width="9.140625" style="382" customWidth="1"/>
    <col min="15363" max="15363" width="28.7109375" style="382" customWidth="1"/>
    <col min="15364" max="15364" width="12" style="382" customWidth="1"/>
    <col min="15365" max="15365" width="9.140625" style="382" customWidth="1"/>
    <col min="15366" max="15366" width="12.85546875" style="382" customWidth="1"/>
    <col min="15367" max="15367" width="9.140625" style="382" customWidth="1"/>
    <col min="15368" max="15368" width="8.7109375" style="382" customWidth="1"/>
    <col min="15369" max="15369" width="11.5703125" style="382" customWidth="1"/>
    <col min="15370" max="15371" width="8.7109375" style="382" customWidth="1"/>
    <col min="15372" max="15372" width="10" style="382" customWidth="1"/>
    <col min="15373" max="15375" width="8.7109375" style="382" customWidth="1"/>
    <col min="15376" max="15376" width="9.85546875" style="382" customWidth="1"/>
    <col min="15377" max="15377" width="8.7109375" style="382" customWidth="1"/>
    <col min="15378" max="15378" width="9.7109375" style="382" customWidth="1"/>
    <col min="15379" max="15382" width="9.28515625" style="382" customWidth="1"/>
    <col min="15383" max="15616" width="7.85546875" style="382"/>
    <col min="15617" max="15617" width="14.7109375" style="382" customWidth="1"/>
    <col min="15618" max="15618" width="9.140625" style="382" customWidth="1"/>
    <col min="15619" max="15619" width="28.7109375" style="382" customWidth="1"/>
    <col min="15620" max="15620" width="12" style="382" customWidth="1"/>
    <col min="15621" max="15621" width="9.140625" style="382" customWidth="1"/>
    <col min="15622" max="15622" width="12.85546875" style="382" customWidth="1"/>
    <col min="15623" max="15623" width="9.140625" style="382" customWidth="1"/>
    <col min="15624" max="15624" width="8.7109375" style="382" customWidth="1"/>
    <col min="15625" max="15625" width="11.5703125" style="382" customWidth="1"/>
    <col min="15626" max="15627" width="8.7109375" style="382" customWidth="1"/>
    <col min="15628" max="15628" width="10" style="382" customWidth="1"/>
    <col min="15629" max="15631" width="8.7109375" style="382" customWidth="1"/>
    <col min="15632" max="15632" width="9.85546875" style="382" customWidth="1"/>
    <col min="15633" max="15633" width="8.7109375" style="382" customWidth="1"/>
    <col min="15634" max="15634" width="9.7109375" style="382" customWidth="1"/>
    <col min="15635" max="15638" width="9.28515625" style="382" customWidth="1"/>
    <col min="15639" max="15872" width="7.85546875" style="382"/>
    <col min="15873" max="15873" width="14.7109375" style="382" customWidth="1"/>
    <col min="15874" max="15874" width="9.140625" style="382" customWidth="1"/>
    <col min="15875" max="15875" width="28.7109375" style="382" customWidth="1"/>
    <col min="15876" max="15876" width="12" style="382" customWidth="1"/>
    <col min="15877" max="15877" width="9.140625" style="382" customWidth="1"/>
    <col min="15878" max="15878" width="12.85546875" style="382" customWidth="1"/>
    <col min="15879" max="15879" width="9.140625" style="382" customWidth="1"/>
    <col min="15880" max="15880" width="8.7109375" style="382" customWidth="1"/>
    <col min="15881" max="15881" width="11.5703125" style="382" customWidth="1"/>
    <col min="15882" max="15883" width="8.7109375" style="382" customWidth="1"/>
    <col min="15884" max="15884" width="10" style="382" customWidth="1"/>
    <col min="15885" max="15887" width="8.7109375" style="382" customWidth="1"/>
    <col min="15888" max="15888" width="9.85546875" style="382" customWidth="1"/>
    <col min="15889" max="15889" width="8.7109375" style="382" customWidth="1"/>
    <col min="15890" max="15890" width="9.7109375" style="382" customWidth="1"/>
    <col min="15891" max="15894" width="9.28515625" style="382" customWidth="1"/>
    <col min="15895" max="16128" width="7.85546875" style="382"/>
    <col min="16129" max="16129" width="14.7109375" style="382" customWidth="1"/>
    <col min="16130" max="16130" width="9.140625" style="382" customWidth="1"/>
    <col min="16131" max="16131" width="28.7109375" style="382" customWidth="1"/>
    <col min="16132" max="16132" width="12" style="382" customWidth="1"/>
    <col min="16133" max="16133" width="9.140625" style="382" customWidth="1"/>
    <col min="16134" max="16134" width="12.85546875" style="382" customWidth="1"/>
    <col min="16135" max="16135" width="9.140625" style="382" customWidth="1"/>
    <col min="16136" max="16136" width="8.7109375" style="382" customWidth="1"/>
    <col min="16137" max="16137" width="11.5703125" style="382" customWidth="1"/>
    <col min="16138" max="16139" width="8.7109375" style="382" customWidth="1"/>
    <col min="16140" max="16140" width="10" style="382" customWidth="1"/>
    <col min="16141" max="16143" width="8.7109375" style="382" customWidth="1"/>
    <col min="16144" max="16144" width="9.85546875" style="382" customWidth="1"/>
    <col min="16145" max="16145" width="8.7109375" style="382" customWidth="1"/>
    <col min="16146" max="16146" width="9.7109375" style="382" customWidth="1"/>
    <col min="16147" max="16150" width="9.28515625" style="382" customWidth="1"/>
    <col min="16151" max="16384" width="7.85546875" style="382"/>
  </cols>
  <sheetData>
    <row r="1" spans="1:19" ht="18.75" x14ac:dyDescent="0.3">
      <c r="A1" s="375" t="s">
        <v>155</v>
      </c>
      <c r="B1" s="376"/>
      <c r="C1" s="376"/>
      <c r="D1" s="377"/>
      <c r="E1" s="378"/>
      <c r="F1" s="379"/>
      <c r="G1" s="379"/>
      <c r="H1" s="377"/>
      <c r="I1" s="379"/>
      <c r="J1" s="379"/>
      <c r="K1" s="379"/>
      <c r="L1" s="379"/>
      <c r="M1" s="379"/>
      <c r="N1" s="379"/>
      <c r="O1" s="379"/>
      <c r="P1" s="380"/>
      <c r="Q1" s="381" t="s">
        <v>156</v>
      </c>
    </row>
    <row r="2" spans="1:19" ht="13.5" thickBot="1" x14ac:dyDescent="0.25">
      <c r="A2" s="383" t="s">
        <v>75</v>
      </c>
      <c r="B2" s="384"/>
      <c r="C2" s="384"/>
      <c r="D2" s="384"/>
      <c r="E2" s="384"/>
      <c r="F2" s="384"/>
      <c r="G2" s="384"/>
      <c r="H2" s="384"/>
      <c r="I2" s="384"/>
      <c r="J2" s="384"/>
      <c r="K2" s="384"/>
      <c r="L2" s="384"/>
      <c r="M2" s="384"/>
      <c r="N2" s="384"/>
      <c r="O2" s="384"/>
      <c r="P2" s="385" t="s">
        <v>136</v>
      </c>
      <c r="Q2" s="386" t="s">
        <v>157</v>
      </c>
    </row>
    <row r="3" spans="1:19" s="384" customFormat="1" ht="13.5" thickBot="1" x14ac:dyDescent="0.25">
      <c r="A3" s="387" t="s">
        <v>76</v>
      </c>
      <c r="B3" s="714" t="s">
        <v>77</v>
      </c>
      <c r="C3" s="714"/>
      <c r="D3" s="714"/>
      <c r="E3" s="388"/>
      <c r="F3" s="389" t="s">
        <v>158</v>
      </c>
      <c r="G3" s="390">
        <v>4</v>
      </c>
      <c r="H3" s="391"/>
      <c r="I3" s="392"/>
      <c r="J3" s="393" t="s">
        <v>78</v>
      </c>
      <c r="K3" s="391"/>
      <c r="L3" s="394">
        <v>42026</v>
      </c>
      <c r="M3" s="395"/>
      <c r="N3" s="396" t="s">
        <v>79</v>
      </c>
      <c r="O3" s="391"/>
      <c r="P3" s="397">
        <v>42075</v>
      </c>
      <c r="Q3" s="392"/>
    </row>
    <row r="4" spans="1:19" s="404" customFormat="1" ht="13.5" thickBot="1" x14ac:dyDescent="0.25">
      <c r="A4" s="398"/>
      <c r="B4" s="399"/>
      <c r="C4" s="399"/>
      <c r="D4" s="400"/>
      <c r="E4" s="399"/>
      <c r="F4" s="399"/>
      <c r="G4" s="399"/>
      <c r="H4" s="399"/>
      <c r="I4" s="399"/>
      <c r="J4" s="399"/>
      <c r="K4" s="399"/>
      <c r="L4" s="399"/>
      <c r="M4" s="399"/>
      <c r="N4" s="399"/>
      <c r="O4" s="399"/>
      <c r="P4" s="401"/>
      <c r="Q4" s="402"/>
      <c r="R4" s="403"/>
    </row>
    <row r="5" spans="1:19" s="404" customFormat="1" ht="13.5" thickBot="1" x14ac:dyDescent="0.25">
      <c r="A5" s="715" t="s">
        <v>159</v>
      </c>
      <c r="B5" s="716"/>
      <c r="C5" s="716"/>
      <c r="D5" s="405" t="s">
        <v>160</v>
      </c>
      <c r="E5" s="405"/>
      <c r="F5" s="405" t="s">
        <v>161</v>
      </c>
      <c r="G5" s="406" t="s">
        <v>162</v>
      </c>
      <c r="H5" s="407"/>
      <c r="I5" s="399"/>
      <c r="J5" s="399"/>
      <c r="K5" s="399"/>
      <c r="L5" s="399" t="s">
        <v>163</v>
      </c>
      <c r="M5" s="399"/>
      <c r="N5" s="399"/>
      <c r="O5" s="399"/>
      <c r="P5" s="399"/>
      <c r="Q5" s="408"/>
      <c r="R5" s="409"/>
    </row>
    <row r="6" spans="1:19" s="404" customFormat="1" ht="13.5" thickBot="1" x14ac:dyDescent="0.25">
      <c r="A6" s="717"/>
      <c r="B6" s="718"/>
      <c r="C6" s="718"/>
      <c r="D6" s="410" t="s">
        <v>164</v>
      </c>
      <c r="E6" s="410" t="s">
        <v>165</v>
      </c>
      <c r="F6" s="410" t="s">
        <v>166</v>
      </c>
      <c r="G6" s="411" t="s">
        <v>166</v>
      </c>
      <c r="H6" s="412" t="s">
        <v>85</v>
      </c>
      <c r="I6" s="412">
        <v>6</v>
      </c>
      <c r="J6" s="412">
        <v>7</v>
      </c>
      <c r="K6" s="412">
        <v>8</v>
      </c>
      <c r="L6" s="412">
        <v>9</v>
      </c>
      <c r="M6" s="412" t="s">
        <v>80</v>
      </c>
      <c r="N6" s="412"/>
      <c r="O6" s="412"/>
      <c r="P6" s="412"/>
      <c r="Q6" s="413"/>
      <c r="R6" s="414"/>
      <c r="S6" s="415"/>
    </row>
    <row r="7" spans="1:19" s="404" customFormat="1" x14ac:dyDescent="0.2">
      <c r="A7" s="416" t="s">
        <v>167</v>
      </c>
      <c r="B7" s="417"/>
      <c r="C7" s="418"/>
      <c r="D7" s="419" t="s">
        <v>168</v>
      </c>
      <c r="E7" s="420" t="s">
        <v>169</v>
      </c>
      <c r="F7" s="421"/>
      <c r="G7" s="422"/>
      <c r="H7" s="423" t="s">
        <v>170</v>
      </c>
      <c r="I7" s="424">
        <f>12/I19</f>
        <v>1</v>
      </c>
      <c r="J7" s="424">
        <f>12/J19</f>
        <v>1</v>
      </c>
      <c r="K7" s="424">
        <f>12/K19</f>
        <v>1</v>
      </c>
      <c r="L7" s="424">
        <f>12/L19</f>
        <v>1</v>
      </c>
      <c r="M7" s="424"/>
      <c r="N7" s="424" t="s">
        <v>170</v>
      </c>
      <c r="O7" s="424" t="s">
        <v>170</v>
      </c>
      <c r="P7" s="424" t="s">
        <v>170</v>
      </c>
      <c r="Q7" s="425" t="s">
        <v>170</v>
      </c>
      <c r="R7" s="426"/>
      <c r="S7" s="409"/>
    </row>
    <row r="8" spans="1:19" s="404" customFormat="1" x14ac:dyDescent="0.2">
      <c r="A8" s="416" t="s">
        <v>167</v>
      </c>
      <c r="B8" s="417"/>
      <c r="C8" s="427"/>
      <c r="D8" s="428" t="s">
        <v>168</v>
      </c>
      <c r="E8" s="429"/>
      <c r="F8" s="430"/>
      <c r="G8" s="431" t="s">
        <v>80</v>
      </c>
      <c r="H8" s="432" t="s">
        <v>170</v>
      </c>
      <c r="I8" s="433" t="s">
        <v>170</v>
      </c>
      <c r="J8" s="433" t="s">
        <v>170</v>
      </c>
      <c r="K8" s="433" t="s">
        <v>170</v>
      </c>
      <c r="L8" s="433" t="s">
        <v>170</v>
      </c>
      <c r="M8" s="433" t="s">
        <v>170</v>
      </c>
      <c r="N8" s="433" t="s">
        <v>170</v>
      </c>
      <c r="O8" s="433" t="s">
        <v>170</v>
      </c>
      <c r="P8" s="433" t="s">
        <v>170</v>
      </c>
      <c r="Q8" s="434" t="s">
        <v>170</v>
      </c>
      <c r="R8" s="435"/>
      <c r="S8" s="409"/>
    </row>
    <row r="9" spans="1:19" s="404" customFormat="1" ht="12.75" hidden="1" customHeight="1" x14ac:dyDescent="0.2">
      <c r="A9" s="416" t="s">
        <v>167</v>
      </c>
      <c r="B9" s="417"/>
      <c r="C9" s="427"/>
      <c r="D9" s="428" t="s">
        <v>168</v>
      </c>
      <c r="E9" s="429"/>
      <c r="F9" s="430"/>
      <c r="G9" s="431" t="s">
        <v>80</v>
      </c>
      <c r="H9" s="432" t="s">
        <v>170</v>
      </c>
      <c r="I9" s="433" t="s">
        <v>170</v>
      </c>
      <c r="J9" s="433" t="s">
        <v>170</v>
      </c>
      <c r="K9" s="433" t="s">
        <v>170</v>
      </c>
      <c r="L9" s="433" t="s">
        <v>170</v>
      </c>
      <c r="M9" s="433" t="s">
        <v>170</v>
      </c>
      <c r="N9" s="433" t="s">
        <v>170</v>
      </c>
      <c r="O9" s="433" t="s">
        <v>170</v>
      </c>
      <c r="P9" s="433" t="s">
        <v>170</v>
      </c>
      <c r="Q9" s="434" t="s">
        <v>170</v>
      </c>
      <c r="R9" s="426"/>
      <c r="S9" s="409"/>
    </row>
    <row r="10" spans="1:19" s="404" customFormat="1" x14ac:dyDescent="0.2">
      <c r="A10" s="416" t="s">
        <v>171</v>
      </c>
      <c r="B10" s="417"/>
      <c r="C10" s="427"/>
      <c r="D10" s="428"/>
      <c r="E10" s="436" t="s">
        <v>172</v>
      </c>
      <c r="F10" s="437"/>
      <c r="G10" s="438" t="s">
        <v>170</v>
      </c>
      <c r="H10" s="432" t="s">
        <v>170</v>
      </c>
      <c r="I10" s="433" t="s">
        <v>170</v>
      </c>
      <c r="J10" s="433" t="s">
        <v>170</v>
      </c>
      <c r="K10" s="433" t="s">
        <v>170</v>
      </c>
      <c r="L10" s="433" t="s">
        <v>170</v>
      </c>
      <c r="M10" s="433" t="s">
        <v>170</v>
      </c>
      <c r="N10" s="433" t="s">
        <v>170</v>
      </c>
      <c r="O10" s="433" t="s">
        <v>170</v>
      </c>
      <c r="P10" s="433" t="s">
        <v>170</v>
      </c>
      <c r="Q10" s="434" t="s">
        <v>170</v>
      </c>
      <c r="R10" s="426"/>
      <c r="S10" s="409"/>
    </row>
    <row r="11" spans="1:19" s="404" customFormat="1" x14ac:dyDescent="0.2">
      <c r="A11" s="416" t="s">
        <v>173</v>
      </c>
      <c r="B11" s="417"/>
      <c r="C11" s="427"/>
      <c r="D11" s="428" t="s">
        <v>168</v>
      </c>
      <c r="E11" s="436" t="s">
        <v>174</v>
      </c>
      <c r="F11" s="437"/>
      <c r="G11" s="438" t="s">
        <v>170</v>
      </c>
      <c r="H11" s="432" t="s">
        <v>170</v>
      </c>
      <c r="I11" s="433" t="s">
        <v>170</v>
      </c>
      <c r="J11" s="433" t="s">
        <v>170</v>
      </c>
      <c r="K11" s="433" t="s">
        <v>170</v>
      </c>
      <c r="L11" s="433" t="s">
        <v>170</v>
      </c>
      <c r="M11" s="433" t="s">
        <v>170</v>
      </c>
      <c r="N11" s="433" t="s">
        <v>170</v>
      </c>
      <c r="O11" s="433" t="s">
        <v>170</v>
      </c>
      <c r="P11" s="433" t="s">
        <v>170</v>
      </c>
      <c r="Q11" s="434" t="s">
        <v>170</v>
      </c>
      <c r="R11" s="426"/>
      <c r="S11" s="409"/>
    </row>
    <row r="12" spans="1:19" s="404" customFormat="1" x14ac:dyDescent="0.2">
      <c r="A12" s="416" t="s">
        <v>175</v>
      </c>
      <c r="B12" s="417"/>
      <c r="C12" s="427"/>
      <c r="D12" s="428"/>
      <c r="E12" s="436" t="s">
        <v>176</v>
      </c>
      <c r="F12" s="437"/>
      <c r="G12" s="438" t="s">
        <v>170</v>
      </c>
      <c r="H12" s="432" t="s">
        <v>170</v>
      </c>
      <c r="I12" s="433" t="s">
        <v>170</v>
      </c>
      <c r="J12" s="433" t="s">
        <v>170</v>
      </c>
      <c r="K12" s="433" t="s">
        <v>170</v>
      </c>
      <c r="L12" s="433" t="s">
        <v>170</v>
      </c>
      <c r="M12" s="433" t="s">
        <v>170</v>
      </c>
      <c r="N12" s="433" t="s">
        <v>170</v>
      </c>
      <c r="O12" s="433" t="s">
        <v>170</v>
      </c>
      <c r="P12" s="433" t="s">
        <v>170</v>
      </c>
      <c r="Q12" s="434" t="s">
        <v>170</v>
      </c>
      <c r="R12" s="426"/>
      <c r="S12" s="409"/>
    </row>
    <row r="13" spans="1:19" s="404" customFormat="1" ht="12.75" customHeight="1" thickBot="1" x14ac:dyDescent="0.25">
      <c r="A13" s="439" t="s">
        <v>177</v>
      </c>
      <c r="B13" s="440"/>
      <c r="C13" s="441"/>
      <c r="D13" s="442"/>
      <c r="E13" s="443" t="s">
        <v>178</v>
      </c>
      <c r="F13" s="444"/>
      <c r="G13" s="445" t="s">
        <v>170</v>
      </c>
      <c r="H13" s="446" t="s">
        <v>80</v>
      </c>
      <c r="I13" s="447" t="s">
        <v>170</v>
      </c>
      <c r="J13" s="447" t="s">
        <v>170</v>
      </c>
      <c r="K13" s="447" t="s">
        <v>170</v>
      </c>
      <c r="L13" s="447" t="s">
        <v>170</v>
      </c>
      <c r="M13" s="447" t="s">
        <v>170</v>
      </c>
      <c r="N13" s="447" t="s">
        <v>170</v>
      </c>
      <c r="O13" s="447" t="s">
        <v>170</v>
      </c>
      <c r="P13" s="447" t="s">
        <v>170</v>
      </c>
      <c r="Q13" s="448" t="s">
        <v>170</v>
      </c>
      <c r="R13" s="426"/>
      <c r="S13" s="409"/>
    </row>
    <row r="14" spans="1:19" s="404" customFormat="1" ht="12.75" hidden="1" customHeight="1" x14ac:dyDescent="0.2">
      <c r="A14" s="449" t="s">
        <v>179</v>
      </c>
      <c r="B14" s="417"/>
      <c r="C14" s="450"/>
      <c r="D14" s="419" t="s">
        <v>168</v>
      </c>
      <c r="E14" s="451"/>
      <c r="F14" s="452"/>
      <c r="G14" s="453"/>
      <c r="H14" s="432" t="s">
        <v>170</v>
      </c>
      <c r="I14" s="432" t="s">
        <v>170</v>
      </c>
      <c r="J14" s="432" t="s">
        <v>170</v>
      </c>
      <c r="K14" s="432" t="s">
        <v>170</v>
      </c>
      <c r="L14" s="432" t="s">
        <v>170</v>
      </c>
      <c r="M14" s="432" t="s">
        <v>170</v>
      </c>
      <c r="N14" s="432" t="s">
        <v>170</v>
      </c>
      <c r="O14" s="432" t="s">
        <v>170</v>
      </c>
      <c r="P14" s="432" t="s">
        <v>170</v>
      </c>
      <c r="Q14" s="454" t="s">
        <v>170</v>
      </c>
      <c r="R14" s="426"/>
      <c r="S14" s="409"/>
    </row>
    <row r="15" spans="1:19" s="404" customFormat="1" ht="12.75" hidden="1" customHeight="1" x14ac:dyDescent="0.2">
      <c r="A15" s="449" t="s">
        <v>179</v>
      </c>
      <c r="B15" s="417"/>
      <c r="C15" s="427"/>
      <c r="D15" s="428" t="s">
        <v>168</v>
      </c>
      <c r="E15" s="429"/>
      <c r="F15" s="437"/>
      <c r="G15" s="455">
        <f>IF((J$19)=0,"",J$19*F15)</f>
        <v>0</v>
      </c>
      <c r="H15" s="432" t="s">
        <v>170</v>
      </c>
      <c r="I15" s="432" t="s">
        <v>170</v>
      </c>
      <c r="J15" s="432" t="s">
        <v>170</v>
      </c>
      <c r="K15" s="432" t="s">
        <v>170</v>
      </c>
      <c r="L15" s="432" t="s">
        <v>170</v>
      </c>
      <c r="M15" s="432" t="s">
        <v>170</v>
      </c>
      <c r="N15" s="432" t="s">
        <v>170</v>
      </c>
      <c r="O15" s="432" t="s">
        <v>170</v>
      </c>
      <c r="P15" s="432" t="s">
        <v>170</v>
      </c>
      <c r="Q15" s="454" t="s">
        <v>170</v>
      </c>
      <c r="R15" s="426"/>
      <c r="S15" s="409"/>
    </row>
    <row r="16" spans="1:19" s="404" customFormat="1" ht="13.5" hidden="1" thickBot="1" x14ac:dyDescent="0.25">
      <c r="A16" s="449" t="s">
        <v>179</v>
      </c>
      <c r="B16" s="417"/>
      <c r="C16" s="456"/>
      <c r="D16" s="428" t="s">
        <v>168</v>
      </c>
      <c r="E16" s="428" t="s">
        <v>180</v>
      </c>
      <c r="F16" s="437" t="s">
        <v>170</v>
      </c>
      <c r="G16" s="455" t="e">
        <f>IF((K$19)=0,"",K$19*F16)</f>
        <v>#VALUE!</v>
      </c>
      <c r="H16" s="432" t="s">
        <v>170</v>
      </c>
      <c r="I16" s="432" t="s">
        <v>170</v>
      </c>
      <c r="J16" s="432" t="s">
        <v>170</v>
      </c>
      <c r="K16" s="432" t="s">
        <v>170</v>
      </c>
      <c r="L16" s="432" t="s">
        <v>170</v>
      </c>
      <c r="M16" s="432" t="s">
        <v>170</v>
      </c>
      <c r="N16" s="432" t="s">
        <v>170</v>
      </c>
      <c r="O16" s="432" t="s">
        <v>170</v>
      </c>
      <c r="P16" s="432" t="s">
        <v>170</v>
      </c>
      <c r="Q16" s="454" t="s">
        <v>170</v>
      </c>
      <c r="R16" s="382"/>
      <c r="S16" s="409"/>
    </row>
    <row r="17" spans="1:19" s="404" customFormat="1" ht="13.5" thickBot="1" x14ac:dyDescent="0.25">
      <c r="A17" s="715" t="s">
        <v>156</v>
      </c>
      <c r="B17" s="719"/>
      <c r="C17" s="720"/>
      <c r="D17" s="405"/>
      <c r="E17" s="405"/>
      <c r="F17" s="457"/>
      <c r="G17" s="458"/>
      <c r="H17" s="459"/>
      <c r="I17" s="460"/>
      <c r="J17" s="460"/>
      <c r="K17" s="460"/>
      <c r="L17" s="460"/>
      <c r="M17" s="460"/>
      <c r="N17" s="460"/>
      <c r="O17" s="460"/>
      <c r="P17" s="460"/>
      <c r="Q17" s="461"/>
      <c r="R17" s="382"/>
      <c r="S17" s="409"/>
    </row>
    <row r="18" spans="1:19" s="404" customFormat="1" ht="13.5" thickBot="1" x14ac:dyDescent="0.25">
      <c r="A18" s="721"/>
      <c r="B18" s="722"/>
      <c r="C18" s="723"/>
      <c r="D18" s="410"/>
      <c r="E18" s="410"/>
      <c r="F18" s="462"/>
      <c r="G18" s="463"/>
      <c r="H18" s="464" t="str">
        <f t="shared" ref="H18:Q18" si="0">+H6</f>
        <v>SIZE</v>
      </c>
      <c r="I18" s="412">
        <f t="shared" si="0"/>
        <v>6</v>
      </c>
      <c r="J18" s="412">
        <f t="shared" si="0"/>
        <v>7</v>
      </c>
      <c r="K18" s="412">
        <f t="shared" si="0"/>
        <v>8</v>
      </c>
      <c r="L18" s="412">
        <f t="shared" si="0"/>
        <v>9</v>
      </c>
      <c r="M18" s="412" t="str">
        <f t="shared" si="0"/>
        <v xml:space="preserve"> </v>
      </c>
      <c r="N18" s="412">
        <f t="shared" si="0"/>
        <v>0</v>
      </c>
      <c r="O18" s="412">
        <f t="shared" si="0"/>
        <v>0</v>
      </c>
      <c r="P18" s="412">
        <f t="shared" si="0"/>
        <v>0</v>
      </c>
      <c r="Q18" s="413">
        <f t="shared" si="0"/>
        <v>0</v>
      </c>
      <c r="R18" s="382"/>
      <c r="S18" s="409"/>
    </row>
    <row r="19" spans="1:19" s="404" customFormat="1" x14ac:dyDescent="0.2">
      <c r="A19" s="465" t="s">
        <v>181</v>
      </c>
      <c r="B19" s="384"/>
      <c r="C19" s="384"/>
      <c r="D19" s="466"/>
      <c r="E19" s="466"/>
      <c r="F19" s="466"/>
      <c r="G19" s="467" t="s">
        <v>182</v>
      </c>
      <c r="H19" s="468"/>
      <c r="I19" s="469">
        <v>12</v>
      </c>
      <c r="J19" s="469">
        <v>12</v>
      </c>
      <c r="K19" s="469">
        <v>12</v>
      </c>
      <c r="L19" s="469">
        <v>12</v>
      </c>
      <c r="M19" s="469" t="s">
        <v>80</v>
      </c>
      <c r="N19" s="470"/>
      <c r="O19" s="470"/>
      <c r="P19" s="470"/>
      <c r="Q19" s="471"/>
      <c r="R19" s="382"/>
    </row>
    <row r="20" spans="1:19" s="404" customFormat="1" ht="15" x14ac:dyDescent="0.25">
      <c r="A20" s="472" t="str">
        <f>B3</f>
        <v>UG41AS, WP</v>
      </c>
      <c r="B20" s="384"/>
      <c r="C20" s="384"/>
      <c r="D20" s="466"/>
      <c r="E20" s="466"/>
      <c r="F20" s="466"/>
      <c r="G20" s="473" t="s">
        <v>183</v>
      </c>
      <c r="H20" s="474"/>
      <c r="I20" s="475">
        <v>0.38</v>
      </c>
      <c r="J20" s="475">
        <v>0.38</v>
      </c>
      <c r="K20" s="475">
        <v>0.38</v>
      </c>
      <c r="L20" s="475">
        <v>0.38</v>
      </c>
      <c r="M20" s="475" t="s">
        <v>80</v>
      </c>
      <c r="N20" s="466"/>
      <c r="O20" s="466"/>
      <c r="P20" s="466"/>
      <c r="Q20" s="476"/>
      <c r="R20" s="477"/>
    </row>
    <row r="21" spans="1:19" s="404" customFormat="1" ht="15" x14ac:dyDescent="0.2">
      <c r="A21" s="472"/>
      <c r="B21" s="384"/>
      <c r="C21" s="384"/>
      <c r="D21" s="466"/>
      <c r="E21" s="466"/>
      <c r="F21" s="466"/>
      <c r="G21" s="473" t="s">
        <v>184</v>
      </c>
      <c r="H21" s="478"/>
      <c r="I21" s="475">
        <f>I20*I19</f>
        <v>4.5600000000000005</v>
      </c>
      <c r="J21" s="475">
        <f>J20*J19</f>
        <v>4.5600000000000005</v>
      </c>
      <c r="K21" s="475">
        <f>K20*K19</f>
        <v>4.5600000000000005</v>
      </c>
      <c r="L21" s="475">
        <f>L20*L19</f>
        <v>4.5600000000000005</v>
      </c>
      <c r="M21" s="475"/>
      <c r="N21" s="466"/>
      <c r="O21" s="466"/>
      <c r="P21" s="466"/>
      <c r="Q21" s="476"/>
      <c r="R21" s="479"/>
    </row>
    <row r="22" spans="1:19" s="404" customFormat="1" x14ac:dyDescent="0.2">
      <c r="A22" s="472"/>
      <c r="B22" s="384"/>
      <c r="C22" s="384"/>
      <c r="D22" s="466"/>
      <c r="E22" s="466"/>
      <c r="F22" s="466"/>
      <c r="G22" s="473" t="s">
        <v>185</v>
      </c>
      <c r="H22" s="474"/>
      <c r="I22" s="480">
        <f>(I19*I20)+1.5</f>
        <v>6.0600000000000005</v>
      </c>
      <c r="J22" s="480">
        <f>(J19*J20)+1.5</f>
        <v>6.0600000000000005</v>
      </c>
      <c r="K22" s="480">
        <f>(K19*K20)+1.5</f>
        <v>6.0600000000000005</v>
      </c>
      <c r="L22" s="480">
        <f>(L19*L20)+1.5</f>
        <v>6.0600000000000005</v>
      </c>
      <c r="M22" s="480"/>
      <c r="N22" s="466"/>
      <c r="O22" s="466"/>
      <c r="P22" s="466"/>
      <c r="Q22" s="476"/>
      <c r="R22" s="382"/>
    </row>
    <row r="23" spans="1:19" s="404" customFormat="1" x14ac:dyDescent="0.2">
      <c r="A23" s="472"/>
      <c r="B23" s="384"/>
      <c r="C23" s="384"/>
      <c r="D23" s="466"/>
      <c r="E23" s="466"/>
      <c r="F23" s="466"/>
      <c r="G23" s="473" t="s">
        <v>186</v>
      </c>
      <c r="H23" s="474"/>
      <c r="I23" s="481">
        <v>48</v>
      </c>
      <c r="J23" s="481">
        <v>48</v>
      </c>
      <c r="K23" s="481">
        <v>48</v>
      </c>
      <c r="L23" s="481">
        <v>48</v>
      </c>
      <c r="M23" s="481" t="s">
        <v>80</v>
      </c>
      <c r="N23" s="482"/>
      <c r="O23" s="482"/>
      <c r="P23" s="482"/>
      <c r="Q23" s="483"/>
      <c r="R23" s="382"/>
    </row>
    <row r="24" spans="1:19" s="404" customFormat="1" ht="16.5" customHeight="1" thickBot="1" x14ac:dyDescent="0.25">
      <c r="A24" s="484"/>
      <c r="B24" s="485"/>
      <c r="C24" s="485"/>
      <c r="D24" s="486"/>
      <c r="E24" s="486"/>
      <c r="F24" s="486"/>
      <c r="G24" s="487" t="s">
        <v>187</v>
      </c>
      <c r="H24" s="488"/>
      <c r="I24" s="489">
        <f>(I20/G3)*12</f>
        <v>1.1400000000000001</v>
      </c>
      <c r="J24" s="489">
        <f>(J20/G3)*12</f>
        <v>1.1400000000000001</v>
      </c>
      <c r="K24" s="489">
        <f>(K20/G3)*12</f>
        <v>1.1400000000000001</v>
      </c>
      <c r="L24" s="489">
        <f>(L20/G3)*12</f>
        <v>1.1400000000000001</v>
      </c>
      <c r="M24" s="489"/>
      <c r="N24" s="486"/>
      <c r="O24" s="486"/>
      <c r="P24" s="486"/>
      <c r="Q24" s="411"/>
      <c r="R24" s="382"/>
    </row>
    <row r="25" spans="1:19" s="404" customFormat="1" x14ac:dyDescent="0.2">
      <c r="A25" s="490"/>
      <c r="B25" s="491"/>
      <c r="C25" s="491"/>
      <c r="D25" s="492"/>
      <c r="E25" s="493"/>
      <c r="F25" s="493"/>
      <c r="G25" s="494"/>
      <c r="H25" s="493"/>
      <c r="I25" s="493"/>
      <c r="J25" s="493"/>
      <c r="K25" s="493"/>
      <c r="L25" s="493"/>
      <c r="M25" s="493"/>
      <c r="N25" s="493"/>
      <c r="O25" s="493"/>
      <c r="P25" s="493"/>
      <c r="Q25" s="495"/>
      <c r="R25" s="382"/>
    </row>
    <row r="26" spans="1:19" s="404" customFormat="1" ht="12.75" customHeight="1" x14ac:dyDescent="0.2">
      <c r="A26" s="490"/>
      <c r="B26" s="491"/>
      <c r="C26" s="491"/>
      <c r="D26" s="492"/>
      <c r="E26" s="493"/>
      <c r="F26" s="493"/>
      <c r="G26" s="495"/>
      <c r="H26" s="493"/>
      <c r="I26" s="493"/>
      <c r="J26" s="493"/>
      <c r="K26" s="493"/>
      <c r="L26" s="493"/>
      <c r="M26" s="493"/>
      <c r="N26" s="493"/>
      <c r="O26" s="493"/>
      <c r="P26" s="493"/>
      <c r="Q26" s="495"/>
      <c r="R26" s="382"/>
    </row>
    <row r="27" spans="1:19" s="404" customFormat="1" ht="12.75" customHeight="1" x14ac:dyDescent="0.2">
      <c r="A27" s="496" t="s">
        <v>188</v>
      </c>
      <c r="B27" s="491"/>
      <c r="C27" s="491"/>
      <c r="D27" s="492"/>
      <c r="E27" s="493"/>
      <c r="F27" s="493"/>
      <c r="G27" s="495"/>
      <c r="H27" s="724" t="s">
        <v>189</v>
      </c>
      <c r="I27" s="725"/>
      <c r="J27" s="725"/>
      <c r="K27" s="725"/>
      <c r="L27" s="725"/>
      <c r="M27" s="725"/>
      <c r="N27" s="725"/>
      <c r="O27" s="725"/>
      <c r="P27" s="725"/>
      <c r="Q27" s="726"/>
      <c r="R27" s="382"/>
    </row>
    <row r="28" spans="1:19" s="404" customFormat="1" x14ac:dyDescent="0.2">
      <c r="A28" s="670" t="s">
        <v>214</v>
      </c>
      <c r="B28" s="497"/>
      <c r="C28" s="497"/>
      <c r="D28" s="498"/>
      <c r="E28" s="498"/>
      <c r="F28" s="498"/>
      <c r="G28" s="499"/>
      <c r="H28" s="727"/>
      <c r="I28" s="725"/>
      <c r="J28" s="725"/>
      <c r="K28" s="725"/>
      <c r="L28" s="725"/>
      <c r="M28" s="725"/>
      <c r="N28" s="725"/>
      <c r="O28" s="725"/>
      <c r="P28" s="725"/>
      <c r="Q28" s="726"/>
      <c r="R28" s="382"/>
    </row>
    <row r="29" spans="1:19" s="404" customFormat="1" x14ac:dyDescent="0.2">
      <c r="A29" s="500" t="s">
        <v>80</v>
      </c>
      <c r="B29" s="501"/>
      <c r="C29" s="501"/>
      <c r="D29" s="498"/>
      <c r="E29" s="498"/>
      <c r="F29" s="498"/>
      <c r="G29" s="499"/>
      <c r="H29" s="727"/>
      <c r="I29" s="725"/>
      <c r="J29" s="725"/>
      <c r="K29" s="725"/>
      <c r="L29" s="725"/>
      <c r="M29" s="725"/>
      <c r="N29" s="725"/>
      <c r="O29" s="725"/>
      <c r="P29" s="725"/>
      <c r="Q29" s="726"/>
      <c r="R29" s="382"/>
    </row>
    <row r="30" spans="1:19" s="404" customFormat="1" ht="31.5" customHeight="1" x14ac:dyDescent="0.2">
      <c r="A30" s="502"/>
      <c r="B30" s="503"/>
      <c r="C30" s="503"/>
      <c r="D30" s="498"/>
      <c r="E30" s="498"/>
      <c r="F30" s="498"/>
      <c r="G30" s="499"/>
      <c r="H30" s="724"/>
      <c r="I30" s="725"/>
      <c r="J30" s="725"/>
      <c r="K30" s="725"/>
      <c r="L30" s="725"/>
      <c r="M30" s="725"/>
      <c r="N30" s="725"/>
      <c r="O30" s="725"/>
      <c r="P30" s="725"/>
      <c r="Q30" s="726"/>
      <c r="R30" s="382"/>
    </row>
    <row r="31" spans="1:19" s="404" customFormat="1" x14ac:dyDescent="0.2">
      <c r="A31" s="504" t="s">
        <v>190</v>
      </c>
      <c r="B31" s="503"/>
      <c r="C31" s="503"/>
      <c r="D31" s="498"/>
      <c r="E31" s="498"/>
      <c r="F31" s="498"/>
      <c r="G31" s="499"/>
      <c r="H31" s="727"/>
      <c r="I31" s="725"/>
      <c r="J31" s="725"/>
      <c r="K31" s="725"/>
      <c r="L31" s="725"/>
      <c r="M31" s="725"/>
      <c r="N31" s="725"/>
      <c r="O31" s="725"/>
      <c r="P31" s="725"/>
      <c r="Q31" s="726"/>
      <c r="R31" s="382"/>
    </row>
    <row r="32" spans="1:19" s="404" customFormat="1" x14ac:dyDescent="0.2">
      <c r="A32" s="503"/>
      <c r="B32" s="503"/>
      <c r="C32" s="503"/>
      <c r="D32" s="498" t="s">
        <v>80</v>
      </c>
      <c r="E32" s="498"/>
      <c r="F32" s="498"/>
      <c r="G32" s="499"/>
      <c r="H32" s="727"/>
      <c r="I32" s="725"/>
      <c r="J32" s="725"/>
      <c r="K32" s="725"/>
      <c r="L32" s="725"/>
      <c r="M32" s="725"/>
      <c r="N32" s="725"/>
      <c r="O32" s="725"/>
      <c r="P32" s="725"/>
      <c r="Q32" s="726"/>
      <c r="R32" s="382"/>
    </row>
    <row r="33" spans="1:18" s="404" customFormat="1" x14ac:dyDescent="0.2">
      <c r="A33" s="503"/>
      <c r="B33" s="503"/>
      <c r="C33" s="503"/>
      <c r="D33" s="498"/>
      <c r="E33" s="498"/>
      <c r="F33" s="498"/>
      <c r="G33" s="499"/>
      <c r="H33" s="505"/>
      <c r="I33" s="505"/>
      <c r="J33" s="505"/>
      <c r="K33" s="505"/>
      <c r="L33" s="505"/>
      <c r="M33" s="505"/>
      <c r="N33" s="505"/>
      <c r="O33" s="505"/>
      <c r="P33" s="505"/>
      <c r="Q33" s="506"/>
      <c r="R33" s="382"/>
    </row>
    <row r="34" spans="1:18" s="404" customFormat="1" ht="13.5" thickBot="1" x14ac:dyDescent="0.25">
      <c r="A34" s="507"/>
      <c r="B34" s="508"/>
      <c r="C34" s="508"/>
      <c r="D34" s="498"/>
      <c r="E34" s="498"/>
      <c r="F34" s="498"/>
      <c r="G34" s="509"/>
      <c r="H34" s="505"/>
      <c r="I34" s="505"/>
      <c r="J34" s="505"/>
      <c r="K34" s="505"/>
      <c r="L34" s="492"/>
      <c r="M34" s="505"/>
      <c r="N34" s="505"/>
      <c r="O34" s="505"/>
      <c r="P34" s="505"/>
      <c r="Q34" s="510"/>
      <c r="R34" s="382"/>
    </row>
    <row r="35" spans="1:18" s="404" customFormat="1" ht="13.5" thickBot="1" x14ac:dyDescent="0.25">
      <c r="A35" s="711" t="s">
        <v>191</v>
      </c>
      <c r="B35" s="712"/>
      <c r="C35" s="712"/>
      <c r="D35" s="712"/>
      <c r="E35" s="712"/>
      <c r="F35" s="712"/>
      <c r="G35" s="712"/>
      <c r="H35" s="712"/>
      <c r="I35" s="712"/>
      <c r="J35" s="712"/>
      <c r="K35" s="712"/>
      <c r="L35" s="713"/>
      <c r="M35" s="713"/>
      <c r="N35" s="713"/>
      <c r="O35" s="713"/>
      <c r="P35" s="713"/>
      <c r="Q35" s="511"/>
      <c r="R35" s="382"/>
    </row>
    <row r="36" spans="1:18" s="404" customFormat="1" x14ac:dyDescent="0.2">
      <c r="A36" s="503"/>
      <c r="B36" s="503"/>
      <c r="C36" s="503"/>
      <c r="D36" s="503"/>
      <c r="E36" s="503"/>
      <c r="F36" s="503"/>
      <c r="G36" s="503"/>
      <c r="H36" s="503"/>
      <c r="I36" s="503"/>
      <c r="J36" s="503"/>
      <c r="K36" s="503"/>
      <c r="L36" s="503"/>
      <c r="M36" s="503"/>
      <c r="N36" s="503"/>
      <c r="O36" s="503"/>
      <c r="P36" s="503"/>
      <c r="Q36" s="503"/>
      <c r="R36" s="382"/>
    </row>
    <row r="37" spans="1:18" s="404" customFormat="1" x14ac:dyDescent="0.2">
      <c r="A37" s="503"/>
      <c r="B37" s="503"/>
      <c r="C37" s="503"/>
      <c r="D37" s="503"/>
      <c r="E37" s="503"/>
      <c r="F37" s="503"/>
      <c r="G37" s="503"/>
      <c r="H37" s="503"/>
      <c r="I37" s="503"/>
      <c r="J37" s="503"/>
      <c r="K37" s="503"/>
      <c r="L37" s="503"/>
      <c r="M37" s="503"/>
      <c r="N37" s="503"/>
      <c r="O37" s="503"/>
      <c r="P37" s="503"/>
      <c r="Q37" s="503"/>
      <c r="R37" s="382"/>
    </row>
    <row r="38" spans="1:18" s="404" customFormat="1" x14ac:dyDescent="0.2">
      <c r="A38" s="512"/>
      <c r="B38" s="513"/>
      <c r="C38" s="513"/>
      <c r="D38" s="513"/>
      <c r="E38" s="513"/>
      <c r="F38" s="513"/>
      <c r="G38" s="513"/>
      <c r="H38" s="513"/>
      <c r="I38" s="513"/>
      <c r="J38" s="513"/>
      <c r="K38" s="513"/>
      <c r="L38" s="514"/>
      <c r="M38" s="514"/>
      <c r="N38" s="514"/>
      <c r="O38" s="514"/>
      <c r="P38" s="514"/>
      <c r="Q38" s="382"/>
      <c r="R38" s="382"/>
    </row>
  </sheetData>
  <mergeCells count="6">
    <mergeCell ref="A35:P35"/>
    <mergeCell ref="B3:D3"/>
    <mergeCell ref="A5:C6"/>
    <mergeCell ref="A17:C18"/>
    <mergeCell ref="H27:Q29"/>
    <mergeCell ref="H30:Q32"/>
  </mergeCells>
  <printOptions horizontalCentered="1"/>
  <pageMargins left="0.25" right="0.25" top="0.5" bottom="0.5" header="0.25" footer="0.25"/>
  <pageSetup scale="53" orientation="landscape" r:id="rId1"/>
  <headerFooter alignWithMargins="0">
    <oddHeader>&amp;C&amp;"Arial,Bold"&amp;11&amp;A</oddHeader>
    <oddFooter>&amp;L&amp;F&amp;R&amp;D; &amp;T</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50"/>
  <sheetViews>
    <sheetView showGridLines="0" zoomScale="80" zoomScaleNormal="80" workbookViewId="0">
      <selection activeCell="D24" sqref="D24"/>
    </sheetView>
  </sheetViews>
  <sheetFormatPr defaultColWidth="7.85546875" defaultRowHeight="12.75" x14ac:dyDescent="0.2"/>
  <cols>
    <col min="1" max="1" width="16.85546875" style="350" customWidth="1"/>
    <col min="2" max="2" width="18.7109375" style="350" customWidth="1"/>
    <col min="3" max="3" width="20.5703125" style="568" customWidth="1"/>
    <col min="4" max="4" width="11.7109375" style="350" customWidth="1"/>
    <col min="5" max="5" width="8.42578125" style="350" customWidth="1"/>
    <col min="6" max="6" width="7.85546875" style="350" customWidth="1"/>
    <col min="7" max="8" width="9.7109375" style="350" customWidth="1"/>
    <col min="9" max="9" width="10" style="350" customWidth="1"/>
    <col min="10" max="10" width="15.85546875" style="350" bestFit="1" customWidth="1"/>
    <col min="11" max="11" width="15.5703125" style="350" customWidth="1"/>
    <col min="12" max="12" width="16.85546875" style="350" customWidth="1"/>
    <col min="13" max="13" width="21.28515625" style="350" customWidth="1"/>
    <col min="14" max="256" width="7.85546875" style="350"/>
    <col min="257" max="257" width="16.85546875" style="350" customWidth="1"/>
    <col min="258" max="258" width="18.7109375" style="350" customWidth="1"/>
    <col min="259" max="259" width="20.5703125" style="350" customWidth="1"/>
    <col min="260" max="260" width="11.7109375" style="350" customWidth="1"/>
    <col min="261" max="261" width="8.42578125" style="350" customWidth="1"/>
    <col min="262" max="262" width="7.85546875" style="350" customWidth="1"/>
    <col min="263" max="264" width="9.7109375" style="350" customWidth="1"/>
    <col min="265" max="265" width="10" style="350" customWidth="1"/>
    <col min="266" max="266" width="15.85546875" style="350" bestFit="1" customWidth="1"/>
    <col min="267" max="267" width="15.5703125" style="350" customWidth="1"/>
    <col min="268" max="268" width="16.85546875" style="350" customWidth="1"/>
    <col min="269" max="269" width="21.28515625" style="350" customWidth="1"/>
    <col min="270" max="512" width="7.85546875" style="350"/>
    <col min="513" max="513" width="16.85546875" style="350" customWidth="1"/>
    <col min="514" max="514" width="18.7109375" style="350" customWidth="1"/>
    <col min="515" max="515" width="20.5703125" style="350" customWidth="1"/>
    <col min="516" max="516" width="11.7109375" style="350" customWidth="1"/>
    <col min="517" max="517" width="8.42578125" style="350" customWidth="1"/>
    <col min="518" max="518" width="7.85546875" style="350" customWidth="1"/>
    <col min="519" max="520" width="9.7109375" style="350" customWidth="1"/>
    <col min="521" max="521" width="10" style="350" customWidth="1"/>
    <col min="522" max="522" width="15.85546875" style="350" bestFit="1" customWidth="1"/>
    <col min="523" max="523" width="15.5703125" style="350" customWidth="1"/>
    <col min="524" max="524" width="16.85546875" style="350" customWidth="1"/>
    <col min="525" max="525" width="21.28515625" style="350" customWidth="1"/>
    <col min="526" max="768" width="7.85546875" style="350"/>
    <col min="769" max="769" width="16.85546875" style="350" customWidth="1"/>
    <col min="770" max="770" width="18.7109375" style="350" customWidth="1"/>
    <col min="771" max="771" width="20.5703125" style="350" customWidth="1"/>
    <col min="772" max="772" width="11.7109375" style="350" customWidth="1"/>
    <col min="773" max="773" width="8.42578125" style="350" customWidth="1"/>
    <col min="774" max="774" width="7.85546875" style="350" customWidth="1"/>
    <col min="775" max="776" width="9.7109375" style="350" customWidth="1"/>
    <col min="777" max="777" width="10" style="350" customWidth="1"/>
    <col min="778" max="778" width="15.85546875" style="350" bestFit="1" customWidth="1"/>
    <col min="779" max="779" width="15.5703125" style="350" customWidth="1"/>
    <col min="780" max="780" width="16.85546875" style="350" customWidth="1"/>
    <col min="781" max="781" width="21.28515625" style="350" customWidth="1"/>
    <col min="782" max="1024" width="7.85546875" style="350"/>
    <col min="1025" max="1025" width="16.85546875" style="350" customWidth="1"/>
    <col min="1026" max="1026" width="18.7109375" style="350" customWidth="1"/>
    <col min="1027" max="1027" width="20.5703125" style="350" customWidth="1"/>
    <col min="1028" max="1028" width="11.7109375" style="350" customWidth="1"/>
    <col min="1029" max="1029" width="8.42578125" style="350" customWidth="1"/>
    <col min="1030" max="1030" width="7.85546875" style="350" customWidth="1"/>
    <col min="1031" max="1032" width="9.7109375" style="350" customWidth="1"/>
    <col min="1033" max="1033" width="10" style="350" customWidth="1"/>
    <col min="1034" max="1034" width="15.85546875" style="350" bestFit="1" customWidth="1"/>
    <col min="1035" max="1035" width="15.5703125" style="350" customWidth="1"/>
    <col min="1036" max="1036" width="16.85546875" style="350" customWidth="1"/>
    <col min="1037" max="1037" width="21.28515625" style="350" customWidth="1"/>
    <col min="1038" max="1280" width="7.85546875" style="350"/>
    <col min="1281" max="1281" width="16.85546875" style="350" customWidth="1"/>
    <col min="1282" max="1282" width="18.7109375" style="350" customWidth="1"/>
    <col min="1283" max="1283" width="20.5703125" style="350" customWidth="1"/>
    <col min="1284" max="1284" width="11.7109375" style="350" customWidth="1"/>
    <col min="1285" max="1285" width="8.42578125" style="350" customWidth="1"/>
    <col min="1286" max="1286" width="7.85546875" style="350" customWidth="1"/>
    <col min="1287" max="1288" width="9.7109375" style="350" customWidth="1"/>
    <col min="1289" max="1289" width="10" style="350" customWidth="1"/>
    <col min="1290" max="1290" width="15.85546875" style="350" bestFit="1" customWidth="1"/>
    <col min="1291" max="1291" width="15.5703125" style="350" customWidth="1"/>
    <col min="1292" max="1292" width="16.85546875" style="350" customWidth="1"/>
    <col min="1293" max="1293" width="21.28515625" style="350" customWidth="1"/>
    <col min="1294" max="1536" width="7.85546875" style="350"/>
    <col min="1537" max="1537" width="16.85546875" style="350" customWidth="1"/>
    <col min="1538" max="1538" width="18.7109375" style="350" customWidth="1"/>
    <col min="1539" max="1539" width="20.5703125" style="350" customWidth="1"/>
    <col min="1540" max="1540" width="11.7109375" style="350" customWidth="1"/>
    <col min="1541" max="1541" width="8.42578125" style="350" customWidth="1"/>
    <col min="1542" max="1542" width="7.85546875" style="350" customWidth="1"/>
    <col min="1543" max="1544" width="9.7109375" style="350" customWidth="1"/>
    <col min="1545" max="1545" width="10" style="350" customWidth="1"/>
    <col min="1546" max="1546" width="15.85546875" style="350" bestFit="1" customWidth="1"/>
    <col min="1547" max="1547" width="15.5703125" style="350" customWidth="1"/>
    <col min="1548" max="1548" width="16.85546875" style="350" customWidth="1"/>
    <col min="1549" max="1549" width="21.28515625" style="350" customWidth="1"/>
    <col min="1550" max="1792" width="7.85546875" style="350"/>
    <col min="1793" max="1793" width="16.85546875" style="350" customWidth="1"/>
    <col min="1794" max="1794" width="18.7109375" style="350" customWidth="1"/>
    <col min="1795" max="1795" width="20.5703125" style="350" customWidth="1"/>
    <col min="1796" max="1796" width="11.7109375" style="350" customWidth="1"/>
    <col min="1797" max="1797" width="8.42578125" style="350" customWidth="1"/>
    <col min="1798" max="1798" width="7.85546875" style="350" customWidth="1"/>
    <col min="1799" max="1800" width="9.7109375" style="350" customWidth="1"/>
    <col min="1801" max="1801" width="10" style="350" customWidth="1"/>
    <col min="1802" max="1802" width="15.85546875" style="350" bestFit="1" customWidth="1"/>
    <col min="1803" max="1803" width="15.5703125" style="350" customWidth="1"/>
    <col min="1804" max="1804" width="16.85546875" style="350" customWidth="1"/>
    <col min="1805" max="1805" width="21.28515625" style="350" customWidth="1"/>
    <col min="1806" max="2048" width="7.85546875" style="350"/>
    <col min="2049" max="2049" width="16.85546875" style="350" customWidth="1"/>
    <col min="2050" max="2050" width="18.7109375" style="350" customWidth="1"/>
    <col min="2051" max="2051" width="20.5703125" style="350" customWidth="1"/>
    <col min="2052" max="2052" width="11.7109375" style="350" customWidth="1"/>
    <col min="2053" max="2053" width="8.42578125" style="350" customWidth="1"/>
    <col min="2054" max="2054" width="7.85546875" style="350" customWidth="1"/>
    <col min="2055" max="2056" width="9.7109375" style="350" customWidth="1"/>
    <col min="2057" max="2057" width="10" style="350" customWidth="1"/>
    <col min="2058" max="2058" width="15.85546875" style="350" bestFit="1" customWidth="1"/>
    <col min="2059" max="2059" width="15.5703125" style="350" customWidth="1"/>
    <col min="2060" max="2060" width="16.85546875" style="350" customWidth="1"/>
    <col min="2061" max="2061" width="21.28515625" style="350" customWidth="1"/>
    <col min="2062" max="2304" width="7.85546875" style="350"/>
    <col min="2305" max="2305" width="16.85546875" style="350" customWidth="1"/>
    <col min="2306" max="2306" width="18.7109375" style="350" customWidth="1"/>
    <col min="2307" max="2307" width="20.5703125" style="350" customWidth="1"/>
    <col min="2308" max="2308" width="11.7109375" style="350" customWidth="1"/>
    <col min="2309" max="2309" width="8.42578125" style="350" customWidth="1"/>
    <col min="2310" max="2310" width="7.85546875" style="350" customWidth="1"/>
    <col min="2311" max="2312" width="9.7109375" style="350" customWidth="1"/>
    <col min="2313" max="2313" width="10" style="350" customWidth="1"/>
    <col min="2314" max="2314" width="15.85546875" style="350" bestFit="1" customWidth="1"/>
    <col min="2315" max="2315" width="15.5703125" style="350" customWidth="1"/>
    <col min="2316" max="2316" width="16.85546875" style="350" customWidth="1"/>
    <col min="2317" max="2317" width="21.28515625" style="350" customWidth="1"/>
    <col min="2318" max="2560" width="7.85546875" style="350"/>
    <col min="2561" max="2561" width="16.85546875" style="350" customWidth="1"/>
    <col min="2562" max="2562" width="18.7109375" style="350" customWidth="1"/>
    <col min="2563" max="2563" width="20.5703125" style="350" customWidth="1"/>
    <col min="2564" max="2564" width="11.7109375" style="350" customWidth="1"/>
    <col min="2565" max="2565" width="8.42578125" style="350" customWidth="1"/>
    <col min="2566" max="2566" width="7.85546875" style="350" customWidth="1"/>
    <col min="2567" max="2568" width="9.7109375" style="350" customWidth="1"/>
    <col min="2569" max="2569" width="10" style="350" customWidth="1"/>
    <col min="2570" max="2570" width="15.85546875" style="350" bestFit="1" customWidth="1"/>
    <col min="2571" max="2571" width="15.5703125" style="350" customWidth="1"/>
    <col min="2572" max="2572" width="16.85546875" style="350" customWidth="1"/>
    <col min="2573" max="2573" width="21.28515625" style="350" customWidth="1"/>
    <col min="2574" max="2816" width="7.85546875" style="350"/>
    <col min="2817" max="2817" width="16.85546875" style="350" customWidth="1"/>
    <col min="2818" max="2818" width="18.7109375" style="350" customWidth="1"/>
    <col min="2819" max="2819" width="20.5703125" style="350" customWidth="1"/>
    <col min="2820" max="2820" width="11.7109375" style="350" customWidth="1"/>
    <col min="2821" max="2821" width="8.42578125" style="350" customWidth="1"/>
    <col min="2822" max="2822" width="7.85546875" style="350" customWidth="1"/>
    <col min="2823" max="2824" width="9.7109375" style="350" customWidth="1"/>
    <col min="2825" max="2825" width="10" style="350" customWidth="1"/>
    <col min="2826" max="2826" width="15.85546875" style="350" bestFit="1" customWidth="1"/>
    <col min="2827" max="2827" width="15.5703125" style="350" customWidth="1"/>
    <col min="2828" max="2828" width="16.85546875" style="350" customWidth="1"/>
    <col min="2829" max="2829" width="21.28515625" style="350" customWidth="1"/>
    <col min="2830" max="3072" width="7.85546875" style="350"/>
    <col min="3073" max="3073" width="16.85546875" style="350" customWidth="1"/>
    <col min="3074" max="3074" width="18.7109375" style="350" customWidth="1"/>
    <col min="3075" max="3075" width="20.5703125" style="350" customWidth="1"/>
    <col min="3076" max="3076" width="11.7109375" style="350" customWidth="1"/>
    <col min="3077" max="3077" width="8.42578125" style="350" customWidth="1"/>
    <col min="3078" max="3078" width="7.85546875" style="350" customWidth="1"/>
    <col min="3079" max="3080" width="9.7109375" style="350" customWidth="1"/>
    <col min="3081" max="3081" width="10" style="350" customWidth="1"/>
    <col min="3082" max="3082" width="15.85546875" style="350" bestFit="1" customWidth="1"/>
    <col min="3083" max="3083" width="15.5703125" style="350" customWidth="1"/>
    <col min="3084" max="3084" width="16.85546875" style="350" customWidth="1"/>
    <col min="3085" max="3085" width="21.28515625" style="350" customWidth="1"/>
    <col min="3086" max="3328" width="7.85546875" style="350"/>
    <col min="3329" max="3329" width="16.85546875" style="350" customWidth="1"/>
    <col min="3330" max="3330" width="18.7109375" style="350" customWidth="1"/>
    <col min="3331" max="3331" width="20.5703125" style="350" customWidth="1"/>
    <col min="3332" max="3332" width="11.7109375" style="350" customWidth="1"/>
    <col min="3333" max="3333" width="8.42578125" style="350" customWidth="1"/>
    <col min="3334" max="3334" width="7.85546875" style="350" customWidth="1"/>
    <col min="3335" max="3336" width="9.7109375" style="350" customWidth="1"/>
    <col min="3337" max="3337" width="10" style="350" customWidth="1"/>
    <col min="3338" max="3338" width="15.85546875" style="350" bestFit="1" customWidth="1"/>
    <col min="3339" max="3339" width="15.5703125" style="350" customWidth="1"/>
    <col min="3340" max="3340" width="16.85546875" style="350" customWidth="1"/>
    <col min="3341" max="3341" width="21.28515625" style="350" customWidth="1"/>
    <col min="3342" max="3584" width="7.85546875" style="350"/>
    <col min="3585" max="3585" width="16.85546875" style="350" customWidth="1"/>
    <col min="3586" max="3586" width="18.7109375" style="350" customWidth="1"/>
    <col min="3587" max="3587" width="20.5703125" style="350" customWidth="1"/>
    <col min="3588" max="3588" width="11.7109375" style="350" customWidth="1"/>
    <col min="3589" max="3589" width="8.42578125" style="350" customWidth="1"/>
    <col min="3590" max="3590" width="7.85546875" style="350" customWidth="1"/>
    <col min="3591" max="3592" width="9.7109375" style="350" customWidth="1"/>
    <col min="3593" max="3593" width="10" style="350" customWidth="1"/>
    <col min="3594" max="3594" width="15.85546875" style="350" bestFit="1" customWidth="1"/>
    <col min="3595" max="3595" width="15.5703125" style="350" customWidth="1"/>
    <col min="3596" max="3596" width="16.85546875" style="350" customWidth="1"/>
    <col min="3597" max="3597" width="21.28515625" style="350" customWidth="1"/>
    <col min="3598" max="3840" width="7.85546875" style="350"/>
    <col min="3841" max="3841" width="16.85546875" style="350" customWidth="1"/>
    <col min="3842" max="3842" width="18.7109375" style="350" customWidth="1"/>
    <col min="3843" max="3843" width="20.5703125" style="350" customWidth="1"/>
    <col min="3844" max="3844" width="11.7109375" style="350" customWidth="1"/>
    <col min="3845" max="3845" width="8.42578125" style="350" customWidth="1"/>
    <col min="3846" max="3846" width="7.85546875" style="350" customWidth="1"/>
    <col min="3847" max="3848" width="9.7109375" style="350" customWidth="1"/>
    <col min="3849" max="3849" width="10" style="350" customWidth="1"/>
    <col min="3850" max="3850" width="15.85546875" style="350" bestFit="1" customWidth="1"/>
    <col min="3851" max="3851" width="15.5703125" style="350" customWidth="1"/>
    <col min="3852" max="3852" width="16.85546875" style="350" customWidth="1"/>
    <col min="3853" max="3853" width="21.28515625" style="350" customWidth="1"/>
    <col min="3854" max="4096" width="7.85546875" style="350"/>
    <col min="4097" max="4097" width="16.85546875" style="350" customWidth="1"/>
    <col min="4098" max="4098" width="18.7109375" style="350" customWidth="1"/>
    <col min="4099" max="4099" width="20.5703125" style="350" customWidth="1"/>
    <col min="4100" max="4100" width="11.7109375" style="350" customWidth="1"/>
    <col min="4101" max="4101" width="8.42578125" style="350" customWidth="1"/>
    <col min="4102" max="4102" width="7.85546875" style="350" customWidth="1"/>
    <col min="4103" max="4104" width="9.7109375" style="350" customWidth="1"/>
    <col min="4105" max="4105" width="10" style="350" customWidth="1"/>
    <col min="4106" max="4106" width="15.85546875" style="350" bestFit="1" customWidth="1"/>
    <col min="4107" max="4107" width="15.5703125" style="350" customWidth="1"/>
    <col min="4108" max="4108" width="16.85546875" style="350" customWidth="1"/>
    <col min="4109" max="4109" width="21.28515625" style="350" customWidth="1"/>
    <col min="4110" max="4352" width="7.85546875" style="350"/>
    <col min="4353" max="4353" width="16.85546875" style="350" customWidth="1"/>
    <col min="4354" max="4354" width="18.7109375" style="350" customWidth="1"/>
    <col min="4355" max="4355" width="20.5703125" style="350" customWidth="1"/>
    <col min="4356" max="4356" width="11.7109375" style="350" customWidth="1"/>
    <col min="4357" max="4357" width="8.42578125" style="350" customWidth="1"/>
    <col min="4358" max="4358" width="7.85546875" style="350" customWidth="1"/>
    <col min="4359" max="4360" width="9.7109375" style="350" customWidth="1"/>
    <col min="4361" max="4361" width="10" style="350" customWidth="1"/>
    <col min="4362" max="4362" width="15.85546875" style="350" bestFit="1" customWidth="1"/>
    <col min="4363" max="4363" width="15.5703125" style="350" customWidth="1"/>
    <col min="4364" max="4364" width="16.85546875" style="350" customWidth="1"/>
    <col min="4365" max="4365" width="21.28515625" style="350" customWidth="1"/>
    <col min="4366" max="4608" width="7.85546875" style="350"/>
    <col min="4609" max="4609" width="16.85546875" style="350" customWidth="1"/>
    <col min="4610" max="4610" width="18.7109375" style="350" customWidth="1"/>
    <col min="4611" max="4611" width="20.5703125" style="350" customWidth="1"/>
    <col min="4612" max="4612" width="11.7109375" style="350" customWidth="1"/>
    <col min="4613" max="4613" width="8.42578125" style="350" customWidth="1"/>
    <col min="4614" max="4614" width="7.85546875" style="350" customWidth="1"/>
    <col min="4615" max="4616" width="9.7109375" style="350" customWidth="1"/>
    <col min="4617" max="4617" width="10" style="350" customWidth="1"/>
    <col min="4618" max="4618" width="15.85546875" style="350" bestFit="1" customWidth="1"/>
    <col min="4619" max="4619" width="15.5703125" style="350" customWidth="1"/>
    <col min="4620" max="4620" width="16.85546875" style="350" customWidth="1"/>
    <col min="4621" max="4621" width="21.28515625" style="350" customWidth="1"/>
    <col min="4622" max="4864" width="7.85546875" style="350"/>
    <col min="4865" max="4865" width="16.85546875" style="350" customWidth="1"/>
    <col min="4866" max="4866" width="18.7109375" style="350" customWidth="1"/>
    <col min="4867" max="4867" width="20.5703125" style="350" customWidth="1"/>
    <col min="4868" max="4868" width="11.7109375" style="350" customWidth="1"/>
    <col min="4869" max="4869" width="8.42578125" style="350" customWidth="1"/>
    <col min="4870" max="4870" width="7.85546875" style="350" customWidth="1"/>
    <col min="4871" max="4872" width="9.7109375" style="350" customWidth="1"/>
    <col min="4873" max="4873" width="10" style="350" customWidth="1"/>
    <col min="4874" max="4874" width="15.85546875" style="350" bestFit="1" customWidth="1"/>
    <col min="4875" max="4875" width="15.5703125" style="350" customWidth="1"/>
    <col min="4876" max="4876" width="16.85546875" style="350" customWidth="1"/>
    <col min="4877" max="4877" width="21.28515625" style="350" customWidth="1"/>
    <col min="4878" max="5120" width="7.85546875" style="350"/>
    <col min="5121" max="5121" width="16.85546875" style="350" customWidth="1"/>
    <col min="5122" max="5122" width="18.7109375" style="350" customWidth="1"/>
    <col min="5123" max="5123" width="20.5703125" style="350" customWidth="1"/>
    <col min="5124" max="5124" width="11.7109375" style="350" customWidth="1"/>
    <col min="5125" max="5125" width="8.42578125" style="350" customWidth="1"/>
    <col min="5126" max="5126" width="7.85546875" style="350" customWidth="1"/>
    <col min="5127" max="5128" width="9.7109375" style="350" customWidth="1"/>
    <col min="5129" max="5129" width="10" style="350" customWidth="1"/>
    <col min="5130" max="5130" width="15.85546875" style="350" bestFit="1" customWidth="1"/>
    <col min="5131" max="5131" width="15.5703125" style="350" customWidth="1"/>
    <col min="5132" max="5132" width="16.85546875" style="350" customWidth="1"/>
    <col min="5133" max="5133" width="21.28515625" style="350" customWidth="1"/>
    <col min="5134" max="5376" width="7.85546875" style="350"/>
    <col min="5377" max="5377" width="16.85546875" style="350" customWidth="1"/>
    <col min="5378" max="5378" width="18.7109375" style="350" customWidth="1"/>
    <col min="5379" max="5379" width="20.5703125" style="350" customWidth="1"/>
    <col min="5380" max="5380" width="11.7109375" style="350" customWidth="1"/>
    <col min="5381" max="5381" width="8.42578125" style="350" customWidth="1"/>
    <col min="5382" max="5382" width="7.85546875" style="350" customWidth="1"/>
    <col min="5383" max="5384" width="9.7109375" style="350" customWidth="1"/>
    <col min="5385" max="5385" width="10" style="350" customWidth="1"/>
    <col min="5386" max="5386" width="15.85546875" style="350" bestFit="1" customWidth="1"/>
    <col min="5387" max="5387" width="15.5703125" style="350" customWidth="1"/>
    <col min="5388" max="5388" width="16.85546875" style="350" customWidth="1"/>
    <col min="5389" max="5389" width="21.28515625" style="350" customWidth="1"/>
    <col min="5390" max="5632" width="7.85546875" style="350"/>
    <col min="5633" max="5633" width="16.85546875" style="350" customWidth="1"/>
    <col min="5634" max="5634" width="18.7109375" style="350" customWidth="1"/>
    <col min="5635" max="5635" width="20.5703125" style="350" customWidth="1"/>
    <col min="5636" max="5636" width="11.7109375" style="350" customWidth="1"/>
    <col min="5637" max="5637" width="8.42578125" style="350" customWidth="1"/>
    <col min="5638" max="5638" width="7.85546875" style="350" customWidth="1"/>
    <col min="5639" max="5640" width="9.7109375" style="350" customWidth="1"/>
    <col min="5641" max="5641" width="10" style="350" customWidth="1"/>
    <col min="5642" max="5642" width="15.85546875" style="350" bestFit="1" customWidth="1"/>
    <col min="5643" max="5643" width="15.5703125" style="350" customWidth="1"/>
    <col min="5644" max="5644" width="16.85546875" style="350" customWidth="1"/>
    <col min="5645" max="5645" width="21.28515625" style="350" customWidth="1"/>
    <col min="5646" max="5888" width="7.85546875" style="350"/>
    <col min="5889" max="5889" width="16.85546875" style="350" customWidth="1"/>
    <col min="5890" max="5890" width="18.7109375" style="350" customWidth="1"/>
    <col min="5891" max="5891" width="20.5703125" style="350" customWidth="1"/>
    <col min="5892" max="5892" width="11.7109375" style="350" customWidth="1"/>
    <col min="5893" max="5893" width="8.42578125" style="350" customWidth="1"/>
    <col min="5894" max="5894" width="7.85546875" style="350" customWidth="1"/>
    <col min="5895" max="5896" width="9.7109375" style="350" customWidth="1"/>
    <col min="5897" max="5897" width="10" style="350" customWidth="1"/>
    <col min="5898" max="5898" width="15.85546875" style="350" bestFit="1" customWidth="1"/>
    <col min="5899" max="5899" width="15.5703125" style="350" customWidth="1"/>
    <col min="5900" max="5900" width="16.85546875" style="350" customWidth="1"/>
    <col min="5901" max="5901" width="21.28515625" style="350" customWidth="1"/>
    <col min="5902" max="6144" width="7.85546875" style="350"/>
    <col min="6145" max="6145" width="16.85546875" style="350" customWidth="1"/>
    <col min="6146" max="6146" width="18.7109375" style="350" customWidth="1"/>
    <col min="6147" max="6147" width="20.5703125" style="350" customWidth="1"/>
    <col min="6148" max="6148" width="11.7109375" style="350" customWidth="1"/>
    <col min="6149" max="6149" width="8.42578125" style="350" customWidth="1"/>
    <col min="6150" max="6150" width="7.85546875" style="350" customWidth="1"/>
    <col min="6151" max="6152" width="9.7109375" style="350" customWidth="1"/>
    <col min="6153" max="6153" width="10" style="350" customWidth="1"/>
    <col min="6154" max="6154" width="15.85546875" style="350" bestFit="1" customWidth="1"/>
    <col min="6155" max="6155" width="15.5703125" style="350" customWidth="1"/>
    <col min="6156" max="6156" width="16.85546875" style="350" customWidth="1"/>
    <col min="6157" max="6157" width="21.28515625" style="350" customWidth="1"/>
    <col min="6158" max="6400" width="7.85546875" style="350"/>
    <col min="6401" max="6401" width="16.85546875" style="350" customWidth="1"/>
    <col min="6402" max="6402" width="18.7109375" style="350" customWidth="1"/>
    <col min="6403" max="6403" width="20.5703125" style="350" customWidth="1"/>
    <col min="6404" max="6404" width="11.7109375" style="350" customWidth="1"/>
    <col min="6405" max="6405" width="8.42578125" style="350" customWidth="1"/>
    <col min="6406" max="6406" width="7.85546875" style="350" customWidth="1"/>
    <col min="6407" max="6408" width="9.7109375" style="350" customWidth="1"/>
    <col min="6409" max="6409" width="10" style="350" customWidth="1"/>
    <col min="6410" max="6410" width="15.85546875" style="350" bestFit="1" customWidth="1"/>
    <col min="6411" max="6411" width="15.5703125" style="350" customWidth="1"/>
    <col min="6412" max="6412" width="16.85546875" style="350" customWidth="1"/>
    <col min="6413" max="6413" width="21.28515625" style="350" customWidth="1"/>
    <col min="6414" max="6656" width="7.85546875" style="350"/>
    <col min="6657" max="6657" width="16.85546875" style="350" customWidth="1"/>
    <col min="6658" max="6658" width="18.7109375" style="350" customWidth="1"/>
    <col min="6659" max="6659" width="20.5703125" style="350" customWidth="1"/>
    <col min="6660" max="6660" width="11.7109375" style="350" customWidth="1"/>
    <col min="6661" max="6661" width="8.42578125" style="350" customWidth="1"/>
    <col min="6662" max="6662" width="7.85546875" style="350" customWidth="1"/>
    <col min="6663" max="6664" width="9.7109375" style="350" customWidth="1"/>
    <col min="6665" max="6665" width="10" style="350" customWidth="1"/>
    <col min="6666" max="6666" width="15.85546875" style="350" bestFit="1" customWidth="1"/>
    <col min="6667" max="6667" width="15.5703125" style="350" customWidth="1"/>
    <col min="6668" max="6668" width="16.85546875" style="350" customWidth="1"/>
    <col min="6669" max="6669" width="21.28515625" style="350" customWidth="1"/>
    <col min="6670" max="6912" width="7.85546875" style="350"/>
    <col min="6913" max="6913" width="16.85546875" style="350" customWidth="1"/>
    <col min="6914" max="6914" width="18.7109375" style="350" customWidth="1"/>
    <col min="6915" max="6915" width="20.5703125" style="350" customWidth="1"/>
    <col min="6916" max="6916" width="11.7109375" style="350" customWidth="1"/>
    <col min="6917" max="6917" width="8.42578125" style="350" customWidth="1"/>
    <col min="6918" max="6918" width="7.85546875" style="350" customWidth="1"/>
    <col min="6919" max="6920" width="9.7109375" style="350" customWidth="1"/>
    <col min="6921" max="6921" width="10" style="350" customWidth="1"/>
    <col min="6922" max="6922" width="15.85546875" style="350" bestFit="1" customWidth="1"/>
    <col min="6923" max="6923" width="15.5703125" style="350" customWidth="1"/>
    <col min="6924" max="6924" width="16.85546875" style="350" customWidth="1"/>
    <col min="6925" max="6925" width="21.28515625" style="350" customWidth="1"/>
    <col min="6926" max="7168" width="7.85546875" style="350"/>
    <col min="7169" max="7169" width="16.85546875" style="350" customWidth="1"/>
    <col min="7170" max="7170" width="18.7109375" style="350" customWidth="1"/>
    <col min="7171" max="7171" width="20.5703125" style="350" customWidth="1"/>
    <col min="7172" max="7172" width="11.7109375" style="350" customWidth="1"/>
    <col min="7173" max="7173" width="8.42578125" style="350" customWidth="1"/>
    <col min="7174" max="7174" width="7.85546875" style="350" customWidth="1"/>
    <col min="7175" max="7176" width="9.7109375" style="350" customWidth="1"/>
    <col min="7177" max="7177" width="10" style="350" customWidth="1"/>
    <col min="7178" max="7178" width="15.85546875" style="350" bestFit="1" customWidth="1"/>
    <col min="7179" max="7179" width="15.5703125" style="350" customWidth="1"/>
    <col min="7180" max="7180" width="16.85546875" style="350" customWidth="1"/>
    <col min="7181" max="7181" width="21.28515625" style="350" customWidth="1"/>
    <col min="7182" max="7424" width="7.85546875" style="350"/>
    <col min="7425" max="7425" width="16.85546875" style="350" customWidth="1"/>
    <col min="7426" max="7426" width="18.7109375" style="350" customWidth="1"/>
    <col min="7427" max="7427" width="20.5703125" style="350" customWidth="1"/>
    <col min="7428" max="7428" width="11.7109375" style="350" customWidth="1"/>
    <col min="7429" max="7429" width="8.42578125" style="350" customWidth="1"/>
    <col min="7430" max="7430" width="7.85546875" style="350" customWidth="1"/>
    <col min="7431" max="7432" width="9.7109375" style="350" customWidth="1"/>
    <col min="7433" max="7433" width="10" style="350" customWidth="1"/>
    <col min="7434" max="7434" width="15.85546875" style="350" bestFit="1" customWidth="1"/>
    <col min="7435" max="7435" width="15.5703125" style="350" customWidth="1"/>
    <col min="7436" max="7436" width="16.85546875" style="350" customWidth="1"/>
    <col min="7437" max="7437" width="21.28515625" style="350" customWidth="1"/>
    <col min="7438" max="7680" width="7.85546875" style="350"/>
    <col min="7681" max="7681" width="16.85546875" style="350" customWidth="1"/>
    <col min="7682" max="7682" width="18.7109375" style="350" customWidth="1"/>
    <col min="7683" max="7683" width="20.5703125" style="350" customWidth="1"/>
    <col min="7684" max="7684" width="11.7109375" style="350" customWidth="1"/>
    <col min="7685" max="7685" width="8.42578125" style="350" customWidth="1"/>
    <col min="7686" max="7686" width="7.85546875" style="350" customWidth="1"/>
    <col min="7687" max="7688" width="9.7109375" style="350" customWidth="1"/>
    <col min="7689" max="7689" width="10" style="350" customWidth="1"/>
    <col min="7690" max="7690" width="15.85546875" style="350" bestFit="1" customWidth="1"/>
    <col min="7691" max="7691" width="15.5703125" style="350" customWidth="1"/>
    <col min="7692" max="7692" width="16.85546875" style="350" customWidth="1"/>
    <col min="7693" max="7693" width="21.28515625" style="350" customWidth="1"/>
    <col min="7694" max="7936" width="7.85546875" style="350"/>
    <col min="7937" max="7937" width="16.85546875" style="350" customWidth="1"/>
    <col min="7938" max="7938" width="18.7109375" style="350" customWidth="1"/>
    <col min="7939" max="7939" width="20.5703125" style="350" customWidth="1"/>
    <col min="7940" max="7940" width="11.7109375" style="350" customWidth="1"/>
    <col min="7941" max="7941" width="8.42578125" style="350" customWidth="1"/>
    <col min="7942" max="7942" width="7.85546875" style="350" customWidth="1"/>
    <col min="7943" max="7944" width="9.7109375" style="350" customWidth="1"/>
    <col min="7945" max="7945" width="10" style="350" customWidth="1"/>
    <col min="7946" max="7946" width="15.85546875" style="350" bestFit="1" customWidth="1"/>
    <col min="7947" max="7947" width="15.5703125" style="350" customWidth="1"/>
    <col min="7948" max="7948" width="16.85546875" style="350" customWidth="1"/>
    <col min="7949" max="7949" width="21.28515625" style="350" customWidth="1"/>
    <col min="7950" max="8192" width="7.85546875" style="350"/>
    <col min="8193" max="8193" width="16.85546875" style="350" customWidth="1"/>
    <col min="8194" max="8194" width="18.7109375" style="350" customWidth="1"/>
    <col min="8195" max="8195" width="20.5703125" style="350" customWidth="1"/>
    <col min="8196" max="8196" width="11.7109375" style="350" customWidth="1"/>
    <col min="8197" max="8197" width="8.42578125" style="350" customWidth="1"/>
    <col min="8198" max="8198" width="7.85546875" style="350" customWidth="1"/>
    <col min="8199" max="8200" width="9.7109375" style="350" customWidth="1"/>
    <col min="8201" max="8201" width="10" style="350" customWidth="1"/>
    <col min="8202" max="8202" width="15.85546875" style="350" bestFit="1" customWidth="1"/>
    <col min="8203" max="8203" width="15.5703125" style="350" customWidth="1"/>
    <col min="8204" max="8204" width="16.85546875" style="350" customWidth="1"/>
    <col min="8205" max="8205" width="21.28515625" style="350" customWidth="1"/>
    <col min="8206" max="8448" width="7.85546875" style="350"/>
    <col min="8449" max="8449" width="16.85546875" style="350" customWidth="1"/>
    <col min="8450" max="8450" width="18.7109375" style="350" customWidth="1"/>
    <col min="8451" max="8451" width="20.5703125" style="350" customWidth="1"/>
    <col min="8452" max="8452" width="11.7109375" style="350" customWidth="1"/>
    <col min="8453" max="8453" width="8.42578125" style="350" customWidth="1"/>
    <col min="8454" max="8454" width="7.85546875" style="350" customWidth="1"/>
    <col min="8455" max="8456" width="9.7109375" style="350" customWidth="1"/>
    <col min="8457" max="8457" width="10" style="350" customWidth="1"/>
    <col min="8458" max="8458" width="15.85546875" style="350" bestFit="1" customWidth="1"/>
    <col min="8459" max="8459" width="15.5703125" style="350" customWidth="1"/>
    <col min="8460" max="8460" width="16.85546875" style="350" customWidth="1"/>
    <col min="8461" max="8461" width="21.28515625" style="350" customWidth="1"/>
    <col min="8462" max="8704" width="7.85546875" style="350"/>
    <col min="8705" max="8705" width="16.85546875" style="350" customWidth="1"/>
    <col min="8706" max="8706" width="18.7109375" style="350" customWidth="1"/>
    <col min="8707" max="8707" width="20.5703125" style="350" customWidth="1"/>
    <col min="8708" max="8708" width="11.7109375" style="350" customWidth="1"/>
    <col min="8709" max="8709" width="8.42578125" style="350" customWidth="1"/>
    <col min="8710" max="8710" width="7.85546875" style="350" customWidth="1"/>
    <col min="8711" max="8712" width="9.7109375" style="350" customWidth="1"/>
    <col min="8713" max="8713" width="10" style="350" customWidth="1"/>
    <col min="8714" max="8714" width="15.85546875" style="350" bestFit="1" customWidth="1"/>
    <col min="8715" max="8715" width="15.5703125" style="350" customWidth="1"/>
    <col min="8716" max="8716" width="16.85546875" style="350" customWidth="1"/>
    <col min="8717" max="8717" width="21.28515625" style="350" customWidth="1"/>
    <col min="8718" max="8960" width="7.85546875" style="350"/>
    <col min="8961" max="8961" width="16.85546875" style="350" customWidth="1"/>
    <col min="8962" max="8962" width="18.7109375" style="350" customWidth="1"/>
    <col min="8963" max="8963" width="20.5703125" style="350" customWidth="1"/>
    <col min="8964" max="8964" width="11.7109375" style="350" customWidth="1"/>
    <col min="8965" max="8965" width="8.42578125" style="350" customWidth="1"/>
    <col min="8966" max="8966" width="7.85546875" style="350" customWidth="1"/>
    <col min="8967" max="8968" width="9.7109375" style="350" customWidth="1"/>
    <col min="8969" max="8969" width="10" style="350" customWidth="1"/>
    <col min="8970" max="8970" width="15.85546875" style="350" bestFit="1" customWidth="1"/>
    <col min="8971" max="8971" width="15.5703125" style="350" customWidth="1"/>
    <col min="8972" max="8972" width="16.85546875" style="350" customWidth="1"/>
    <col min="8973" max="8973" width="21.28515625" style="350" customWidth="1"/>
    <col min="8974" max="9216" width="7.85546875" style="350"/>
    <col min="9217" max="9217" width="16.85546875" style="350" customWidth="1"/>
    <col min="9218" max="9218" width="18.7109375" style="350" customWidth="1"/>
    <col min="9219" max="9219" width="20.5703125" style="350" customWidth="1"/>
    <col min="9220" max="9220" width="11.7109375" style="350" customWidth="1"/>
    <col min="9221" max="9221" width="8.42578125" style="350" customWidth="1"/>
    <col min="9222" max="9222" width="7.85546875" style="350" customWidth="1"/>
    <col min="9223" max="9224" width="9.7109375" style="350" customWidth="1"/>
    <col min="9225" max="9225" width="10" style="350" customWidth="1"/>
    <col min="9226" max="9226" width="15.85546875" style="350" bestFit="1" customWidth="1"/>
    <col min="9227" max="9227" width="15.5703125" style="350" customWidth="1"/>
    <col min="9228" max="9228" width="16.85546875" style="350" customWidth="1"/>
    <col min="9229" max="9229" width="21.28515625" style="350" customWidth="1"/>
    <col min="9230" max="9472" width="7.85546875" style="350"/>
    <col min="9473" max="9473" width="16.85546875" style="350" customWidth="1"/>
    <col min="9474" max="9474" width="18.7109375" style="350" customWidth="1"/>
    <col min="9475" max="9475" width="20.5703125" style="350" customWidth="1"/>
    <col min="9476" max="9476" width="11.7109375" style="350" customWidth="1"/>
    <col min="9477" max="9477" width="8.42578125" style="350" customWidth="1"/>
    <col min="9478" max="9478" width="7.85546875" style="350" customWidth="1"/>
    <col min="9479" max="9480" width="9.7109375" style="350" customWidth="1"/>
    <col min="9481" max="9481" width="10" style="350" customWidth="1"/>
    <col min="9482" max="9482" width="15.85546875" style="350" bestFit="1" customWidth="1"/>
    <col min="9483" max="9483" width="15.5703125" style="350" customWidth="1"/>
    <col min="9484" max="9484" width="16.85546875" style="350" customWidth="1"/>
    <col min="9485" max="9485" width="21.28515625" style="350" customWidth="1"/>
    <col min="9486" max="9728" width="7.85546875" style="350"/>
    <col min="9729" max="9729" width="16.85546875" style="350" customWidth="1"/>
    <col min="9730" max="9730" width="18.7109375" style="350" customWidth="1"/>
    <col min="9731" max="9731" width="20.5703125" style="350" customWidth="1"/>
    <col min="9732" max="9732" width="11.7109375" style="350" customWidth="1"/>
    <col min="9733" max="9733" width="8.42578125" style="350" customWidth="1"/>
    <col min="9734" max="9734" width="7.85546875" style="350" customWidth="1"/>
    <col min="9735" max="9736" width="9.7109375" style="350" customWidth="1"/>
    <col min="9737" max="9737" width="10" style="350" customWidth="1"/>
    <col min="9738" max="9738" width="15.85546875" style="350" bestFit="1" customWidth="1"/>
    <col min="9739" max="9739" width="15.5703125" style="350" customWidth="1"/>
    <col min="9740" max="9740" width="16.85546875" style="350" customWidth="1"/>
    <col min="9741" max="9741" width="21.28515625" style="350" customWidth="1"/>
    <col min="9742" max="9984" width="7.85546875" style="350"/>
    <col min="9985" max="9985" width="16.85546875" style="350" customWidth="1"/>
    <col min="9986" max="9986" width="18.7109375" style="350" customWidth="1"/>
    <col min="9987" max="9987" width="20.5703125" style="350" customWidth="1"/>
    <col min="9988" max="9988" width="11.7109375" style="350" customWidth="1"/>
    <col min="9989" max="9989" width="8.42578125" style="350" customWidth="1"/>
    <col min="9990" max="9990" width="7.85546875" style="350" customWidth="1"/>
    <col min="9991" max="9992" width="9.7109375" style="350" customWidth="1"/>
    <col min="9993" max="9993" width="10" style="350" customWidth="1"/>
    <col min="9994" max="9994" width="15.85546875" style="350" bestFit="1" customWidth="1"/>
    <col min="9995" max="9995" width="15.5703125" style="350" customWidth="1"/>
    <col min="9996" max="9996" width="16.85546875" style="350" customWidth="1"/>
    <col min="9997" max="9997" width="21.28515625" style="350" customWidth="1"/>
    <col min="9998" max="10240" width="7.85546875" style="350"/>
    <col min="10241" max="10241" width="16.85546875" style="350" customWidth="1"/>
    <col min="10242" max="10242" width="18.7109375" style="350" customWidth="1"/>
    <col min="10243" max="10243" width="20.5703125" style="350" customWidth="1"/>
    <col min="10244" max="10244" width="11.7109375" style="350" customWidth="1"/>
    <col min="10245" max="10245" width="8.42578125" style="350" customWidth="1"/>
    <col min="10246" max="10246" width="7.85546875" style="350" customWidth="1"/>
    <col min="10247" max="10248" width="9.7109375" style="350" customWidth="1"/>
    <col min="10249" max="10249" width="10" style="350" customWidth="1"/>
    <col min="10250" max="10250" width="15.85546875" style="350" bestFit="1" customWidth="1"/>
    <col min="10251" max="10251" width="15.5703125" style="350" customWidth="1"/>
    <col min="10252" max="10252" width="16.85546875" style="350" customWidth="1"/>
    <col min="10253" max="10253" width="21.28515625" style="350" customWidth="1"/>
    <col min="10254" max="10496" width="7.85546875" style="350"/>
    <col min="10497" max="10497" width="16.85546875" style="350" customWidth="1"/>
    <col min="10498" max="10498" width="18.7109375" style="350" customWidth="1"/>
    <col min="10499" max="10499" width="20.5703125" style="350" customWidth="1"/>
    <col min="10500" max="10500" width="11.7109375" style="350" customWidth="1"/>
    <col min="10501" max="10501" width="8.42578125" style="350" customWidth="1"/>
    <col min="10502" max="10502" width="7.85546875" style="350" customWidth="1"/>
    <col min="10503" max="10504" width="9.7109375" style="350" customWidth="1"/>
    <col min="10505" max="10505" width="10" style="350" customWidth="1"/>
    <col min="10506" max="10506" width="15.85546875" style="350" bestFit="1" customWidth="1"/>
    <col min="10507" max="10507" width="15.5703125" style="350" customWidth="1"/>
    <col min="10508" max="10508" width="16.85546875" style="350" customWidth="1"/>
    <col min="10509" max="10509" width="21.28515625" style="350" customWidth="1"/>
    <col min="10510" max="10752" width="7.85546875" style="350"/>
    <col min="10753" max="10753" width="16.85546875" style="350" customWidth="1"/>
    <col min="10754" max="10754" width="18.7109375" style="350" customWidth="1"/>
    <col min="10755" max="10755" width="20.5703125" style="350" customWidth="1"/>
    <col min="10756" max="10756" width="11.7109375" style="350" customWidth="1"/>
    <col min="10757" max="10757" width="8.42578125" style="350" customWidth="1"/>
    <col min="10758" max="10758" width="7.85546875" style="350" customWidth="1"/>
    <col min="10759" max="10760" width="9.7109375" style="350" customWidth="1"/>
    <col min="10761" max="10761" width="10" style="350" customWidth="1"/>
    <col min="10762" max="10762" width="15.85546875" style="350" bestFit="1" customWidth="1"/>
    <col min="10763" max="10763" width="15.5703125" style="350" customWidth="1"/>
    <col min="10764" max="10764" width="16.85546875" style="350" customWidth="1"/>
    <col min="10765" max="10765" width="21.28515625" style="350" customWidth="1"/>
    <col min="10766" max="11008" width="7.85546875" style="350"/>
    <col min="11009" max="11009" width="16.85546875" style="350" customWidth="1"/>
    <col min="11010" max="11010" width="18.7109375" style="350" customWidth="1"/>
    <col min="11011" max="11011" width="20.5703125" style="350" customWidth="1"/>
    <col min="11012" max="11012" width="11.7109375" style="350" customWidth="1"/>
    <col min="11013" max="11013" width="8.42578125" style="350" customWidth="1"/>
    <col min="11014" max="11014" width="7.85546875" style="350" customWidth="1"/>
    <col min="11015" max="11016" width="9.7109375" style="350" customWidth="1"/>
    <col min="11017" max="11017" width="10" style="350" customWidth="1"/>
    <col min="11018" max="11018" width="15.85546875" style="350" bestFit="1" customWidth="1"/>
    <col min="11019" max="11019" width="15.5703125" style="350" customWidth="1"/>
    <col min="11020" max="11020" width="16.85546875" style="350" customWidth="1"/>
    <col min="11021" max="11021" width="21.28515625" style="350" customWidth="1"/>
    <col min="11022" max="11264" width="7.85546875" style="350"/>
    <col min="11265" max="11265" width="16.85546875" style="350" customWidth="1"/>
    <col min="11266" max="11266" width="18.7109375" style="350" customWidth="1"/>
    <col min="11267" max="11267" width="20.5703125" style="350" customWidth="1"/>
    <col min="11268" max="11268" width="11.7109375" style="350" customWidth="1"/>
    <col min="11269" max="11269" width="8.42578125" style="350" customWidth="1"/>
    <col min="11270" max="11270" width="7.85546875" style="350" customWidth="1"/>
    <col min="11271" max="11272" width="9.7109375" style="350" customWidth="1"/>
    <col min="11273" max="11273" width="10" style="350" customWidth="1"/>
    <col min="11274" max="11274" width="15.85546875" style="350" bestFit="1" customWidth="1"/>
    <col min="11275" max="11275" width="15.5703125" style="350" customWidth="1"/>
    <col min="11276" max="11276" width="16.85546875" style="350" customWidth="1"/>
    <col min="11277" max="11277" width="21.28515625" style="350" customWidth="1"/>
    <col min="11278" max="11520" width="7.85546875" style="350"/>
    <col min="11521" max="11521" width="16.85546875" style="350" customWidth="1"/>
    <col min="11522" max="11522" width="18.7109375" style="350" customWidth="1"/>
    <col min="11523" max="11523" width="20.5703125" style="350" customWidth="1"/>
    <col min="11524" max="11524" width="11.7109375" style="350" customWidth="1"/>
    <col min="11525" max="11525" width="8.42578125" style="350" customWidth="1"/>
    <col min="11526" max="11526" width="7.85546875" style="350" customWidth="1"/>
    <col min="11527" max="11528" width="9.7109375" style="350" customWidth="1"/>
    <col min="11529" max="11529" width="10" style="350" customWidth="1"/>
    <col min="11530" max="11530" width="15.85546875" style="350" bestFit="1" customWidth="1"/>
    <col min="11531" max="11531" width="15.5703125" style="350" customWidth="1"/>
    <col min="11532" max="11532" width="16.85546875" style="350" customWidth="1"/>
    <col min="11533" max="11533" width="21.28515625" style="350" customWidth="1"/>
    <col min="11534" max="11776" width="7.85546875" style="350"/>
    <col min="11777" max="11777" width="16.85546875" style="350" customWidth="1"/>
    <col min="11778" max="11778" width="18.7109375" style="350" customWidth="1"/>
    <col min="11779" max="11779" width="20.5703125" style="350" customWidth="1"/>
    <col min="11780" max="11780" width="11.7109375" style="350" customWidth="1"/>
    <col min="11781" max="11781" width="8.42578125" style="350" customWidth="1"/>
    <col min="11782" max="11782" width="7.85546875" style="350" customWidth="1"/>
    <col min="11783" max="11784" width="9.7109375" style="350" customWidth="1"/>
    <col min="11785" max="11785" width="10" style="350" customWidth="1"/>
    <col min="11786" max="11786" width="15.85546875" style="350" bestFit="1" customWidth="1"/>
    <col min="11787" max="11787" width="15.5703125" style="350" customWidth="1"/>
    <col min="11788" max="11788" width="16.85546875" style="350" customWidth="1"/>
    <col min="11789" max="11789" width="21.28515625" style="350" customWidth="1"/>
    <col min="11790" max="12032" width="7.85546875" style="350"/>
    <col min="12033" max="12033" width="16.85546875" style="350" customWidth="1"/>
    <col min="12034" max="12034" width="18.7109375" style="350" customWidth="1"/>
    <col min="12035" max="12035" width="20.5703125" style="350" customWidth="1"/>
    <col min="12036" max="12036" width="11.7109375" style="350" customWidth="1"/>
    <col min="12037" max="12037" width="8.42578125" style="350" customWidth="1"/>
    <col min="12038" max="12038" width="7.85546875" style="350" customWidth="1"/>
    <col min="12039" max="12040" width="9.7109375" style="350" customWidth="1"/>
    <col min="12041" max="12041" width="10" style="350" customWidth="1"/>
    <col min="12042" max="12042" width="15.85546875" style="350" bestFit="1" customWidth="1"/>
    <col min="12043" max="12043" width="15.5703125" style="350" customWidth="1"/>
    <col min="12044" max="12044" width="16.85546875" style="350" customWidth="1"/>
    <col min="12045" max="12045" width="21.28515625" style="350" customWidth="1"/>
    <col min="12046" max="12288" width="7.85546875" style="350"/>
    <col min="12289" max="12289" width="16.85546875" style="350" customWidth="1"/>
    <col min="12290" max="12290" width="18.7109375" style="350" customWidth="1"/>
    <col min="12291" max="12291" width="20.5703125" style="350" customWidth="1"/>
    <col min="12292" max="12292" width="11.7109375" style="350" customWidth="1"/>
    <col min="12293" max="12293" width="8.42578125" style="350" customWidth="1"/>
    <col min="12294" max="12294" width="7.85546875" style="350" customWidth="1"/>
    <col min="12295" max="12296" width="9.7109375" style="350" customWidth="1"/>
    <col min="12297" max="12297" width="10" style="350" customWidth="1"/>
    <col min="12298" max="12298" width="15.85546875" style="350" bestFit="1" customWidth="1"/>
    <col min="12299" max="12299" width="15.5703125" style="350" customWidth="1"/>
    <col min="12300" max="12300" width="16.85546875" style="350" customWidth="1"/>
    <col min="12301" max="12301" width="21.28515625" style="350" customWidth="1"/>
    <col min="12302" max="12544" width="7.85546875" style="350"/>
    <col min="12545" max="12545" width="16.85546875" style="350" customWidth="1"/>
    <col min="12546" max="12546" width="18.7109375" style="350" customWidth="1"/>
    <col min="12547" max="12547" width="20.5703125" style="350" customWidth="1"/>
    <col min="12548" max="12548" width="11.7109375" style="350" customWidth="1"/>
    <col min="12549" max="12549" width="8.42578125" style="350" customWidth="1"/>
    <col min="12550" max="12550" width="7.85546875" style="350" customWidth="1"/>
    <col min="12551" max="12552" width="9.7109375" style="350" customWidth="1"/>
    <col min="12553" max="12553" width="10" style="350" customWidth="1"/>
    <col min="12554" max="12554" width="15.85546875" style="350" bestFit="1" customWidth="1"/>
    <col min="12555" max="12555" width="15.5703125" style="350" customWidth="1"/>
    <col min="12556" max="12556" width="16.85546875" style="350" customWidth="1"/>
    <col min="12557" max="12557" width="21.28515625" style="350" customWidth="1"/>
    <col min="12558" max="12800" width="7.85546875" style="350"/>
    <col min="12801" max="12801" width="16.85546875" style="350" customWidth="1"/>
    <col min="12802" max="12802" width="18.7109375" style="350" customWidth="1"/>
    <col min="12803" max="12803" width="20.5703125" style="350" customWidth="1"/>
    <col min="12804" max="12804" width="11.7109375" style="350" customWidth="1"/>
    <col min="12805" max="12805" width="8.42578125" style="350" customWidth="1"/>
    <col min="12806" max="12806" width="7.85546875" style="350" customWidth="1"/>
    <col min="12807" max="12808" width="9.7109375" style="350" customWidth="1"/>
    <col min="12809" max="12809" width="10" style="350" customWidth="1"/>
    <col min="12810" max="12810" width="15.85546875" style="350" bestFit="1" customWidth="1"/>
    <col min="12811" max="12811" width="15.5703125" style="350" customWidth="1"/>
    <col min="12812" max="12812" width="16.85546875" style="350" customWidth="1"/>
    <col min="12813" max="12813" width="21.28515625" style="350" customWidth="1"/>
    <col min="12814" max="13056" width="7.85546875" style="350"/>
    <col min="13057" max="13057" width="16.85546875" style="350" customWidth="1"/>
    <col min="13058" max="13058" width="18.7109375" style="350" customWidth="1"/>
    <col min="13059" max="13059" width="20.5703125" style="350" customWidth="1"/>
    <col min="13060" max="13060" width="11.7109375" style="350" customWidth="1"/>
    <col min="13061" max="13061" width="8.42578125" style="350" customWidth="1"/>
    <col min="13062" max="13062" width="7.85546875" style="350" customWidth="1"/>
    <col min="13063" max="13064" width="9.7109375" style="350" customWidth="1"/>
    <col min="13065" max="13065" width="10" style="350" customWidth="1"/>
    <col min="13066" max="13066" width="15.85546875" style="350" bestFit="1" customWidth="1"/>
    <col min="13067" max="13067" width="15.5703125" style="350" customWidth="1"/>
    <col min="13068" max="13068" width="16.85546875" style="350" customWidth="1"/>
    <col min="13069" max="13069" width="21.28515625" style="350" customWidth="1"/>
    <col min="13070" max="13312" width="7.85546875" style="350"/>
    <col min="13313" max="13313" width="16.85546875" style="350" customWidth="1"/>
    <col min="13314" max="13314" width="18.7109375" style="350" customWidth="1"/>
    <col min="13315" max="13315" width="20.5703125" style="350" customWidth="1"/>
    <col min="13316" max="13316" width="11.7109375" style="350" customWidth="1"/>
    <col min="13317" max="13317" width="8.42578125" style="350" customWidth="1"/>
    <col min="13318" max="13318" width="7.85546875" style="350" customWidth="1"/>
    <col min="13319" max="13320" width="9.7109375" style="350" customWidth="1"/>
    <col min="13321" max="13321" width="10" style="350" customWidth="1"/>
    <col min="13322" max="13322" width="15.85546875" style="350" bestFit="1" customWidth="1"/>
    <col min="13323" max="13323" width="15.5703125" style="350" customWidth="1"/>
    <col min="13324" max="13324" width="16.85546875" style="350" customWidth="1"/>
    <col min="13325" max="13325" width="21.28515625" style="350" customWidth="1"/>
    <col min="13326" max="13568" width="7.85546875" style="350"/>
    <col min="13569" max="13569" width="16.85546875" style="350" customWidth="1"/>
    <col min="13570" max="13570" width="18.7109375" style="350" customWidth="1"/>
    <col min="13571" max="13571" width="20.5703125" style="350" customWidth="1"/>
    <col min="13572" max="13572" width="11.7109375" style="350" customWidth="1"/>
    <col min="13573" max="13573" width="8.42578125" style="350" customWidth="1"/>
    <col min="13574" max="13574" width="7.85546875" style="350" customWidth="1"/>
    <col min="13575" max="13576" width="9.7109375" style="350" customWidth="1"/>
    <col min="13577" max="13577" width="10" style="350" customWidth="1"/>
    <col min="13578" max="13578" width="15.85546875" style="350" bestFit="1" customWidth="1"/>
    <col min="13579" max="13579" width="15.5703125" style="350" customWidth="1"/>
    <col min="13580" max="13580" width="16.85546875" style="350" customWidth="1"/>
    <col min="13581" max="13581" width="21.28515625" style="350" customWidth="1"/>
    <col min="13582" max="13824" width="7.85546875" style="350"/>
    <col min="13825" max="13825" width="16.85546875" style="350" customWidth="1"/>
    <col min="13826" max="13826" width="18.7109375" style="350" customWidth="1"/>
    <col min="13827" max="13827" width="20.5703125" style="350" customWidth="1"/>
    <col min="13828" max="13828" width="11.7109375" style="350" customWidth="1"/>
    <col min="13829" max="13829" width="8.42578125" style="350" customWidth="1"/>
    <col min="13830" max="13830" width="7.85546875" style="350" customWidth="1"/>
    <col min="13831" max="13832" width="9.7109375" style="350" customWidth="1"/>
    <col min="13833" max="13833" width="10" style="350" customWidth="1"/>
    <col min="13834" max="13834" width="15.85546875" style="350" bestFit="1" customWidth="1"/>
    <col min="13835" max="13835" width="15.5703125" style="350" customWidth="1"/>
    <col min="13836" max="13836" width="16.85546875" style="350" customWidth="1"/>
    <col min="13837" max="13837" width="21.28515625" style="350" customWidth="1"/>
    <col min="13838" max="14080" width="7.85546875" style="350"/>
    <col min="14081" max="14081" width="16.85546875" style="350" customWidth="1"/>
    <col min="14082" max="14082" width="18.7109375" style="350" customWidth="1"/>
    <col min="14083" max="14083" width="20.5703125" style="350" customWidth="1"/>
    <col min="14084" max="14084" width="11.7109375" style="350" customWidth="1"/>
    <col min="14085" max="14085" width="8.42578125" style="350" customWidth="1"/>
    <col min="14086" max="14086" width="7.85546875" style="350" customWidth="1"/>
    <col min="14087" max="14088" width="9.7109375" style="350" customWidth="1"/>
    <col min="14089" max="14089" width="10" style="350" customWidth="1"/>
    <col min="14090" max="14090" width="15.85546875" style="350" bestFit="1" customWidth="1"/>
    <col min="14091" max="14091" width="15.5703125" style="350" customWidth="1"/>
    <col min="14092" max="14092" width="16.85546875" style="350" customWidth="1"/>
    <col min="14093" max="14093" width="21.28515625" style="350" customWidth="1"/>
    <col min="14094" max="14336" width="7.85546875" style="350"/>
    <col min="14337" max="14337" width="16.85546875" style="350" customWidth="1"/>
    <col min="14338" max="14338" width="18.7109375" style="350" customWidth="1"/>
    <col min="14339" max="14339" width="20.5703125" style="350" customWidth="1"/>
    <col min="14340" max="14340" width="11.7109375" style="350" customWidth="1"/>
    <col min="14341" max="14341" width="8.42578125" style="350" customWidth="1"/>
    <col min="14342" max="14342" width="7.85546875" style="350" customWidth="1"/>
    <col min="14343" max="14344" width="9.7109375" style="350" customWidth="1"/>
    <col min="14345" max="14345" width="10" style="350" customWidth="1"/>
    <col min="14346" max="14346" width="15.85546875" style="350" bestFit="1" customWidth="1"/>
    <col min="14347" max="14347" width="15.5703125" style="350" customWidth="1"/>
    <col min="14348" max="14348" width="16.85546875" style="350" customWidth="1"/>
    <col min="14349" max="14349" width="21.28515625" style="350" customWidth="1"/>
    <col min="14350" max="14592" width="7.85546875" style="350"/>
    <col min="14593" max="14593" width="16.85546875" style="350" customWidth="1"/>
    <col min="14594" max="14594" width="18.7109375" style="350" customWidth="1"/>
    <col min="14595" max="14595" width="20.5703125" style="350" customWidth="1"/>
    <col min="14596" max="14596" width="11.7109375" style="350" customWidth="1"/>
    <col min="14597" max="14597" width="8.42578125" style="350" customWidth="1"/>
    <col min="14598" max="14598" width="7.85546875" style="350" customWidth="1"/>
    <col min="14599" max="14600" width="9.7109375" style="350" customWidth="1"/>
    <col min="14601" max="14601" width="10" style="350" customWidth="1"/>
    <col min="14602" max="14602" width="15.85546875" style="350" bestFit="1" customWidth="1"/>
    <col min="14603" max="14603" width="15.5703125" style="350" customWidth="1"/>
    <col min="14604" max="14604" width="16.85546875" style="350" customWidth="1"/>
    <col min="14605" max="14605" width="21.28515625" style="350" customWidth="1"/>
    <col min="14606" max="14848" width="7.85546875" style="350"/>
    <col min="14849" max="14849" width="16.85546875" style="350" customWidth="1"/>
    <col min="14850" max="14850" width="18.7109375" style="350" customWidth="1"/>
    <col min="14851" max="14851" width="20.5703125" style="350" customWidth="1"/>
    <col min="14852" max="14852" width="11.7109375" style="350" customWidth="1"/>
    <col min="14853" max="14853" width="8.42578125" style="350" customWidth="1"/>
    <col min="14854" max="14854" width="7.85546875" style="350" customWidth="1"/>
    <col min="14855" max="14856" width="9.7109375" style="350" customWidth="1"/>
    <col min="14857" max="14857" width="10" style="350" customWidth="1"/>
    <col min="14858" max="14858" width="15.85546875" style="350" bestFit="1" customWidth="1"/>
    <col min="14859" max="14859" width="15.5703125" style="350" customWidth="1"/>
    <col min="14860" max="14860" width="16.85546875" style="350" customWidth="1"/>
    <col min="14861" max="14861" width="21.28515625" style="350" customWidth="1"/>
    <col min="14862" max="15104" width="7.85546875" style="350"/>
    <col min="15105" max="15105" width="16.85546875" style="350" customWidth="1"/>
    <col min="15106" max="15106" width="18.7109375" style="350" customWidth="1"/>
    <col min="15107" max="15107" width="20.5703125" style="350" customWidth="1"/>
    <col min="15108" max="15108" width="11.7109375" style="350" customWidth="1"/>
    <col min="15109" max="15109" width="8.42578125" style="350" customWidth="1"/>
    <col min="15110" max="15110" width="7.85546875" style="350" customWidth="1"/>
    <col min="15111" max="15112" width="9.7109375" style="350" customWidth="1"/>
    <col min="15113" max="15113" width="10" style="350" customWidth="1"/>
    <col min="15114" max="15114" width="15.85546875" style="350" bestFit="1" customWidth="1"/>
    <col min="15115" max="15115" width="15.5703125" style="350" customWidth="1"/>
    <col min="15116" max="15116" width="16.85546875" style="350" customWidth="1"/>
    <col min="15117" max="15117" width="21.28515625" style="350" customWidth="1"/>
    <col min="15118" max="15360" width="7.85546875" style="350"/>
    <col min="15361" max="15361" width="16.85546875" style="350" customWidth="1"/>
    <col min="15362" max="15362" width="18.7109375" style="350" customWidth="1"/>
    <col min="15363" max="15363" width="20.5703125" style="350" customWidth="1"/>
    <col min="15364" max="15364" width="11.7109375" style="350" customWidth="1"/>
    <col min="15365" max="15365" width="8.42578125" style="350" customWidth="1"/>
    <col min="15366" max="15366" width="7.85546875" style="350" customWidth="1"/>
    <col min="15367" max="15368" width="9.7109375" style="350" customWidth="1"/>
    <col min="15369" max="15369" width="10" style="350" customWidth="1"/>
    <col min="15370" max="15370" width="15.85546875" style="350" bestFit="1" customWidth="1"/>
    <col min="15371" max="15371" width="15.5703125" style="350" customWidth="1"/>
    <col min="15372" max="15372" width="16.85546875" style="350" customWidth="1"/>
    <col min="15373" max="15373" width="21.28515625" style="350" customWidth="1"/>
    <col min="15374" max="15616" width="7.85546875" style="350"/>
    <col min="15617" max="15617" width="16.85546875" style="350" customWidth="1"/>
    <col min="15618" max="15618" width="18.7109375" style="350" customWidth="1"/>
    <col min="15619" max="15619" width="20.5703125" style="350" customWidth="1"/>
    <col min="15620" max="15620" width="11.7109375" style="350" customWidth="1"/>
    <col min="15621" max="15621" width="8.42578125" style="350" customWidth="1"/>
    <col min="15622" max="15622" width="7.85546875" style="350" customWidth="1"/>
    <col min="15623" max="15624" width="9.7109375" style="350" customWidth="1"/>
    <col min="15625" max="15625" width="10" style="350" customWidth="1"/>
    <col min="15626" max="15626" width="15.85546875" style="350" bestFit="1" customWidth="1"/>
    <col min="15627" max="15627" width="15.5703125" style="350" customWidth="1"/>
    <col min="15628" max="15628" width="16.85546875" style="350" customWidth="1"/>
    <col min="15629" max="15629" width="21.28515625" style="350" customWidth="1"/>
    <col min="15630" max="15872" width="7.85546875" style="350"/>
    <col min="15873" max="15873" width="16.85546875" style="350" customWidth="1"/>
    <col min="15874" max="15874" width="18.7109375" style="350" customWidth="1"/>
    <col min="15875" max="15875" width="20.5703125" style="350" customWidth="1"/>
    <col min="15876" max="15876" width="11.7109375" style="350" customWidth="1"/>
    <col min="15877" max="15877" width="8.42578125" style="350" customWidth="1"/>
    <col min="15878" max="15878" width="7.85546875" style="350" customWidth="1"/>
    <col min="15879" max="15880" width="9.7109375" style="350" customWidth="1"/>
    <col min="15881" max="15881" width="10" style="350" customWidth="1"/>
    <col min="15882" max="15882" width="15.85546875" style="350" bestFit="1" customWidth="1"/>
    <col min="15883" max="15883" width="15.5703125" style="350" customWidth="1"/>
    <col min="15884" max="15884" width="16.85546875" style="350" customWidth="1"/>
    <col min="15885" max="15885" width="21.28515625" style="350" customWidth="1"/>
    <col min="15886" max="16128" width="7.85546875" style="350"/>
    <col min="16129" max="16129" width="16.85546875" style="350" customWidth="1"/>
    <col min="16130" max="16130" width="18.7109375" style="350" customWidth="1"/>
    <col min="16131" max="16131" width="20.5703125" style="350" customWidth="1"/>
    <col min="16132" max="16132" width="11.7109375" style="350" customWidth="1"/>
    <col min="16133" max="16133" width="8.42578125" style="350" customWidth="1"/>
    <col min="16134" max="16134" width="7.85546875" style="350" customWidth="1"/>
    <col min="16135" max="16136" width="9.7109375" style="350" customWidth="1"/>
    <col min="16137" max="16137" width="10" style="350" customWidth="1"/>
    <col min="16138" max="16138" width="15.85546875" style="350" bestFit="1" customWidth="1"/>
    <col min="16139" max="16139" width="15.5703125" style="350" customWidth="1"/>
    <col min="16140" max="16140" width="16.85546875" style="350" customWidth="1"/>
    <col min="16141" max="16141" width="21.28515625" style="350" customWidth="1"/>
    <col min="16142" max="16384" width="7.85546875" style="350"/>
  </cols>
  <sheetData>
    <row r="1" spans="1:15" ht="18.75" x14ac:dyDescent="0.3">
      <c r="A1" s="235" t="s">
        <v>73</v>
      </c>
      <c r="B1" s="236"/>
      <c r="C1" s="515"/>
      <c r="D1" s="347"/>
      <c r="E1" s="348"/>
      <c r="F1" s="347"/>
      <c r="G1" s="348"/>
      <c r="H1" s="348"/>
      <c r="I1" s="348"/>
      <c r="J1" s="347"/>
      <c r="K1" s="347"/>
      <c r="L1" s="347"/>
      <c r="M1" s="349" t="s">
        <v>192</v>
      </c>
    </row>
    <row r="2" spans="1:15" x14ac:dyDescent="0.2">
      <c r="A2" s="351" t="s">
        <v>75</v>
      </c>
      <c r="B2" s="516"/>
      <c r="C2" s="517"/>
      <c r="D2" s="518"/>
      <c r="E2" s="352"/>
      <c r="F2" s="352"/>
      <c r="G2" s="352"/>
      <c r="H2" s="519"/>
      <c r="I2" s="352"/>
      <c r="J2" s="520"/>
      <c r="K2" s="352"/>
      <c r="L2" s="353" t="s">
        <v>136</v>
      </c>
      <c r="M2" s="354" t="s">
        <v>193</v>
      </c>
      <c r="N2" s="521"/>
      <c r="O2" s="521"/>
    </row>
    <row r="3" spans="1:15" s="352" customFormat="1" ht="15.75" x14ac:dyDescent="0.25">
      <c r="A3" s="355" t="s">
        <v>76</v>
      </c>
      <c r="B3" s="728" t="s">
        <v>77</v>
      </c>
      <c r="C3" s="729"/>
      <c r="D3" s="356"/>
      <c r="E3" s="599"/>
      <c r="F3" s="599"/>
      <c r="G3" s="357" t="s">
        <v>78</v>
      </c>
      <c r="H3" s="358"/>
      <c r="I3" s="522">
        <v>42026</v>
      </c>
      <c r="J3" s="359"/>
      <c r="K3" s="523"/>
      <c r="L3" s="524"/>
      <c r="M3" s="360"/>
      <c r="N3" s="361"/>
    </row>
    <row r="4" spans="1:15" s="361" customFormat="1" ht="12.6" customHeight="1" x14ac:dyDescent="0.2">
      <c r="A4" s="525"/>
      <c r="B4" s="526"/>
      <c r="C4" s="526"/>
      <c r="D4" s="526"/>
      <c r="E4" s="526"/>
      <c r="F4" s="600"/>
      <c r="G4" s="600"/>
      <c r="H4" s="600"/>
      <c r="I4" s="730"/>
      <c r="J4" s="731"/>
      <c r="K4" s="731"/>
      <c r="L4" s="731"/>
      <c r="M4" s="732"/>
      <c r="N4" s="350"/>
    </row>
    <row r="5" spans="1:15" s="536" customFormat="1" ht="18.75" customHeight="1" x14ac:dyDescent="0.25">
      <c r="A5" s="527" t="s">
        <v>194</v>
      </c>
      <c r="B5" s="528" t="s">
        <v>195</v>
      </c>
      <c r="C5" s="529" t="s">
        <v>196</v>
      </c>
      <c r="D5" s="530" t="s">
        <v>197</v>
      </c>
      <c r="E5" s="531"/>
      <c r="F5" s="532"/>
      <c r="G5" s="531"/>
      <c r="H5" s="531"/>
      <c r="I5" s="531"/>
      <c r="J5" s="531"/>
      <c r="K5" s="531"/>
      <c r="L5" s="533"/>
      <c r="M5" s="534"/>
      <c r="N5" s="535"/>
    </row>
    <row r="6" spans="1:15" s="536" customFormat="1" ht="18.75" x14ac:dyDescent="0.3">
      <c r="A6" s="537" t="s">
        <v>198</v>
      </c>
      <c r="B6" s="538" t="s">
        <v>199</v>
      </c>
      <c r="C6" s="539">
        <v>42026</v>
      </c>
      <c r="D6" s="540" t="s">
        <v>200</v>
      </c>
      <c r="E6" s="540"/>
      <c r="F6" s="541"/>
      <c r="G6" s="540"/>
      <c r="H6" s="540"/>
      <c r="I6" s="540"/>
      <c r="J6" s="542"/>
      <c r="K6" s="540"/>
      <c r="L6" s="540"/>
      <c r="M6" s="543"/>
      <c r="N6" s="535"/>
    </row>
    <row r="7" spans="1:15" s="551" customFormat="1" ht="18.75" x14ac:dyDescent="0.3">
      <c r="A7" s="544" t="s">
        <v>198</v>
      </c>
      <c r="B7" s="545" t="s">
        <v>201</v>
      </c>
      <c r="C7" s="546">
        <v>42068</v>
      </c>
      <c r="D7" s="547" t="s">
        <v>202</v>
      </c>
      <c r="E7" s="547"/>
      <c r="F7" s="541"/>
      <c r="G7" s="547"/>
      <c r="H7" s="548"/>
      <c r="I7" s="548"/>
      <c r="J7" s="548"/>
      <c r="K7" s="548"/>
      <c r="L7" s="547"/>
      <c r="M7" s="549"/>
      <c r="N7" s="550"/>
    </row>
    <row r="8" spans="1:15" s="551" customFormat="1" ht="18.75" x14ac:dyDescent="0.3">
      <c r="A8" s="544" t="s">
        <v>198</v>
      </c>
      <c r="B8" s="545" t="s">
        <v>203</v>
      </c>
      <c r="C8" s="546">
        <v>42069</v>
      </c>
      <c r="D8" s="547" t="s">
        <v>204</v>
      </c>
      <c r="E8" s="547"/>
      <c r="F8" s="541"/>
      <c r="G8" s="547"/>
      <c r="H8" s="547"/>
      <c r="I8" s="552"/>
      <c r="J8" s="552"/>
      <c r="K8" s="552"/>
      <c r="L8" s="547"/>
      <c r="M8" s="549"/>
      <c r="N8" s="550"/>
    </row>
    <row r="9" spans="1:15" s="551" customFormat="1" ht="18.75" x14ac:dyDescent="0.3">
      <c r="A9" s="553" t="s">
        <v>198</v>
      </c>
      <c r="B9" s="554" t="s">
        <v>199</v>
      </c>
      <c r="C9" s="555">
        <v>42072</v>
      </c>
      <c r="D9" s="556" t="s">
        <v>205</v>
      </c>
      <c r="E9" s="556"/>
      <c r="F9" s="556"/>
      <c r="G9" s="556"/>
      <c r="H9" s="556"/>
      <c r="I9" s="556"/>
      <c r="J9" s="556"/>
      <c r="K9" s="557"/>
      <c r="L9" s="557"/>
      <c r="M9" s="558"/>
      <c r="N9" s="550"/>
    </row>
    <row r="10" spans="1:15" s="551" customFormat="1" ht="18.75" x14ac:dyDescent="0.3">
      <c r="A10" s="544" t="s">
        <v>215</v>
      </c>
      <c r="B10" s="545" t="s">
        <v>203</v>
      </c>
      <c r="C10" s="539">
        <v>42075</v>
      </c>
      <c r="D10" s="540" t="s">
        <v>216</v>
      </c>
      <c r="E10" s="547"/>
      <c r="F10" s="541"/>
      <c r="G10" s="559"/>
      <c r="H10" s="547"/>
      <c r="I10" s="540"/>
      <c r="J10" s="559"/>
      <c r="K10" s="552"/>
      <c r="L10" s="547"/>
      <c r="M10" s="549"/>
      <c r="N10" s="550"/>
    </row>
    <row r="11" spans="1:15" s="551" customFormat="1" ht="18.75" x14ac:dyDescent="0.3">
      <c r="A11" s="544" t="s">
        <v>215</v>
      </c>
      <c r="B11" s="545" t="s">
        <v>199</v>
      </c>
      <c r="C11" s="546">
        <v>42075</v>
      </c>
      <c r="D11" s="547" t="s">
        <v>217</v>
      </c>
      <c r="E11" s="547"/>
      <c r="F11" s="541"/>
      <c r="G11" s="559"/>
      <c r="H11" s="559"/>
      <c r="I11" s="540"/>
      <c r="J11" s="540"/>
      <c r="K11" s="552"/>
      <c r="L11" s="547"/>
      <c r="M11" s="549"/>
      <c r="N11" s="550"/>
    </row>
    <row r="12" spans="1:15" s="551" customFormat="1" ht="18.75" x14ac:dyDescent="0.3">
      <c r="A12" s="553" t="s">
        <v>223</v>
      </c>
      <c r="B12" s="554" t="s">
        <v>199</v>
      </c>
      <c r="C12" s="555">
        <v>42080</v>
      </c>
      <c r="D12" s="671" t="s">
        <v>224</v>
      </c>
      <c r="E12" s="671"/>
      <c r="F12" s="671"/>
      <c r="G12" s="671"/>
      <c r="H12" s="671"/>
      <c r="I12" s="671"/>
      <c r="J12" s="671"/>
      <c r="K12" s="570"/>
      <c r="L12" s="547"/>
      <c r="M12" s="549"/>
      <c r="N12" s="550"/>
    </row>
    <row r="13" spans="1:15" s="551" customFormat="1" ht="18.75" x14ac:dyDescent="0.3">
      <c r="A13" s="544" t="s">
        <v>223</v>
      </c>
      <c r="B13" s="545" t="s">
        <v>201</v>
      </c>
      <c r="C13" s="539">
        <v>42080</v>
      </c>
      <c r="D13" s="540" t="s">
        <v>225</v>
      </c>
      <c r="E13" s="547"/>
      <c r="F13" s="541"/>
      <c r="G13" s="559"/>
      <c r="H13" s="547"/>
      <c r="I13" s="540"/>
      <c r="J13" s="540"/>
      <c r="K13" s="552"/>
      <c r="L13" s="547"/>
      <c r="M13" s="549"/>
      <c r="N13" s="550"/>
    </row>
    <row r="14" spans="1:15" s="551" customFormat="1" ht="18.75" x14ac:dyDescent="0.3">
      <c r="A14" s="560" t="s">
        <v>223</v>
      </c>
      <c r="B14" s="545" t="s">
        <v>199</v>
      </c>
      <c r="C14" s="539">
        <v>42082</v>
      </c>
      <c r="D14" s="540" t="s">
        <v>226</v>
      </c>
      <c r="E14" s="547"/>
      <c r="F14" s="541"/>
      <c r="G14" s="559"/>
      <c r="H14" s="559"/>
      <c r="I14" s="547"/>
      <c r="J14" s="540"/>
      <c r="K14" s="552"/>
      <c r="L14" s="547"/>
      <c r="M14" s="549"/>
      <c r="N14" s="550"/>
    </row>
    <row r="15" spans="1:15" s="551" customFormat="1" ht="18.75" x14ac:dyDescent="0.3">
      <c r="A15" s="544"/>
      <c r="B15" s="545"/>
      <c r="C15" s="546"/>
      <c r="D15" s="547"/>
      <c r="E15" s="547"/>
      <c r="F15" s="541"/>
      <c r="G15" s="547"/>
      <c r="H15" s="547"/>
      <c r="I15" s="547"/>
      <c r="J15" s="547"/>
      <c r="K15" s="552"/>
      <c r="L15" s="547"/>
      <c r="M15" s="549"/>
      <c r="N15" s="550"/>
    </row>
    <row r="16" spans="1:15" s="551" customFormat="1" ht="18.75" x14ac:dyDescent="0.3">
      <c r="A16" s="544"/>
      <c r="B16" s="545"/>
      <c r="C16" s="546"/>
      <c r="D16" s="547"/>
      <c r="E16" s="547"/>
      <c r="F16" s="541"/>
      <c r="G16" s="547"/>
      <c r="H16" s="547"/>
      <c r="I16" s="547"/>
      <c r="J16" s="547"/>
      <c r="K16" s="552"/>
      <c r="L16" s="547"/>
      <c r="M16" s="549"/>
      <c r="N16" s="550"/>
    </row>
    <row r="17" spans="1:14" s="551" customFormat="1" ht="18.75" x14ac:dyDescent="0.3">
      <c r="A17" s="544"/>
      <c r="B17" s="545"/>
      <c r="C17" s="546"/>
      <c r="D17" s="547"/>
      <c r="E17" s="547"/>
      <c r="F17" s="541"/>
      <c r="G17" s="547"/>
      <c r="H17" s="547"/>
      <c r="I17" s="547"/>
      <c r="J17" s="547"/>
      <c r="K17" s="552"/>
      <c r="L17" s="547"/>
      <c r="M17" s="549"/>
      <c r="N17" s="550"/>
    </row>
    <row r="18" spans="1:14" s="551" customFormat="1" ht="18.75" x14ac:dyDescent="0.3">
      <c r="A18" s="544"/>
      <c r="B18" s="545"/>
      <c r="C18" s="546"/>
      <c r="D18" s="547"/>
      <c r="E18" s="547"/>
      <c r="F18" s="541"/>
      <c r="G18" s="559"/>
      <c r="H18" s="540"/>
      <c r="I18" s="547"/>
      <c r="J18" s="540"/>
      <c r="K18" s="552"/>
      <c r="L18" s="547"/>
      <c r="M18" s="549"/>
      <c r="N18" s="550"/>
    </row>
    <row r="19" spans="1:14" s="551" customFormat="1" ht="18.75" x14ac:dyDescent="0.3">
      <c r="A19" s="544"/>
      <c r="B19" s="545"/>
      <c r="C19" s="546"/>
      <c r="D19" s="547"/>
      <c r="E19" s="547"/>
      <c r="F19" s="541"/>
      <c r="G19" s="547"/>
      <c r="H19" s="559"/>
      <c r="I19" s="547"/>
      <c r="J19" s="547"/>
      <c r="K19" s="552"/>
      <c r="L19" s="547"/>
      <c r="M19" s="549"/>
      <c r="N19" s="550"/>
    </row>
    <row r="20" spans="1:14" s="551" customFormat="1" ht="18.75" x14ac:dyDescent="0.3">
      <c r="A20" s="560"/>
      <c r="B20" s="538"/>
      <c r="C20" s="546"/>
      <c r="D20" s="547"/>
      <c r="E20" s="547"/>
      <c r="F20" s="541"/>
      <c r="G20" s="547"/>
      <c r="H20" s="559"/>
      <c r="I20" s="547"/>
      <c r="J20" s="547"/>
      <c r="K20" s="552"/>
      <c r="L20" s="547"/>
      <c r="M20" s="549"/>
      <c r="N20" s="550"/>
    </row>
    <row r="21" spans="1:14" s="551" customFormat="1" ht="18.75" x14ac:dyDescent="0.3">
      <c r="A21" s="544"/>
      <c r="B21" s="545"/>
      <c r="C21" s="546"/>
      <c r="D21" s="547"/>
      <c r="E21" s="547"/>
      <c r="F21" s="541"/>
      <c r="G21" s="547"/>
      <c r="H21" s="559"/>
      <c r="I21" s="547"/>
      <c r="J21" s="547"/>
      <c r="K21" s="552"/>
      <c r="L21" s="547"/>
      <c r="M21" s="549"/>
      <c r="N21" s="550"/>
    </row>
    <row r="22" spans="1:14" s="551" customFormat="1" ht="18.75" x14ac:dyDescent="0.3">
      <c r="A22" s="544"/>
      <c r="B22" s="545"/>
      <c r="C22" s="546"/>
      <c r="D22" s="547"/>
      <c r="E22" s="547"/>
      <c r="F22" s="541"/>
      <c r="G22" s="547"/>
      <c r="H22" s="559"/>
      <c r="I22" s="547"/>
      <c r="J22" s="547"/>
      <c r="K22" s="552"/>
      <c r="L22" s="547"/>
      <c r="M22" s="549"/>
      <c r="N22" s="550"/>
    </row>
    <row r="23" spans="1:14" s="551" customFormat="1" ht="18.75" x14ac:dyDescent="0.3">
      <c r="A23" s="544"/>
      <c r="B23" s="545"/>
      <c r="C23" s="546"/>
      <c r="D23" s="547"/>
      <c r="E23" s="547"/>
      <c r="F23" s="541"/>
      <c r="G23" s="547"/>
      <c r="H23" s="559"/>
      <c r="I23" s="547"/>
      <c r="J23" s="547"/>
      <c r="K23" s="552"/>
      <c r="L23" s="547"/>
      <c r="M23" s="549"/>
      <c r="N23" s="550"/>
    </row>
    <row r="24" spans="1:14" s="551" customFormat="1" ht="18.75" x14ac:dyDescent="0.3">
      <c r="A24" s="544"/>
      <c r="B24" s="545"/>
      <c r="C24" s="546"/>
      <c r="D24" s="547"/>
      <c r="E24" s="547"/>
      <c r="F24" s="541"/>
      <c r="G24" s="547"/>
      <c r="H24" s="552"/>
      <c r="I24" s="552"/>
      <c r="J24" s="552"/>
      <c r="K24" s="552"/>
      <c r="L24" s="547"/>
      <c r="M24" s="549"/>
      <c r="N24" s="550"/>
    </row>
    <row r="25" spans="1:14" s="551" customFormat="1" ht="18.75" x14ac:dyDescent="0.3">
      <c r="A25" s="544"/>
      <c r="B25" s="545"/>
      <c r="C25" s="546"/>
      <c r="D25" s="547"/>
      <c r="E25" s="547"/>
      <c r="F25" s="561"/>
      <c r="G25" s="547"/>
      <c r="H25" s="547"/>
      <c r="I25" s="547"/>
      <c r="J25" s="547"/>
      <c r="K25" s="547"/>
      <c r="L25" s="547"/>
      <c r="M25" s="549"/>
      <c r="N25" s="550"/>
    </row>
    <row r="26" spans="1:14" s="551" customFormat="1" ht="12.75" customHeight="1" x14ac:dyDescent="0.3">
      <c r="A26" s="544"/>
      <c r="B26" s="545"/>
      <c r="C26" s="546"/>
      <c r="D26" s="733"/>
      <c r="E26" s="733"/>
      <c r="F26" s="733"/>
      <c r="G26" s="733"/>
      <c r="H26" s="733"/>
      <c r="I26" s="733"/>
      <c r="J26" s="733"/>
      <c r="K26" s="733"/>
      <c r="L26" s="733"/>
      <c r="M26" s="734"/>
      <c r="N26" s="550"/>
    </row>
    <row r="27" spans="1:14" s="551" customFormat="1" ht="18.75" x14ac:dyDescent="0.3">
      <c r="A27" s="544"/>
      <c r="B27" s="545"/>
      <c r="C27" s="546"/>
      <c r="D27" s="733"/>
      <c r="E27" s="733"/>
      <c r="F27" s="733"/>
      <c r="G27" s="733"/>
      <c r="H27" s="733"/>
      <c r="I27" s="733"/>
      <c r="J27" s="733"/>
      <c r="K27" s="733"/>
      <c r="L27" s="733"/>
      <c r="M27" s="734"/>
      <c r="N27" s="550"/>
    </row>
    <row r="28" spans="1:14" s="551" customFormat="1" ht="18.75" x14ac:dyDescent="0.3">
      <c r="A28" s="544"/>
      <c r="B28" s="545"/>
      <c r="C28" s="546"/>
      <c r="D28" s="733"/>
      <c r="E28" s="733"/>
      <c r="F28" s="733"/>
      <c r="G28" s="733"/>
      <c r="H28" s="733"/>
      <c r="I28" s="733"/>
      <c r="J28" s="733"/>
      <c r="K28" s="733"/>
      <c r="L28" s="733"/>
      <c r="M28" s="734"/>
      <c r="N28" s="550"/>
    </row>
    <row r="29" spans="1:14" s="551" customFormat="1" ht="18.75" x14ac:dyDescent="0.3">
      <c r="A29" s="544"/>
      <c r="B29" s="545"/>
      <c r="C29" s="546"/>
      <c r="D29" s="733"/>
      <c r="E29" s="733"/>
      <c r="F29" s="733"/>
      <c r="G29" s="733"/>
      <c r="H29" s="733"/>
      <c r="I29" s="733"/>
      <c r="J29" s="733"/>
      <c r="K29" s="733"/>
      <c r="L29" s="733"/>
      <c r="M29" s="734"/>
      <c r="N29" s="550"/>
    </row>
    <row r="30" spans="1:14" s="551" customFormat="1" ht="18.75" x14ac:dyDescent="0.3">
      <c r="A30" s="544"/>
      <c r="B30" s="545"/>
      <c r="C30" s="546"/>
      <c r="D30" s="547"/>
      <c r="E30" s="547"/>
      <c r="F30" s="561"/>
      <c r="G30" s="547"/>
      <c r="H30" s="547"/>
      <c r="I30" s="547"/>
      <c r="J30" s="547"/>
      <c r="K30" s="547"/>
      <c r="L30" s="547"/>
      <c r="M30" s="549"/>
      <c r="N30" s="550"/>
    </row>
    <row r="31" spans="1:14" ht="18.75" x14ac:dyDescent="0.3">
      <c r="A31" s="562"/>
      <c r="B31" s="563"/>
      <c r="C31" s="564"/>
      <c r="D31" s="565"/>
      <c r="E31" s="565"/>
      <c r="F31" s="566"/>
      <c r="G31" s="565"/>
      <c r="H31" s="565"/>
      <c r="I31" s="565"/>
      <c r="J31" s="565"/>
      <c r="K31" s="565"/>
      <c r="L31" s="565"/>
      <c r="M31" s="567"/>
      <c r="N31" s="568"/>
    </row>
    <row r="32" spans="1:14" ht="18.75" x14ac:dyDescent="0.3">
      <c r="A32" s="562"/>
      <c r="B32" s="565"/>
      <c r="C32" s="564"/>
      <c r="D32" s="565"/>
      <c r="E32" s="565"/>
      <c r="F32" s="566"/>
      <c r="G32" s="565"/>
      <c r="H32" s="565"/>
      <c r="I32" s="565"/>
      <c r="J32" s="565"/>
      <c r="K32" s="565"/>
      <c r="L32" s="565"/>
      <c r="M32" s="567"/>
      <c r="N32" s="568"/>
    </row>
    <row r="33" spans="1:14" ht="18.75" x14ac:dyDescent="0.3">
      <c r="A33" s="562"/>
      <c r="B33" s="565"/>
      <c r="C33" s="564"/>
      <c r="D33" s="565"/>
      <c r="E33" s="565"/>
      <c r="F33" s="566"/>
      <c r="G33" s="565"/>
      <c r="H33" s="565"/>
      <c r="I33" s="565"/>
      <c r="J33" s="565"/>
      <c r="K33" s="565"/>
      <c r="L33" s="565"/>
      <c r="M33" s="567"/>
      <c r="N33" s="568"/>
    </row>
    <row r="34" spans="1:14" ht="18.75" x14ac:dyDescent="0.3">
      <c r="A34" s="562"/>
      <c r="B34" s="565"/>
      <c r="C34" s="564"/>
      <c r="D34" s="565"/>
      <c r="E34" s="565"/>
      <c r="F34" s="566"/>
      <c r="G34" s="565"/>
      <c r="H34" s="565"/>
      <c r="I34" s="565"/>
      <c r="J34" s="565"/>
      <c r="K34" s="565"/>
      <c r="L34" s="565"/>
      <c r="M34" s="567"/>
      <c r="N34" s="568"/>
    </row>
    <row r="35" spans="1:14" ht="18.75" x14ac:dyDescent="0.3">
      <c r="A35" s="569"/>
      <c r="B35" s="570"/>
      <c r="C35" s="555"/>
      <c r="D35" s="570"/>
      <c r="E35" s="570"/>
      <c r="F35" s="570"/>
      <c r="G35" s="570"/>
      <c r="H35" s="570"/>
      <c r="I35" s="570"/>
      <c r="J35" s="570"/>
      <c r="K35" s="570"/>
      <c r="L35" s="570"/>
      <c r="M35" s="567"/>
      <c r="N35" s="568"/>
    </row>
    <row r="36" spans="1:14" ht="18.75" x14ac:dyDescent="0.3">
      <c r="A36" s="562"/>
      <c r="B36" s="565"/>
      <c r="C36" s="564"/>
      <c r="D36" s="565"/>
      <c r="E36" s="565"/>
      <c r="F36" s="566"/>
      <c r="G36" s="565"/>
      <c r="H36" s="565"/>
      <c r="I36" s="565"/>
      <c r="J36" s="565"/>
      <c r="K36" s="565"/>
      <c r="L36" s="565"/>
      <c r="M36" s="567"/>
      <c r="N36" s="568"/>
    </row>
    <row r="37" spans="1:14" ht="18.75" x14ac:dyDescent="0.3">
      <c r="A37" s="562"/>
      <c r="B37" s="565"/>
      <c r="C37" s="564"/>
      <c r="D37" s="565"/>
      <c r="E37" s="565"/>
      <c r="F37" s="566"/>
      <c r="G37" s="565"/>
      <c r="H37" s="565"/>
      <c r="I37" s="565"/>
      <c r="J37" s="565"/>
      <c r="K37" s="565"/>
      <c r="L37" s="565"/>
      <c r="M37" s="567"/>
      <c r="N37" s="568"/>
    </row>
    <row r="38" spans="1:14" ht="18.75" x14ac:dyDescent="0.3">
      <c r="A38" s="562"/>
      <c r="B38" s="565"/>
      <c r="C38" s="564"/>
      <c r="D38" s="565"/>
      <c r="E38" s="565"/>
      <c r="F38" s="566"/>
      <c r="G38" s="565"/>
      <c r="H38" s="565"/>
      <c r="I38" s="565"/>
      <c r="J38" s="565"/>
      <c r="K38" s="565"/>
      <c r="L38" s="565"/>
      <c r="M38" s="567"/>
      <c r="N38" s="568"/>
    </row>
    <row r="39" spans="1:14" ht="18.75" x14ac:dyDescent="0.3">
      <c r="A39" s="562"/>
      <c r="B39" s="565"/>
      <c r="C39" s="564"/>
      <c r="D39" s="565"/>
      <c r="E39" s="565"/>
      <c r="F39" s="566"/>
      <c r="G39" s="565"/>
      <c r="H39" s="565"/>
      <c r="I39" s="565"/>
      <c r="J39" s="565"/>
      <c r="K39" s="565"/>
      <c r="L39" s="565"/>
      <c r="M39" s="567"/>
      <c r="N39" s="568"/>
    </row>
    <row r="40" spans="1:14" ht="18.75" x14ac:dyDescent="0.3">
      <c r="A40" s="562"/>
      <c r="B40" s="565"/>
      <c r="C40" s="564"/>
      <c r="D40" s="565"/>
      <c r="E40" s="565"/>
      <c r="F40" s="566"/>
      <c r="G40" s="565"/>
      <c r="H40" s="565"/>
      <c r="I40" s="565"/>
      <c r="J40" s="565"/>
      <c r="K40" s="565"/>
      <c r="L40" s="565"/>
      <c r="M40" s="567"/>
      <c r="N40" s="568"/>
    </row>
    <row r="41" spans="1:14" ht="18.75" x14ac:dyDescent="0.3">
      <c r="A41" s="562"/>
      <c r="B41" s="565"/>
      <c r="C41" s="564"/>
      <c r="D41" s="565"/>
      <c r="E41" s="565"/>
      <c r="F41" s="566"/>
      <c r="G41" s="565"/>
      <c r="H41" s="565"/>
      <c r="I41" s="565"/>
      <c r="J41" s="565"/>
      <c r="K41" s="565"/>
      <c r="L41" s="565"/>
      <c r="M41" s="567"/>
      <c r="N41" s="568"/>
    </row>
    <row r="42" spans="1:14" ht="18.75" x14ac:dyDescent="0.3">
      <c r="A42" s="562"/>
      <c r="B42" s="565"/>
      <c r="C42" s="564"/>
      <c r="D42" s="565"/>
      <c r="E42" s="565"/>
      <c r="F42" s="566"/>
      <c r="G42" s="565"/>
      <c r="H42" s="565"/>
      <c r="I42" s="565"/>
      <c r="J42" s="565"/>
      <c r="K42" s="565"/>
      <c r="L42" s="565"/>
      <c r="M42" s="567"/>
      <c r="N42" s="568"/>
    </row>
    <row r="43" spans="1:14" ht="18.75" x14ac:dyDescent="0.3">
      <c r="A43" s="562"/>
      <c r="B43" s="565"/>
      <c r="C43" s="564"/>
      <c r="D43" s="565"/>
      <c r="E43" s="565"/>
      <c r="F43" s="566"/>
      <c r="G43" s="565"/>
      <c r="H43" s="565"/>
      <c r="I43" s="565"/>
      <c r="J43" s="565"/>
      <c r="K43" s="565"/>
      <c r="L43" s="565"/>
      <c r="M43" s="567"/>
      <c r="N43" s="568"/>
    </row>
    <row r="44" spans="1:14" ht="18.75" x14ac:dyDescent="0.3">
      <c r="A44" s="562"/>
      <c r="B44" s="565"/>
      <c r="C44" s="564"/>
      <c r="D44" s="565"/>
      <c r="E44" s="565"/>
      <c r="F44" s="566"/>
      <c r="G44" s="565"/>
      <c r="H44" s="565"/>
      <c r="I44" s="565"/>
      <c r="J44" s="565"/>
      <c r="K44" s="565"/>
      <c r="L44" s="565"/>
      <c r="M44" s="567"/>
      <c r="N44" s="568"/>
    </row>
    <row r="45" spans="1:14" ht="19.5" thickBot="1" x14ac:dyDescent="0.35">
      <c r="A45" s="571"/>
      <c r="B45" s="572"/>
      <c r="C45" s="573"/>
      <c r="D45" s="572"/>
      <c r="E45" s="572"/>
      <c r="F45" s="574"/>
      <c r="G45" s="572"/>
      <c r="H45" s="572"/>
      <c r="I45" s="572"/>
      <c r="J45" s="572"/>
      <c r="K45" s="572"/>
      <c r="L45" s="572"/>
      <c r="M45" s="575"/>
      <c r="N45" s="568"/>
    </row>
    <row r="46" spans="1:14" x14ac:dyDescent="0.2">
      <c r="A46" s="576"/>
      <c r="B46" s="576"/>
      <c r="C46" s="577"/>
      <c r="D46" s="576"/>
      <c r="E46" s="576"/>
      <c r="F46" s="578"/>
      <c r="G46" s="568"/>
      <c r="H46" s="568"/>
      <c r="I46" s="568"/>
      <c r="J46" s="568"/>
      <c r="K46" s="568"/>
      <c r="L46" s="568"/>
      <c r="M46" s="568"/>
      <c r="N46" s="568"/>
    </row>
    <row r="47" spans="1:14" x14ac:dyDescent="0.2">
      <c r="A47" s="578"/>
      <c r="B47" s="578"/>
      <c r="C47" s="579"/>
      <c r="D47" s="578"/>
      <c r="E47" s="578"/>
      <c r="F47" s="578"/>
      <c r="G47" s="568"/>
      <c r="H47" s="568"/>
      <c r="I47" s="568"/>
      <c r="J47" s="568"/>
      <c r="K47" s="568"/>
      <c r="L47" s="568"/>
      <c r="M47" s="568"/>
      <c r="N47" s="568"/>
    </row>
    <row r="48" spans="1:14" x14ac:dyDescent="0.2">
      <c r="A48" s="578"/>
      <c r="B48" s="578"/>
      <c r="D48" s="578"/>
      <c r="E48" s="578"/>
      <c r="F48" s="578"/>
    </row>
    <row r="49" spans="1:6" x14ac:dyDescent="0.2">
      <c r="A49" s="578"/>
      <c r="B49" s="578"/>
      <c r="D49" s="578"/>
      <c r="E49" s="578"/>
      <c r="F49" s="578"/>
    </row>
    <row r="50" spans="1:6" x14ac:dyDescent="0.2">
      <c r="A50" s="578"/>
      <c r="B50" s="578"/>
      <c r="D50" s="578"/>
      <c r="E50" s="578"/>
      <c r="F50" s="578"/>
    </row>
  </sheetData>
  <mergeCells count="4">
    <mergeCell ref="B3:C3"/>
    <mergeCell ref="I4:M4"/>
    <mergeCell ref="D26:M27"/>
    <mergeCell ref="D28:M29"/>
  </mergeCells>
  <printOptions horizontalCentered="1"/>
  <pageMargins left="0.7" right="0.7" top="0.75" bottom="0.75" header="0.3" footer="0.3"/>
  <pageSetup scale="70" orientation="landscape" r:id="rId1"/>
  <headerFooter alignWithMargins="0">
    <oddHeader>&amp;C&amp;"Arial,Bold"&amp;11&amp;A</oddHeader>
    <oddFooter>&amp;L&amp;F&amp;R&amp;D; &amp;T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ategory0 xmlns="6b55a867-2acc-4a17-b230-76e885a05391">5</Category0>
    <Sub_x002d_Category xmlns="6b55a867-2acc-4a17-b230-76e885a05391">42</Sub_x002d_Category>
    <Description0 xmlns="6b55a867-2acc-4a17-b230-76e885a05391">Women's Target Beauty by Bali Hipster P4</Description0>
    <System xmlns="6b55a867-2acc-4a17-b230-76e885a05391">NEWWEAR</System>
    <Manufacturing_x0020_Style xmlns="6b55a867-2acc-4a17-b230-76e885a05391">GP12118, (7V41)</Manufacturing_x0020_Style>
    <Classification xmlns="6b55a867-2acc-4a17-b230-76e885a05391">
      <Value>First Quality</Value>
    </Classification>
    <Description1 xmlns="6b55a867-2acc-4a17-b230-76e885a05391">Package BOM update</Description1>
    <Description2 xmlns="6b55a867-2acc-4a17-b230-76e885a0539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8AFF3FE07A1734AA612E0D77BFCA653" ma:contentTypeVersion="23" ma:contentTypeDescription="Create a new document." ma:contentTypeScope="" ma:versionID="3a4cb0a66a6fb2d26e1d671bed56cb2c">
  <xsd:schema xmlns:xsd="http://www.w3.org/2001/XMLSchema" xmlns:xs="http://www.w3.org/2001/XMLSchema" xmlns:p="http://schemas.microsoft.com/office/2006/metadata/properties" xmlns:ns2="6b55a867-2acc-4a17-b230-76e885a05391" targetNamespace="http://schemas.microsoft.com/office/2006/metadata/properties" ma:root="true" ma:fieldsID="92b11d627d807710aa4c73ea41c39534" ns2:_="">
    <xsd:import namespace="6b55a867-2acc-4a17-b230-76e885a05391"/>
    <xsd:element name="properties">
      <xsd:complexType>
        <xsd:sequence>
          <xsd:element name="documentManagement">
            <xsd:complexType>
              <xsd:all>
                <xsd:element ref="ns2:Category0"/>
                <xsd:element ref="ns2:Sub_x002d_Category"/>
                <xsd:element ref="ns2:Description0"/>
                <xsd:element ref="ns2:Manufacturing_x0020_Style"/>
                <xsd:element ref="ns2:Description1"/>
                <xsd:element ref="ns2:Classification" minOccurs="0"/>
                <xsd:element ref="ns2:System" minOccurs="0"/>
                <xsd:element ref="ns2:Description2"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55a867-2acc-4a17-b230-76e885a05391" elementFormDefault="qualified">
    <xsd:import namespace="http://schemas.microsoft.com/office/2006/documentManagement/types"/>
    <xsd:import namespace="http://schemas.microsoft.com/office/infopath/2007/PartnerControls"/>
    <xsd:element name="Category0" ma:index="8" ma:displayName="Category" ma:list="{0a9297c9-2dae-40c5-b2e4-facb2e1ac405}" ma:internalName="Category0" ma:showField="Title">
      <xsd:simpleType>
        <xsd:restriction base="dms:Lookup"/>
      </xsd:simpleType>
    </xsd:element>
    <xsd:element name="Sub_x002d_Category" ma:index="9" ma:displayName="Sub-Category" ma:description="Boy's Mid-Tier" ma:list="{93dfde88-6178-4a40-b122-00cd4ba046b2}" ma:internalName="Sub_x002d_Category" ma:showField="LinkTitleNoMenu">
      <xsd:simpleType>
        <xsd:restriction base="dms:Lookup"/>
      </xsd:simpleType>
    </xsd:element>
    <xsd:element name="Description0" ma:index="10" ma:displayName="Description" ma:internalName="Description0">
      <xsd:simpleType>
        <xsd:restriction base="dms:Text">
          <xsd:maxLength value="255"/>
        </xsd:restriction>
      </xsd:simpleType>
    </xsd:element>
    <xsd:element name="Manufacturing_x0020_Style" ma:index="11" ma:displayName="Garment Style" ma:internalName="Manufacturing_x0020_Style">
      <xsd:simpleType>
        <xsd:restriction base="dms:Text">
          <xsd:maxLength value="255"/>
        </xsd:restriction>
      </xsd:simpleType>
    </xsd:element>
    <xsd:element name="Description1" ma:index="12" ma:displayName="Update Information" ma:internalName="Description1">
      <xsd:simpleType>
        <xsd:restriction base="dms:Note">
          <xsd:maxLength value="255"/>
        </xsd:restriction>
      </xsd:simpleType>
    </xsd:element>
    <xsd:element name="Classification" ma:index="13" nillable="true" ma:displayName="Classification" ma:default="First Quality" ma:internalName="Classification" ma:requiredMultiChoice="true">
      <xsd:complexType>
        <xsd:complexContent>
          <xsd:extension base="dms:MultiChoice">
            <xsd:sequence>
              <xsd:element name="Value" maxOccurs="unbounded" minOccurs="0" nillable="true">
                <xsd:simpleType>
                  <xsd:restriction base="dms:Choice">
                    <xsd:enumeration value="First Quality"/>
                    <xsd:enumeration value="Irregular"/>
                    <xsd:enumeration value="Misassort"/>
                    <xsd:enumeration value="&quot;CO Style&quot;"/>
                    <xsd:enumeration value="Promotion"/>
                    <xsd:enumeration value="Shipper"/>
                    <xsd:enumeration value="Closeout"/>
                    <xsd:enumeration value="Rework"/>
                  </xsd:restriction>
                </xsd:simpleType>
              </xsd:element>
            </xsd:sequence>
          </xsd:extension>
        </xsd:complexContent>
      </xsd:complexType>
    </xsd:element>
    <xsd:element name="System" ma:index="14" nillable="true" ma:displayName="System" ma:format="RadioButtons" ma:internalName="System">
      <xsd:simpleType>
        <xsd:restriction base="dms:Choice">
          <xsd:enumeration value="OLDWEAR"/>
          <xsd:enumeration value="NEWWEAR"/>
          <xsd:enumeration value="NEWWEAR SAP"/>
          <xsd:enumeration value="N/A"/>
          <xsd:enumeration value="INTIMATES"/>
        </xsd:restriction>
      </xsd:simpleType>
    </xsd:element>
    <xsd:element name="Description2" ma:index="17" nillable="true" ma:displayName="Update Information1" ma:hidden="true" ma:internalName="Description2" ma:readOnly="fals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Selling Sty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E87C94E-ACC1-4E5E-AF1D-78C372F57F09}"/>
</file>

<file path=customXml/itemProps2.xml><?xml version="1.0" encoding="utf-8"?>
<ds:datastoreItem xmlns:ds="http://schemas.openxmlformats.org/officeDocument/2006/customXml" ds:itemID="{E29A0401-137B-49C0-B912-26D28389AA7A}"/>
</file>

<file path=customXml/itemProps3.xml><?xml version="1.0" encoding="utf-8"?>
<ds:datastoreItem xmlns:ds="http://schemas.openxmlformats.org/officeDocument/2006/customXml" ds:itemID="{6323EDE8-9CF3-4A99-BFD4-43BCD1832DB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Style Summary</vt:lpstr>
      <vt:lpstr>Routing</vt:lpstr>
      <vt:lpstr>UG41WP</vt:lpstr>
      <vt:lpstr>UG41AS</vt:lpstr>
      <vt:lpstr>PKG BOMs (BOARD) pack1</vt:lpstr>
      <vt:lpstr>How to FOLD pack2</vt:lpstr>
      <vt:lpstr>UWMCH3U Mass H UPC 2.25x1.75</vt:lpstr>
      <vt:lpstr> CASE Page</vt:lpstr>
      <vt:lpstr>PACKAGING HISTORY-pack5</vt:lpstr>
      <vt:lpstr>'How to FOLD pack2'!Print_Area</vt:lpstr>
      <vt:lpstr>'PACKAGING HISTORY-pack5'!Print_Area</vt:lpstr>
      <vt:lpstr>'PKG BOMs (BOARD) pack1'!Print_Area</vt:lpstr>
      <vt:lpstr>Routing!Print_Area</vt:lpstr>
      <vt:lpstr>'Style Summary'!Print_Area</vt:lpstr>
      <vt:lpstr>UG41AS!Print_Area</vt:lpstr>
      <vt:lpstr>UG41WP!Print_Area</vt:lpstr>
      <vt:lpstr>'UWMCH3U Mass H UPC 2.25x1.75'!Print_Area</vt:lpstr>
    </vt:vector>
  </TitlesOfParts>
  <Company>Sara Lee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UG41AS, WP</dc:title>
  <dc:creator>ambreen</dc:creator>
  <dc:description>Updated to add UPC codes for 41ETH1, H4, H5</dc:description>
  <cp:lastModifiedBy>Williamson, Robert</cp:lastModifiedBy>
  <cp:lastPrinted>2015-03-12T18:03:08Z</cp:lastPrinted>
  <dcterms:created xsi:type="dcterms:W3CDTF">2003-10-24T17:38:48Z</dcterms:created>
  <dcterms:modified xsi:type="dcterms:W3CDTF">2015-03-24T11:51:57Z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upply Chain">
    <vt:lpwstr>Sourced Cut Parts, Int Sew</vt:lpwstr>
  </property>
  <property fmtid="{D5CDD505-2E9C-101B-9397-08002B2CF9AE}" pid="3" name="Classification">
    <vt:lpwstr>First Quality</vt:lpwstr>
  </property>
  <property fmtid="{D5CDD505-2E9C-101B-9397-08002B2CF9AE}" pid="4" name="Category0">
    <vt:lpwstr>5</vt:lpwstr>
  </property>
  <property fmtid="{D5CDD505-2E9C-101B-9397-08002B2CF9AE}" pid="5" name="Spec Type">
    <vt:lpwstr>Mfg and Pkg</vt:lpwstr>
  </property>
  <property fmtid="{D5CDD505-2E9C-101B-9397-08002B2CF9AE}" pid="6" name="Update Information">
    <vt:lpwstr>Fall 09 color update</vt:lpwstr>
  </property>
  <property fmtid="{D5CDD505-2E9C-101B-9397-08002B2CF9AE}" pid="7" name="Sub-Category">
    <vt:lpwstr>8</vt:lpwstr>
  </property>
  <property fmtid="{D5CDD505-2E9C-101B-9397-08002B2CF9AE}" pid="8" name="Manufacturing Style">
    <vt:lpwstr>ET41</vt:lpwstr>
  </property>
  <property fmtid="{D5CDD505-2E9C-101B-9397-08002B2CF9AE}" pid="9" name="Description 2">
    <vt:lpwstr>Hanes Core Cotton Brief -  P3 New No Ride Up</vt:lpwstr>
  </property>
  <property fmtid="{D5CDD505-2E9C-101B-9397-08002B2CF9AE}" pid="10" name="Loading Due Date">
    <vt:lpwstr>2008-12-10T00:00:00Z</vt:lpwstr>
  </property>
  <property fmtid="{D5CDD505-2E9C-101B-9397-08002B2CF9AE}" pid="11" name="Garment Style">
    <vt:lpwstr/>
  </property>
  <property fmtid="{D5CDD505-2E9C-101B-9397-08002B2CF9AE}" pid="12" name="At Task ID#">
    <vt:lpwstr/>
  </property>
  <property fmtid="{D5CDD505-2E9C-101B-9397-08002B2CF9AE}" pid="13" name="Description0">
    <vt:lpwstr>Hanes Ultimate Women's CSWB Cotton Stretch Hipster - P3</vt:lpwstr>
  </property>
  <property fmtid="{D5CDD505-2E9C-101B-9397-08002B2CF9AE}" pid="14" name="System">
    <vt:lpwstr>OLDWEAR</vt:lpwstr>
  </property>
  <property fmtid="{D5CDD505-2E9C-101B-9397-08002B2CF9AE}" pid="15" name="ContentTypeId">
    <vt:lpwstr>0x01010058AFF3FE07A1734AA612E0D77BFCA653</vt:lpwstr>
  </property>
  <property fmtid="{D5CDD505-2E9C-101B-9397-08002B2CF9AE}" pid="16" name="Order">
    <vt:r8>493900</vt:r8>
  </property>
  <property fmtid="{D5CDD505-2E9C-101B-9397-08002B2CF9AE}" pid="17" name="xd_ProgID">
    <vt:lpwstr/>
  </property>
  <property fmtid="{D5CDD505-2E9C-101B-9397-08002B2CF9AE}" pid="18" name="TemplateUrl">
    <vt:lpwstr/>
  </property>
</Properties>
</file>