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autoCompressPictures="0" defaultThemeVersion="124226"/>
  <bookViews>
    <workbookView xWindow="0" yWindow="0" windowWidth="15600" windowHeight="7155" tabRatio="418"/>
  </bookViews>
  <sheets>
    <sheet name="METADATOS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9" i="1" s="1"/>
  <c r="N9" i="1"/>
  <c r="M9" i="1"/>
  <c r="L9" i="1"/>
  <c r="K9" i="1"/>
  <c r="J9" i="1"/>
  <c r="I9" i="1"/>
  <c r="H9" i="1"/>
  <c r="G9" i="1"/>
  <c r="F9" i="1"/>
  <c r="E9" i="1"/>
  <c r="D9" i="1"/>
  <c r="C9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O37" i="1"/>
  <c r="O36" i="1"/>
  <c r="O35" i="1"/>
  <c r="O34" i="1"/>
  <c r="O39" i="1" s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O27" i="1"/>
  <c r="O26" i="1"/>
  <c r="O24" i="1"/>
  <c r="O25" i="1"/>
  <c r="O29" i="1" s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O17" i="1"/>
  <c r="O16" i="1"/>
  <c r="O15" i="1"/>
  <c r="O14" i="1"/>
  <c r="O19" i="1" l="1"/>
</calcChain>
</file>

<file path=xl/sharedStrings.xml><?xml version="1.0" encoding="utf-8"?>
<sst xmlns="http://schemas.openxmlformats.org/spreadsheetml/2006/main" count="120" uniqueCount="30">
  <si>
    <t>DISPOSICION FINAL DE LA BASURA EN TONELADAS</t>
  </si>
  <si>
    <t>C  O  N  C  E  P  T  O  S</t>
  </si>
  <si>
    <t>UNIDAD DE MEDIDA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</si>
  <si>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</si>
  <si>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</si>
  <si>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</si>
  <si>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</si>
  <si>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</si>
  <si>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</si>
  <si>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</si>
  <si>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</si>
  <si>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</si>
  <si>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</si>
  <si>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</si>
  <si>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</si>
  <si>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</si>
  <si>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RECOLECCION CASA POR CASA  *</t>
  </si>
  <si>
    <t>Toneladas</t>
  </si>
  <si>
    <t>RECOLECCION DE CONTENEDORS  *</t>
  </si>
  <si>
    <t>RECOLECCION DE TOLVAS  *</t>
  </si>
  <si>
    <t>RECOLECCION DE PARQUES Y JARDINES  **</t>
  </si>
  <si>
    <t>RECOLECCION DE ABASTOS  ***</t>
  </si>
  <si>
    <t>INGRESOS</t>
  </si>
  <si>
    <t>Nota:</t>
  </si>
  <si>
    <t>*</t>
  </si>
  <si>
    <t>empresa concesionaria</t>
  </si>
  <si>
    <t>**</t>
  </si>
  <si>
    <t>camiones recolectores de parques y jardines</t>
  </si>
  <si>
    <t>***</t>
  </si>
  <si>
    <t>camiones de abastos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</si>
</sst>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\-??_);_(@_)"/>
    <numFmt numFmtId="165" formatCode="mm/yy"/>
    <numFmt numFmtId="166" formatCode="_(* #,##0_);_(* \(#,##0\);_(* \-??_);_(@_)"/>
    <numFmt numFmtId="167" formatCode="_(\$* #,##0.00_);_(\$* \(#,##0.00\);_(\$* \-??_);_(@_)"/>
    <numFmt numFmtId="168" formatCode="_(\$* #,##0_);_(\$* \(#,##0\);_(\$* \-??_);_(@_)"/>
  </numFmts>
  <fonts count="8" x14ac:knownFonts="1"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164" fontId="1" fillId="0" borderId="0" applyFill="0" applyBorder="0" applyProtection="0"/>
    <xf numFmtId="167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4" fontId="3" fillId="0" borderId="0" xfId="1" applyFont="1" applyFill="1" applyBorder="1" applyAlignment="1" applyProtection="1">
      <alignment horizontal="center"/>
    </xf>
    <xf numFmtId="164" fontId="3" fillId="0" borderId="5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 vertical="center" wrapText="1"/>
    </xf>
    <xf numFmtId="165" fontId="3" fillId="0" borderId="5" xfId="1" applyNumberFormat="1" applyFont="1" applyFill="1" applyBorder="1" applyAlignment="1" applyProtection="1">
      <alignment horizontal="center"/>
    </xf>
    <xf numFmtId="165" fontId="3" fillId="0" borderId="0" xfId="1" applyNumberFormat="1" applyFont="1" applyFill="1" applyBorder="1" applyAlignment="1" applyProtection="1">
      <alignment horizontal="center"/>
    </xf>
    <xf numFmtId="164" fontId="4" fillId="0" borderId="8" xfId="1" applyFont="1" applyFill="1" applyBorder="1" applyProtection="1"/>
    <xf numFmtId="164" fontId="4" fillId="0" borderId="9" xfId="1" applyNumberFormat="1" applyFont="1" applyFill="1" applyBorder="1" applyProtection="1"/>
    <xf numFmtId="164" fontId="4" fillId="0" borderId="10" xfId="1" applyNumberFormat="1" applyFont="1" applyFill="1" applyBorder="1" applyProtection="1"/>
    <xf numFmtId="164" fontId="4" fillId="0" borderId="8" xfId="1" applyNumberFormat="1" applyFont="1" applyFill="1" applyBorder="1" applyProtection="1"/>
    <xf numFmtId="4" fontId="4" fillId="0" borderId="11" xfId="1" applyNumberFormat="1" applyFont="1" applyFill="1" applyBorder="1" applyProtection="1"/>
    <xf numFmtId="164" fontId="4" fillId="0" borderId="0" xfId="1" applyFont="1" applyFill="1" applyBorder="1" applyProtection="1"/>
    <xf numFmtId="9" fontId="4" fillId="0" borderId="0" xfId="1" applyNumberFormat="1" applyFont="1" applyFill="1" applyBorder="1" applyProtection="1"/>
    <xf numFmtId="0" fontId="4" fillId="0" borderId="0" xfId="0" applyFont="1"/>
    <xf numFmtId="164" fontId="4" fillId="0" borderId="12" xfId="1" applyFont="1" applyFill="1" applyBorder="1" applyProtection="1"/>
    <xf numFmtId="164" fontId="4" fillId="0" borderId="12" xfId="1" applyNumberFormat="1" applyFont="1" applyFill="1" applyBorder="1" applyProtection="1"/>
    <xf numFmtId="164" fontId="3" fillId="2" borderId="14" xfId="1" applyFont="1" applyFill="1" applyBorder="1" applyProtection="1"/>
    <xf numFmtId="164" fontId="3" fillId="2" borderId="14" xfId="1" applyNumberFormat="1" applyFont="1" applyFill="1" applyBorder="1" applyProtection="1"/>
    <xf numFmtId="164" fontId="3" fillId="0" borderId="0" xfId="1" applyFont="1" applyFill="1" applyBorder="1" applyProtection="1"/>
    <xf numFmtId="164" fontId="4" fillId="3" borderId="12" xfId="1" applyFont="1" applyFill="1" applyBorder="1" applyProtection="1"/>
    <xf numFmtId="164" fontId="4" fillId="3" borderId="9" xfId="1" applyNumberFormat="1" applyFont="1" applyFill="1" applyBorder="1" applyProtection="1"/>
    <xf numFmtId="4" fontId="4" fillId="3" borderId="11" xfId="1" applyNumberFormat="1" applyFont="1" applyFill="1" applyBorder="1" applyProtection="1"/>
    <xf numFmtId="164" fontId="4" fillId="3" borderId="12" xfId="1" applyNumberFormat="1" applyFont="1" applyFill="1" applyBorder="1" applyProtection="1"/>
    <xf numFmtId="164" fontId="3" fillId="3" borderId="13" xfId="1" applyFont="1" applyFill="1" applyBorder="1" applyAlignment="1" applyProtection="1">
      <alignment horizontal="center"/>
    </xf>
    <xf numFmtId="164" fontId="4" fillId="3" borderId="14" xfId="1" applyFont="1" applyFill="1" applyBorder="1" applyProtection="1"/>
    <xf numFmtId="168" fontId="4" fillId="3" borderId="14" xfId="2" applyNumberFormat="1" applyFont="1" applyFill="1" applyBorder="1" applyAlignment="1" applyProtection="1"/>
    <xf numFmtId="164" fontId="4" fillId="3" borderId="15" xfId="2" applyNumberFormat="1" applyFont="1" applyFill="1" applyBorder="1" applyAlignment="1" applyProtection="1"/>
    <xf numFmtId="164" fontId="4" fillId="3" borderId="14" xfId="2" applyNumberFormat="1" applyFont="1" applyFill="1" applyBorder="1" applyAlignment="1" applyProtection="1"/>
    <xf numFmtId="166" fontId="4" fillId="3" borderId="16" xfId="1" applyNumberFormat="1" applyFont="1" applyFill="1" applyBorder="1" applyProtection="1"/>
    <xf numFmtId="165" fontId="5" fillId="0" borderId="6" xfId="1" applyNumberFormat="1" applyFont="1" applyFill="1" applyBorder="1" applyAlignment="1" applyProtection="1">
      <alignment horizontal="center"/>
    </xf>
    <xf numFmtId="164" fontId="6" fillId="0" borderId="9" xfId="1" applyNumberFormat="1" applyFont="1" applyFill="1" applyBorder="1" applyProtection="1"/>
    <xf numFmtId="164" fontId="6" fillId="0" borderId="10" xfId="1" applyNumberFormat="1" applyFont="1" applyFill="1" applyBorder="1" applyProtection="1"/>
    <xf numFmtId="164" fontId="7" fillId="0" borderId="1" xfId="1" applyFont="1" applyFill="1" applyBorder="1" applyProtection="1"/>
    <xf numFmtId="164" fontId="7" fillId="0" borderId="4" xfId="1" applyFont="1" applyFill="1" applyBorder="1" applyProtection="1"/>
    <xf numFmtId="164" fontId="7" fillId="3" borderId="4" xfId="1" applyFont="1" applyFill="1" applyBorder="1" applyProtection="1"/>
    <xf numFmtId="164" fontId="5" fillId="2" borderId="13" xfId="1" applyFont="1" applyFill="1" applyBorder="1" applyAlignment="1" applyProtection="1">
      <alignment horizontal="center"/>
    </xf>
    <xf numFmtId="165" fontId="5" fillId="0" borderId="5" xfId="1" applyNumberFormat="1" applyFont="1" applyFill="1" applyBorder="1" applyAlignment="1" applyProtection="1">
      <alignment horizontal="center"/>
    </xf>
    <xf numFmtId="164" fontId="5" fillId="0" borderId="2" xfId="1" applyFont="1" applyFill="1" applyBorder="1" applyAlignment="1" applyProtection="1">
      <alignment horizontal="center"/>
    </xf>
    <xf numFmtId="164" fontId="3" fillId="0" borderId="3" xfId="1" applyFont="1" applyFill="1" applyBorder="1" applyAlignment="1" applyProtection="1">
      <alignment horizontal="center"/>
    </xf>
    <xf numFmtId="0" fontId="1" fillId="0" borderId="6" xfId="1" applyNumberFormat="1" applyFill="1" applyBorder="1" applyAlignment="1" applyProtection="1">
      <alignment horizontal="center"/>
    </xf>
    <xf numFmtId="0" fontId="1" fillId="0" borderId="17" xfId="1" applyNumberFormat="1" applyFill="1" applyBorder="1" applyAlignment="1" applyProtection="1">
      <alignment horizontal="center"/>
    </xf>
  </cellXfs>
  <cellStyles count="5">
    <cellStyle name="Hipervínculo visitado" xfId="4" builtinId="9" hidden="1"/>
    <cellStyle name="Hipervínculo visitado" xfId="3" builtinId="9" hidden="1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45"/>
  <sheetViews>
    <sheetView showGridLines="0" tabSelected="1" workbookViewId="0">
      <selection activeCell="A21" sqref="A21"/>
    </sheetView>
  </sheetViews>
  <sheetFormatPr baseColWidth="10" defaultColWidth="11.42578125" defaultRowHeight="12" x14ac:dyDescent="0.2"/>
  <cols>
    <col min="1" max="1" width="31.42578125" style="11" customWidth="1"/>
    <col min="2" max="2" width="11" style="11" customWidth="1"/>
    <col min="3" max="9" width="9.28515625" style="11" customWidth="1"/>
    <col min="10" max="10" width="10" style="11" customWidth="1"/>
    <col min="11" max="13" width="11.42578125" style="11" customWidth="1"/>
    <col min="14" max="14" width="12.28515625" style="11" customWidth="1"/>
    <col min="15" max="15" width="11.140625" style="11" customWidth="1"/>
    <col min="16" max="240" width="11.42578125" style="11"/>
    <col min="241" max="16384" width="11.42578125" style="13"/>
  </cols>
  <sheetData>
    <row r="1" spans="1:49" s="1" customFormat="1" ht="15" customHeight="1" thickBo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49" s="1" customFormat="1" ht="15" customHeight="1" thickBot="1" x14ac:dyDescent="0.25">
      <c r="A2" s="39">
        <v>2016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49" s="1" customFormat="1" ht="24.75" thickBot="1" x14ac:dyDescent="0.25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9" t="s">
        <v>11</v>
      </c>
      <c r="L3" s="29" t="s">
        <v>12</v>
      </c>
      <c r="M3" s="36" t="s">
        <v>13</v>
      </c>
      <c r="N3" s="29" t="s">
        <v>14</v>
      </c>
      <c r="O3" s="2" t="s">
        <v>15</v>
      </c>
      <c r="P3" s="5"/>
      <c r="Q3" s="5"/>
      <c r="R3" s="5"/>
      <c r="S3" s="5"/>
    </row>
    <row r="4" spans="1:49" ht="13.35" customHeight="1" x14ac:dyDescent="0.2">
      <c r="A4" s="32" t="s">
        <v>16</v>
      </c>
      <c r="B4" s="6" t="s">
        <v>17</v>
      </c>
      <c r="C4" s="7">
        <v>13395.980000000001</v>
      </c>
      <c r="D4" s="8">
        <v>13111.61</v>
      </c>
      <c r="E4" s="9">
        <v>14669.689999999999</v>
      </c>
      <c r="F4" s="8">
        <v>14115.448</v>
      </c>
      <c r="G4" s="8">
        <v>14658.040099999998</v>
      </c>
      <c r="H4" s="8">
        <v>14283.1</v>
      </c>
      <c r="I4" s="8">
        <v>14694.79</v>
      </c>
      <c r="J4" s="31">
        <v>16813.385600000001</v>
      </c>
      <c r="K4" s="7">
        <v>15383.34</v>
      </c>
      <c r="L4" s="7">
        <v>14953.580000000002</v>
      </c>
      <c r="M4" s="8">
        <v>14544.86</v>
      </c>
      <c r="N4" s="8">
        <v>15728.869999999999</v>
      </c>
      <c r="O4" s="10">
        <f>SUM(C4:N4)</f>
        <v>176352.6937</v>
      </c>
      <c r="S4" s="12"/>
    </row>
    <row r="5" spans="1:49" ht="13.35" customHeight="1" x14ac:dyDescent="0.2">
      <c r="A5" s="33" t="s">
        <v>18</v>
      </c>
      <c r="B5" s="14" t="s">
        <v>17</v>
      </c>
      <c r="C5" s="7">
        <v>401.51</v>
      </c>
      <c r="D5" s="7">
        <v>370.35</v>
      </c>
      <c r="E5" s="15">
        <v>395.67999999999995</v>
      </c>
      <c r="F5" s="7">
        <v>436.78</v>
      </c>
      <c r="G5" s="7">
        <v>414.06000000000006</v>
      </c>
      <c r="H5" s="7">
        <v>414.03999999999996</v>
      </c>
      <c r="I5" s="7">
        <v>372.22</v>
      </c>
      <c r="J5" s="30">
        <v>440.15999999999997</v>
      </c>
      <c r="K5" s="7">
        <v>494.59</v>
      </c>
      <c r="L5" s="7">
        <v>451.07</v>
      </c>
      <c r="M5" s="7">
        <v>417.07</v>
      </c>
      <c r="N5" s="7">
        <v>391.36999999999995</v>
      </c>
      <c r="O5" s="10">
        <f t="shared" ref="O5:O8" si="0">SUM(C5:N5)</f>
        <v>4998.8999999999996</v>
      </c>
      <c r="S5" s="12"/>
    </row>
    <row r="6" spans="1:49" ht="13.35" customHeight="1" x14ac:dyDescent="0.2">
      <c r="A6" s="33" t="s">
        <v>19</v>
      </c>
      <c r="B6" s="14" t="s">
        <v>17</v>
      </c>
      <c r="C6" s="7">
        <v>864.1099999999999</v>
      </c>
      <c r="D6" s="7">
        <v>860.1</v>
      </c>
      <c r="E6" s="15">
        <v>837.68</v>
      </c>
      <c r="F6" s="7">
        <v>938.94999999999993</v>
      </c>
      <c r="G6" s="7">
        <v>919.41000000000008</v>
      </c>
      <c r="H6" s="7">
        <v>857.31999999999994</v>
      </c>
      <c r="I6" s="7">
        <v>1011.8</v>
      </c>
      <c r="J6" s="30">
        <v>1136.6100000000001</v>
      </c>
      <c r="K6" s="7">
        <v>1163.25</v>
      </c>
      <c r="L6" s="7">
        <v>1071.3699999999999</v>
      </c>
      <c r="M6" s="7">
        <v>976.18</v>
      </c>
      <c r="N6" s="7">
        <v>995.6400000000001</v>
      </c>
      <c r="O6" s="10">
        <f t="shared" si="0"/>
        <v>11632.419999999998</v>
      </c>
      <c r="S6" s="12"/>
    </row>
    <row r="7" spans="1:49" x14ac:dyDescent="0.2">
      <c r="A7" s="34" t="s">
        <v>20</v>
      </c>
      <c r="B7" s="19" t="s">
        <v>17</v>
      </c>
      <c r="C7" s="20">
        <v>0</v>
      </c>
      <c r="D7" s="20">
        <v>0</v>
      </c>
      <c r="E7" s="22">
        <v>18.729999999999997</v>
      </c>
      <c r="F7" s="20">
        <v>8.9999999999999858E-2</v>
      </c>
      <c r="G7" s="20">
        <v>7.3899999999999988</v>
      </c>
      <c r="H7" s="20">
        <v>0</v>
      </c>
      <c r="I7" s="20">
        <v>354.23</v>
      </c>
      <c r="J7" s="20">
        <v>125.96</v>
      </c>
      <c r="K7" s="20">
        <v>333.28</v>
      </c>
      <c r="L7" s="20">
        <v>824.83999999999992</v>
      </c>
      <c r="M7" s="20">
        <v>439.21000000000004</v>
      </c>
      <c r="N7" s="20">
        <v>653.87</v>
      </c>
      <c r="O7" s="10">
        <f t="shared" si="0"/>
        <v>2757.6</v>
      </c>
      <c r="S7" s="12"/>
    </row>
    <row r="8" spans="1:49" x14ac:dyDescent="0.2">
      <c r="A8" s="34" t="s">
        <v>21</v>
      </c>
      <c r="B8" s="19" t="s">
        <v>17</v>
      </c>
      <c r="C8" s="20">
        <v>232.24</v>
      </c>
      <c r="D8" s="20">
        <v>184.82</v>
      </c>
      <c r="E8" s="22">
        <v>206.64000000000001</v>
      </c>
      <c r="F8" s="20">
        <v>209.35599999999999</v>
      </c>
      <c r="G8" s="20">
        <v>237.98</v>
      </c>
      <c r="H8" s="20">
        <v>261.28999999999996</v>
      </c>
      <c r="I8" s="20"/>
      <c r="J8" s="20">
        <v>404.28</v>
      </c>
      <c r="K8" s="20">
        <v>351.72</v>
      </c>
      <c r="L8" s="20">
        <v>351.16999999999996</v>
      </c>
      <c r="M8" s="20">
        <v>308.10000000000002</v>
      </c>
      <c r="N8" s="20">
        <v>316.77999999999997</v>
      </c>
      <c r="O8" s="10">
        <f t="shared" si="0"/>
        <v>3064.3760000000002</v>
      </c>
      <c r="S8" s="12"/>
    </row>
    <row r="9" spans="1:49" s="18" customFormat="1" x14ac:dyDescent="0.2">
      <c r="A9" s="35" t="s">
        <v>15</v>
      </c>
      <c r="B9" s="16" t="s">
        <v>17</v>
      </c>
      <c r="C9" s="17">
        <f>SUM(C4:C8)</f>
        <v>14893.840000000002</v>
      </c>
      <c r="D9" s="17">
        <f t="shared" ref="D9:O9" si="1">SUM(D4:D8)</f>
        <v>14526.880000000001</v>
      </c>
      <c r="E9" s="17">
        <f t="shared" si="1"/>
        <v>16128.419999999998</v>
      </c>
      <c r="F9" s="17">
        <f t="shared" si="1"/>
        <v>15700.624000000002</v>
      </c>
      <c r="G9" s="17">
        <f t="shared" si="1"/>
        <v>16236.880099999997</v>
      </c>
      <c r="H9" s="17">
        <f t="shared" si="1"/>
        <v>15815.75</v>
      </c>
      <c r="I9" s="17">
        <f t="shared" si="1"/>
        <v>16433.04</v>
      </c>
      <c r="J9" s="17">
        <f t="shared" si="1"/>
        <v>18920.3956</v>
      </c>
      <c r="K9" s="17">
        <f t="shared" si="1"/>
        <v>17726.18</v>
      </c>
      <c r="L9" s="17">
        <f t="shared" si="1"/>
        <v>17652.03</v>
      </c>
      <c r="M9" s="17">
        <f t="shared" si="1"/>
        <v>16685.419999999998</v>
      </c>
      <c r="N9" s="17">
        <f t="shared" si="1"/>
        <v>18086.53</v>
      </c>
      <c r="O9" s="17">
        <f t="shared" si="1"/>
        <v>198805.98970000001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ht="2.25" customHeight="1" x14ac:dyDescent="0.2">
      <c r="A10" s="23" t="s">
        <v>22</v>
      </c>
      <c r="B10" s="24"/>
      <c r="C10" s="25"/>
      <c r="D10" s="26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ht="12.75" thickBot="1" x14ac:dyDescent="0.25"/>
    <row r="12" spans="1:49" s="1" customFormat="1" ht="15" customHeight="1" thickBot="1" x14ac:dyDescent="0.25">
      <c r="A12" s="39">
        <v>2015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49" s="1" customFormat="1" ht="24.75" thickBot="1" x14ac:dyDescent="0.25">
      <c r="A13" s="2" t="s">
        <v>1</v>
      </c>
      <c r="B13" s="3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29" t="s">
        <v>11</v>
      </c>
      <c r="L13" s="29" t="s">
        <v>12</v>
      </c>
      <c r="M13" s="36" t="s">
        <v>13</v>
      </c>
      <c r="N13" s="29" t="s">
        <v>14</v>
      </c>
      <c r="O13" s="2" t="s">
        <v>15</v>
      </c>
      <c r="P13" s="5"/>
      <c r="Q13" s="5"/>
      <c r="R13" s="5"/>
      <c r="S13" s="5"/>
    </row>
    <row r="14" spans="1:49" ht="13.35" customHeight="1" x14ac:dyDescent="0.2">
      <c r="A14" s="32" t="s">
        <v>16</v>
      </c>
      <c r="B14" s="6" t="s">
        <v>17</v>
      </c>
      <c r="C14" s="7">
        <v>13433.57</v>
      </c>
      <c r="D14" s="8">
        <v>12914.55</v>
      </c>
      <c r="E14" s="9">
        <v>14547.04</v>
      </c>
      <c r="F14" s="8">
        <v>14733.62</v>
      </c>
      <c r="G14" s="8">
        <v>13979.12</v>
      </c>
      <c r="H14" s="8">
        <v>15100.76</v>
      </c>
      <c r="I14" s="8">
        <v>15397.73</v>
      </c>
      <c r="J14" s="31">
        <v>14164.61</v>
      </c>
      <c r="K14" s="7">
        <v>13540.71</v>
      </c>
      <c r="L14" s="7">
        <v>13708</v>
      </c>
      <c r="M14" s="8">
        <v>13381.76</v>
      </c>
      <c r="N14" s="8">
        <v>14759.55</v>
      </c>
      <c r="O14" s="10">
        <f t="shared" ref="O14:O18" si="2">SUM(C14:N14)</f>
        <v>169661.02</v>
      </c>
      <c r="S14" s="12"/>
    </row>
    <row r="15" spans="1:49" ht="13.35" customHeight="1" x14ac:dyDescent="0.2">
      <c r="A15" s="33" t="s">
        <v>18</v>
      </c>
      <c r="B15" s="14" t="s">
        <v>17</v>
      </c>
      <c r="C15" s="7">
        <v>441.21</v>
      </c>
      <c r="D15" s="7">
        <v>430.85</v>
      </c>
      <c r="E15" s="15">
        <v>472.29</v>
      </c>
      <c r="F15" s="7">
        <v>496.83</v>
      </c>
      <c r="G15" s="7">
        <v>428.47</v>
      </c>
      <c r="H15" s="7">
        <v>447.42</v>
      </c>
      <c r="I15" s="7">
        <v>417.67</v>
      </c>
      <c r="J15" s="30">
        <v>376.66</v>
      </c>
      <c r="K15" s="7">
        <v>407.11</v>
      </c>
      <c r="L15" s="7">
        <v>409.69</v>
      </c>
      <c r="M15" s="7">
        <v>414</v>
      </c>
      <c r="N15" s="7">
        <v>394.87</v>
      </c>
      <c r="O15" s="10">
        <f t="shared" si="2"/>
        <v>5137.07</v>
      </c>
      <c r="S15" s="12"/>
    </row>
    <row r="16" spans="1:49" ht="13.35" customHeight="1" x14ac:dyDescent="0.2">
      <c r="A16" s="33" t="s">
        <v>19</v>
      </c>
      <c r="B16" s="14" t="s">
        <v>17</v>
      </c>
      <c r="C16" s="7">
        <v>987.02</v>
      </c>
      <c r="D16" s="7">
        <v>1010.71</v>
      </c>
      <c r="E16" s="15">
        <v>1032.57</v>
      </c>
      <c r="F16" s="7">
        <v>934.32</v>
      </c>
      <c r="G16" s="7">
        <v>898.24</v>
      </c>
      <c r="H16" s="7">
        <v>962</v>
      </c>
      <c r="I16" s="7">
        <v>1037.17</v>
      </c>
      <c r="J16" s="30">
        <v>970.09</v>
      </c>
      <c r="K16" s="7">
        <v>856.63</v>
      </c>
      <c r="L16" s="7">
        <v>969.94</v>
      </c>
      <c r="M16" s="7">
        <v>893.15</v>
      </c>
      <c r="N16" s="7">
        <v>847.2</v>
      </c>
      <c r="O16" s="10">
        <f t="shared" si="2"/>
        <v>11399.04</v>
      </c>
      <c r="S16" s="12"/>
    </row>
    <row r="17" spans="1:49" x14ac:dyDescent="0.2">
      <c r="A17" s="34" t="s">
        <v>20</v>
      </c>
      <c r="B17" s="19" t="s">
        <v>17</v>
      </c>
      <c r="C17" s="20">
        <v>166.25</v>
      </c>
      <c r="D17" s="20">
        <v>123.38</v>
      </c>
      <c r="E17" s="22">
        <v>72.62</v>
      </c>
      <c r="F17" s="20">
        <v>148.79</v>
      </c>
      <c r="G17" s="20">
        <v>87.18</v>
      </c>
      <c r="H17" s="20">
        <v>124.53</v>
      </c>
      <c r="I17" s="20">
        <v>49.16</v>
      </c>
      <c r="J17" s="20">
        <v>110.36</v>
      </c>
      <c r="K17" s="20">
        <v>85.12</v>
      </c>
      <c r="L17" s="20">
        <v>100.43</v>
      </c>
      <c r="M17" s="20">
        <v>53.56</v>
      </c>
      <c r="N17" s="20">
        <v>22.89</v>
      </c>
      <c r="O17" s="21">
        <f t="shared" si="2"/>
        <v>1144.27</v>
      </c>
      <c r="S17" s="12"/>
    </row>
    <row r="18" spans="1:49" x14ac:dyDescent="0.2">
      <c r="A18" s="34" t="s">
        <v>21</v>
      </c>
      <c r="B18" s="19" t="s">
        <v>17</v>
      </c>
      <c r="C18" s="20">
        <v>273.76</v>
      </c>
      <c r="D18" s="20">
        <v>285.74</v>
      </c>
      <c r="E18" s="22">
        <v>291</v>
      </c>
      <c r="F18" s="20">
        <v>282.20999999999998</v>
      </c>
      <c r="G18" s="20">
        <v>274.88</v>
      </c>
      <c r="H18" s="20">
        <v>330.92</v>
      </c>
      <c r="I18" s="20">
        <v>336.31</v>
      </c>
      <c r="J18" s="20">
        <v>330.83</v>
      </c>
      <c r="K18" s="20">
        <v>297.92</v>
      </c>
      <c r="L18" s="20">
        <v>274.2</v>
      </c>
      <c r="M18" s="20">
        <v>281.81</v>
      </c>
      <c r="N18" s="20">
        <v>317.73</v>
      </c>
      <c r="O18" s="21">
        <f t="shared" si="2"/>
        <v>3577.31</v>
      </c>
      <c r="S18" s="12"/>
    </row>
    <row r="19" spans="1:49" s="18" customFormat="1" x14ac:dyDescent="0.2">
      <c r="A19" s="35" t="s">
        <v>15</v>
      </c>
      <c r="B19" s="16" t="s">
        <v>17</v>
      </c>
      <c r="C19" s="17">
        <f>SUM(C14:C18)</f>
        <v>15301.81</v>
      </c>
      <c r="D19" s="17">
        <f t="shared" ref="D19:O19" si="3">SUM(D14:D18)</f>
        <v>14765.23</v>
      </c>
      <c r="E19" s="17">
        <f t="shared" si="3"/>
        <v>16415.520000000004</v>
      </c>
      <c r="F19" s="17">
        <f t="shared" si="3"/>
        <v>16595.77</v>
      </c>
      <c r="G19" s="17">
        <f t="shared" si="3"/>
        <v>15667.89</v>
      </c>
      <c r="H19" s="17">
        <f t="shared" si="3"/>
        <v>16965.629999999997</v>
      </c>
      <c r="I19" s="17">
        <f t="shared" si="3"/>
        <v>17238.04</v>
      </c>
      <c r="J19" s="17">
        <f t="shared" si="3"/>
        <v>15952.550000000001</v>
      </c>
      <c r="K19" s="17">
        <f t="shared" si="3"/>
        <v>15187.49</v>
      </c>
      <c r="L19" s="17">
        <f t="shared" si="3"/>
        <v>15462.260000000002</v>
      </c>
      <c r="M19" s="17">
        <f t="shared" si="3"/>
        <v>15024.279999999999</v>
      </c>
      <c r="N19" s="17">
        <f t="shared" si="3"/>
        <v>16342.24</v>
      </c>
      <c r="O19" s="17">
        <f t="shared" si="3"/>
        <v>190918.71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49" ht="2.25" customHeight="1" x14ac:dyDescent="0.2">
      <c r="A20" s="23" t="s">
        <v>22</v>
      </c>
      <c r="B20" s="24"/>
      <c r="C20" s="25"/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8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49" ht="12.75" thickBot="1" x14ac:dyDescent="0.25"/>
    <row r="22" spans="1:49" s="1" customFormat="1" ht="15" customHeight="1" thickBot="1" x14ac:dyDescent="0.25">
      <c r="A22" s="39">
        <v>2014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49" s="1" customFormat="1" ht="24.75" thickBot="1" x14ac:dyDescent="0.25">
      <c r="A23" s="2" t="s">
        <v>1</v>
      </c>
      <c r="B23" s="3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29" t="s">
        <v>11</v>
      </c>
      <c r="L23" s="29" t="s">
        <v>12</v>
      </c>
      <c r="M23" s="36" t="s">
        <v>13</v>
      </c>
      <c r="N23" s="29" t="s">
        <v>14</v>
      </c>
      <c r="O23" s="2" t="s">
        <v>15</v>
      </c>
      <c r="P23" s="5"/>
      <c r="Q23" s="5"/>
      <c r="R23" s="5"/>
      <c r="S23" s="5"/>
    </row>
    <row r="24" spans="1:49" ht="13.35" customHeight="1" x14ac:dyDescent="0.2">
      <c r="A24" s="32" t="s">
        <v>16</v>
      </c>
      <c r="B24" s="6" t="s">
        <v>17</v>
      </c>
      <c r="C24" s="7">
        <v>13264.04</v>
      </c>
      <c r="D24" s="8">
        <v>11950.07</v>
      </c>
      <c r="E24" s="9">
        <v>12915.33</v>
      </c>
      <c r="F24" s="8">
        <v>12617.1</v>
      </c>
      <c r="G24" s="8">
        <v>13119.93</v>
      </c>
      <c r="H24" s="8">
        <v>13839.76</v>
      </c>
      <c r="I24" s="8">
        <v>14638.79</v>
      </c>
      <c r="J24" s="31">
        <v>13744.67</v>
      </c>
      <c r="K24" s="7">
        <v>14123.63</v>
      </c>
      <c r="L24" s="7">
        <v>13410.32</v>
      </c>
      <c r="M24" s="8">
        <v>12633.76</v>
      </c>
      <c r="N24" s="8">
        <v>14959.46</v>
      </c>
      <c r="O24" s="10">
        <f t="shared" ref="O24:O28" si="4">SUM(C24:N24)</f>
        <v>161216.85999999999</v>
      </c>
      <c r="S24" s="12"/>
    </row>
    <row r="25" spans="1:49" ht="13.35" customHeight="1" x14ac:dyDescent="0.2">
      <c r="A25" s="33" t="s">
        <v>18</v>
      </c>
      <c r="B25" s="14" t="s">
        <v>17</v>
      </c>
      <c r="C25" s="7">
        <v>372.35</v>
      </c>
      <c r="D25" s="7">
        <v>329.59</v>
      </c>
      <c r="E25" s="15">
        <v>341.28</v>
      </c>
      <c r="F25" s="7">
        <v>328.96</v>
      </c>
      <c r="G25" s="7">
        <v>350.02</v>
      </c>
      <c r="H25" s="7">
        <v>367.12</v>
      </c>
      <c r="I25" s="7">
        <v>387.76</v>
      </c>
      <c r="J25" s="30">
        <v>400.45</v>
      </c>
      <c r="K25" s="7">
        <v>424.07</v>
      </c>
      <c r="L25" s="7">
        <v>451.2</v>
      </c>
      <c r="M25" s="7">
        <v>402.62</v>
      </c>
      <c r="N25" s="7">
        <v>448.03</v>
      </c>
      <c r="O25" s="10">
        <f t="shared" si="4"/>
        <v>4603.45</v>
      </c>
      <c r="S25" s="12"/>
    </row>
    <row r="26" spans="1:49" ht="13.35" customHeight="1" x14ac:dyDescent="0.2">
      <c r="A26" s="33" t="s">
        <v>19</v>
      </c>
      <c r="B26" s="14" t="s">
        <v>17</v>
      </c>
      <c r="C26" s="7">
        <v>1012.51</v>
      </c>
      <c r="D26" s="7">
        <v>1049.1099999999999</v>
      </c>
      <c r="E26" s="15">
        <v>1159.43</v>
      </c>
      <c r="F26" s="7">
        <v>1009.58</v>
      </c>
      <c r="G26" s="7">
        <v>980.07</v>
      </c>
      <c r="H26" s="7">
        <v>826.17</v>
      </c>
      <c r="I26" s="7">
        <v>876.68</v>
      </c>
      <c r="J26" s="30">
        <v>915.99</v>
      </c>
      <c r="K26" s="7">
        <v>1137.8399999999999</v>
      </c>
      <c r="L26" s="7">
        <v>1136.08</v>
      </c>
      <c r="M26" s="7">
        <v>930.12</v>
      </c>
      <c r="N26" s="7">
        <v>773.53</v>
      </c>
      <c r="O26" s="10">
        <f t="shared" si="4"/>
        <v>11807.11</v>
      </c>
      <c r="S26" s="12"/>
    </row>
    <row r="27" spans="1:49" x14ac:dyDescent="0.2">
      <c r="A27" s="34" t="s">
        <v>20</v>
      </c>
      <c r="B27" s="19" t="s">
        <v>17</v>
      </c>
      <c r="C27" s="20">
        <v>214.24</v>
      </c>
      <c r="D27" s="20">
        <v>173.45</v>
      </c>
      <c r="E27" s="22">
        <v>219.34</v>
      </c>
      <c r="F27" s="20">
        <v>219.64</v>
      </c>
      <c r="G27" s="20">
        <v>189.43</v>
      </c>
      <c r="H27" s="20">
        <v>297.43</v>
      </c>
      <c r="I27" s="20">
        <v>579.16</v>
      </c>
      <c r="J27" s="20">
        <v>264.55</v>
      </c>
      <c r="K27" s="20">
        <v>282.29000000000002</v>
      </c>
      <c r="L27" s="20">
        <v>261.16000000000003</v>
      </c>
      <c r="M27" s="20">
        <v>254.31</v>
      </c>
      <c r="N27" s="20">
        <v>299.62</v>
      </c>
      <c r="O27" s="21">
        <f t="shared" si="4"/>
        <v>3254.62</v>
      </c>
      <c r="S27" s="12"/>
    </row>
    <row r="28" spans="1:49" x14ac:dyDescent="0.2">
      <c r="A28" s="34" t="s">
        <v>21</v>
      </c>
      <c r="B28" s="19" t="s">
        <v>17</v>
      </c>
      <c r="C28" s="20">
        <v>0</v>
      </c>
      <c r="D28" s="20">
        <v>33.54</v>
      </c>
      <c r="E28" s="22">
        <v>148.41999999999999</v>
      </c>
      <c r="F28" s="20">
        <v>228.7</v>
      </c>
      <c r="G28" s="20">
        <v>486.79</v>
      </c>
      <c r="H28" s="20">
        <v>501.28</v>
      </c>
      <c r="I28" s="20">
        <v>298.88</v>
      </c>
      <c r="J28" s="20">
        <v>376.92</v>
      </c>
      <c r="K28" s="20">
        <v>701.85</v>
      </c>
      <c r="L28" s="20">
        <v>1027.3800000000001</v>
      </c>
      <c r="M28" s="20">
        <v>490.04</v>
      </c>
      <c r="N28" s="20">
        <v>279.36</v>
      </c>
      <c r="O28" s="21">
        <f t="shared" si="4"/>
        <v>4573.16</v>
      </c>
      <c r="S28" s="12"/>
    </row>
    <row r="29" spans="1:49" s="18" customFormat="1" x14ac:dyDescent="0.2">
      <c r="A29" s="35" t="s">
        <v>15</v>
      </c>
      <c r="B29" s="16" t="s">
        <v>17</v>
      </c>
      <c r="C29" s="17">
        <f>SUM(C24:C28)</f>
        <v>14863.140000000001</v>
      </c>
      <c r="D29" s="17">
        <f t="shared" ref="D29" si="5">SUM(D24:D28)</f>
        <v>13535.760000000002</v>
      </c>
      <c r="E29" s="17">
        <f t="shared" ref="E29" si="6">SUM(E24:E28)</f>
        <v>14783.800000000001</v>
      </c>
      <c r="F29" s="17">
        <f t="shared" ref="F29" si="7">SUM(F24:F28)</f>
        <v>14403.98</v>
      </c>
      <c r="G29" s="17">
        <f t="shared" ref="G29" si="8">SUM(G24:G28)</f>
        <v>15126.240000000002</v>
      </c>
      <c r="H29" s="17">
        <f t="shared" ref="H29" si="9">SUM(H24:H28)</f>
        <v>15831.760000000002</v>
      </c>
      <c r="I29" s="17">
        <f t="shared" ref="I29" si="10">SUM(I24:I28)</f>
        <v>16781.270000000004</v>
      </c>
      <c r="J29" s="17">
        <f t="shared" ref="J29" si="11">SUM(J24:J28)</f>
        <v>15702.58</v>
      </c>
      <c r="K29" s="17">
        <f t="shared" ref="K29" si="12">SUM(K24:K28)</f>
        <v>16669.68</v>
      </c>
      <c r="L29" s="17">
        <f t="shared" ref="L29" si="13">SUM(L24:L28)</f>
        <v>16286.14</v>
      </c>
      <c r="M29" s="17">
        <f t="shared" ref="M29" si="14">SUM(M24:M28)</f>
        <v>14710.850000000002</v>
      </c>
      <c r="N29" s="17">
        <f t="shared" ref="N29" si="15">SUM(N24:N28)</f>
        <v>16760</v>
      </c>
      <c r="O29" s="17">
        <f t="shared" ref="O29" si="16">SUM(O24:O28)</f>
        <v>185455.19999999998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.25" customHeight="1" x14ac:dyDescent="0.2">
      <c r="A30" s="23" t="s">
        <v>22</v>
      </c>
      <c r="B30" s="24"/>
      <c r="C30" s="25"/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8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1:49" ht="12.75" thickBot="1" x14ac:dyDescent="0.25"/>
    <row r="32" spans="1:49" ht="13.5" thickBot="1" x14ac:dyDescent="0.25">
      <c r="A32" s="39">
        <v>2013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24.75" thickBot="1" x14ac:dyDescent="0.25">
      <c r="A33" s="2" t="s">
        <v>1</v>
      </c>
      <c r="B33" s="3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29" t="s">
        <v>11</v>
      </c>
      <c r="L33" s="29" t="s">
        <v>12</v>
      </c>
      <c r="M33" s="36" t="s">
        <v>13</v>
      </c>
      <c r="N33" s="29" t="s">
        <v>14</v>
      </c>
      <c r="O33" s="2" t="s">
        <v>15</v>
      </c>
    </row>
    <row r="34" spans="1:15" x14ac:dyDescent="0.2">
      <c r="A34" s="32" t="s">
        <v>16</v>
      </c>
      <c r="B34" s="6" t="s">
        <v>17</v>
      </c>
      <c r="C34" s="7">
        <v>12563.36</v>
      </c>
      <c r="D34" s="8">
        <v>11255.01</v>
      </c>
      <c r="E34" s="9">
        <v>11770.64</v>
      </c>
      <c r="F34" s="8">
        <v>12855.33</v>
      </c>
      <c r="G34" s="8">
        <v>12522.92</v>
      </c>
      <c r="H34" s="8">
        <v>12477.57</v>
      </c>
      <c r="I34" s="8">
        <v>13994.66</v>
      </c>
      <c r="J34" s="31">
        <v>13557.47</v>
      </c>
      <c r="K34" s="7">
        <v>12429.23</v>
      </c>
      <c r="L34" s="7">
        <v>13700.91</v>
      </c>
      <c r="M34" s="8">
        <v>12690.77</v>
      </c>
      <c r="N34" s="8">
        <v>13562.59</v>
      </c>
      <c r="O34" s="10">
        <f t="shared" ref="O34:O38" si="17">SUM(C34:N34)</f>
        <v>153380.46</v>
      </c>
    </row>
    <row r="35" spans="1:15" x14ac:dyDescent="0.2">
      <c r="A35" s="33" t="s">
        <v>18</v>
      </c>
      <c r="B35" s="14" t="s">
        <v>17</v>
      </c>
      <c r="C35" s="7">
        <v>348.48</v>
      </c>
      <c r="D35" s="7">
        <v>327.33999999999997</v>
      </c>
      <c r="E35" s="15">
        <v>344.64</v>
      </c>
      <c r="F35" s="7">
        <v>332.68</v>
      </c>
      <c r="G35" s="7">
        <v>351.59</v>
      </c>
      <c r="H35" s="7">
        <v>362.11</v>
      </c>
      <c r="I35" s="7">
        <v>371.58</v>
      </c>
      <c r="J35" s="30">
        <v>377.29</v>
      </c>
      <c r="K35" s="7">
        <v>400.11</v>
      </c>
      <c r="L35" s="7">
        <v>392.64</v>
      </c>
      <c r="M35" s="7">
        <v>389.7</v>
      </c>
      <c r="N35" s="7">
        <v>367.53</v>
      </c>
      <c r="O35" s="10">
        <f t="shared" si="17"/>
        <v>4365.6899999999996</v>
      </c>
    </row>
    <row r="36" spans="1:15" x14ac:dyDescent="0.2">
      <c r="A36" s="33" t="s">
        <v>19</v>
      </c>
      <c r="B36" s="14" t="s">
        <v>17</v>
      </c>
      <c r="C36" s="7">
        <v>554.80999999999995</v>
      </c>
      <c r="D36" s="7">
        <v>654.89</v>
      </c>
      <c r="E36" s="15">
        <v>584.02</v>
      </c>
      <c r="F36" s="7">
        <v>1024.04</v>
      </c>
      <c r="G36" s="7">
        <v>673.14</v>
      </c>
      <c r="H36" s="7">
        <v>732.6</v>
      </c>
      <c r="I36" s="7">
        <v>742.66</v>
      </c>
      <c r="J36" s="30">
        <v>941.34</v>
      </c>
      <c r="K36" s="7">
        <v>820.53</v>
      </c>
      <c r="L36" s="7">
        <v>1104.5899999999999</v>
      </c>
      <c r="M36" s="7">
        <v>748.66</v>
      </c>
      <c r="N36" s="7">
        <v>851.2</v>
      </c>
      <c r="O36" s="10">
        <f t="shared" si="17"/>
        <v>9432.4800000000014</v>
      </c>
    </row>
    <row r="37" spans="1:15" x14ac:dyDescent="0.2">
      <c r="A37" s="34" t="s">
        <v>20</v>
      </c>
      <c r="B37" s="19" t="s">
        <v>17</v>
      </c>
      <c r="C37" s="20">
        <v>195.33</v>
      </c>
      <c r="D37" s="20">
        <v>151.38999999999999</v>
      </c>
      <c r="E37" s="22">
        <v>143.75</v>
      </c>
      <c r="F37" s="20">
        <v>165.71</v>
      </c>
      <c r="G37" s="20">
        <v>171.29</v>
      </c>
      <c r="H37" s="20">
        <v>218.6</v>
      </c>
      <c r="I37" s="20">
        <v>234.08</v>
      </c>
      <c r="J37" s="20">
        <v>244.18</v>
      </c>
      <c r="K37" s="20">
        <v>209.61</v>
      </c>
      <c r="L37" s="20">
        <v>215.3</v>
      </c>
      <c r="M37" s="20">
        <v>211.33</v>
      </c>
      <c r="N37" s="20">
        <v>237.52</v>
      </c>
      <c r="O37" s="21">
        <f t="shared" si="17"/>
        <v>2398.09</v>
      </c>
    </row>
    <row r="38" spans="1:15" x14ac:dyDescent="0.2">
      <c r="A38" s="34" t="s">
        <v>21</v>
      </c>
      <c r="B38" s="19" t="s">
        <v>17</v>
      </c>
      <c r="C38" s="20">
        <v>103.25</v>
      </c>
      <c r="D38" s="20">
        <v>38.020000000000003</v>
      </c>
      <c r="E38" s="22">
        <v>86.72</v>
      </c>
      <c r="F38" s="20">
        <v>39.65</v>
      </c>
      <c r="G38" s="20">
        <v>24.18</v>
      </c>
      <c r="H38" s="20">
        <v>53.11</v>
      </c>
      <c r="I38" s="20">
        <v>7.23</v>
      </c>
      <c r="J38" s="20"/>
      <c r="K38" s="20">
        <v>19.77</v>
      </c>
      <c r="L38" s="20">
        <v>33.18</v>
      </c>
      <c r="M38" s="20"/>
      <c r="N38" s="20"/>
      <c r="O38" s="21">
        <f t="shared" si="17"/>
        <v>405.11</v>
      </c>
    </row>
    <row r="39" spans="1:15" x14ac:dyDescent="0.2">
      <c r="A39" s="35" t="s">
        <v>15</v>
      </c>
      <c r="B39" s="16" t="s">
        <v>17</v>
      </c>
      <c r="C39" s="17">
        <f>SUM(C34:C38)</f>
        <v>13765.23</v>
      </c>
      <c r="D39" s="17">
        <f t="shared" ref="D39" si="18">SUM(D34:D38)</f>
        <v>12426.65</v>
      </c>
      <c r="E39" s="17">
        <f t="shared" ref="E39" si="19">SUM(E34:E38)</f>
        <v>12929.769999999999</v>
      </c>
      <c r="F39" s="17">
        <f t="shared" ref="F39" si="20">SUM(F34:F38)</f>
        <v>14417.409999999998</v>
      </c>
      <c r="G39" s="17">
        <f t="shared" ref="G39" si="21">SUM(G34:G38)</f>
        <v>13743.12</v>
      </c>
      <c r="H39" s="17">
        <f t="shared" ref="H39" si="22">SUM(H34:H38)</f>
        <v>13843.990000000002</v>
      </c>
      <c r="I39" s="17">
        <f t="shared" ref="I39" si="23">SUM(I34:I38)</f>
        <v>15350.21</v>
      </c>
      <c r="J39" s="17">
        <f t="shared" ref="J39" si="24">SUM(J34:J38)</f>
        <v>15120.28</v>
      </c>
      <c r="K39" s="17">
        <f t="shared" ref="K39" si="25">SUM(K34:K38)</f>
        <v>13879.250000000002</v>
      </c>
      <c r="L39" s="17">
        <f t="shared" ref="L39" si="26">SUM(L34:L38)</f>
        <v>15446.619999999999</v>
      </c>
      <c r="M39" s="17">
        <f t="shared" ref="M39" si="27">SUM(M34:M38)</f>
        <v>14040.460000000001</v>
      </c>
      <c r="N39" s="17">
        <f t="shared" ref="N39" si="28">SUM(N34:N38)</f>
        <v>15018.840000000002</v>
      </c>
      <c r="O39" s="17">
        <f t="shared" ref="O39" si="29">SUM(O34:O38)</f>
        <v>169981.83</v>
      </c>
    </row>
    <row r="40" spans="1:15" x14ac:dyDescent="0.2">
      <c r="A40" s="23" t="s">
        <v>22</v>
      </c>
      <c r="B40" s="24"/>
      <c r="C40" s="25"/>
      <c r="D40" s="26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8"/>
    </row>
    <row r="42" spans="1:15" x14ac:dyDescent="0.2">
      <c r="A42" s="11" t="s">
        <v>23</v>
      </c>
    </row>
    <row r="43" spans="1:15" x14ac:dyDescent="0.2">
      <c r="A43" s="11" t="s">
        <v>24</v>
      </c>
      <c r="B43" s="11" t="s">
        <v>25</v>
      </c>
    </row>
    <row r="44" spans="1:15" x14ac:dyDescent="0.2">
      <c r="A44" s="11" t="s">
        <v>26</v>
      </c>
      <c r="B44" s="11" t="s">
        <v>27</v>
      </c>
    </row>
    <row r="45" spans="1:15" x14ac:dyDescent="0.2">
      <c r="A45" s="11" t="s">
        <v>28</v>
      </c>
      <c r="B45" s="11" t="s">
        <v>29</v>
      </c>
    </row>
  </sheetData>
  <sheetProtection selectLockedCells="1" selectUnlockedCells="1"/>
  <mergeCells count="5">
    <mergeCell ref="A1:O1"/>
    <mergeCell ref="A12:O12"/>
    <mergeCell ref="A22:O22"/>
    <mergeCell ref="A32:O32"/>
    <mergeCell ref="A2:O2"/>
  </mergeCells>
  <printOptions horizontalCentered="1"/>
  <pageMargins left="0" right="0" top="0.39370078740157483" bottom="0.39370078740157483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Sofia Ramos Aldape</cp:lastModifiedBy>
  <cp:revision/>
  <dcterms:created xsi:type="dcterms:W3CDTF">2015-10-08T17:41:53Z</dcterms:created>
  <dcterms:modified xsi:type="dcterms:W3CDTF">2017-01-24T15:30:03Z</dcterms:modified>
</cp:coreProperties>
</file>