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 defaultThemeVersion="124226"/>
  <bookViews>
    <workbookView xWindow="555" yWindow="555" windowWidth="15600" windowHeight="11760"/>
  </bookViews>
  <sheets>
    <sheet name="METADATOS" sheetId="3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3" l="1"/>
  <c r="E17" i="3"/>
  <c r="F17" i="3"/>
  <c r="G17" i="3"/>
  <c r="H17" i="3"/>
  <c r="I17" i="3"/>
  <c r="J17" i="3"/>
  <c r="K17" i="3"/>
  <c r="L17" i="3"/>
  <c r="M17" i="3"/>
  <c r="N17" i="3"/>
  <c r="O17" i="3"/>
  <c r="P17" i="3"/>
  <c r="D18" i="3"/>
  <c r="E18" i="3"/>
  <c r="P18" i="3" s="1"/>
  <c r="F18" i="3"/>
  <c r="G18" i="3"/>
  <c r="H18" i="3"/>
  <c r="I18" i="3"/>
  <c r="J18" i="3"/>
  <c r="K18" i="3"/>
  <c r="L18" i="3"/>
  <c r="M18" i="3"/>
  <c r="N18" i="3"/>
  <c r="O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D21" i="3"/>
  <c r="E21" i="3"/>
  <c r="P21" i="3" s="1"/>
  <c r="F21" i="3"/>
  <c r="G21" i="3"/>
  <c r="H21" i="3"/>
  <c r="I21" i="3"/>
  <c r="J21" i="3"/>
  <c r="K21" i="3"/>
  <c r="L21" i="3"/>
  <c r="M21" i="3"/>
  <c r="N21" i="3"/>
  <c r="O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D23" i="3"/>
  <c r="E23" i="3"/>
  <c r="P23" i="3" s="1"/>
  <c r="F23" i="3"/>
  <c r="G23" i="3"/>
  <c r="H23" i="3"/>
  <c r="I23" i="3"/>
  <c r="J23" i="3"/>
  <c r="K23" i="3"/>
  <c r="L23" i="3"/>
  <c r="M23" i="3"/>
  <c r="N23" i="3"/>
  <c r="O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D25" i="3"/>
  <c r="E25" i="3"/>
  <c r="P25" i="3" s="1"/>
  <c r="F25" i="3"/>
  <c r="G25" i="3"/>
  <c r="H25" i="3"/>
  <c r="I25" i="3"/>
  <c r="J25" i="3"/>
  <c r="K25" i="3"/>
  <c r="K26" i="3" s="1"/>
  <c r="L25" i="3"/>
  <c r="M25" i="3"/>
  <c r="M26" i="3" s="1"/>
  <c r="N25" i="3"/>
  <c r="O25" i="3"/>
  <c r="O26" i="3" s="1"/>
  <c r="N26" i="3"/>
  <c r="L26" i="3"/>
  <c r="J26" i="3"/>
  <c r="I26" i="3"/>
  <c r="H26" i="3"/>
  <c r="G26" i="3"/>
  <c r="F26" i="3"/>
  <c r="E26" i="3"/>
  <c r="D26" i="3"/>
  <c r="P2" i="3"/>
  <c r="P3" i="3"/>
  <c r="P4" i="3"/>
  <c r="P5" i="3"/>
  <c r="P6" i="3"/>
  <c r="P7" i="3"/>
  <c r="P8" i="3"/>
  <c r="P9" i="3"/>
  <c r="P10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P26" i="3" l="1"/>
</calcChain>
</file>

<file path=xl/comments1.xml><?xml version="1.0" encoding="utf-8"?>
<comments xmlns="http://schemas.openxmlformats.org/spreadsheetml/2006/main">
  <authors>
    <author>Olga Lidia Garay</author>
  </authors>
  <commentList>
    <comment ref="I3" authorId="0">
      <text>
        <r>
          <rPr>
            <b/>
            <sz val="9"/>
            <color indexed="81"/>
            <rFont val="Arial"/>
            <family val="2"/>
          </rPr>
          <t>Olga Lidia Garay:</t>
        </r>
        <r>
          <rPr>
            <sz val="9"/>
            <color indexed="81"/>
            <rFont val="Arial"/>
            <family val="2"/>
          </rPr>
          <t xml:space="preserve">
2362</t>
        </r>
      </text>
    </comment>
  </commentList>
</comments>
</file>

<file path=xl/sharedStrings.xml><?xml version="1.0" encoding="utf-8"?>
<sst xmlns="http://schemas.openxmlformats.org/spreadsheetml/2006/main" count="71" uniqueCount="31">
  <si>
    <t>ESPECIE</t>
  </si>
  <si>
    <t>GANADO VACUNO</t>
  </si>
  <si>
    <t>GANADO RES ENGORDA</t>
  </si>
  <si>
    <t>GANADO RES LECHERO</t>
  </si>
  <si>
    <t>TERNERA</t>
  </si>
  <si>
    <t>GANADO CAPRINO</t>
  </si>
  <si>
    <t>CABRITO</t>
  </si>
  <si>
    <t>OVICAPRINO</t>
  </si>
  <si>
    <t>GANADO PORCINO</t>
  </si>
  <si>
    <t>PORCINO DESCUERADO</t>
  </si>
  <si>
    <t>PORCINO SEMENTAL</t>
  </si>
  <si>
    <t>TOTAL</t>
  </si>
  <si>
    <t>AGOSTO</t>
  </si>
  <si>
    <t>SEPTIEMBRE</t>
  </si>
  <si>
    <t>OCTUBRE</t>
  </si>
  <si>
    <t>TIPO DE GANADO</t>
  </si>
  <si>
    <t>COSTO</t>
  </si>
  <si>
    <t>ENERO</t>
  </si>
  <si>
    <t>FEBRERO</t>
  </si>
  <si>
    <t>MARZO</t>
  </si>
  <si>
    <t>ABRIL</t>
  </si>
  <si>
    <t>MAYO</t>
  </si>
  <si>
    <t>JUNIO</t>
  </si>
  <si>
    <t>JULIO</t>
  </si>
  <si>
    <t>NOVIEMBRE</t>
  </si>
  <si>
    <t>DICIEMBRE</t>
  </si>
  <si>
    <t>TOTAL ACUMULADO</t>
  </si>
  <si>
    <t>PORCINO LECHON</t>
  </si>
  <si>
    <t>PORCINO QUITAPELO ENGORDA</t>
  </si>
  <si>
    <t>INGRESOS</t>
  </si>
  <si>
    <t>TOTAL DE 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</si>
</sst>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</numFmts>
  <fonts count="2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name val="Century Gothic"/>
      <family val="2"/>
    </font>
    <font>
      <sz val="10"/>
      <name val="Arial"/>
      <family val="2"/>
    </font>
    <font>
      <b/>
      <sz val="10"/>
      <name val="Century Gothic"/>
      <family val="2"/>
    </font>
    <font>
      <sz val="10"/>
      <color theme="1"/>
      <name val="Century Gothic"/>
      <family val="2"/>
    </font>
    <font>
      <b/>
      <sz val="9"/>
      <color indexed="81"/>
      <name val="Arial"/>
      <family val="2"/>
    </font>
    <font>
      <sz val="9"/>
      <color indexed="8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80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1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2" applyNumberFormat="0" applyAlignment="0" applyProtection="0"/>
    <xf numFmtId="0" fontId="7" fillId="22" borderId="3" applyNumberFormat="0" applyAlignment="0" applyProtection="0"/>
    <xf numFmtId="0" fontId="8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0" fillId="29" borderId="2" applyNumberFormat="0" applyAlignment="0" applyProtection="0"/>
    <xf numFmtId="0" fontId="11" fillId="30" borderId="0" applyNumberFormat="0" applyBorder="0" applyAlignment="0" applyProtection="0"/>
    <xf numFmtId="0" fontId="12" fillId="31" borderId="0" applyNumberFormat="0" applyBorder="0" applyAlignment="0" applyProtection="0"/>
    <xf numFmtId="0" fontId="1" fillId="32" borderId="5" applyNumberFormat="0" applyFont="0" applyAlignment="0" applyProtection="0"/>
    <xf numFmtId="0" fontId="13" fillId="21" borderId="6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9" fillId="0" borderId="9" applyNumberFormat="0" applyFill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23" fillId="0" borderId="0" applyFont="0" applyFill="0" applyBorder="0" applyAlignment="0" applyProtection="0"/>
  </cellStyleXfs>
  <cellXfs count="30">
    <xf numFmtId="0" fontId="0" fillId="0" borderId="0" xfId="0"/>
    <xf numFmtId="0" fontId="21" fillId="0" borderId="0" xfId="0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44" fontId="22" fillId="0" borderId="0" xfId="48" applyFont="1" applyAlignment="1">
      <alignment vertical="center" wrapText="1"/>
    </xf>
    <xf numFmtId="0" fontId="22" fillId="0" borderId="0" xfId="0" applyFont="1" applyAlignment="1">
      <alignment vertical="center"/>
    </xf>
    <xf numFmtId="0" fontId="25" fillId="0" borderId="0" xfId="49" applyFont="1" applyAlignment="1">
      <alignment vertical="center" wrapText="1"/>
    </xf>
    <xf numFmtId="0" fontId="22" fillId="0" borderId="0" xfId="0" applyFont="1" applyFill="1" applyBorder="1" applyAlignment="1">
      <alignment vertical="center" wrapText="1"/>
    </xf>
    <xf numFmtId="44" fontId="22" fillId="0" borderId="0" xfId="48" applyFont="1" applyFill="1" applyBorder="1" applyAlignment="1">
      <alignment vertical="center" wrapText="1"/>
    </xf>
    <xf numFmtId="164" fontId="24" fillId="0" borderId="11" xfId="47" applyNumberFormat="1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vertical="center"/>
    </xf>
    <xf numFmtId="0" fontId="25" fillId="0" borderId="0" xfId="49" applyFont="1" applyFill="1" applyBorder="1" applyAlignment="1">
      <alignment vertical="center" wrapText="1"/>
    </xf>
    <xf numFmtId="0" fontId="24" fillId="34" borderId="1" xfId="0" applyFont="1" applyFill="1" applyBorder="1" applyAlignment="1">
      <alignment horizontal="center" vertical="center" wrapText="1"/>
    </xf>
    <xf numFmtId="44" fontId="24" fillId="34" borderId="1" xfId="48" applyFont="1" applyFill="1" applyBorder="1" applyAlignment="1">
      <alignment horizontal="center" vertical="center" wrapText="1"/>
    </xf>
    <xf numFmtId="164" fontId="24" fillId="34" borderId="1" xfId="47" applyNumberFormat="1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vertical="center" wrapText="1"/>
    </xf>
    <xf numFmtId="44" fontId="22" fillId="0" borderId="1" xfId="48" applyFont="1" applyFill="1" applyBorder="1" applyAlignment="1">
      <alignment vertical="center" wrapText="1"/>
    </xf>
    <xf numFmtId="164" fontId="22" fillId="0" borderId="1" xfId="50" applyNumberFormat="1" applyFont="1" applyFill="1" applyBorder="1" applyAlignment="1">
      <alignment vertical="center" wrapText="1"/>
    </xf>
    <xf numFmtId="164" fontId="22" fillId="0" borderId="1" xfId="47" applyNumberFormat="1" applyFont="1" applyFill="1" applyBorder="1" applyAlignment="1">
      <alignment vertical="center" wrapText="1"/>
    </xf>
    <xf numFmtId="164" fontId="22" fillId="0" borderId="13" xfId="0" applyNumberFormat="1" applyFont="1" applyBorder="1" applyAlignment="1">
      <alignment vertical="center" wrapText="1"/>
    </xf>
    <xf numFmtId="164" fontId="22" fillId="0" borderId="1" xfId="0" applyNumberFormat="1" applyFont="1" applyBorder="1" applyAlignment="1">
      <alignment vertical="center" wrapText="1"/>
    </xf>
    <xf numFmtId="43" fontId="22" fillId="0" borderId="0" xfId="47" applyFont="1" applyAlignment="1">
      <alignment vertical="center"/>
    </xf>
    <xf numFmtId="44" fontId="22" fillId="0" borderId="0" xfId="48" applyFont="1" applyAlignment="1">
      <alignment vertical="center"/>
    </xf>
    <xf numFmtId="0" fontId="24" fillId="34" borderId="1" xfId="0" applyFont="1" applyFill="1" applyBorder="1" applyAlignment="1">
      <alignment vertical="center" wrapText="1"/>
    </xf>
    <xf numFmtId="44" fontId="24" fillId="34" borderId="1" xfId="48" applyFont="1" applyFill="1" applyBorder="1" applyAlignment="1">
      <alignment vertical="center" wrapText="1"/>
    </xf>
    <xf numFmtId="164" fontId="24" fillId="34" borderId="1" xfId="47" applyNumberFormat="1" applyFont="1" applyFill="1" applyBorder="1" applyAlignment="1">
      <alignment vertical="center" wrapText="1"/>
    </xf>
    <xf numFmtId="164" fontId="22" fillId="0" borderId="0" xfId="47" applyNumberFormat="1" applyFont="1" applyAlignment="1">
      <alignment vertical="center" wrapText="1"/>
    </xf>
    <xf numFmtId="0" fontId="24" fillId="34" borderId="1" xfId="0" applyFont="1" applyFill="1" applyBorder="1" applyAlignment="1">
      <alignment horizontal="right" vertical="center" wrapText="1"/>
    </xf>
    <xf numFmtId="164" fontId="24" fillId="33" borderId="12" xfId="47" applyNumberFormat="1" applyFont="1" applyFill="1" applyBorder="1" applyAlignment="1">
      <alignment horizontal="center" vertical="center" wrapText="1"/>
    </xf>
    <xf numFmtId="164" fontId="24" fillId="33" borderId="0" xfId="47" applyNumberFormat="1" applyFont="1" applyFill="1" applyBorder="1" applyAlignment="1">
      <alignment horizontal="center" vertical="center" wrapText="1"/>
    </xf>
  </cellXfs>
  <cellStyles count="51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Hipervínculo visitado" xfId="42" builtinId="9" hidden="1"/>
    <cellStyle name="Hipervínculo visitado" xfId="43" builtinId="9" hidden="1"/>
    <cellStyle name="Hipervínculo visitado" xfId="44" builtinId="9" hidden="1"/>
    <cellStyle name="Hipervínculo visitado" xfId="45" builtinId="9" hidden="1"/>
    <cellStyle name="Hipervínculo visitado" xfId="46" builtinId="9" hidden="1"/>
    <cellStyle name="Incorrecto" xfId="31" builtinId="27" customBuiltin="1"/>
    <cellStyle name="Millares" xfId="47" builtinId="3"/>
    <cellStyle name="Millares 2" xfId="50"/>
    <cellStyle name="Moneda" xfId="48" builtinId="4"/>
    <cellStyle name="Neutral" xfId="32" builtinId="28" customBuiltin="1"/>
    <cellStyle name="Normal" xfId="0" builtinId="0"/>
    <cellStyle name="Normal 2" xfId="49"/>
    <cellStyle name="Notas" xfId="33" builtinId="10" customBuiltin="1"/>
    <cellStyle name="Salida" xfId="34" builtinId="21" customBuiltin="1"/>
    <cellStyle name="Texto de advertencia" xfId="35" builtinId="11" customBuiltin="1"/>
    <cellStyle name="Texto explicativo" xfId="36" builtinId="53" customBuiltin="1"/>
    <cellStyle name="Título" xfId="37" builtinId="15" customBuiltin="1"/>
    <cellStyle name="Título 1" xfId="38" builtinId="16" customBuiltin="1"/>
    <cellStyle name="Título 2" xfId="39" builtinId="17" customBuiltin="1"/>
    <cellStyle name="Título 3" xfId="40" builtinId="18" customBuiltin="1"/>
    <cellStyle name="Total" xfId="4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 enableFormatConditionsCalculation="0"/>
  <dimension ref="A1:AV26"/>
  <sheetViews>
    <sheetView showGridLines="0" tabSelected="1" workbookViewId="0">
      <selection activeCell="B8" sqref="B8"/>
    </sheetView>
  </sheetViews>
  <sheetFormatPr baseColWidth="10" defaultColWidth="10.85546875" defaultRowHeight="12" x14ac:dyDescent="0.25"/>
  <cols>
    <col min="1" max="1" width="25.28515625" style="1" customWidth="1"/>
    <col min="2" max="2" width="16.85546875" style="2" customWidth="1"/>
    <col min="3" max="3" width="16" style="2" customWidth="1"/>
    <col min="4" max="4" width="17.140625" style="1" customWidth="1"/>
    <col min="5" max="5" width="14.140625" style="1" customWidth="1"/>
    <col min="6" max="6" width="14" style="1" customWidth="1"/>
    <col min="7" max="9" width="10.85546875" style="1"/>
    <col min="10" max="10" width="16.28515625" style="1" customWidth="1"/>
    <col min="11" max="15" width="10.85546875" style="1"/>
    <col min="16" max="16" width="11.7109375" style="1" customWidth="1"/>
    <col min="17" max="16384" width="10.85546875" style="1"/>
  </cols>
  <sheetData>
    <row r="1" spans="1:48" s="6" customFormat="1" ht="38.25" x14ac:dyDescent="0.25">
      <c r="A1" s="12" t="s">
        <v>15</v>
      </c>
      <c r="B1" s="12" t="s">
        <v>0</v>
      </c>
      <c r="C1" s="13" t="s">
        <v>16</v>
      </c>
      <c r="D1" s="14" t="s">
        <v>17</v>
      </c>
      <c r="E1" s="14" t="s">
        <v>18</v>
      </c>
      <c r="F1" s="14" t="s">
        <v>19</v>
      </c>
      <c r="G1" s="14" t="s">
        <v>20</v>
      </c>
      <c r="H1" s="14" t="s">
        <v>21</v>
      </c>
      <c r="I1" s="14" t="s">
        <v>22</v>
      </c>
      <c r="J1" s="14" t="s">
        <v>23</v>
      </c>
      <c r="K1" s="14" t="s">
        <v>12</v>
      </c>
      <c r="L1" s="14" t="s">
        <v>13</v>
      </c>
      <c r="M1" s="14" t="s">
        <v>14</v>
      </c>
      <c r="N1" s="14" t="s">
        <v>24</v>
      </c>
      <c r="O1" s="14" t="s">
        <v>25</v>
      </c>
      <c r="P1" s="14" t="s">
        <v>26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</row>
    <row r="2" spans="1:48" s="6" customFormat="1" ht="27" x14ac:dyDescent="0.25">
      <c r="A2" s="15" t="s">
        <v>1</v>
      </c>
      <c r="B2" s="15" t="s">
        <v>2</v>
      </c>
      <c r="C2" s="16">
        <v>313</v>
      </c>
      <c r="D2" s="17">
        <v>936</v>
      </c>
      <c r="E2" s="17">
        <v>735</v>
      </c>
      <c r="F2" s="18">
        <v>1056</v>
      </c>
      <c r="G2" s="19">
        <v>1095</v>
      </c>
      <c r="H2" s="17">
        <v>1120</v>
      </c>
      <c r="I2" s="18">
        <v>1264</v>
      </c>
      <c r="J2" s="18">
        <v>1063</v>
      </c>
      <c r="K2" s="18">
        <v>1071</v>
      </c>
      <c r="L2" s="18">
        <v>1012</v>
      </c>
      <c r="M2" s="18">
        <v>1020</v>
      </c>
      <c r="N2" s="18">
        <v>986</v>
      </c>
      <c r="O2" s="18">
        <v>1250</v>
      </c>
      <c r="P2" s="18">
        <f t="shared" ref="P2:P10" si="0">SUM(D2:O2)</f>
        <v>12608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</row>
    <row r="3" spans="1:48" s="6" customFormat="1" ht="27" x14ac:dyDescent="0.25">
      <c r="A3" s="15" t="s">
        <v>1</v>
      </c>
      <c r="B3" s="15" t="s">
        <v>3</v>
      </c>
      <c r="C3" s="16">
        <v>363</v>
      </c>
      <c r="D3" s="17">
        <v>3062</v>
      </c>
      <c r="E3" s="17">
        <v>2716</v>
      </c>
      <c r="F3" s="18">
        <v>2865</v>
      </c>
      <c r="G3" s="19">
        <v>2781</v>
      </c>
      <c r="H3" s="17">
        <v>2683</v>
      </c>
      <c r="I3" s="18">
        <v>2447</v>
      </c>
      <c r="J3" s="18">
        <v>2146</v>
      </c>
      <c r="K3" s="18">
        <v>2644</v>
      </c>
      <c r="L3" s="18">
        <v>2286</v>
      </c>
      <c r="M3" s="18">
        <v>1778</v>
      </c>
      <c r="N3" s="18">
        <v>2080</v>
      </c>
      <c r="O3" s="18">
        <v>2402</v>
      </c>
      <c r="P3" s="18">
        <f t="shared" si="0"/>
        <v>29890</v>
      </c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</row>
    <row r="4" spans="1:48" s="6" customFormat="1" ht="13.5" x14ac:dyDescent="0.25">
      <c r="A4" s="15" t="s">
        <v>1</v>
      </c>
      <c r="B4" s="15" t="s">
        <v>4</v>
      </c>
      <c r="C4" s="16">
        <v>70</v>
      </c>
      <c r="D4" s="17">
        <v>1886</v>
      </c>
      <c r="E4" s="17">
        <v>1147</v>
      </c>
      <c r="F4" s="18">
        <v>895</v>
      </c>
      <c r="G4" s="19">
        <v>882</v>
      </c>
      <c r="H4" s="17">
        <v>684</v>
      </c>
      <c r="I4" s="18">
        <v>395</v>
      </c>
      <c r="J4" s="18">
        <v>376</v>
      </c>
      <c r="K4" s="18">
        <v>477</v>
      </c>
      <c r="L4" s="18">
        <v>762</v>
      </c>
      <c r="M4" s="18">
        <v>883</v>
      </c>
      <c r="N4" s="18">
        <v>780</v>
      </c>
      <c r="O4" s="18">
        <v>628</v>
      </c>
      <c r="P4" s="18">
        <f t="shared" si="0"/>
        <v>9795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</row>
    <row r="5" spans="1:48" s="6" customFormat="1" ht="13.5" x14ac:dyDescent="0.25">
      <c r="A5" s="15" t="s">
        <v>5</v>
      </c>
      <c r="B5" s="15" t="s">
        <v>6</v>
      </c>
      <c r="C5" s="16">
        <v>55</v>
      </c>
      <c r="D5" s="17">
        <v>0</v>
      </c>
      <c r="E5" s="17">
        <v>2</v>
      </c>
      <c r="F5" s="18">
        <v>2</v>
      </c>
      <c r="G5" s="20">
        <v>5</v>
      </c>
      <c r="H5" s="17">
        <v>1</v>
      </c>
      <c r="I5" s="18">
        <v>5</v>
      </c>
      <c r="J5" s="18">
        <v>0</v>
      </c>
      <c r="K5" s="18">
        <v>2</v>
      </c>
      <c r="L5" s="18">
        <v>0</v>
      </c>
      <c r="M5" s="18">
        <v>0</v>
      </c>
      <c r="N5" s="18">
        <v>0</v>
      </c>
      <c r="O5" s="18">
        <v>3</v>
      </c>
      <c r="P5" s="18">
        <f t="shared" si="0"/>
        <v>20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</row>
    <row r="6" spans="1:48" s="6" customFormat="1" ht="13.5" x14ac:dyDescent="0.25">
      <c r="A6" s="15" t="s">
        <v>5</v>
      </c>
      <c r="B6" s="15" t="s">
        <v>7</v>
      </c>
      <c r="C6" s="16">
        <v>79</v>
      </c>
      <c r="D6" s="17">
        <v>2</v>
      </c>
      <c r="E6" s="17">
        <v>1</v>
      </c>
      <c r="F6" s="18">
        <v>1</v>
      </c>
      <c r="G6" s="19">
        <v>3</v>
      </c>
      <c r="H6" s="17">
        <v>0</v>
      </c>
      <c r="I6" s="18">
        <v>1</v>
      </c>
      <c r="J6" s="18">
        <v>12</v>
      </c>
      <c r="K6" s="18">
        <v>2</v>
      </c>
      <c r="L6" s="18">
        <v>2</v>
      </c>
      <c r="M6" s="18">
        <v>10</v>
      </c>
      <c r="N6" s="18">
        <v>0</v>
      </c>
      <c r="O6" s="18">
        <v>24</v>
      </c>
      <c r="P6" s="18">
        <f t="shared" si="0"/>
        <v>58</v>
      </c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</row>
    <row r="7" spans="1:48" s="6" customFormat="1" ht="27" x14ac:dyDescent="0.25">
      <c r="A7" s="15" t="s">
        <v>8</v>
      </c>
      <c r="B7" s="15" t="s">
        <v>9</v>
      </c>
      <c r="C7" s="16">
        <v>178</v>
      </c>
      <c r="D7" s="17">
        <v>1</v>
      </c>
      <c r="E7" s="17">
        <v>2</v>
      </c>
      <c r="F7" s="18">
        <v>0</v>
      </c>
      <c r="G7" s="17">
        <v>2</v>
      </c>
      <c r="H7" s="17">
        <v>2</v>
      </c>
      <c r="I7" s="18">
        <v>1</v>
      </c>
      <c r="J7" s="18">
        <v>15</v>
      </c>
      <c r="K7" s="18">
        <v>32</v>
      </c>
      <c r="L7" s="18">
        <v>0</v>
      </c>
      <c r="M7" s="18">
        <v>21</v>
      </c>
      <c r="N7" s="18">
        <v>20</v>
      </c>
      <c r="O7" s="18">
        <v>20</v>
      </c>
      <c r="P7" s="18">
        <f t="shared" si="0"/>
        <v>116</v>
      </c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</row>
    <row r="8" spans="1:48" s="6" customFormat="1" ht="27" x14ac:dyDescent="0.25">
      <c r="A8" s="15" t="s">
        <v>8</v>
      </c>
      <c r="B8" s="15" t="s">
        <v>27</v>
      </c>
      <c r="C8" s="16">
        <v>66</v>
      </c>
      <c r="D8" s="17">
        <v>26</v>
      </c>
      <c r="E8" s="17">
        <v>29</v>
      </c>
      <c r="F8" s="18">
        <v>38</v>
      </c>
      <c r="G8" s="17">
        <v>39</v>
      </c>
      <c r="H8" s="17">
        <v>54</v>
      </c>
      <c r="I8" s="18">
        <v>16</v>
      </c>
      <c r="J8" s="18">
        <v>14</v>
      </c>
      <c r="K8" s="18">
        <v>5</v>
      </c>
      <c r="L8" s="18">
        <v>24</v>
      </c>
      <c r="M8" s="18">
        <v>20</v>
      </c>
      <c r="N8" s="18">
        <v>22</v>
      </c>
      <c r="O8" s="18">
        <v>117</v>
      </c>
      <c r="P8" s="18">
        <f t="shared" si="0"/>
        <v>404</v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</row>
    <row r="9" spans="1:48" s="6" customFormat="1" ht="40.5" x14ac:dyDescent="0.25">
      <c r="A9" s="15" t="s">
        <v>8</v>
      </c>
      <c r="B9" s="15" t="s">
        <v>28</v>
      </c>
      <c r="C9" s="16">
        <v>123</v>
      </c>
      <c r="D9" s="17">
        <v>3538</v>
      </c>
      <c r="E9" s="17">
        <v>3278</v>
      </c>
      <c r="F9" s="18">
        <v>4105</v>
      </c>
      <c r="G9" s="17">
        <v>4033</v>
      </c>
      <c r="H9" s="17">
        <v>3759</v>
      </c>
      <c r="I9" s="18">
        <v>3451</v>
      </c>
      <c r="J9" s="18">
        <v>3768</v>
      </c>
      <c r="K9" s="18">
        <v>3998</v>
      </c>
      <c r="L9" s="18">
        <v>4249</v>
      </c>
      <c r="M9" s="18">
        <v>3989</v>
      </c>
      <c r="N9" s="18">
        <v>3744</v>
      </c>
      <c r="O9" s="18">
        <v>3534</v>
      </c>
      <c r="P9" s="18">
        <f t="shared" si="0"/>
        <v>45446</v>
      </c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</row>
    <row r="10" spans="1:48" s="6" customFormat="1" ht="27" x14ac:dyDescent="0.25">
      <c r="A10" s="15" t="s">
        <v>8</v>
      </c>
      <c r="B10" s="15" t="s">
        <v>10</v>
      </c>
      <c r="C10" s="16">
        <v>178</v>
      </c>
      <c r="D10" s="17">
        <v>68</v>
      </c>
      <c r="E10" s="17">
        <v>56</v>
      </c>
      <c r="F10" s="18">
        <v>84</v>
      </c>
      <c r="G10" s="17">
        <v>71</v>
      </c>
      <c r="H10" s="17">
        <v>96</v>
      </c>
      <c r="I10" s="18">
        <v>143</v>
      </c>
      <c r="J10" s="18">
        <v>126</v>
      </c>
      <c r="K10" s="18">
        <v>129</v>
      </c>
      <c r="L10" s="18">
        <v>98</v>
      </c>
      <c r="M10" s="18">
        <v>113</v>
      </c>
      <c r="N10" s="18">
        <v>110</v>
      </c>
      <c r="O10" s="18">
        <v>50</v>
      </c>
      <c r="P10" s="18">
        <f t="shared" si="0"/>
        <v>1144</v>
      </c>
      <c r="Q10" s="21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22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</row>
    <row r="11" spans="1:48" s="6" customFormat="1" ht="13.5" x14ac:dyDescent="0.25">
      <c r="A11" s="23"/>
      <c r="B11" s="23" t="s">
        <v>11</v>
      </c>
      <c r="C11" s="24"/>
      <c r="D11" s="25">
        <f>SUM(D2:D10)</f>
        <v>9519</v>
      </c>
      <c r="E11" s="25">
        <f t="shared" ref="E11:P11" si="1">SUM(E2:E10)</f>
        <v>7966</v>
      </c>
      <c r="F11" s="25">
        <f t="shared" si="1"/>
        <v>9046</v>
      </c>
      <c r="G11" s="25">
        <f t="shared" si="1"/>
        <v>8911</v>
      </c>
      <c r="H11" s="25">
        <f t="shared" si="1"/>
        <v>8399</v>
      </c>
      <c r="I11" s="25">
        <f t="shared" si="1"/>
        <v>7723</v>
      </c>
      <c r="J11" s="25">
        <f t="shared" si="1"/>
        <v>7520</v>
      </c>
      <c r="K11" s="25">
        <f t="shared" si="1"/>
        <v>8360</v>
      </c>
      <c r="L11" s="25">
        <f t="shared" si="1"/>
        <v>8433</v>
      </c>
      <c r="M11" s="25">
        <f t="shared" si="1"/>
        <v>7834</v>
      </c>
      <c r="N11" s="25">
        <f t="shared" si="1"/>
        <v>7742</v>
      </c>
      <c r="O11" s="25">
        <f t="shared" si="1"/>
        <v>8028</v>
      </c>
      <c r="P11" s="25">
        <f t="shared" si="1"/>
        <v>99481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22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</row>
    <row r="12" spans="1:48" s="6" customFormat="1" ht="13.5" x14ac:dyDescent="0.25">
      <c r="A12" s="3"/>
      <c r="B12" s="3"/>
      <c r="C12" s="4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</row>
    <row r="13" spans="1:48" s="6" customFormat="1" ht="13.5" x14ac:dyDescent="0.25">
      <c r="A13" s="3"/>
      <c r="B13" s="3"/>
      <c r="C13" s="4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</row>
    <row r="14" spans="1:48" s="6" customFormat="1" ht="13.5" x14ac:dyDescent="0.25">
      <c r="A14" s="3"/>
      <c r="B14" s="3"/>
      <c r="C14" s="4"/>
      <c r="D14" s="28" t="s">
        <v>29</v>
      </c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</row>
    <row r="15" spans="1:48" s="11" customFormat="1" ht="13.5" x14ac:dyDescent="0.25">
      <c r="A15" s="7"/>
      <c r="B15" s="7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</row>
    <row r="16" spans="1:48" s="6" customFormat="1" ht="38.25" x14ac:dyDescent="0.25">
      <c r="A16" s="12" t="s">
        <v>15</v>
      </c>
      <c r="B16" s="12" t="s">
        <v>0</v>
      </c>
      <c r="C16" s="13" t="s">
        <v>16</v>
      </c>
      <c r="D16" s="14" t="s">
        <v>17</v>
      </c>
      <c r="E16" s="14" t="s">
        <v>18</v>
      </c>
      <c r="F16" s="14" t="s">
        <v>19</v>
      </c>
      <c r="G16" s="14" t="s">
        <v>20</v>
      </c>
      <c r="H16" s="14" t="s">
        <v>21</v>
      </c>
      <c r="I16" s="14" t="s">
        <v>22</v>
      </c>
      <c r="J16" s="14" t="s">
        <v>23</v>
      </c>
      <c r="K16" s="14" t="s">
        <v>12</v>
      </c>
      <c r="L16" s="14" t="s">
        <v>13</v>
      </c>
      <c r="M16" s="14" t="s">
        <v>14</v>
      </c>
      <c r="N16" s="14" t="s">
        <v>24</v>
      </c>
      <c r="O16" s="14" t="s">
        <v>25</v>
      </c>
      <c r="P16" s="14" t="s">
        <v>26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</row>
    <row r="17" spans="1:48" s="6" customFormat="1" ht="27" x14ac:dyDescent="0.25">
      <c r="A17" s="15" t="s">
        <v>1</v>
      </c>
      <c r="B17" s="15" t="s">
        <v>2</v>
      </c>
      <c r="C17" s="16">
        <v>313</v>
      </c>
      <c r="D17" s="17">
        <f t="shared" ref="D17:O17" si="2">+D2*$C17</f>
        <v>292968</v>
      </c>
      <c r="E17" s="17">
        <f t="shared" si="2"/>
        <v>230055</v>
      </c>
      <c r="F17" s="17">
        <f t="shared" si="2"/>
        <v>330528</v>
      </c>
      <c r="G17" s="17">
        <f t="shared" si="2"/>
        <v>342735</v>
      </c>
      <c r="H17" s="17">
        <f t="shared" si="2"/>
        <v>350560</v>
      </c>
      <c r="I17" s="17">
        <f t="shared" si="2"/>
        <v>395632</v>
      </c>
      <c r="J17" s="17">
        <f t="shared" si="2"/>
        <v>332719</v>
      </c>
      <c r="K17" s="17">
        <f t="shared" si="2"/>
        <v>335223</v>
      </c>
      <c r="L17" s="17">
        <f t="shared" si="2"/>
        <v>316756</v>
      </c>
      <c r="M17" s="17">
        <f t="shared" si="2"/>
        <v>319260</v>
      </c>
      <c r="N17" s="17">
        <f t="shared" si="2"/>
        <v>308618</v>
      </c>
      <c r="O17" s="17">
        <f t="shared" si="2"/>
        <v>391250</v>
      </c>
      <c r="P17" s="18">
        <f t="shared" ref="P17:P25" si="3">SUM(D17:O17)</f>
        <v>3946304</v>
      </c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</row>
    <row r="18" spans="1:48" s="6" customFormat="1" ht="27" x14ac:dyDescent="0.25">
      <c r="A18" s="15" t="s">
        <v>1</v>
      </c>
      <c r="B18" s="15" t="s">
        <v>3</v>
      </c>
      <c r="C18" s="16">
        <v>363</v>
      </c>
      <c r="D18" s="17">
        <f t="shared" ref="D18:O18" si="4">+D3*$C18</f>
        <v>1111506</v>
      </c>
      <c r="E18" s="17">
        <f t="shared" si="4"/>
        <v>985908</v>
      </c>
      <c r="F18" s="17">
        <f t="shared" si="4"/>
        <v>1039995</v>
      </c>
      <c r="G18" s="17">
        <f t="shared" si="4"/>
        <v>1009503</v>
      </c>
      <c r="H18" s="17">
        <f t="shared" si="4"/>
        <v>973929</v>
      </c>
      <c r="I18" s="17">
        <f t="shared" si="4"/>
        <v>888261</v>
      </c>
      <c r="J18" s="17">
        <f t="shared" si="4"/>
        <v>778998</v>
      </c>
      <c r="K18" s="17">
        <f t="shared" si="4"/>
        <v>959772</v>
      </c>
      <c r="L18" s="17">
        <f t="shared" si="4"/>
        <v>829818</v>
      </c>
      <c r="M18" s="17">
        <f t="shared" si="4"/>
        <v>645414</v>
      </c>
      <c r="N18" s="17">
        <f t="shared" si="4"/>
        <v>755040</v>
      </c>
      <c r="O18" s="17">
        <f t="shared" si="4"/>
        <v>871926</v>
      </c>
      <c r="P18" s="18">
        <f t="shared" si="3"/>
        <v>10850070</v>
      </c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</row>
    <row r="19" spans="1:48" s="6" customFormat="1" ht="13.5" x14ac:dyDescent="0.25">
      <c r="A19" s="15" t="s">
        <v>1</v>
      </c>
      <c r="B19" s="15" t="s">
        <v>4</v>
      </c>
      <c r="C19" s="16">
        <v>70</v>
      </c>
      <c r="D19" s="17">
        <f t="shared" ref="D19:O19" si="5">+D4*$C19</f>
        <v>132020</v>
      </c>
      <c r="E19" s="17">
        <f t="shared" si="5"/>
        <v>80290</v>
      </c>
      <c r="F19" s="17">
        <f t="shared" si="5"/>
        <v>62650</v>
      </c>
      <c r="G19" s="17">
        <f t="shared" si="5"/>
        <v>61740</v>
      </c>
      <c r="H19" s="17">
        <f t="shared" si="5"/>
        <v>47880</v>
      </c>
      <c r="I19" s="17">
        <f t="shared" si="5"/>
        <v>27650</v>
      </c>
      <c r="J19" s="17">
        <f t="shared" si="5"/>
        <v>26320</v>
      </c>
      <c r="K19" s="17">
        <f t="shared" si="5"/>
        <v>33390</v>
      </c>
      <c r="L19" s="17">
        <f t="shared" si="5"/>
        <v>53340</v>
      </c>
      <c r="M19" s="17">
        <f t="shared" si="5"/>
        <v>61810</v>
      </c>
      <c r="N19" s="17">
        <f t="shared" si="5"/>
        <v>54600</v>
      </c>
      <c r="O19" s="17">
        <f t="shared" si="5"/>
        <v>43960</v>
      </c>
      <c r="P19" s="18">
        <f t="shared" si="3"/>
        <v>685650</v>
      </c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</row>
    <row r="20" spans="1:48" s="6" customFormat="1" ht="13.5" x14ac:dyDescent="0.25">
      <c r="A20" s="15" t="s">
        <v>5</v>
      </c>
      <c r="B20" s="15" t="s">
        <v>6</v>
      </c>
      <c r="C20" s="16">
        <v>55</v>
      </c>
      <c r="D20" s="17">
        <f t="shared" ref="D20:O20" si="6">+D5*$C20</f>
        <v>0</v>
      </c>
      <c r="E20" s="17">
        <f t="shared" si="6"/>
        <v>110</v>
      </c>
      <c r="F20" s="17">
        <f t="shared" si="6"/>
        <v>110</v>
      </c>
      <c r="G20" s="17">
        <f t="shared" si="6"/>
        <v>275</v>
      </c>
      <c r="H20" s="17">
        <f t="shared" si="6"/>
        <v>55</v>
      </c>
      <c r="I20" s="17">
        <f t="shared" si="6"/>
        <v>275</v>
      </c>
      <c r="J20" s="17">
        <f t="shared" si="6"/>
        <v>0</v>
      </c>
      <c r="K20" s="17">
        <f t="shared" si="6"/>
        <v>110</v>
      </c>
      <c r="L20" s="17">
        <f t="shared" si="6"/>
        <v>0</v>
      </c>
      <c r="M20" s="17">
        <f t="shared" si="6"/>
        <v>0</v>
      </c>
      <c r="N20" s="17">
        <f t="shared" si="6"/>
        <v>0</v>
      </c>
      <c r="O20" s="17">
        <f t="shared" si="6"/>
        <v>165</v>
      </c>
      <c r="P20" s="18">
        <f t="shared" si="3"/>
        <v>1100</v>
      </c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</row>
    <row r="21" spans="1:48" s="6" customFormat="1" ht="13.5" x14ac:dyDescent="0.25">
      <c r="A21" s="15" t="s">
        <v>5</v>
      </c>
      <c r="B21" s="15" t="s">
        <v>7</v>
      </c>
      <c r="C21" s="16">
        <v>79</v>
      </c>
      <c r="D21" s="17">
        <f t="shared" ref="D21:O21" si="7">+D6*$C21</f>
        <v>158</v>
      </c>
      <c r="E21" s="17">
        <f t="shared" si="7"/>
        <v>79</v>
      </c>
      <c r="F21" s="17">
        <f t="shared" si="7"/>
        <v>79</v>
      </c>
      <c r="G21" s="17">
        <f t="shared" si="7"/>
        <v>237</v>
      </c>
      <c r="H21" s="17">
        <f t="shared" si="7"/>
        <v>0</v>
      </c>
      <c r="I21" s="17">
        <f t="shared" si="7"/>
        <v>79</v>
      </c>
      <c r="J21" s="17">
        <f t="shared" si="7"/>
        <v>948</v>
      </c>
      <c r="K21" s="17">
        <f t="shared" si="7"/>
        <v>158</v>
      </c>
      <c r="L21" s="17">
        <f t="shared" si="7"/>
        <v>158</v>
      </c>
      <c r="M21" s="17">
        <f t="shared" si="7"/>
        <v>790</v>
      </c>
      <c r="N21" s="17">
        <f t="shared" si="7"/>
        <v>0</v>
      </c>
      <c r="O21" s="17">
        <f t="shared" si="7"/>
        <v>1896</v>
      </c>
      <c r="P21" s="18">
        <f t="shared" si="3"/>
        <v>4582</v>
      </c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</row>
    <row r="22" spans="1:48" s="6" customFormat="1" ht="27" x14ac:dyDescent="0.25">
      <c r="A22" s="15" t="s">
        <v>8</v>
      </c>
      <c r="B22" s="15" t="s">
        <v>9</v>
      </c>
      <c r="C22" s="16">
        <v>178</v>
      </c>
      <c r="D22" s="17">
        <f t="shared" ref="D22:O22" si="8">+D7*$C22</f>
        <v>178</v>
      </c>
      <c r="E22" s="17">
        <f t="shared" si="8"/>
        <v>356</v>
      </c>
      <c r="F22" s="17">
        <f t="shared" si="8"/>
        <v>0</v>
      </c>
      <c r="G22" s="17">
        <f t="shared" si="8"/>
        <v>356</v>
      </c>
      <c r="H22" s="17">
        <f t="shared" si="8"/>
        <v>356</v>
      </c>
      <c r="I22" s="17">
        <f t="shared" si="8"/>
        <v>178</v>
      </c>
      <c r="J22" s="17">
        <f t="shared" si="8"/>
        <v>2670</v>
      </c>
      <c r="K22" s="17">
        <f t="shared" si="8"/>
        <v>5696</v>
      </c>
      <c r="L22" s="17">
        <f t="shared" si="8"/>
        <v>0</v>
      </c>
      <c r="M22" s="17">
        <f t="shared" si="8"/>
        <v>3738</v>
      </c>
      <c r="N22" s="17">
        <f t="shared" si="8"/>
        <v>3560</v>
      </c>
      <c r="O22" s="17">
        <f t="shared" si="8"/>
        <v>3560</v>
      </c>
      <c r="P22" s="18">
        <f t="shared" si="3"/>
        <v>20648</v>
      </c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</row>
    <row r="23" spans="1:48" s="6" customFormat="1" ht="27" x14ac:dyDescent="0.25">
      <c r="A23" s="15" t="s">
        <v>8</v>
      </c>
      <c r="B23" s="15" t="s">
        <v>27</v>
      </c>
      <c r="C23" s="16">
        <v>66</v>
      </c>
      <c r="D23" s="17">
        <f t="shared" ref="D23:O23" si="9">+D8*$C23</f>
        <v>1716</v>
      </c>
      <c r="E23" s="17">
        <f t="shared" si="9"/>
        <v>1914</v>
      </c>
      <c r="F23" s="17">
        <f t="shared" si="9"/>
        <v>2508</v>
      </c>
      <c r="G23" s="17">
        <f t="shared" si="9"/>
        <v>2574</v>
      </c>
      <c r="H23" s="17">
        <f t="shared" si="9"/>
        <v>3564</v>
      </c>
      <c r="I23" s="17">
        <f t="shared" si="9"/>
        <v>1056</v>
      </c>
      <c r="J23" s="17">
        <f t="shared" si="9"/>
        <v>924</v>
      </c>
      <c r="K23" s="17">
        <f t="shared" si="9"/>
        <v>330</v>
      </c>
      <c r="L23" s="17">
        <f t="shared" si="9"/>
        <v>1584</v>
      </c>
      <c r="M23" s="17">
        <f t="shared" si="9"/>
        <v>1320</v>
      </c>
      <c r="N23" s="17">
        <f t="shared" si="9"/>
        <v>1452</v>
      </c>
      <c r="O23" s="17">
        <f t="shared" si="9"/>
        <v>7722</v>
      </c>
      <c r="P23" s="18">
        <f t="shared" si="3"/>
        <v>26664</v>
      </c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</row>
    <row r="24" spans="1:48" s="6" customFormat="1" ht="40.5" x14ac:dyDescent="0.25">
      <c r="A24" s="15" t="s">
        <v>8</v>
      </c>
      <c r="B24" s="15" t="s">
        <v>28</v>
      </c>
      <c r="C24" s="16">
        <v>123</v>
      </c>
      <c r="D24" s="17">
        <f t="shared" ref="D24:O24" si="10">+D9*$C24</f>
        <v>435174</v>
      </c>
      <c r="E24" s="17">
        <f t="shared" si="10"/>
        <v>403194</v>
      </c>
      <c r="F24" s="17">
        <f t="shared" si="10"/>
        <v>504915</v>
      </c>
      <c r="G24" s="17">
        <f t="shared" si="10"/>
        <v>496059</v>
      </c>
      <c r="H24" s="17">
        <f t="shared" si="10"/>
        <v>462357</v>
      </c>
      <c r="I24" s="17">
        <f t="shared" si="10"/>
        <v>424473</v>
      </c>
      <c r="J24" s="17">
        <f t="shared" si="10"/>
        <v>463464</v>
      </c>
      <c r="K24" s="17">
        <f t="shared" si="10"/>
        <v>491754</v>
      </c>
      <c r="L24" s="17">
        <f t="shared" si="10"/>
        <v>522627</v>
      </c>
      <c r="M24" s="17">
        <f t="shared" si="10"/>
        <v>490647</v>
      </c>
      <c r="N24" s="17">
        <f t="shared" si="10"/>
        <v>460512</v>
      </c>
      <c r="O24" s="17">
        <f t="shared" si="10"/>
        <v>434682</v>
      </c>
      <c r="P24" s="18">
        <f t="shared" si="3"/>
        <v>5589858</v>
      </c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</row>
    <row r="25" spans="1:48" s="6" customFormat="1" ht="27" x14ac:dyDescent="0.25">
      <c r="A25" s="15" t="s">
        <v>8</v>
      </c>
      <c r="B25" s="15" t="s">
        <v>10</v>
      </c>
      <c r="C25" s="16">
        <v>178</v>
      </c>
      <c r="D25" s="17">
        <f t="shared" ref="D25:O25" si="11">+D10*$C25</f>
        <v>12104</v>
      </c>
      <c r="E25" s="17">
        <f t="shared" si="11"/>
        <v>9968</v>
      </c>
      <c r="F25" s="17">
        <f t="shared" si="11"/>
        <v>14952</v>
      </c>
      <c r="G25" s="17">
        <f t="shared" si="11"/>
        <v>12638</v>
      </c>
      <c r="H25" s="17">
        <f t="shared" si="11"/>
        <v>17088</v>
      </c>
      <c r="I25" s="17">
        <f t="shared" si="11"/>
        <v>25454</v>
      </c>
      <c r="J25" s="17">
        <f t="shared" si="11"/>
        <v>22428</v>
      </c>
      <c r="K25" s="17">
        <f t="shared" si="11"/>
        <v>22962</v>
      </c>
      <c r="L25" s="17">
        <f t="shared" si="11"/>
        <v>17444</v>
      </c>
      <c r="M25" s="17">
        <f t="shared" si="11"/>
        <v>20114</v>
      </c>
      <c r="N25" s="17">
        <f t="shared" si="11"/>
        <v>19580</v>
      </c>
      <c r="O25" s="17">
        <f t="shared" si="11"/>
        <v>8900</v>
      </c>
      <c r="P25" s="18">
        <f t="shared" si="3"/>
        <v>203632</v>
      </c>
      <c r="Q25" s="21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22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</row>
    <row r="26" spans="1:48" s="6" customFormat="1" ht="25.5" x14ac:dyDescent="0.25">
      <c r="A26" s="27"/>
      <c r="B26" s="27" t="s">
        <v>30</v>
      </c>
      <c r="C26" s="24"/>
      <c r="D26" s="25">
        <f>SUM(D17:D25)</f>
        <v>1985824</v>
      </c>
      <c r="E26" s="25">
        <f t="shared" ref="E26:P26" si="12">SUM(E17:E25)</f>
        <v>1711874</v>
      </c>
      <c r="F26" s="25">
        <f t="shared" si="12"/>
        <v>1955737</v>
      </c>
      <c r="G26" s="25">
        <f t="shared" si="12"/>
        <v>1926117</v>
      </c>
      <c r="H26" s="25">
        <f t="shared" si="12"/>
        <v>1855789</v>
      </c>
      <c r="I26" s="25">
        <f t="shared" si="12"/>
        <v>1763058</v>
      </c>
      <c r="J26" s="25">
        <f t="shared" si="12"/>
        <v>1628471</v>
      </c>
      <c r="K26" s="25">
        <f t="shared" si="12"/>
        <v>1849395</v>
      </c>
      <c r="L26" s="25">
        <f t="shared" si="12"/>
        <v>1741727</v>
      </c>
      <c r="M26" s="25">
        <f t="shared" si="12"/>
        <v>1543093</v>
      </c>
      <c r="N26" s="25">
        <f t="shared" si="12"/>
        <v>1603362</v>
      </c>
      <c r="O26" s="25">
        <f t="shared" si="12"/>
        <v>1764061</v>
      </c>
      <c r="P26" s="25">
        <f t="shared" si="12"/>
        <v>21328508</v>
      </c>
      <c r="Q26" s="21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22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</row>
  </sheetData>
  <mergeCells count="1">
    <mergeCell ref="D14:P14"/>
  </mergeCells>
  <phoneticPr fontId="2" type="noConversion"/>
  <pageMargins left="0.31496062992125984" right="0.31496062992125984" top="0.35433070866141736" bottom="0.35433070866141736" header="0.11811023622047245" footer="0.1181102362204724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METADATOS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hofmann_andres@hotmail.com</dc:creator>
  <cp:lastModifiedBy>Sofia Ramos Aldape</cp:lastModifiedBy>
  <cp:lastPrinted>2015-09-22T23:07:17Z</cp:lastPrinted>
  <dcterms:created xsi:type="dcterms:W3CDTF">2015-07-03T02:02:03Z</dcterms:created>
  <dcterms:modified xsi:type="dcterms:W3CDTF">2016-02-26T19:35:31Z</dcterms:modified>
</cp:coreProperties>
</file>