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555" yWindow="555" windowWidth="15600" windowHeight="11760"/>
  </bookViews>
  <sheets>
    <sheet name="2016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4" l="1"/>
  <c r="N57" i="4"/>
  <c r="M57" i="4"/>
  <c r="L57" i="4"/>
  <c r="K57" i="4"/>
  <c r="J57" i="4"/>
  <c r="I57" i="4"/>
  <c r="H57" i="4"/>
  <c r="G57" i="4"/>
  <c r="F57" i="4"/>
  <c r="E57" i="4"/>
  <c r="D57" i="4"/>
  <c r="P57" i="4" s="1"/>
  <c r="O56" i="4"/>
  <c r="N56" i="4"/>
  <c r="M56" i="4"/>
  <c r="L56" i="4"/>
  <c r="K56" i="4"/>
  <c r="J56" i="4"/>
  <c r="I56" i="4"/>
  <c r="H56" i="4"/>
  <c r="G56" i="4"/>
  <c r="F56" i="4"/>
  <c r="E56" i="4"/>
  <c r="D56" i="4"/>
  <c r="P56" i="4" s="1"/>
  <c r="O55" i="4"/>
  <c r="N55" i="4"/>
  <c r="M55" i="4"/>
  <c r="L55" i="4"/>
  <c r="K55" i="4"/>
  <c r="J55" i="4"/>
  <c r="I55" i="4"/>
  <c r="H55" i="4"/>
  <c r="G55" i="4"/>
  <c r="F55" i="4"/>
  <c r="E55" i="4"/>
  <c r="D55" i="4"/>
  <c r="P55" i="4" s="1"/>
  <c r="O54" i="4"/>
  <c r="N54" i="4"/>
  <c r="M54" i="4"/>
  <c r="L54" i="4"/>
  <c r="K54" i="4"/>
  <c r="J54" i="4"/>
  <c r="I54" i="4"/>
  <c r="H54" i="4"/>
  <c r="G54" i="4"/>
  <c r="F54" i="4"/>
  <c r="E54" i="4"/>
  <c r="D54" i="4"/>
  <c r="P54" i="4" s="1"/>
  <c r="O53" i="4"/>
  <c r="N53" i="4"/>
  <c r="M53" i="4"/>
  <c r="L53" i="4"/>
  <c r="K53" i="4"/>
  <c r="J53" i="4"/>
  <c r="I53" i="4"/>
  <c r="H53" i="4"/>
  <c r="G53" i="4"/>
  <c r="F53" i="4"/>
  <c r="E53" i="4"/>
  <c r="D53" i="4"/>
  <c r="O52" i="4"/>
  <c r="N52" i="4"/>
  <c r="M52" i="4"/>
  <c r="L52" i="4"/>
  <c r="K52" i="4"/>
  <c r="J52" i="4"/>
  <c r="I52" i="4"/>
  <c r="H52" i="4"/>
  <c r="G52" i="4"/>
  <c r="F52" i="4"/>
  <c r="E52" i="4"/>
  <c r="D52" i="4"/>
  <c r="P52" i="4"/>
  <c r="O51" i="4"/>
  <c r="N51" i="4"/>
  <c r="M51" i="4"/>
  <c r="L51" i="4"/>
  <c r="K51" i="4"/>
  <c r="J51" i="4"/>
  <c r="I51" i="4"/>
  <c r="H51" i="4"/>
  <c r="G51" i="4"/>
  <c r="F51" i="4"/>
  <c r="E51" i="4"/>
  <c r="D51" i="4"/>
  <c r="P51" i="4" s="1"/>
  <c r="O50" i="4"/>
  <c r="N50" i="4"/>
  <c r="M50" i="4"/>
  <c r="L50" i="4"/>
  <c r="K50" i="4"/>
  <c r="J50" i="4"/>
  <c r="I50" i="4"/>
  <c r="H50" i="4"/>
  <c r="G50" i="4"/>
  <c r="F50" i="4"/>
  <c r="E50" i="4"/>
  <c r="D50" i="4"/>
  <c r="P50" i="4" s="1"/>
  <c r="O49" i="4"/>
  <c r="O58" i="4" s="1"/>
  <c r="N49" i="4"/>
  <c r="N58" i="4" s="1"/>
  <c r="M49" i="4"/>
  <c r="M58" i="4" s="1"/>
  <c r="L49" i="4"/>
  <c r="L58" i="4" s="1"/>
  <c r="K49" i="4"/>
  <c r="K58" i="4" s="1"/>
  <c r="J49" i="4"/>
  <c r="J58" i="4" s="1"/>
  <c r="I49" i="4"/>
  <c r="I58" i="4" s="1"/>
  <c r="H49" i="4"/>
  <c r="H58" i="4" s="1"/>
  <c r="G49" i="4"/>
  <c r="G58" i="4" s="1"/>
  <c r="F49" i="4"/>
  <c r="F58" i="4" s="1"/>
  <c r="E49" i="4"/>
  <c r="E58" i="4" s="1"/>
  <c r="D49" i="4"/>
  <c r="D58" i="4" s="1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P41" i="4"/>
  <c r="P40" i="4"/>
  <c r="P39" i="4"/>
  <c r="P38" i="4"/>
  <c r="P37" i="4"/>
  <c r="P36" i="4"/>
  <c r="P35" i="4"/>
  <c r="P34" i="4"/>
  <c r="P43" i="4" s="1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I26" i="4"/>
  <c r="H26" i="4"/>
  <c r="G26" i="4"/>
  <c r="F26" i="4"/>
  <c r="E26" i="4"/>
  <c r="P26" i="4" s="1"/>
  <c r="D26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P24" i="4"/>
  <c r="O23" i="4"/>
  <c r="N23" i="4"/>
  <c r="M23" i="4"/>
  <c r="L23" i="4"/>
  <c r="K23" i="4"/>
  <c r="J23" i="4"/>
  <c r="I23" i="4"/>
  <c r="H23" i="4"/>
  <c r="G23" i="4"/>
  <c r="F23" i="4"/>
  <c r="E23" i="4"/>
  <c r="D23" i="4"/>
  <c r="P23" i="4" s="1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P21" i="4" s="1"/>
  <c r="O20" i="4"/>
  <c r="N20" i="4"/>
  <c r="M20" i="4"/>
  <c r="L20" i="4"/>
  <c r="K20" i="4"/>
  <c r="J20" i="4"/>
  <c r="I20" i="4"/>
  <c r="H20" i="4"/>
  <c r="G20" i="4"/>
  <c r="F20" i="4"/>
  <c r="E20" i="4"/>
  <c r="D20" i="4"/>
  <c r="P20" i="4" s="1"/>
  <c r="O19" i="4"/>
  <c r="O28" i="4" s="1"/>
  <c r="N19" i="4"/>
  <c r="N28" i="4" s="1"/>
  <c r="M19" i="4"/>
  <c r="M28" i="4" s="1"/>
  <c r="L19" i="4"/>
  <c r="L28" i="4" s="1"/>
  <c r="K19" i="4"/>
  <c r="K28" i="4" s="1"/>
  <c r="J19" i="4"/>
  <c r="J28" i="4" s="1"/>
  <c r="I19" i="4"/>
  <c r="I28" i="4" s="1"/>
  <c r="H19" i="4"/>
  <c r="H28" i="4" s="1"/>
  <c r="G19" i="4"/>
  <c r="G28" i="4" s="1"/>
  <c r="F19" i="4"/>
  <c r="F28" i="4" s="1"/>
  <c r="E19" i="4"/>
  <c r="E28" i="4" s="1"/>
  <c r="D19" i="4"/>
  <c r="D28" i="4" s="1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P11" i="4"/>
  <c r="P10" i="4"/>
  <c r="P9" i="4"/>
  <c r="P8" i="4"/>
  <c r="P7" i="4"/>
  <c r="P6" i="4"/>
  <c r="P5" i="4"/>
  <c r="P4" i="4"/>
  <c r="P13" i="4" s="1"/>
  <c r="P49" i="4"/>
  <c r="P19" i="4" l="1"/>
  <c r="P22" i="4"/>
  <c r="P25" i="4"/>
  <c r="P27" i="4"/>
  <c r="P53" i="4"/>
  <c r="P58" i="4" s="1"/>
  <c r="P28" i="4" l="1"/>
</calcChain>
</file>

<file path=xl/comments1.xml><?xml version="1.0" encoding="utf-8"?>
<comments xmlns="http://schemas.openxmlformats.org/spreadsheetml/2006/main">
  <authors>
    <author>Olga Lidia Garay</author>
  </authors>
  <commentList>
    <comment ref="I35" authorId="0">
      <text>
        <r>
          <rPr>
            <b/>
            <sz val="9"/>
            <color indexed="81"/>
            <rFont val="Arial"/>
            <family val="2"/>
          </rPr>
          <t>Olga Lidia Garay:</t>
        </r>
        <r>
          <rPr>
            <sz val="9"/>
            <color indexed="81"/>
            <rFont val="Arial"/>
            <family val="2"/>
          </rPr>
          <t xml:space="preserve">
2362</t>
        </r>
      </text>
    </comment>
  </commentList>
</comments>
</file>

<file path=xl/sharedStrings.xml><?xml version="1.0" encoding="utf-8"?>
<sst xmlns="http://schemas.openxmlformats.org/spreadsheetml/2006/main" count="144" uniqueCount="32">
  <si>
    <t>Nº CABEZAS</t>
  </si>
  <si>
    <t>TIPO DE GANADO</t>
  </si>
  <si>
    <t>ESPECIE</t>
  </si>
  <si>
    <t>COSTO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</si>
  <si>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</si>
  <si>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</si>
  <si>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</si>
  <si>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</si>
  <si>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</si>
  <si>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</si>
  <si>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</si>
  <si>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</si>
  <si>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</si>
  <si>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</si>
  <si>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</si>
  <si>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</si>
  <si>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ACUMULADO</t>
  </si>
  <si>
    <t>GANADO VACUNO</t>
  </si>
  <si>
    <t>GANADO RES ENGORDA</t>
  </si>
  <si>
    <t>GANADO RES LECHERO</t>
  </si>
  <si>
    <t>TERNERA</t>
  </si>
  <si>
    <t>GANADO CAPRINO</t>
  </si>
  <si>
    <t>CABRITO</t>
  </si>
  <si>
    <t>OVICAPRINO</t>
  </si>
  <si>
    <t>GANADO PORCINO</t>
  </si>
  <si>
    <t>PORCINO DESCUERADO</t>
  </si>
  <si>
    <t>PORCINO LECHON</t>
  </si>
  <si>
    <t>PORCINO QUITAPELO ENGORDA</t>
  </si>
  <si>
    <t>PORCINO SEMENTAL</t>
  </si>
  <si>
    <t>TOTAL</t>
  </si>
  <si>
    <t>INGRESOS</t>
  </si>
  <si>
    <t>TOTAL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</si>
</sst>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8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2" applyNumberFormat="0" applyAlignment="0" applyProtection="0"/>
    <xf numFmtId="0" fontId="6" fillId="22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2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8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2" fillId="0" borderId="0" applyFont="0" applyFill="0" applyBorder="0" applyAlignment="0" applyProtection="0"/>
  </cellStyleXfs>
  <cellXfs count="30">
    <xf numFmtId="0" fontId="0" fillId="0" borderId="0" xfId="0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44" fontId="21" fillId="0" borderId="0" xfId="48" applyFont="1" applyAlignment="1">
      <alignment vertical="center" wrapText="1"/>
    </xf>
    <xf numFmtId="0" fontId="21" fillId="0" borderId="0" xfId="0" applyFont="1" applyAlignment="1">
      <alignment vertical="center"/>
    </xf>
    <xf numFmtId="0" fontId="24" fillId="0" borderId="0" xfId="49" applyFont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44" fontId="21" fillId="0" borderId="0" xfId="48" applyFont="1" applyFill="1" applyBorder="1" applyAlignment="1">
      <alignment vertical="center" wrapText="1"/>
    </xf>
    <xf numFmtId="164" fontId="23" fillId="0" borderId="11" xfId="47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/>
    </xf>
    <xf numFmtId="0" fontId="24" fillId="0" borderId="0" xfId="49" applyFont="1" applyFill="1" applyBorder="1" applyAlignment="1">
      <alignment vertical="center" wrapText="1"/>
    </xf>
    <xf numFmtId="0" fontId="23" fillId="34" borderId="1" xfId="0" applyFont="1" applyFill="1" applyBorder="1" applyAlignment="1">
      <alignment horizontal="center" vertical="center" wrapText="1"/>
    </xf>
    <xf numFmtId="44" fontId="23" fillId="34" borderId="1" xfId="48" applyFont="1" applyFill="1" applyBorder="1" applyAlignment="1">
      <alignment horizontal="center" vertical="center" wrapText="1"/>
    </xf>
    <xf numFmtId="164" fontId="23" fillId="34" borderId="1" xfId="47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44" fontId="21" fillId="0" borderId="1" xfId="48" applyFont="1" applyFill="1" applyBorder="1" applyAlignment="1">
      <alignment vertical="center" wrapText="1"/>
    </xf>
    <xf numFmtId="164" fontId="21" fillId="0" borderId="1" xfId="50" applyNumberFormat="1" applyFont="1" applyFill="1" applyBorder="1" applyAlignment="1">
      <alignment vertical="center" wrapText="1"/>
    </xf>
    <xf numFmtId="164" fontId="21" fillId="0" borderId="1" xfId="47" applyNumberFormat="1" applyFont="1" applyFill="1" applyBorder="1" applyAlignment="1">
      <alignment vertical="center" wrapText="1"/>
    </xf>
    <xf numFmtId="164" fontId="21" fillId="0" borderId="13" xfId="0" applyNumberFormat="1" applyFont="1" applyBorder="1" applyAlignment="1">
      <alignment vertical="center" wrapText="1"/>
    </xf>
    <xf numFmtId="164" fontId="21" fillId="0" borderId="1" xfId="0" applyNumberFormat="1" applyFont="1" applyBorder="1" applyAlignment="1">
      <alignment vertical="center" wrapText="1"/>
    </xf>
    <xf numFmtId="43" fontId="21" fillId="0" borderId="0" xfId="47" applyFont="1" applyAlignment="1">
      <alignment vertical="center"/>
    </xf>
    <xf numFmtId="44" fontId="21" fillId="0" borderId="0" xfId="48" applyFont="1" applyAlignment="1">
      <alignment vertical="center"/>
    </xf>
    <xf numFmtId="0" fontId="23" fillId="34" borderId="1" xfId="0" applyFont="1" applyFill="1" applyBorder="1" applyAlignment="1">
      <alignment vertical="center" wrapText="1"/>
    </xf>
    <xf numFmtId="44" fontId="23" fillId="34" borderId="1" xfId="48" applyFont="1" applyFill="1" applyBorder="1" applyAlignment="1">
      <alignment vertical="center" wrapText="1"/>
    </xf>
    <xf numFmtId="164" fontId="23" fillId="34" borderId="1" xfId="47" applyNumberFormat="1" applyFont="1" applyFill="1" applyBorder="1" applyAlignment="1">
      <alignment vertical="center" wrapText="1"/>
    </xf>
    <xf numFmtId="164" fontId="21" fillId="0" borderId="0" xfId="47" applyNumberFormat="1" applyFont="1" applyAlignment="1">
      <alignment vertical="center" wrapText="1"/>
    </xf>
    <xf numFmtId="0" fontId="23" fillId="34" borderId="1" xfId="0" applyFont="1" applyFill="1" applyBorder="1" applyAlignment="1">
      <alignment horizontal="right" vertical="center" wrapText="1"/>
    </xf>
    <xf numFmtId="164" fontId="23" fillId="33" borderId="12" xfId="47" applyNumberFormat="1" applyFont="1" applyFill="1" applyBorder="1" applyAlignment="1">
      <alignment horizontal="center" vertical="center" wrapText="1"/>
    </xf>
    <xf numFmtId="164" fontId="23" fillId="33" borderId="0" xfId="47" applyNumberFormat="1" applyFont="1" applyFill="1" applyBorder="1" applyAlignment="1">
      <alignment horizontal="center" vertical="center" wrapText="1"/>
    </xf>
  </cellXfs>
  <cellStyles count="5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6" builtinId="9" hidde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Incorrecto" xfId="31" builtinId="27" customBuiltin="1"/>
    <cellStyle name="Millares" xfId="47" builtinId="3"/>
    <cellStyle name="Millares 2" xfId="50"/>
    <cellStyle name="Moneda" xfId="48" builtinId="4"/>
    <cellStyle name="Neutral" xfId="32" builtinId="28" customBuiltin="1"/>
    <cellStyle name="Normal" xfId="0" builtinId="0"/>
    <cellStyle name="Normal 2" xfId="49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58"/>
  <sheetViews>
    <sheetView showGridLines="0" tabSelected="1" workbookViewId="0">
      <selection activeCell="A5" sqref="A5"/>
    </sheetView>
  </sheetViews>
  <sheetFormatPr baseColWidth="10" defaultColWidth="10.85546875" defaultRowHeight="12" x14ac:dyDescent="0.25"/>
  <cols>
    <col min="1" max="1" width="25.28515625" style="1" customWidth="1"/>
    <col min="2" max="2" width="16.85546875" style="2" customWidth="1"/>
    <col min="3" max="3" width="16" style="2" customWidth="1"/>
    <col min="4" max="4" width="17.140625" style="1" customWidth="1"/>
    <col min="5" max="5" width="14.140625" style="1" customWidth="1"/>
    <col min="6" max="6" width="14" style="1" customWidth="1"/>
    <col min="7" max="9" width="10.85546875" style="1"/>
    <col min="10" max="10" width="16.28515625" style="1" customWidth="1"/>
    <col min="11" max="15" width="10.85546875" style="1"/>
    <col min="16" max="16" width="11.7109375" style="1" customWidth="1"/>
    <col min="17" max="16384" width="10.85546875" style="1"/>
  </cols>
  <sheetData>
    <row r="1" spans="1:48" s="6" customFormat="1" ht="13.5" x14ac:dyDescent="0.25">
      <c r="A1" s="3"/>
      <c r="B1" s="3"/>
      <c r="C1" s="4"/>
      <c r="D1" s="28" t="s">
        <v>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s="11" customFormat="1" ht="13.5" x14ac:dyDescent="0.25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s="6" customFormat="1" ht="38.25" x14ac:dyDescent="0.25">
      <c r="A3" s="12" t="s">
        <v>1</v>
      </c>
      <c r="B3" s="12" t="s">
        <v>2</v>
      </c>
      <c r="C3" s="13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 s="6" customFormat="1" ht="27" x14ac:dyDescent="0.25">
      <c r="A4" s="15" t="s">
        <v>17</v>
      </c>
      <c r="B4" s="15" t="s">
        <v>18</v>
      </c>
      <c r="C4" s="16">
        <v>322</v>
      </c>
      <c r="D4" s="17">
        <v>1028</v>
      </c>
      <c r="E4" s="17">
        <v>872</v>
      </c>
      <c r="F4" s="18">
        <v>807</v>
      </c>
      <c r="G4" s="19">
        <v>908</v>
      </c>
      <c r="H4" s="17">
        <v>1208</v>
      </c>
      <c r="I4" s="18">
        <v>1065</v>
      </c>
      <c r="J4" s="18">
        <v>939</v>
      </c>
      <c r="K4" s="18">
        <v>1264</v>
      </c>
      <c r="L4" s="18">
        <v>763</v>
      </c>
      <c r="M4" s="18">
        <v>837</v>
      </c>
      <c r="N4" s="18">
        <v>1074</v>
      </c>
      <c r="O4" s="18">
        <v>1015</v>
      </c>
      <c r="P4" s="18">
        <f t="shared" ref="P4:P12" si="0">SUM(D4:O4)</f>
        <v>11780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s="6" customFormat="1" ht="27" x14ac:dyDescent="0.25">
      <c r="A5" s="15" t="s">
        <v>17</v>
      </c>
      <c r="B5" s="15" t="s">
        <v>19</v>
      </c>
      <c r="C5" s="16">
        <v>374</v>
      </c>
      <c r="D5" s="17">
        <v>2329</v>
      </c>
      <c r="E5" s="17">
        <v>2378</v>
      </c>
      <c r="F5" s="18">
        <v>2398</v>
      </c>
      <c r="G5" s="19">
        <v>3265</v>
      </c>
      <c r="H5" s="17">
        <v>2551</v>
      </c>
      <c r="I5" s="18">
        <v>2304</v>
      </c>
      <c r="J5" s="18">
        <v>2111</v>
      </c>
      <c r="K5" s="18">
        <v>2262</v>
      </c>
      <c r="L5" s="18">
        <v>2770</v>
      </c>
      <c r="M5" s="18">
        <v>2852</v>
      </c>
      <c r="N5" s="18">
        <v>2910</v>
      </c>
      <c r="O5" s="18">
        <v>2936</v>
      </c>
      <c r="P5" s="18">
        <f t="shared" si="0"/>
        <v>31066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s="6" customFormat="1" ht="13.5" x14ac:dyDescent="0.25">
      <c r="A6" s="15" t="s">
        <v>17</v>
      </c>
      <c r="B6" s="15" t="s">
        <v>20</v>
      </c>
      <c r="C6" s="16">
        <v>72</v>
      </c>
      <c r="D6" s="17">
        <v>463</v>
      </c>
      <c r="E6" s="17">
        <v>343</v>
      </c>
      <c r="F6" s="18">
        <v>233</v>
      </c>
      <c r="G6" s="19">
        <v>220</v>
      </c>
      <c r="H6" s="17">
        <v>252</v>
      </c>
      <c r="I6" s="18">
        <v>194</v>
      </c>
      <c r="J6" s="18">
        <v>230</v>
      </c>
      <c r="K6" s="18">
        <v>341</v>
      </c>
      <c r="L6" s="18">
        <v>380</v>
      </c>
      <c r="M6" s="18">
        <v>428</v>
      </c>
      <c r="N6" s="18">
        <v>399</v>
      </c>
      <c r="O6" s="18">
        <v>362</v>
      </c>
      <c r="P6" s="18">
        <f t="shared" si="0"/>
        <v>3845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6" customFormat="1" ht="13.5" x14ac:dyDescent="0.25">
      <c r="A7" s="15" t="s">
        <v>21</v>
      </c>
      <c r="B7" s="15" t="s">
        <v>22</v>
      </c>
      <c r="C7" s="16">
        <v>57</v>
      </c>
      <c r="D7" s="17">
        <v>5</v>
      </c>
      <c r="E7" s="17">
        <v>0</v>
      </c>
      <c r="F7" s="18">
        <v>0</v>
      </c>
      <c r="G7" s="20">
        <v>0</v>
      </c>
      <c r="H7" s="17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f t="shared" si="0"/>
        <v>5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s="6" customFormat="1" ht="13.5" x14ac:dyDescent="0.25">
      <c r="A8" s="15" t="s">
        <v>21</v>
      </c>
      <c r="B8" s="15" t="s">
        <v>23</v>
      </c>
      <c r="C8" s="16">
        <v>81</v>
      </c>
      <c r="D8" s="17">
        <v>2</v>
      </c>
      <c r="E8" s="17">
        <v>1</v>
      </c>
      <c r="F8" s="18">
        <v>0</v>
      </c>
      <c r="G8" s="19">
        <v>0</v>
      </c>
      <c r="H8" s="17">
        <v>0</v>
      </c>
      <c r="I8" s="18">
        <v>0</v>
      </c>
      <c r="J8" s="18">
        <v>0</v>
      </c>
      <c r="K8" s="18">
        <v>0</v>
      </c>
      <c r="L8" s="18">
        <v>1</v>
      </c>
      <c r="M8" s="18">
        <v>2</v>
      </c>
      <c r="N8" s="18">
        <v>1</v>
      </c>
      <c r="O8" s="18">
        <v>10</v>
      </c>
      <c r="P8" s="18">
        <f t="shared" si="0"/>
        <v>17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6" customFormat="1" ht="27" x14ac:dyDescent="0.25">
      <c r="A9" s="15" t="s">
        <v>24</v>
      </c>
      <c r="B9" s="15" t="s">
        <v>25</v>
      </c>
      <c r="C9" s="16">
        <v>183</v>
      </c>
      <c r="D9" s="17">
        <v>2</v>
      </c>
      <c r="E9" s="17">
        <v>0</v>
      </c>
      <c r="F9" s="18">
        <v>3</v>
      </c>
      <c r="G9" s="17">
        <v>0</v>
      </c>
      <c r="H9" s="17">
        <v>0</v>
      </c>
      <c r="I9" s="18">
        <v>18</v>
      </c>
      <c r="J9" s="18">
        <v>0</v>
      </c>
      <c r="K9" s="18">
        <v>12</v>
      </c>
      <c r="L9" s="18">
        <v>0</v>
      </c>
      <c r="M9" s="18">
        <v>0</v>
      </c>
      <c r="N9" s="18">
        <v>0</v>
      </c>
      <c r="O9" s="18">
        <v>1</v>
      </c>
      <c r="P9" s="18">
        <f t="shared" si="0"/>
        <v>36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s="6" customFormat="1" ht="27" x14ac:dyDescent="0.25">
      <c r="A10" s="15" t="s">
        <v>24</v>
      </c>
      <c r="B10" s="15" t="s">
        <v>26</v>
      </c>
      <c r="C10" s="16">
        <v>68</v>
      </c>
      <c r="D10" s="17">
        <v>38</v>
      </c>
      <c r="E10" s="17">
        <v>37</v>
      </c>
      <c r="F10" s="18">
        <v>33</v>
      </c>
      <c r="G10" s="17">
        <v>16</v>
      </c>
      <c r="H10" s="17">
        <v>37</v>
      </c>
      <c r="I10" s="18">
        <v>50</v>
      </c>
      <c r="J10" s="18">
        <v>20</v>
      </c>
      <c r="K10" s="18">
        <v>35</v>
      </c>
      <c r="L10" s="18">
        <v>35</v>
      </c>
      <c r="M10" s="18">
        <v>12</v>
      </c>
      <c r="N10" s="18">
        <v>46</v>
      </c>
      <c r="O10" s="18">
        <v>70</v>
      </c>
      <c r="P10" s="18">
        <f t="shared" si="0"/>
        <v>429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s="6" customFormat="1" ht="40.5" x14ac:dyDescent="0.25">
      <c r="A11" s="15" t="s">
        <v>24</v>
      </c>
      <c r="B11" s="15" t="s">
        <v>27</v>
      </c>
      <c r="C11" s="16">
        <v>127</v>
      </c>
      <c r="D11" s="17">
        <v>3461</v>
      </c>
      <c r="E11" s="17">
        <v>4327</v>
      </c>
      <c r="F11" s="18">
        <v>3664</v>
      </c>
      <c r="G11" s="17">
        <v>4284</v>
      </c>
      <c r="H11" s="17">
        <v>4373</v>
      </c>
      <c r="I11" s="18">
        <v>3864</v>
      </c>
      <c r="J11" s="18">
        <v>3473</v>
      </c>
      <c r="K11" s="18">
        <v>4363</v>
      </c>
      <c r="L11" s="18">
        <v>4495</v>
      </c>
      <c r="M11" s="18">
        <v>3435</v>
      </c>
      <c r="N11" s="18">
        <v>4031</v>
      </c>
      <c r="O11" s="18">
        <v>4144</v>
      </c>
      <c r="P11" s="18">
        <f t="shared" si="0"/>
        <v>47914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s="6" customFormat="1" ht="27" x14ac:dyDescent="0.25">
      <c r="A12" s="15" t="s">
        <v>24</v>
      </c>
      <c r="B12" s="15" t="s">
        <v>28</v>
      </c>
      <c r="C12" s="16">
        <v>183</v>
      </c>
      <c r="D12" s="17">
        <v>67</v>
      </c>
      <c r="E12" s="17">
        <v>82</v>
      </c>
      <c r="F12" s="18">
        <v>64</v>
      </c>
      <c r="G12" s="17">
        <v>96</v>
      </c>
      <c r="H12" s="17">
        <v>126</v>
      </c>
      <c r="I12" s="18">
        <v>117</v>
      </c>
      <c r="J12" s="18">
        <v>81</v>
      </c>
      <c r="K12" s="18">
        <v>148</v>
      </c>
      <c r="L12" s="18">
        <v>99</v>
      </c>
      <c r="M12" s="18">
        <v>100</v>
      </c>
      <c r="N12" s="18">
        <v>72</v>
      </c>
      <c r="O12" s="18">
        <v>64</v>
      </c>
      <c r="P12" s="18">
        <f t="shared" si="0"/>
        <v>1116</v>
      </c>
      <c r="Q12" s="2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s="6" customFormat="1" ht="13.5" x14ac:dyDescent="0.25">
      <c r="A13" s="23"/>
      <c r="B13" s="23" t="s">
        <v>29</v>
      </c>
      <c r="C13" s="24"/>
      <c r="D13" s="25">
        <f>SUM(D4:D12)</f>
        <v>7395</v>
      </c>
      <c r="E13" s="25">
        <f t="shared" ref="E13:P13" si="1">SUM(E4:E12)</f>
        <v>8040</v>
      </c>
      <c r="F13" s="25">
        <f t="shared" si="1"/>
        <v>7202</v>
      </c>
      <c r="G13" s="25">
        <f t="shared" si="1"/>
        <v>8789</v>
      </c>
      <c r="H13" s="25">
        <f t="shared" si="1"/>
        <v>8547</v>
      </c>
      <c r="I13" s="25">
        <f t="shared" si="1"/>
        <v>7612</v>
      </c>
      <c r="J13" s="25">
        <f t="shared" si="1"/>
        <v>6854</v>
      </c>
      <c r="K13" s="25">
        <f t="shared" si="1"/>
        <v>8425</v>
      </c>
      <c r="L13" s="25">
        <f t="shared" si="1"/>
        <v>8543</v>
      </c>
      <c r="M13" s="25">
        <f t="shared" si="1"/>
        <v>7666</v>
      </c>
      <c r="N13" s="25">
        <f t="shared" si="1"/>
        <v>8533</v>
      </c>
      <c r="O13" s="25">
        <f t="shared" si="1"/>
        <v>8602</v>
      </c>
      <c r="P13" s="25">
        <f t="shared" si="1"/>
        <v>96208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2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s="6" customFormat="1" ht="13.5" x14ac:dyDescent="0.25">
      <c r="A14" s="3"/>
      <c r="B14" s="3"/>
      <c r="C14" s="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s="6" customFormat="1" ht="13.5" x14ac:dyDescent="0.25">
      <c r="A15" s="3"/>
      <c r="B15" s="3"/>
      <c r="C15" s="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s="6" customFormat="1" ht="13.5" x14ac:dyDescent="0.25">
      <c r="A16" s="3"/>
      <c r="B16" s="3"/>
      <c r="C16" s="4"/>
      <c r="D16" s="28" t="s">
        <v>30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s="11" customFormat="1" ht="13.5" x14ac:dyDescent="0.25">
      <c r="A17" s="7"/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s="6" customFormat="1" ht="38.25" x14ac:dyDescent="0.25">
      <c r="A18" s="12" t="s">
        <v>1</v>
      </c>
      <c r="B18" s="12" t="s">
        <v>2</v>
      </c>
      <c r="C18" s="13" t="s">
        <v>3</v>
      </c>
      <c r="D18" s="14" t="s">
        <v>4</v>
      </c>
      <c r="E18" s="14" t="s">
        <v>5</v>
      </c>
      <c r="F18" s="14" t="s">
        <v>6</v>
      </c>
      <c r="G18" s="14" t="s">
        <v>7</v>
      </c>
      <c r="H18" s="14" t="s">
        <v>8</v>
      </c>
      <c r="I18" s="14" t="s">
        <v>9</v>
      </c>
      <c r="J18" s="14" t="s">
        <v>10</v>
      </c>
      <c r="K18" s="14" t="s">
        <v>11</v>
      </c>
      <c r="L18" s="14" t="s">
        <v>12</v>
      </c>
      <c r="M18" s="14" t="s">
        <v>13</v>
      </c>
      <c r="N18" s="14" t="s">
        <v>14</v>
      </c>
      <c r="O18" s="14" t="s">
        <v>15</v>
      </c>
      <c r="P18" s="14" t="s">
        <v>16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s="6" customFormat="1" ht="27" x14ac:dyDescent="0.25">
      <c r="A19" s="15" t="s">
        <v>17</v>
      </c>
      <c r="B19" s="15" t="s">
        <v>18</v>
      </c>
      <c r="C19" s="16">
        <v>322</v>
      </c>
      <c r="D19" s="17">
        <f t="shared" ref="D19:O27" si="2">+D4*$C19</f>
        <v>331016</v>
      </c>
      <c r="E19" s="17">
        <f t="shared" si="2"/>
        <v>280784</v>
      </c>
      <c r="F19" s="17">
        <f t="shared" si="2"/>
        <v>259854</v>
      </c>
      <c r="G19" s="17">
        <f t="shared" si="2"/>
        <v>292376</v>
      </c>
      <c r="H19" s="17">
        <f t="shared" si="2"/>
        <v>388976</v>
      </c>
      <c r="I19" s="17">
        <f t="shared" si="2"/>
        <v>342930</v>
      </c>
      <c r="J19" s="17">
        <f t="shared" si="2"/>
        <v>302358</v>
      </c>
      <c r="K19" s="17">
        <f t="shared" si="2"/>
        <v>407008</v>
      </c>
      <c r="L19" s="17">
        <f t="shared" si="2"/>
        <v>245686</v>
      </c>
      <c r="M19" s="17">
        <f t="shared" si="2"/>
        <v>269514</v>
      </c>
      <c r="N19" s="17">
        <f t="shared" si="2"/>
        <v>345828</v>
      </c>
      <c r="O19" s="17">
        <f t="shared" si="2"/>
        <v>326830</v>
      </c>
      <c r="P19" s="18">
        <f t="shared" ref="P19:P27" si="3">SUM(D19:O19)</f>
        <v>3793160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s="6" customFormat="1" ht="27" x14ac:dyDescent="0.25">
      <c r="A20" s="15" t="s">
        <v>17</v>
      </c>
      <c r="B20" s="15" t="s">
        <v>19</v>
      </c>
      <c r="C20" s="16">
        <v>374</v>
      </c>
      <c r="D20" s="17">
        <f t="shared" si="2"/>
        <v>871046</v>
      </c>
      <c r="E20" s="17">
        <f t="shared" si="2"/>
        <v>889372</v>
      </c>
      <c r="F20" s="17">
        <f t="shared" si="2"/>
        <v>896852</v>
      </c>
      <c r="G20" s="17">
        <f t="shared" si="2"/>
        <v>1221110</v>
      </c>
      <c r="H20" s="17">
        <f t="shared" si="2"/>
        <v>954074</v>
      </c>
      <c r="I20" s="17">
        <f t="shared" si="2"/>
        <v>861696</v>
      </c>
      <c r="J20" s="17">
        <f t="shared" si="2"/>
        <v>789514</v>
      </c>
      <c r="K20" s="17">
        <f t="shared" si="2"/>
        <v>845988</v>
      </c>
      <c r="L20" s="17">
        <f t="shared" si="2"/>
        <v>1035980</v>
      </c>
      <c r="M20" s="17">
        <f t="shared" si="2"/>
        <v>1066648</v>
      </c>
      <c r="N20" s="17">
        <f t="shared" si="2"/>
        <v>1088340</v>
      </c>
      <c r="O20" s="17">
        <f t="shared" si="2"/>
        <v>1098064</v>
      </c>
      <c r="P20" s="18">
        <f t="shared" si="3"/>
        <v>11618684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s="6" customFormat="1" ht="13.5" x14ac:dyDescent="0.25">
      <c r="A21" s="15" t="s">
        <v>17</v>
      </c>
      <c r="B21" s="15" t="s">
        <v>20</v>
      </c>
      <c r="C21" s="16">
        <v>72</v>
      </c>
      <c r="D21" s="17">
        <f t="shared" si="2"/>
        <v>33336</v>
      </c>
      <c r="E21" s="17">
        <f t="shared" si="2"/>
        <v>24696</v>
      </c>
      <c r="F21" s="17">
        <f t="shared" si="2"/>
        <v>16776</v>
      </c>
      <c r="G21" s="17">
        <f t="shared" si="2"/>
        <v>15840</v>
      </c>
      <c r="H21" s="17">
        <f t="shared" si="2"/>
        <v>18144</v>
      </c>
      <c r="I21" s="17">
        <f t="shared" si="2"/>
        <v>13968</v>
      </c>
      <c r="J21" s="17">
        <f t="shared" si="2"/>
        <v>16560</v>
      </c>
      <c r="K21" s="17">
        <f t="shared" si="2"/>
        <v>24552</v>
      </c>
      <c r="L21" s="17">
        <f t="shared" si="2"/>
        <v>27360</v>
      </c>
      <c r="M21" s="17">
        <f t="shared" si="2"/>
        <v>30816</v>
      </c>
      <c r="N21" s="17">
        <f t="shared" si="2"/>
        <v>28728</v>
      </c>
      <c r="O21" s="17">
        <f t="shared" si="2"/>
        <v>26064</v>
      </c>
      <c r="P21" s="18">
        <f t="shared" si="3"/>
        <v>276840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s="6" customFormat="1" ht="13.5" x14ac:dyDescent="0.25">
      <c r="A22" s="15" t="s">
        <v>21</v>
      </c>
      <c r="B22" s="15" t="s">
        <v>22</v>
      </c>
      <c r="C22" s="16">
        <v>57</v>
      </c>
      <c r="D22" s="17">
        <f t="shared" si="2"/>
        <v>285</v>
      </c>
      <c r="E22" s="17">
        <f t="shared" si="2"/>
        <v>0</v>
      </c>
      <c r="F22" s="17">
        <f t="shared" si="2"/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  <c r="P22" s="18">
        <f t="shared" si="3"/>
        <v>285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s="6" customFormat="1" ht="13.5" x14ac:dyDescent="0.25">
      <c r="A23" s="15" t="s">
        <v>21</v>
      </c>
      <c r="B23" s="15" t="s">
        <v>23</v>
      </c>
      <c r="C23" s="16">
        <v>81</v>
      </c>
      <c r="D23" s="17">
        <f t="shared" si="2"/>
        <v>162</v>
      </c>
      <c r="E23" s="17">
        <f t="shared" si="2"/>
        <v>81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81</v>
      </c>
      <c r="M23" s="17">
        <f t="shared" si="2"/>
        <v>162</v>
      </c>
      <c r="N23" s="17">
        <f t="shared" si="2"/>
        <v>81</v>
      </c>
      <c r="O23" s="17">
        <f t="shared" si="2"/>
        <v>810</v>
      </c>
      <c r="P23" s="18">
        <f t="shared" si="3"/>
        <v>1377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s="6" customFormat="1" ht="27" x14ac:dyDescent="0.25">
      <c r="A24" s="15" t="s">
        <v>24</v>
      </c>
      <c r="B24" s="15" t="s">
        <v>25</v>
      </c>
      <c r="C24" s="16">
        <v>183</v>
      </c>
      <c r="D24" s="17">
        <f t="shared" si="2"/>
        <v>366</v>
      </c>
      <c r="E24" s="17">
        <f t="shared" si="2"/>
        <v>0</v>
      </c>
      <c r="F24" s="17">
        <f t="shared" si="2"/>
        <v>549</v>
      </c>
      <c r="G24" s="17">
        <f t="shared" si="2"/>
        <v>0</v>
      </c>
      <c r="H24" s="17">
        <f t="shared" si="2"/>
        <v>0</v>
      </c>
      <c r="I24" s="17">
        <f t="shared" si="2"/>
        <v>3294</v>
      </c>
      <c r="J24" s="17">
        <f t="shared" si="2"/>
        <v>0</v>
      </c>
      <c r="K24" s="17">
        <f t="shared" si="2"/>
        <v>2196</v>
      </c>
      <c r="L24" s="17">
        <f t="shared" si="2"/>
        <v>0</v>
      </c>
      <c r="M24" s="17">
        <f t="shared" si="2"/>
        <v>0</v>
      </c>
      <c r="N24" s="17">
        <f t="shared" si="2"/>
        <v>0</v>
      </c>
      <c r="O24" s="17">
        <f t="shared" si="2"/>
        <v>183</v>
      </c>
      <c r="P24" s="18">
        <f t="shared" si="3"/>
        <v>6588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s="6" customFormat="1" ht="27" x14ac:dyDescent="0.25">
      <c r="A25" s="15" t="s">
        <v>24</v>
      </c>
      <c r="B25" s="15" t="s">
        <v>26</v>
      </c>
      <c r="C25" s="16">
        <v>68</v>
      </c>
      <c r="D25" s="17">
        <f t="shared" si="2"/>
        <v>2584</v>
      </c>
      <c r="E25" s="17">
        <f t="shared" si="2"/>
        <v>2516</v>
      </c>
      <c r="F25" s="17">
        <f t="shared" si="2"/>
        <v>2244</v>
      </c>
      <c r="G25" s="17">
        <f t="shared" si="2"/>
        <v>1088</v>
      </c>
      <c r="H25" s="17">
        <f t="shared" si="2"/>
        <v>2516</v>
      </c>
      <c r="I25" s="17">
        <f t="shared" si="2"/>
        <v>3400</v>
      </c>
      <c r="J25" s="17">
        <f t="shared" si="2"/>
        <v>1360</v>
      </c>
      <c r="K25" s="17">
        <f t="shared" si="2"/>
        <v>2380</v>
      </c>
      <c r="L25" s="17">
        <f t="shared" si="2"/>
        <v>2380</v>
      </c>
      <c r="M25" s="17">
        <f t="shared" si="2"/>
        <v>816</v>
      </c>
      <c r="N25" s="17">
        <f t="shared" si="2"/>
        <v>3128</v>
      </c>
      <c r="O25" s="17">
        <f t="shared" si="2"/>
        <v>4760</v>
      </c>
      <c r="P25" s="18">
        <f t="shared" si="3"/>
        <v>29172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s="6" customFormat="1" ht="40.5" x14ac:dyDescent="0.25">
      <c r="A26" s="15" t="s">
        <v>24</v>
      </c>
      <c r="B26" s="15" t="s">
        <v>27</v>
      </c>
      <c r="C26" s="16">
        <v>127</v>
      </c>
      <c r="D26" s="17">
        <f t="shared" si="2"/>
        <v>439547</v>
      </c>
      <c r="E26" s="17">
        <f t="shared" si="2"/>
        <v>549529</v>
      </c>
      <c r="F26" s="17">
        <f t="shared" si="2"/>
        <v>465328</v>
      </c>
      <c r="G26" s="17">
        <f t="shared" si="2"/>
        <v>544068</v>
      </c>
      <c r="H26" s="17">
        <f t="shared" si="2"/>
        <v>555371</v>
      </c>
      <c r="I26" s="17">
        <f t="shared" si="2"/>
        <v>490728</v>
      </c>
      <c r="J26" s="17">
        <f t="shared" si="2"/>
        <v>441071</v>
      </c>
      <c r="K26" s="17">
        <f t="shared" si="2"/>
        <v>554101</v>
      </c>
      <c r="L26" s="17">
        <f t="shared" si="2"/>
        <v>570865</v>
      </c>
      <c r="M26" s="17">
        <f t="shared" si="2"/>
        <v>436245</v>
      </c>
      <c r="N26" s="17">
        <f t="shared" si="2"/>
        <v>511937</v>
      </c>
      <c r="O26" s="17">
        <f t="shared" si="2"/>
        <v>526288</v>
      </c>
      <c r="P26" s="18">
        <f t="shared" si="3"/>
        <v>6085078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s="6" customFormat="1" ht="27" x14ac:dyDescent="0.25">
      <c r="A27" s="15" t="s">
        <v>24</v>
      </c>
      <c r="B27" s="15" t="s">
        <v>28</v>
      </c>
      <c r="C27" s="16">
        <v>183</v>
      </c>
      <c r="D27" s="17">
        <f t="shared" si="2"/>
        <v>12261</v>
      </c>
      <c r="E27" s="17">
        <f t="shared" si="2"/>
        <v>15006</v>
      </c>
      <c r="F27" s="17">
        <f t="shared" si="2"/>
        <v>11712</v>
      </c>
      <c r="G27" s="17">
        <f t="shared" si="2"/>
        <v>17568</v>
      </c>
      <c r="H27" s="17">
        <f t="shared" si="2"/>
        <v>23058</v>
      </c>
      <c r="I27" s="17">
        <f t="shared" si="2"/>
        <v>21411</v>
      </c>
      <c r="J27" s="17">
        <f t="shared" si="2"/>
        <v>14823</v>
      </c>
      <c r="K27" s="17">
        <f t="shared" si="2"/>
        <v>27084</v>
      </c>
      <c r="L27" s="17">
        <f t="shared" si="2"/>
        <v>18117</v>
      </c>
      <c r="M27" s="17">
        <f t="shared" si="2"/>
        <v>18300</v>
      </c>
      <c r="N27" s="17">
        <f t="shared" si="2"/>
        <v>13176</v>
      </c>
      <c r="O27" s="17">
        <f t="shared" si="2"/>
        <v>11712</v>
      </c>
      <c r="P27" s="18">
        <f t="shared" si="3"/>
        <v>204228</v>
      </c>
      <c r="Q27" s="2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s="6" customFormat="1" ht="25.5" x14ac:dyDescent="0.25">
      <c r="A28" s="27"/>
      <c r="B28" s="27" t="s">
        <v>31</v>
      </c>
      <c r="C28" s="24"/>
      <c r="D28" s="25">
        <f>SUM(D19:D27)</f>
        <v>1690603</v>
      </c>
      <c r="E28" s="25">
        <f t="shared" ref="E28:P28" si="4">SUM(E19:E27)</f>
        <v>1761984</v>
      </c>
      <c r="F28" s="25">
        <f t="shared" si="4"/>
        <v>1653315</v>
      </c>
      <c r="G28" s="25">
        <f t="shared" si="4"/>
        <v>2092050</v>
      </c>
      <c r="H28" s="25">
        <f t="shared" si="4"/>
        <v>1942139</v>
      </c>
      <c r="I28" s="25">
        <f t="shared" si="4"/>
        <v>1737427</v>
      </c>
      <c r="J28" s="25">
        <f t="shared" si="4"/>
        <v>1565686</v>
      </c>
      <c r="K28" s="25">
        <f t="shared" si="4"/>
        <v>1863309</v>
      </c>
      <c r="L28" s="25">
        <f t="shared" si="4"/>
        <v>1900469</v>
      </c>
      <c r="M28" s="25">
        <f t="shared" si="4"/>
        <v>1822501</v>
      </c>
      <c r="N28" s="25">
        <f t="shared" si="4"/>
        <v>1991218</v>
      </c>
      <c r="O28" s="25">
        <f t="shared" si="4"/>
        <v>1994711</v>
      </c>
      <c r="P28" s="25">
        <f t="shared" si="4"/>
        <v>22015412</v>
      </c>
      <c r="Q28" s="2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31" spans="1:48" ht="13.5" x14ac:dyDescent="0.25">
      <c r="A31" s="3"/>
      <c r="B31" s="3"/>
      <c r="C31" s="4"/>
      <c r="D31" s="28" t="s">
        <v>0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48" ht="13.5" x14ac:dyDescent="0.25">
      <c r="A32" s="7"/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38.25" x14ac:dyDescent="0.25">
      <c r="A33" s="12" t="s">
        <v>1</v>
      </c>
      <c r="B33" s="12" t="s">
        <v>2</v>
      </c>
      <c r="C33" s="13" t="s">
        <v>3</v>
      </c>
      <c r="D33" s="14" t="s">
        <v>4</v>
      </c>
      <c r="E33" s="14" t="s">
        <v>5</v>
      </c>
      <c r="F33" s="14" t="s">
        <v>6</v>
      </c>
      <c r="G33" s="14" t="s">
        <v>7</v>
      </c>
      <c r="H33" s="14" t="s">
        <v>8</v>
      </c>
      <c r="I33" s="14" t="s">
        <v>9</v>
      </c>
      <c r="J33" s="14" t="s">
        <v>10</v>
      </c>
      <c r="K33" s="14" t="s">
        <v>11</v>
      </c>
      <c r="L33" s="14" t="s">
        <v>12</v>
      </c>
      <c r="M33" s="14" t="s">
        <v>13</v>
      </c>
      <c r="N33" s="14" t="s">
        <v>14</v>
      </c>
      <c r="O33" s="14" t="s">
        <v>15</v>
      </c>
      <c r="P33" s="14" t="s">
        <v>16</v>
      </c>
    </row>
    <row r="34" spans="1:16" ht="27" x14ac:dyDescent="0.25">
      <c r="A34" s="15" t="s">
        <v>17</v>
      </c>
      <c r="B34" s="15" t="s">
        <v>18</v>
      </c>
      <c r="C34" s="16">
        <v>313</v>
      </c>
      <c r="D34" s="17">
        <v>936</v>
      </c>
      <c r="E34" s="17">
        <v>735</v>
      </c>
      <c r="F34" s="18">
        <v>1056</v>
      </c>
      <c r="G34" s="19">
        <v>1095</v>
      </c>
      <c r="H34" s="17">
        <v>1120</v>
      </c>
      <c r="I34" s="18">
        <v>1264</v>
      </c>
      <c r="J34" s="18">
        <v>1063</v>
      </c>
      <c r="K34" s="18">
        <v>1071</v>
      </c>
      <c r="L34" s="18">
        <v>1012</v>
      </c>
      <c r="M34" s="18">
        <v>1020</v>
      </c>
      <c r="N34" s="18">
        <v>986</v>
      </c>
      <c r="O34" s="18">
        <v>1250</v>
      </c>
      <c r="P34" s="18">
        <f t="shared" ref="P34:P42" si="5">SUM(D34:O34)</f>
        <v>12608</v>
      </c>
    </row>
    <row r="35" spans="1:16" ht="27" x14ac:dyDescent="0.25">
      <c r="A35" s="15" t="s">
        <v>17</v>
      </c>
      <c r="B35" s="15" t="s">
        <v>19</v>
      </c>
      <c r="C35" s="16">
        <v>363</v>
      </c>
      <c r="D35" s="17">
        <v>3062</v>
      </c>
      <c r="E35" s="17">
        <v>2716</v>
      </c>
      <c r="F35" s="18">
        <v>2865</v>
      </c>
      <c r="G35" s="19">
        <v>2781</v>
      </c>
      <c r="H35" s="17">
        <v>2683</v>
      </c>
      <c r="I35" s="18">
        <v>2447</v>
      </c>
      <c r="J35" s="18">
        <v>2146</v>
      </c>
      <c r="K35" s="18">
        <v>2644</v>
      </c>
      <c r="L35" s="18">
        <v>2286</v>
      </c>
      <c r="M35" s="18">
        <v>1778</v>
      </c>
      <c r="N35" s="18">
        <v>2080</v>
      </c>
      <c r="O35" s="18">
        <v>2402</v>
      </c>
      <c r="P35" s="18">
        <f t="shared" si="5"/>
        <v>29890</v>
      </c>
    </row>
    <row r="36" spans="1:16" ht="13.5" x14ac:dyDescent="0.25">
      <c r="A36" s="15" t="s">
        <v>17</v>
      </c>
      <c r="B36" s="15" t="s">
        <v>20</v>
      </c>
      <c r="C36" s="16">
        <v>70</v>
      </c>
      <c r="D36" s="17">
        <v>1886</v>
      </c>
      <c r="E36" s="17">
        <v>1147</v>
      </c>
      <c r="F36" s="18">
        <v>895</v>
      </c>
      <c r="G36" s="19">
        <v>882</v>
      </c>
      <c r="H36" s="17">
        <v>684</v>
      </c>
      <c r="I36" s="18">
        <v>395</v>
      </c>
      <c r="J36" s="18">
        <v>376</v>
      </c>
      <c r="K36" s="18">
        <v>477</v>
      </c>
      <c r="L36" s="18">
        <v>762</v>
      </c>
      <c r="M36" s="18">
        <v>883</v>
      </c>
      <c r="N36" s="18">
        <v>780</v>
      </c>
      <c r="O36" s="18">
        <v>628</v>
      </c>
      <c r="P36" s="18">
        <f t="shared" si="5"/>
        <v>9795</v>
      </c>
    </row>
    <row r="37" spans="1:16" ht="13.5" x14ac:dyDescent="0.25">
      <c r="A37" s="15" t="s">
        <v>21</v>
      </c>
      <c r="B37" s="15" t="s">
        <v>22</v>
      </c>
      <c r="C37" s="16">
        <v>55</v>
      </c>
      <c r="D37" s="17">
        <v>0</v>
      </c>
      <c r="E37" s="17">
        <v>2</v>
      </c>
      <c r="F37" s="18">
        <v>2</v>
      </c>
      <c r="G37" s="20">
        <v>5</v>
      </c>
      <c r="H37" s="17">
        <v>1</v>
      </c>
      <c r="I37" s="18">
        <v>5</v>
      </c>
      <c r="J37" s="18">
        <v>0</v>
      </c>
      <c r="K37" s="18">
        <v>2</v>
      </c>
      <c r="L37" s="18">
        <v>0</v>
      </c>
      <c r="M37" s="18">
        <v>0</v>
      </c>
      <c r="N37" s="18">
        <v>0</v>
      </c>
      <c r="O37" s="18">
        <v>3</v>
      </c>
      <c r="P37" s="18">
        <f t="shared" si="5"/>
        <v>20</v>
      </c>
    </row>
    <row r="38" spans="1:16" ht="13.5" x14ac:dyDescent="0.25">
      <c r="A38" s="15" t="s">
        <v>21</v>
      </c>
      <c r="B38" s="15" t="s">
        <v>23</v>
      </c>
      <c r="C38" s="16">
        <v>79</v>
      </c>
      <c r="D38" s="17">
        <v>2</v>
      </c>
      <c r="E38" s="17">
        <v>1</v>
      </c>
      <c r="F38" s="18">
        <v>1</v>
      </c>
      <c r="G38" s="19">
        <v>3</v>
      </c>
      <c r="H38" s="17">
        <v>0</v>
      </c>
      <c r="I38" s="18">
        <v>1</v>
      </c>
      <c r="J38" s="18">
        <v>12</v>
      </c>
      <c r="K38" s="18">
        <v>2</v>
      </c>
      <c r="L38" s="18">
        <v>2</v>
      </c>
      <c r="M38" s="18">
        <v>10</v>
      </c>
      <c r="N38" s="18">
        <v>0</v>
      </c>
      <c r="O38" s="18">
        <v>24</v>
      </c>
      <c r="P38" s="18">
        <f t="shared" si="5"/>
        <v>58</v>
      </c>
    </row>
    <row r="39" spans="1:16" ht="27" x14ac:dyDescent="0.25">
      <c r="A39" s="15" t="s">
        <v>24</v>
      </c>
      <c r="B39" s="15" t="s">
        <v>25</v>
      </c>
      <c r="C39" s="16">
        <v>178</v>
      </c>
      <c r="D39" s="17">
        <v>1</v>
      </c>
      <c r="E39" s="17">
        <v>2</v>
      </c>
      <c r="F39" s="18">
        <v>0</v>
      </c>
      <c r="G39" s="17">
        <v>2</v>
      </c>
      <c r="H39" s="17">
        <v>2</v>
      </c>
      <c r="I39" s="18">
        <v>1</v>
      </c>
      <c r="J39" s="18">
        <v>15</v>
      </c>
      <c r="K39" s="18">
        <v>32</v>
      </c>
      <c r="L39" s="18">
        <v>0</v>
      </c>
      <c r="M39" s="18">
        <v>21</v>
      </c>
      <c r="N39" s="18">
        <v>20</v>
      </c>
      <c r="O39" s="18">
        <v>20</v>
      </c>
      <c r="P39" s="18">
        <f t="shared" si="5"/>
        <v>116</v>
      </c>
    </row>
    <row r="40" spans="1:16" ht="27" x14ac:dyDescent="0.25">
      <c r="A40" s="15" t="s">
        <v>24</v>
      </c>
      <c r="B40" s="15" t="s">
        <v>26</v>
      </c>
      <c r="C40" s="16">
        <v>66</v>
      </c>
      <c r="D40" s="17">
        <v>26</v>
      </c>
      <c r="E40" s="17">
        <v>29</v>
      </c>
      <c r="F40" s="18">
        <v>38</v>
      </c>
      <c r="G40" s="17">
        <v>39</v>
      </c>
      <c r="H40" s="17">
        <v>54</v>
      </c>
      <c r="I40" s="18">
        <v>16</v>
      </c>
      <c r="J40" s="18">
        <v>14</v>
      </c>
      <c r="K40" s="18">
        <v>5</v>
      </c>
      <c r="L40" s="18">
        <v>24</v>
      </c>
      <c r="M40" s="18">
        <v>20</v>
      </c>
      <c r="N40" s="18">
        <v>22</v>
      </c>
      <c r="O40" s="18">
        <v>117</v>
      </c>
      <c r="P40" s="18">
        <f t="shared" si="5"/>
        <v>404</v>
      </c>
    </row>
    <row r="41" spans="1:16" ht="40.5" x14ac:dyDescent="0.25">
      <c r="A41" s="15" t="s">
        <v>24</v>
      </c>
      <c r="B41" s="15" t="s">
        <v>27</v>
      </c>
      <c r="C41" s="16">
        <v>123</v>
      </c>
      <c r="D41" s="17">
        <v>3538</v>
      </c>
      <c r="E41" s="17">
        <v>3278</v>
      </c>
      <c r="F41" s="18">
        <v>4105</v>
      </c>
      <c r="G41" s="17">
        <v>4033</v>
      </c>
      <c r="H41" s="17">
        <v>3759</v>
      </c>
      <c r="I41" s="18">
        <v>3451</v>
      </c>
      <c r="J41" s="18">
        <v>3768</v>
      </c>
      <c r="K41" s="18">
        <v>3998</v>
      </c>
      <c r="L41" s="18">
        <v>4249</v>
      </c>
      <c r="M41" s="18">
        <v>3989</v>
      </c>
      <c r="N41" s="18">
        <v>3744</v>
      </c>
      <c r="O41" s="18">
        <v>3534</v>
      </c>
      <c r="P41" s="18">
        <f t="shared" si="5"/>
        <v>45446</v>
      </c>
    </row>
    <row r="42" spans="1:16" ht="27" x14ac:dyDescent="0.25">
      <c r="A42" s="15" t="s">
        <v>24</v>
      </c>
      <c r="B42" s="15" t="s">
        <v>28</v>
      </c>
      <c r="C42" s="16">
        <v>178</v>
      </c>
      <c r="D42" s="17">
        <v>68</v>
      </c>
      <c r="E42" s="17">
        <v>56</v>
      </c>
      <c r="F42" s="18">
        <v>84</v>
      </c>
      <c r="G42" s="17">
        <v>71</v>
      </c>
      <c r="H42" s="17">
        <v>96</v>
      </c>
      <c r="I42" s="18">
        <v>143</v>
      </c>
      <c r="J42" s="18">
        <v>126</v>
      </c>
      <c r="K42" s="18">
        <v>129</v>
      </c>
      <c r="L42" s="18">
        <v>98</v>
      </c>
      <c r="M42" s="18">
        <v>113</v>
      </c>
      <c r="N42" s="18">
        <v>110</v>
      </c>
      <c r="O42" s="18">
        <v>50</v>
      </c>
      <c r="P42" s="18">
        <f t="shared" si="5"/>
        <v>1144</v>
      </c>
    </row>
    <row r="43" spans="1:16" ht="12.75" x14ac:dyDescent="0.25">
      <c r="A43" s="23"/>
      <c r="B43" s="23" t="s">
        <v>29</v>
      </c>
      <c r="C43" s="24"/>
      <c r="D43" s="25">
        <f>SUM(D34:D42)</f>
        <v>9519</v>
      </c>
      <c r="E43" s="25">
        <f t="shared" ref="E43:P43" si="6">SUM(E34:E42)</f>
        <v>7966</v>
      </c>
      <c r="F43" s="25">
        <f t="shared" si="6"/>
        <v>9046</v>
      </c>
      <c r="G43" s="25">
        <f t="shared" si="6"/>
        <v>8911</v>
      </c>
      <c r="H43" s="25">
        <f t="shared" si="6"/>
        <v>8399</v>
      </c>
      <c r="I43" s="25">
        <f t="shared" si="6"/>
        <v>7723</v>
      </c>
      <c r="J43" s="25">
        <f t="shared" si="6"/>
        <v>7520</v>
      </c>
      <c r="K43" s="25">
        <f t="shared" si="6"/>
        <v>8360</v>
      </c>
      <c r="L43" s="25">
        <f t="shared" si="6"/>
        <v>8433</v>
      </c>
      <c r="M43" s="25">
        <f t="shared" si="6"/>
        <v>7834</v>
      </c>
      <c r="N43" s="25">
        <f t="shared" si="6"/>
        <v>7742</v>
      </c>
      <c r="O43" s="25">
        <f t="shared" si="6"/>
        <v>8028</v>
      </c>
      <c r="P43" s="25">
        <f t="shared" si="6"/>
        <v>99481</v>
      </c>
    </row>
    <row r="44" spans="1:16" ht="13.5" x14ac:dyDescent="0.25">
      <c r="A44" s="3"/>
      <c r="B44" s="3"/>
      <c r="C44" s="4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ht="13.5" x14ac:dyDescent="0.25">
      <c r="A45" s="3"/>
      <c r="B45" s="3"/>
      <c r="C45" s="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ht="13.5" x14ac:dyDescent="0.25">
      <c r="A46" s="3"/>
      <c r="B46" s="3"/>
      <c r="C46" s="4"/>
      <c r="D46" s="28" t="s">
        <v>30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 ht="13.5" x14ac:dyDescent="0.25">
      <c r="A47" s="7"/>
      <c r="B47" s="7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38.25" x14ac:dyDescent="0.25">
      <c r="A48" s="12" t="s">
        <v>1</v>
      </c>
      <c r="B48" s="12" t="s">
        <v>2</v>
      </c>
      <c r="C48" s="13" t="s">
        <v>3</v>
      </c>
      <c r="D48" s="14" t="s">
        <v>4</v>
      </c>
      <c r="E48" s="14" t="s">
        <v>5</v>
      </c>
      <c r="F48" s="14" t="s">
        <v>6</v>
      </c>
      <c r="G48" s="14" t="s">
        <v>7</v>
      </c>
      <c r="H48" s="14" t="s">
        <v>8</v>
      </c>
      <c r="I48" s="14" t="s">
        <v>9</v>
      </c>
      <c r="J48" s="14" t="s">
        <v>10</v>
      </c>
      <c r="K48" s="14" t="s">
        <v>11</v>
      </c>
      <c r="L48" s="14" t="s">
        <v>12</v>
      </c>
      <c r="M48" s="14" t="s">
        <v>13</v>
      </c>
      <c r="N48" s="14" t="s">
        <v>14</v>
      </c>
      <c r="O48" s="14" t="s">
        <v>15</v>
      </c>
      <c r="P48" s="14" t="s">
        <v>16</v>
      </c>
    </row>
    <row r="49" spans="1:16" ht="27" x14ac:dyDescent="0.25">
      <c r="A49" s="15" t="s">
        <v>17</v>
      </c>
      <c r="B49" s="15" t="s">
        <v>18</v>
      </c>
      <c r="C49" s="16">
        <v>313</v>
      </c>
      <c r="D49" s="17">
        <f t="shared" ref="D49:O57" si="7">+D34*$C49</f>
        <v>292968</v>
      </c>
      <c r="E49" s="17">
        <f t="shared" si="7"/>
        <v>230055</v>
      </c>
      <c r="F49" s="17">
        <f t="shared" si="7"/>
        <v>330528</v>
      </c>
      <c r="G49" s="17">
        <f t="shared" si="7"/>
        <v>342735</v>
      </c>
      <c r="H49" s="17">
        <f t="shared" si="7"/>
        <v>350560</v>
      </c>
      <c r="I49" s="17">
        <f t="shared" si="7"/>
        <v>395632</v>
      </c>
      <c r="J49" s="17">
        <f t="shared" si="7"/>
        <v>332719</v>
      </c>
      <c r="K49" s="17">
        <f t="shared" si="7"/>
        <v>335223</v>
      </c>
      <c r="L49" s="17">
        <f t="shared" si="7"/>
        <v>316756</v>
      </c>
      <c r="M49" s="17">
        <f t="shared" si="7"/>
        <v>319260</v>
      </c>
      <c r="N49" s="17">
        <f t="shared" si="7"/>
        <v>308618</v>
      </c>
      <c r="O49" s="17">
        <f t="shared" si="7"/>
        <v>391250</v>
      </c>
      <c r="P49" s="18">
        <f t="shared" ref="P49:P57" si="8">SUM(D49:O49)</f>
        <v>3946304</v>
      </c>
    </row>
    <row r="50" spans="1:16" ht="27" x14ac:dyDescent="0.25">
      <c r="A50" s="15" t="s">
        <v>17</v>
      </c>
      <c r="B50" s="15" t="s">
        <v>19</v>
      </c>
      <c r="C50" s="16">
        <v>363</v>
      </c>
      <c r="D50" s="17">
        <f t="shared" si="7"/>
        <v>1111506</v>
      </c>
      <c r="E50" s="17">
        <f t="shared" si="7"/>
        <v>985908</v>
      </c>
      <c r="F50" s="17">
        <f t="shared" si="7"/>
        <v>1039995</v>
      </c>
      <c r="G50" s="17">
        <f t="shared" si="7"/>
        <v>1009503</v>
      </c>
      <c r="H50" s="17">
        <f t="shared" si="7"/>
        <v>973929</v>
      </c>
      <c r="I50" s="17">
        <f t="shared" si="7"/>
        <v>888261</v>
      </c>
      <c r="J50" s="17">
        <f t="shared" si="7"/>
        <v>778998</v>
      </c>
      <c r="K50" s="17">
        <f t="shared" si="7"/>
        <v>959772</v>
      </c>
      <c r="L50" s="17">
        <f t="shared" si="7"/>
        <v>829818</v>
      </c>
      <c r="M50" s="17">
        <f t="shared" si="7"/>
        <v>645414</v>
      </c>
      <c r="N50" s="17">
        <f t="shared" si="7"/>
        <v>755040</v>
      </c>
      <c r="O50" s="17">
        <f t="shared" si="7"/>
        <v>871926</v>
      </c>
      <c r="P50" s="18">
        <f t="shared" si="8"/>
        <v>10850070</v>
      </c>
    </row>
    <row r="51" spans="1:16" ht="13.5" x14ac:dyDescent="0.25">
      <c r="A51" s="15" t="s">
        <v>17</v>
      </c>
      <c r="B51" s="15" t="s">
        <v>20</v>
      </c>
      <c r="C51" s="16">
        <v>70</v>
      </c>
      <c r="D51" s="17">
        <f t="shared" si="7"/>
        <v>132020</v>
      </c>
      <c r="E51" s="17">
        <f t="shared" si="7"/>
        <v>80290</v>
      </c>
      <c r="F51" s="17">
        <f t="shared" si="7"/>
        <v>62650</v>
      </c>
      <c r="G51" s="17">
        <f t="shared" si="7"/>
        <v>61740</v>
      </c>
      <c r="H51" s="17">
        <f t="shared" si="7"/>
        <v>47880</v>
      </c>
      <c r="I51" s="17">
        <f t="shared" si="7"/>
        <v>27650</v>
      </c>
      <c r="J51" s="17">
        <f t="shared" si="7"/>
        <v>26320</v>
      </c>
      <c r="K51" s="17">
        <f t="shared" si="7"/>
        <v>33390</v>
      </c>
      <c r="L51" s="17">
        <f t="shared" si="7"/>
        <v>53340</v>
      </c>
      <c r="M51" s="17">
        <f t="shared" si="7"/>
        <v>61810</v>
      </c>
      <c r="N51" s="17">
        <f t="shared" si="7"/>
        <v>54600</v>
      </c>
      <c r="O51" s="17">
        <f t="shared" si="7"/>
        <v>43960</v>
      </c>
      <c r="P51" s="18">
        <f t="shared" si="8"/>
        <v>685650</v>
      </c>
    </row>
    <row r="52" spans="1:16" ht="13.5" x14ac:dyDescent="0.25">
      <c r="A52" s="15" t="s">
        <v>21</v>
      </c>
      <c r="B52" s="15" t="s">
        <v>22</v>
      </c>
      <c r="C52" s="16">
        <v>55</v>
      </c>
      <c r="D52" s="17">
        <f t="shared" si="7"/>
        <v>0</v>
      </c>
      <c r="E52" s="17">
        <f t="shared" si="7"/>
        <v>110</v>
      </c>
      <c r="F52" s="17">
        <f t="shared" si="7"/>
        <v>110</v>
      </c>
      <c r="G52" s="17">
        <f t="shared" si="7"/>
        <v>275</v>
      </c>
      <c r="H52" s="17">
        <f t="shared" si="7"/>
        <v>55</v>
      </c>
      <c r="I52" s="17">
        <f t="shared" si="7"/>
        <v>275</v>
      </c>
      <c r="J52" s="17">
        <f t="shared" si="7"/>
        <v>0</v>
      </c>
      <c r="K52" s="17">
        <f t="shared" si="7"/>
        <v>110</v>
      </c>
      <c r="L52" s="17">
        <f t="shared" si="7"/>
        <v>0</v>
      </c>
      <c r="M52" s="17">
        <f t="shared" si="7"/>
        <v>0</v>
      </c>
      <c r="N52" s="17">
        <f t="shared" si="7"/>
        <v>0</v>
      </c>
      <c r="O52" s="17">
        <f t="shared" si="7"/>
        <v>165</v>
      </c>
      <c r="P52" s="18">
        <f t="shared" si="8"/>
        <v>1100</v>
      </c>
    </row>
    <row r="53" spans="1:16" ht="13.5" x14ac:dyDescent="0.25">
      <c r="A53" s="15" t="s">
        <v>21</v>
      </c>
      <c r="B53" s="15" t="s">
        <v>23</v>
      </c>
      <c r="C53" s="16">
        <v>79</v>
      </c>
      <c r="D53" s="17">
        <f t="shared" si="7"/>
        <v>158</v>
      </c>
      <c r="E53" s="17">
        <f t="shared" si="7"/>
        <v>79</v>
      </c>
      <c r="F53" s="17">
        <f t="shared" si="7"/>
        <v>79</v>
      </c>
      <c r="G53" s="17">
        <f t="shared" si="7"/>
        <v>237</v>
      </c>
      <c r="H53" s="17">
        <f t="shared" si="7"/>
        <v>0</v>
      </c>
      <c r="I53" s="17">
        <f t="shared" si="7"/>
        <v>79</v>
      </c>
      <c r="J53" s="17">
        <f t="shared" si="7"/>
        <v>948</v>
      </c>
      <c r="K53" s="17">
        <f t="shared" si="7"/>
        <v>158</v>
      </c>
      <c r="L53" s="17">
        <f t="shared" si="7"/>
        <v>158</v>
      </c>
      <c r="M53" s="17">
        <f t="shared" si="7"/>
        <v>790</v>
      </c>
      <c r="N53" s="17">
        <f t="shared" si="7"/>
        <v>0</v>
      </c>
      <c r="O53" s="17">
        <f t="shared" si="7"/>
        <v>1896</v>
      </c>
      <c r="P53" s="18">
        <f t="shared" si="8"/>
        <v>4582</v>
      </c>
    </row>
    <row r="54" spans="1:16" ht="27" x14ac:dyDescent="0.25">
      <c r="A54" s="15" t="s">
        <v>24</v>
      </c>
      <c r="B54" s="15" t="s">
        <v>25</v>
      </c>
      <c r="C54" s="16">
        <v>178</v>
      </c>
      <c r="D54" s="17">
        <f t="shared" si="7"/>
        <v>178</v>
      </c>
      <c r="E54" s="17">
        <f t="shared" si="7"/>
        <v>356</v>
      </c>
      <c r="F54" s="17">
        <f t="shared" si="7"/>
        <v>0</v>
      </c>
      <c r="G54" s="17">
        <f t="shared" si="7"/>
        <v>356</v>
      </c>
      <c r="H54" s="17">
        <f t="shared" si="7"/>
        <v>356</v>
      </c>
      <c r="I54" s="17">
        <f t="shared" si="7"/>
        <v>178</v>
      </c>
      <c r="J54" s="17">
        <f t="shared" si="7"/>
        <v>2670</v>
      </c>
      <c r="K54" s="17">
        <f t="shared" si="7"/>
        <v>5696</v>
      </c>
      <c r="L54" s="17">
        <f t="shared" si="7"/>
        <v>0</v>
      </c>
      <c r="M54" s="17">
        <f t="shared" si="7"/>
        <v>3738</v>
      </c>
      <c r="N54" s="17">
        <f t="shared" si="7"/>
        <v>3560</v>
      </c>
      <c r="O54" s="17">
        <f t="shared" si="7"/>
        <v>3560</v>
      </c>
      <c r="P54" s="18">
        <f t="shared" si="8"/>
        <v>20648</v>
      </c>
    </row>
    <row r="55" spans="1:16" ht="27" x14ac:dyDescent="0.25">
      <c r="A55" s="15" t="s">
        <v>24</v>
      </c>
      <c r="B55" s="15" t="s">
        <v>26</v>
      </c>
      <c r="C55" s="16">
        <v>66</v>
      </c>
      <c r="D55" s="17">
        <f t="shared" si="7"/>
        <v>1716</v>
      </c>
      <c r="E55" s="17">
        <f t="shared" si="7"/>
        <v>1914</v>
      </c>
      <c r="F55" s="17">
        <f t="shared" si="7"/>
        <v>2508</v>
      </c>
      <c r="G55" s="17">
        <f t="shared" si="7"/>
        <v>2574</v>
      </c>
      <c r="H55" s="17">
        <f t="shared" si="7"/>
        <v>3564</v>
      </c>
      <c r="I55" s="17">
        <f t="shared" si="7"/>
        <v>1056</v>
      </c>
      <c r="J55" s="17">
        <f t="shared" si="7"/>
        <v>924</v>
      </c>
      <c r="K55" s="17">
        <f t="shared" si="7"/>
        <v>330</v>
      </c>
      <c r="L55" s="17">
        <f t="shared" si="7"/>
        <v>1584</v>
      </c>
      <c r="M55" s="17">
        <f t="shared" si="7"/>
        <v>1320</v>
      </c>
      <c r="N55" s="17">
        <f t="shared" si="7"/>
        <v>1452</v>
      </c>
      <c r="O55" s="17">
        <f t="shared" si="7"/>
        <v>7722</v>
      </c>
      <c r="P55" s="18">
        <f t="shared" si="8"/>
        <v>26664</v>
      </c>
    </row>
    <row r="56" spans="1:16" ht="40.5" x14ac:dyDescent="0.25">
      <c r="A56" s="15" t="s">
        <v>24</v>
      </c>
      <c r="B56" s="15" t="s">
        <v>27</v>
      </c>
      <c r="C56" s="16">
        <v>123</v>
      </c>
      <c r="D56" s="17">
        <f t="shared" si="7"/>
        <v>435174</v>
      </c>
      <c r="E56" s="17">
        <f t="shared" si="7"/>
        <v>403194</v>
      </c>
      <c r="F56" s="17">
        <f t="shared" si="7"/>
        <v>504915</v>
      </c>
      <c r="G56" s="17">
        <f t="shared" si="7"/>
        <v>496059</v>
      </c>
      <c r="H56" s="17">
        <f t="shared" si="7"/>
        <v>462357</v>
      </c>
      <c r="I56" s="17">
        <f t="shared" si="7"/>
        <v>424473</v>
      </c>
      <c r="J56" s="17">
        <f t="shared" si="7"/>
        <v>463464</v>
      </c>
      <c r="K56" s="17">
        <f t="shared" si="7"/>
        <v>491754</v>
      </c>
      <c r="L56" s="17">
        <f t="shared" si="7"/>
        <v>522627</v>
      </c>
      <c r="M56" s="17">
        <f t="shared" si="7"/>
        <v>490647</v>
      </c>
      <c r="N56" s="17">
        <f t="shared" si="7"/>
        <v>460512</v>
      </c>
      <c r="O56" s="17">
        <f t="shared" si="7"/>
        <v>434682</v>
      </c>
      <c r="P56" s="18">
        <f t="shared" si="8"/>
        <v>5589858</v>
      </c>
    </row>
    <row r="57" spans="1:16" ht="27" x14ac:dyDescent="0.25">
      <c r="A57" s="15" t="s">
        <v>24</v>
      </c>
      <c r="B57" s="15" t="s">
        <v>28</v>
      </c>
      <c r="C57" s="16">
        <v>178</v>
      </c>
      <c r="D57" s="17">
        <f t="shared" si="7"/>
        <v>12104</v>
      </c>
      <c r="E57" s="17">
        <f t="shared" si="7"/>
        <v>9968</v>
      </c>
      <c r="F57" s="17">
        <f t="shared" si="7"/>
        <v>14952</v>
      </c>
      <c r="G57" s="17">
        <f t="shared" si="7"/>
        <v>12638</v>
      </c>
      <c r="H57" s="17">
        <f t="shared" si="7"/>
        <v>17088</v>
      </c>
      <c r="I57" s="17">
        <f t="shared" si="7"/>
        <v>25454</v>
      </c>
      <c r="J57" s="17">
        <f t="shared" si="7"/>
        <v>22428</v>
      </c>
      <c r="K57" s="17">
        <f t="shared" si="7"/>
        <v>22962</v>
      </c>
      <c r="L57" s="17">
        <f t="shared" si="7"/>
        <v>17444</v>
      </c>
      <c r="M57" s="17">
        <f t="shared" si="7"/>
        <v>20114</v>
      </c>
      <c r="N57" s="17">
        <f t="shared" si="7"/>
        <v>19580</v>
      </c>
      <c r="O57" s="17">
        <f t="shared" si="7"/>
        <v>8900</v>
      </c>
      <c r="P57" s="18">
        <f t="shared" si="8"/>
        <v>203632</v>
      </c>
    </row>
    <row r="58" spans="1:16" ht="25.5" x14ac:dyDescent="0.25">
      <c r="A58" s="27"/>
      <c r="B58" s="27" t="s">
        <v>31</v>
      </c>
      <c r="C58" s="24"/>
      <c r="D58" s="25">
        <f>SUM(D49:D57)</f>
        <v>1985824</v>
      </c>
      <c r="E58" s="25">
        <f t="shared" ref="E58:P58" si="9">SUM(E49:E57)</f>
        <v>1711874</v>
      </c>
      <c r="F58" s="25">
        <f t="shared" si="9"/>
        <v>1955737</v>
      </c>
      <c r="G58" s="25">
        <f t="shared" si="9"/>
        <v>1926117</v>
      </c>
      <c r="H58" s="25">
        <f t="shared" si="9"/>
        <v>1855789</v>
      </c>
      <c r="I58" s="25">
        <f t="shared" si="9"/>
        <v>1763058</v>
      </c>
      <c r="J58" s="25">
        <f t="shared" si="9"/>
        <v>1628471</v>
      </c>
      <c r="K58" s="25">
        <f t="shared" si="9"/>
        <v>1849395</v>
      </c>
      <c r="L58" s="25">
        <f t="shared" si="9"/>
        <v>1741727</v>
      </c>
      <c r="M58" s="25">
        <f t="shared" si="9"/>
        <v>1543093</v>
      </c>
      <c r="N58" s="25">
        <f t="shared" si="9"/>
        <v>1603362</v>
      </c>
      <c r="O58" s="25">
        <f t="shared" si="9"/>
        <v>1764061</v>
      </c>
      <c r="P58" s="25">
        <f t="shared" si="9"/>
        <v>21328508</v>
      </c>
    </row>
  </sheetData>
  <mergeCells count="4">
    <mergeCell ref="D1:P1"/>
    <mergeCell ref="D16:P16"/>
    <mergeCell ref="D31:P31"/>
    <mergeCell ref="D46:P46"/>
  </mergeCells>
  <pageMargins left="0.31496062992125984" right="0.31496062992125984" top="0.35433070866141736" bottom="0.35433070866141736" header="0.11811023622047245" footer="0.1181102362204724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2017-01-24T15:17:02Z</dcterms:modified>
</cp:coreProperties>
</file>