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VOL. EXTRACCION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2" i="1"/>
  <c r="J76" i="1"/>
  <c r="J9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N97" i="1"/>
  <c r="N76" i="1"/>
  <c r="N99" i="1" l="1"/>
  <c r="O97" i="1"/>
  <c r="M97" i="1" l="1"/>
  <c r="L97" i="1"/>
  <c r="K97" i="1"/>
  <c r="I97" i="1"/>
  <c r="H97" i="1"/>
  <c r="G97" i="1"/>
  <c r="F97" i="1"/>
  <c r="E97" i="1"/>
  <c r="D97" i="1"/>
  <c r="C97" i="1"/>
  <c r="M76" i="1"/>
  <c r="L76" i="1"/>
  <c r="K76" i="1"/>
  <c r="J99" i="1" s="1"/>
  <c r="I76" i="1"/>
  <c r="H76" i="1"/>
  <c r="G76" i="1"/>
  <c r="F76" i="1"/>
  <c r="E76" i="1"/>
  <c r="D76" i="1"/>
  <c r="C76" i="1"/>
  <c r="O76" i="1" l="1"/>
  <c r="D99" i="1"/>
  <c r="F99" i="1"/>
  <c r="H99" i="1"/>
  <c r="K99" i="1"/>
  <c r="M99" i="1"/>
  <c r="C99" i="1"/>
  <c r="E99" i="1"/>
  <c r="G99" i="1"/>
  <c r="I99" i="1"/>
  <c r="L99" i="1"/>
  <c r="O99" i="1" l="1"/>
</calcChain>
</file>

<file path=xl/sharedStrings.xml><?xml version="1.0" encoding="utf-8"?>
<sst xmlns="http://schemas.openxmlformats.org/spreadsheetml/2006/main" count="145" uniqueCount="130">
  <si>
    <t>VOLUMENES DE EXTRACCIÓN MENSUAL (m3) EN LOS POZOS DE AGUA POTABLE</t>
  </si>
  <si>
    <t>AÑO 2015</t>
  </si>
  <si>
    <t>No. Pozo</t>
  </si>
  <si>
    <t>Enero</t>
  </si>
  <si>
    <t xml:space="preserve">Febrero </t>
  </si>
  <si>
    <t>Marzo</t>
  </si>
  <si>
    <t>Abril</t>
  </si>
  <si>
    <t>Mayo</t>
  </si>
  <si>
    <t>Junio</t>
  </si>
  <si>
    <t>Julio</t>
  </si>
  <si>
    <t>Septiembre</t>
  </si>
  <si>
    <t>Octubre</t>
  </si>
  <si>
    <t>Total (m3)</t>
  </si>
  <si>
    <t>10-R</t>
  </si>
  <si>
    <t>15-R</t>
  </si>
  <si>
    <t>16-R</t>
  </si>
  <si>
    <t>18-R</t>
  </si>
  <si>
    <t>20-R</t>
  </si>
  <si>
    <t>23-R</t>
  </si>
  <si>
    <t>25-R</t>
  </si>
  <si>
    <t>27-R</t>
  </si>
  <si>
    <t>32-R</t>
  </si>
  <si>
    <t>45-R</t>
  </si>
  <si>
    <t>47-R</t>
  </si>
  <si>
    <t>48-R</t>
  </si>
  <si>
    <t>50p</t>
  </si>
  <si>
    <t>54-R</t>
  </si>
  <si>
    <t>57-R</t>
  </si>
  <si>
    <t>62-R</t>
  </si>
  <si>
    <t>70 (6a)</t>
  </si>
  <si>
    <t>71 (25a)</t>
  </si>
  <si>
    <t>72 (12a)</t>
  </si>
  <si>
    <t>Total</t>
  </si>
  <si>
    <t>50z</t>
  </si>
  <si>
    <t>75-R</t>
  </si>
  <si>
    <t>Ampl. Zarag</t>
  </si>
  <si>
    <t>Sn Agustín</t>
  </si>
  <si>
    <t>Noviembre</t>
  </si>
  <si>
    <t>TOTAL</t>
  </si>
  <si>
    <t>Av. J. Serrano y G. Torres, Zona Industrial</t>
  </si>
  <si>
    <t>Paseo del Algodón y Blvd. Carlos López Sosa, Fracc. Los Viñedos. (Dentro del Colegio Americano).</t>
  </si>
  <si>
    <t>Paseo de La Amistad, Fracc. La Amistad</t>
  </si>
  <si>
    <t>Calz. De Los Pensadores y Cerrada San Rafael, Fracc. Residencial Los Fresnos</t>
  </si>
  <si>
    <t>Blvd. Constitución No. 639 Pte. (Oficinas de SIMAS), Col. Centro.</t>
  </si>
  <si>
    <t>Av. Universidad y C. Villas del Torreón, Fracc. Rincón La Merced</t>
  </si>
  <si>
    <t>C. Pavorreal y Calz. Cádiz, Fracc. Torreón Residencial</t>
  </si>
  <si>
    <t>C. Guanajuato y Av. Plan de Ayala, Col. Las Luisas</t>
  </si>
  <si>
    <t>C. J. Gonzalez Calderón y Av. Ángel Urraza, Col. Ampl. Los Angeles</t>
  </si>
  <si>
    <t>Av. Che Guevara y C. Zacatecas, Col. Las Luisas</t>
  </si>
  <si>
    <t>Calz. M. Avila Camacho y Av. Aereopuerto, Col. Magdalenas</t>
  </si>
  <si>
    <t>Prol. Sonora y Av. Baja California. Col. Victoria</t>
  </si>
  <si>
    <t>C. Donato Guerra y Av. Abasolo, Col. Centro.</t>
  </si>
  <si>
    <t>Priv. Reforma y C. Acuña, Col. Esparza.</t>
  </si>
  <si>
    <t>Circuito del Brazalete y C. de las Mancuernillas, Fracc. Villas de Las Joyas.</t>
  </si>
  <si>
    <t>C. Praxedis Guerrero entre Av. Zapotecos y Calz. Huachichiles, Col. Palmas San Isidro.</t>
  </si>
  <si>
    <t>Calz. Diagonal Reforma y Av. Ealy Ortiz, Col. Moctezuma.</t>
  </si>
  <si>
    <t>C. Jacinto Canek y C. Ruben Jaramillo, Col. Camilo Torres.</t>
  </si>
  <si>
    <t>Av. Cipreses y C. Laureles, Col. Lucio Blanco</t>
  </si>
  <si>
    <t>C. Jacinto Canek Col. Camilo Torres</t>
  </si>
  <si>
    <t>Av. Tamesis y C. Rio Nazas, Col. Estrella</t>
  </si>
  <si>
    <t>C. 9a. y Av. Guadalajara, Col. Nueva Los Angeles.</t>
  </si>
  <si>
    <t>C. Viena y Av. Roma, Col. San Isidro.</t>
  </si>
  <si>
    <t>Blvd. de Los Grandes Pintores y Calz. de Los Pensadores, Fracc. Residencial Los Fresnos</t>
  </si>
  <si>
    <t>Calle 10 No. 1125, entre Av. Alvarez y Av. Artes Gráficas, Col. Centro.</t>
  </si>
  <si>
    <t>Calle Claveles y Av. El Fresno, Col. Ejido Ignacio Allende</t>
  </si>
  <si>
    <t>Calz. Avila Camacho y C. Aztecas, U. Deportiva Aeropuerto, Col. Carolinas.</t>
  </si>
  <si>
    <t>Av. Unidad Obrera entre la C. Gustavo Díaz Ordaz y C. Exoropiación Petrolera, Col. Fidel Velazquez</t>
  </si>
  <si>
    <t>Paseo de Los Patos No. 609 y Paseo De Las Flores, Campestre La Rosita.</t>
  </si>
  <si>
    <t>Paseo de Las Aguilas y C. Fresnos, Col. Jacarandas</t>
  </si>
  <si>
    <t>Calz. Industria y Av. G. A. Madero, Col. Compresora.</t>
  </si>
  <si>
    <t>Av. José F. Ortiz y Av. José del Cueto, Col.Margaritas</t>
  </si>
  <si>
    <t>C. Córdoba y Paseo de la Soledad, Ampliación La Rosita</t>
  </si>
  <si>
    <t>Blvd. Torreón Matamoros y Blvd, Rodríguez Triana (Frente a Plaza JUMBO)</t>
  </si>
  <si>
    <t>C. 47  y Blvd. Torreón-Matamoros, Fracc. Barcelona (atras de Miñagas)</t>
  </si>
  <si>
    <t>Av. Zuluoaga y C. Arocena, Col. Los Angeles.</t>
  </si>
  <si>
    <t>Av. Presa Fco. Villa y C. Presa Falcón, Col. L. Rovirosa Wade</t>
  </si>
  <si>
    <t>Calz. Nogales y Paseo Jacarandas, Col. Villa Jacarandas</t>
  </si>
  <si>
    <t>Calz. Cuauthémoc entre Av. Abasolo y Av. Ocampo, Bosque Venustiano Carranza</t>
  </si>
  <si>
    <t>Fracc. San Agustin, Ejido San Agustin, (Colindante a la Zona Industrial).</t>
  </si>
  <si>
    <t>C. Francisco I. Madero y Av. Cueva del Tabaco, Col. Lázaro Cárdenas.</t>
  </si>
  <si>
    <t xml:space="preserve">Carretera Torreón-Matamoros y Calle  48, (Parque Las Americas) Col Valle Oriente </t>
  </si>
  <si>
    <t>Av. Allende y C. Leandro Valle, Alameda Zaragoza, Col. Centro.</t>
  </si>
  <si>
    <t>Av. J. Terrazas y C. Gral. E. Ortiz, Col. Ampliación Los Angeles.</t>
  </si>
  <si>
    <t>Av. Independencia No.1128 Pte., Col. San Joaquín</t>
  </si>
  <si>
    <t>Calz. División del Norte, entre C. Lago de Guadalupe y C. Loja, Col. La Merced II</t>
  </si>
  <si>
    <t>Blvd. México, Fracc. Latinoamericano (Frente al "CERESO")</t>
  </si>
  <si>
    <t>Calz. Industria No. 150, Col. Compresora.</t>
  </si>
  <si>
    <t>C. Tamaulipas y Av. Plan de Ayala, Col. Las Luisas</t>
  </si>
  <si>
    <t>Av. Saltillo y C. Arteaga Col. Valle Verde</t>
  </si>
  <si>
    <t>Av. Saltillo y C. Arteaga, (Dentro de la Universidad Antonio Narro) Col. Valle Verde</t>
  </si>
  <si>
    <t>Blvd. Constitución No. 2200., Col. Nueva San Isidro</t>
  </si>
  <si>
    <t>Prolongación Colón dentro del predio de Peñoles, Col. Luis Echeverrria.</t>
  </si>
  <si>
    <t>Calz. Peñoles, Col. Zacatecas</t>
  </si>
  <si>
    <t>Prol. Bravo entre C. Guayana Av. Brasil, Col. Aviación</t>
  </si>
  <si>
    <t>Blvd. Secc. 38 y Av. De la Joya, Fracc. Residencial del Norte.</t>
  </si>
  <si>
    <t>Paseo del Olimpo y C. del Viento Norte, Col. Campestre La Rosita.</t>
  </si>
  <si>
    <t>C. Durango y Av. Che Guevara, Col. Las Luisas</t>
  </si>
  <si>
    <t>Av. Allende No. 5052 Ote., Col. Nueva California</t>
  </si>
  <si>
    <t>Cerrada Cedral y Priv. Nogalar, Fracc. Arboledas</t>
  </si>
  <si>
    <t>Prol. Calz. Gómez Morin, Parque Industrial Lajat I</t>
  </si>
  <si>
    <t>Calle 6 de Octubre, Col. Lázaro Cárdenas (Noas I)</t>
  </si>
  <si>
    <t>Calle 6 de Octubre, Col. Lázaro Cárdenas (Noas II)</t>
  </si>
  <si>
    <t>Priv. Dr. Mora y Calle 35, Col. Nuevo Torreón</t>
  </si>
  <si>
    <t>Calz. Fco. Sarabia y entre Av. Allende y Av. Juárez, Fracc. San Felipe</t>
  </si>
  <si>
    <t>Calz. Valle Oriente y Av. Ñado, Col. Valle Oriente</t>
  </si>
  <si>
    <t>Gómez Palacio y Av. Yerbaniz, Col. Nueva Laguna Sur.</t>
  </si>
  <si>
    <t>Blvd. Campanas Calz. de la Libertad, Fracc. Ciudad Nazas</t>
  </si>
  <si>
    <t>Blvd. Laguna Sur y C. 21 de Mayo, Col. Lázaro Cárdenas.</t>
  </si>
  <si>
    <t>C. Yucatán y Av. Che Guevara, Col. Las Luisas.</t>
  </si>
  <si>
    <t>Atrás del Parque de beisbol de Peñoles.</t>
  </si>
  <si>
    <t>C. Valle Hondo y Blvd. Monte Real, Fracc. Monte Real.</t>
  </si>
  <si>
    <t>Calz. Raúl Madero y Prol. Colón, Col. Luis Echeverría.</t>
  </si>
  <si>
    <t>Av. Presidente Carranza No. 1238 y C. 12, Col.Centro.</t>
  </si>
  <si>
    <t>C. del Panteón y Av. Constitución, Col. Aquiles Serdán.</t>
  </si>
  <si>
    <t>Av. Campo de la Viña y C. Campo de Lilis, Fracc. Campo Nuevo de Zaragoza.</t>
  </si>
  <si>
    <t>Carretera Antigua Torreón-San Pedro, Fracc, Residencial Senderos.</t>
  </si>
  <si>
    <t>Paseo de los Léntiscos, Cerrada Léntiscos, Fracc. Ampliación Senderos</t>
  </si>
  <si>
    <t>Blvd. Torreón - Matamoros, Ciudad Universitaria (UA de C).</t>
  </si>
  <si>
    <t xml:space="preserve">Circuito Flor de Durazno y Circuito Azafrán, Cerrada Las Flores. </t>
  </si>
  <si>
    <t>Paseo Cerro de Las Calabazas y C. Argentita, Fracc.Pedregal del Valle</t>
  </si>
  <si>
    <t>Antigua Carretera Torreón - San Pedro, Ejido Paso del Águila, Fracc. Lagos.</t>
  </si>
  <si>
    <t>Calle Dr. A. Mondragón y Av. Adolfo Aymes, Col. Nueva los Ángeles</t>
  </si>
  <si>
    <t>C. Guatemala y Área Verde, Col. Salvador Allende</t>
  </si>
  <si>
    <t>Lago Victoria y Av. Alamo, Col. Ampliación Zaragoza Sur</t>
  </si>
  <si>
    <t xml:space="preserve">Av. Salvador Diaz Mirón y Av. Xavier Villaurrutia, Fracc. Villas San Agustín </t>
  </si>
  <si>
    <t>Dirección</t>
  </si>
  <si>
    <t>Diciembre</t>
  </si>
  <si>
    <t>Agosto</t>
  </si>
  <si>
    <t>Calz. México y Av. Juarez Col. Nueva California</t>
  </si>
  <si>
    <t>Calle Onix y Av. Universidad Joyas del 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</si>
</sst>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3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0" xfId="0" applyBorder="1" applyAlignment="1"/>
    <xf numFmtId="0" fontId="3" fillId="0" borderId="10" xfId="0" applyFont="1" applyBorder="1" applyAlignment="1"/>
    <xf numFmtId="0" fontId="0" fillId="0" borderId="10" xfId="0" applyFill="1" applyBorder="1" applyAlignment="1"/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/>
    <xf numFmtId="3" fontId="1" fillId="0" borderId="24" xfId="0" applyNumberFormat="1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8" xfId="0" applyBorder="1" applyAlignment="1"/>
    <xf numFmtId="3" fontId="1" fillId="0" borderId="29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indent="1" readingOrder="1"/>
    </xf>
    <xf numFmtId="0" fontId="9" fillId="0" borderId="0" xfId="0" applyFont="1" applyFill="1" applyBorder="1" applyAlignment="1">
      <alignment horizontal="center" vertical="top" wrapText="1" readingOrder="1"/>
    </xf>
    <xf numFmtId="3" fontId="10" fillId="0" borderId="0" xfId="0" applyNumberFormat="1" applyFont="1" applyFill="1" applyBorder="1" applyAlignment="1">
      <alignment horizontal="right" vertical="top" wrapText="1" indent="1" readingOrder="1"/>
    </xf>
    <xf numFmtId="0" fontId="10" fillId="0" borderId="0" xfId="0" applyFont="1" applyFill="1" applyBorder="1" applyAlignment="1">
      <alignment horizontal="center" vertical="top" wrapText="1" readingOrder="1"/>
    </xf>
    <xf numFmtId="0" fontId="10" fillId="0" borderId="0" xfId="0" applyFont="1" applyFill="1" applyBorder="1" applyAlignment="1">
      <alignment horizontal="right" vertical="top" wrapText="1" indent="1" readingOrder="1"/>
    </xf>
    <xf numFmtId="0" fontId="0" fillId="0" borderId="0" xfId="0" applyFill="1" applyBorder="1"/>
    <xf numFmtId="3" fontId="11" fillId="0" borderId="0" xfId="0" applyNumberFormat="1" applyFont="1" applyFill="1" applyBorder="1" applyAlignment="1">
      <alignment horizontal="right" vertical="top" wrapText="1" indent="1" readingOrder="1"/>
    </xf>
    <xf numFmtId="3" fontId="11" fillId="0" borderId="0" xfId="0" applyNumberFormat="1" applyFont="1" applyFill="1" applyBorder="1" applyAlignment="1">
      <alignment horizontal="center" vertical="top" wrapText="1" readingOrder="1"/>
    </xf>
    <xf numFmtId="44" fontId="0" fillId="0" borderId="0" xfId="1" applyFont="1" applyFill="1" applyBorder="1"/>
    <xf numFmtId="0" fontId="11" fillId="0" borderId="0" xfId="0" applyFont="1" applyFill="1" applyBorder="1" applyAlignment="1">
      <alignment horizontal="center" vertical="top" wrapText="1" readingOrder="1"/>
    </xf>
    <xf numFmtId="3" fontId="2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36" xfId="0" applyFill="1" applyBorder="1" applyAlignment="1">
      <alignment horizontal="left"/>
    </xf>
    <xf numFmtId="0" fontId="0" fillId="0" borderId="37" xfId="0" applyBorder="1" applyAlignment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workbookViewId="0">
      <selection activeCell="B11" sqref="B11"/>
    </sheetView>
  </sheetViews>
  <sheetFormatPr baseColWidth="10" defaultRowHeight="15" x14ac:dyDescent="0.25"/>
  <cols>
    <col min="1" max="1" width="10.7109375" customWidth="1"/>
    <col min="2" max="2" width="88.85546875" bestFit="1" customWidth="1"/>
    <col min="4" max="4" width="15.5703125" customWidth="1"/>
    <col min="7" max="7" width="14.42578125" customWidth="1"/>
    <col min="8" max="8" width="16.85546875" customWidth="1"/>
    <col min="9" max="9" width="15.28515625" customWidth="1"/>
    <col min="10" max="10" width="15.85546875" customWidth="1"/>
    <col min="11" max="11" width="15.28515625" customWidth="1"/>
    <col min="15" max="15" width="15.140625" bestFit="1" customWidth="1"/>
  </cols>
  <sheetData>
    <row r="1" spans="1:19" ht="21.75" thickBot="1" x14ac:dyDescent="0.3">
      <c r="A1" s="29" t="s">
        <v>2</v>
      </c>
      <c r="B1" s="30" t="s">
        <v>125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127</v>
      </c>
      <c r="K1" s="25" t="s">
        <v>10</v>
      </c>
      <c r="L1" s="25" t="s">
        <v>11</v>
      </c>
      <c r="M1" s="31" t="s">
        <v>37</v>
      </c>
      <c r="N1" s="25" t="s">
        <v>126</v>
      </c>
      <c r="O1" s="26" t="s">
        <v>12</v>
      </c>
      <c r="Q1" s="49"/>
      <c r="R1" s="49"/>
      <c r="S1" s="49"/>
    </row>
    <row r="2" spans="1:19" ht="16.5" x14ac:dyDescent="0.25">
      <c r="A2" s="32">
        <v>1</v>
      </c>
      <c r="B2" s="33" t="s">
        <v>39</v>
      </c>
      <c r="C2" s="60">
        <v>28560</v>
      </c>
      <c r="D2" s="34">
        <v>33371</v>
      </c>
      <c r="E2" s="34">
        <v>37498</v>
      </c>
      <c r="F2" s="34">
        <v>31104</v>
      </c>
      <c r="G2" s="34">
        <v>31104</v>
      </c>
      <c r="H2" s="34">
        <v>31104</v>
      </c>
      <c r="I2" s="34">
        <v>32141</v>
      </c>
      <c r="J2" s="34">
        <v>32141</v>
      </c>
      <c r="K2" s="34">
        <v>31104</v>
      </c>
      <c r="L2" s="34">
        <v>32141</v>
      </c>
      <c r="M2" s="35">
        <v>25920</v>
      </c>
      <c r="N2" s="35">
        <v>32141</v>
      </c>
      <c r="O2" s="36">
        <f>SUM(C2:N2)</f>
        <v>378329</v>
      </c>
      <c r="Q2" s="50"/>
      <c r="R2" s="51"/>
      <c r="S2" s="52"/>
    </row>
    <row r="3" spans="1:19" ht="16.5" x14ac:dyDescent="0.25">
      <c r="A3" s="7">
        <v>2</v>
      </c>
      <c r="B3" s="20" t="s">
        <v>40</v>
      </c>
      <c r="C3" s="61">
        <v>32141</v>
      </c>
      <c r="D3" s="8">
        <v>29030</v>
      </c>
      <c r="E3" s="8">
        <v>32141</v>
      </c>
      <c r="F3" s="8">
        <v>31104</v>
      </c>
      <c r="G3" s="8">
        <v>32141</v>
      </c>
      <c r="H3" s="8">
        <v>31104</v>
      </c>
      <c r="I3" s="8">
        <v>32141</v>
      </c>
      <c r="J3" s="8">
        <v>32141</v>
      </c>
      <c r="K3" s="8">
        <v>29908</v>
      </c>
      <c r="L3" s="8">
        <v>32141</v>
      </c>
      <c r="M3" s="12">
        <v>30067</v>
      </c>
      <c r="N3" s="11">
        <v>26957</v>
      </c>
      <c r="O3" s="37">
        <f t="shared" ref="O3:O66" si="0">SUM(C3:N3)</f>
        <v>371016</v>
      </c>
      <c r="Q3" s="50"/>
      <c r="R3" s="51"/>
      <c r="S3" s="52"/>
    </row>
    <row r="4" spans="1:19" ht="16.5" x14ac:dyDescent="0.25">
      <c r="A4" s="7">
        <v>3</v>
      </c>
      <c r="B4" s="19" t="s">
        <v>41</v>
      </c>
      <c r="C4" s="61">
        <v>88387</v>
      </c>
      <c r="D4" s="8">
        <v>96768</v>
      </c>
      <c r="E4" s="8">
        <v>120528</v>
      </c>
      <c r="F4" s="8">
        <v>116640</v>
      </c>
      <c r="G4" s="8">
        <v>120528</v>
      </c>
      <c r="H4" s="8">
        <v>112752</v>
      </c>
      <c r="I4" s="8">
        <v>117850</v>
      </c>
      <c r="J4" s="8">
        <v>117850</v>
      </c>
      <c r="K4" s="8">
        <v>103680</v>
      </c>
      <c r="L4" s="8">
        <v>107136</v>
      </c>
      <c r="M4" s="11">
        <v>103680</v>
      </c>
      <c r="N4" s="11">
        <v>107136</v>
      </c>
      <c r="O4" s="37">
        <f t="shared" si="0"/>
        <v>1312935</v>
      </c>
      <c r="Q4" s="50"/>
      <c r="R4" s="51"/>
      <c r="S4" s="52"/>
    </row>
    <row r="5" spans="1:19" ht="16.5" x14ac:dyDescent="0.25">
      <c r="A5" s="7">
        <v>4</v>
      </c>
      <c r="B5" s="19" t="s">
        <v>42</v>
      </c>
      <c r="C5" s="61">
        <v>40176</v>
      </c>
      <c r="D5" s="8">
        <v>58748</v>
      </c>
      <c r="E5" s="8">
        <v>68161</v>
      </c>
      <c r="F5" s="8">
        <v>66223</v>
      </c>
      <c r="G5" s="8">
        <v>73392</v>
      </c>
      <c r="H5" s="8">
        <v>70556</v>
      </c>
      <c r="I5" s="8">
        <v>75409</v>
      </c>
      <c r="J5" s="8">
        <v>83980</v>
      </c>
      <c r="K5" s="8">
        <v>103241</v>
      </c>
      <c r="L5" s="8">
        <v>105126</v>
      </c>
      <c r="M5" s="11">
        <v>100504</v>
      </c>
      <c r="N5" s="11">
        <v>103767</v>
      </c>
      <c r="O5" s="37">
        <f t="shared" si="0"/>
        <v>949283</v>
      </c>
      <c r="Q5" s="50"/>
      <c r="R5" s="51"/>
      <c r="S5" s="52"/>
    </row>
    <row r="6" spans="1:19" ht="16.5" x14ac:dyDescent="0.25">
      <c r="A6" s="7">
        <v>5</v>
      </c>
      <c r="B6" s="19" t="s">
        <v>43</v>
      </c>
      <c r="C6" s="61">
        <v>0</v>
      </c>
      <c r="D6" s="8">
        <v>9331</v>
      </c>
      <c r="E6" s="8">
        <v>26784</v>
      </c>
      <c r="F6" s="8">
        <v>9851</v>
      </c>
      <c r="G6" s="8">
        <v>16179</v>
      </c>
      <c r="H6" s="8">
        <v>13976</v>
      </c>
      <c r="I6" s="8">
        <v>13392</v>
      </c>
      <c r="J6" s="8">
        <v>13392</v>
      </c>
      <c r="K6" s="8">
        <v>12960</v>
      </c>
      <c r="L6" s="8">
        <v>13392</v>
      </c>
      <c r="M6" s="11">
        <v>12960</v>
      </c>
      <c r="N6" s="11">
        <v>13392</v>
      </c>
      <c r="O6" s="37">
        <f t="shared" si="0"/>
        <v>155609</v>
      </c>
      <c r="Q6" s="50"/>
      <c r="R6" s="51"/>
      <c r="S6" s="52"/>
    </row>
    <row r="7" spans="1:19" ht="16.5" x14ac:dyDescent="0.25">
      <c r="A7" s="7">
        <v>6</v>
      </c>
      <c r="B7" s="20" t="s">
        <v>44</v>
      </c>
      <c r="C7" s="61">
        <v>64683</v>
      </c>
      <c r="D7" s="8">
        <v>58382</v>
      </c>
      <c r="E7" s="8">
        <v>67498</v>
      </c>
      <c r="F7" s="8">
        <v>65558</v>
      </c>
      <c r="G7" s="8">
        <v>67326</v>
      </c>
      <c r="H7" s="8">
        <v>83441</v>
      </c>
      <c r="I7" s="8">
        <v>68019</v>
      </c>
      <c r="J7" s="8">
        <v>66960</v>
      </c>
      <c r="K7" s="8">
        <v>64800</v>
      </c>
      <c r="L7" s="8">
        <v>60426</v>
      </c>
      <c r="M7" s="11">
        <v>57914</v>
      </c>
      <c r="N7" s="11">
        <v>51840</v>
      </c>
      <c r="O7" s="37">
        <f t="shared" si="0"/>
        <v>776847</v>
      </c>
      <c r="Q7" s="50"/>
      <c r="R7" s="51"/>
      <c r="S7" s="52"/>
    </row>
    <row r="8" spans="1:19" ht="16.5" x14ac:dyDescent="0.25">
      <c r="A8" s="7">
        <v>7</v>
      </c>
      <c r="B8" s="19" t="s">
        <v>45</v>
      </c>
      <c r="C8" s="61">
        <v>107136</v>
      </c>
      <c r="D8" s="8">
        <v>96768</v>
      </c>
      <c r="E8" s="8">
        <v>51840</v>
      </c>
      <c r="F8" s="8">
        <v>90720</v>
      </c>
      <c r="G8" s="8">
        <v>93744</v>
      </c>
      <c r="H8" s="8">
        <v>90720</v>
      </c>
      <c r="I8" s="8">
        <v>93419</v>
      </c>
      <c r="J8" s="8">
        <v>93744</v>
      </c>
      <c r="K8" s="8">
        <v>87696</v>
      </c>
      <c r="L8" s="8">
        <v>93744</v>
      </c>
      <c r="M8" s="12">
        <v>77760</v>
      </c>
      <c r="N8" s="11">
        <v>46656</v>
      </c>
      <c r="O8" s="37">
        <f t="shared" si="0"/>
        <v>1023947</v>
      </c>
      <c r="Q8" s="50"/>
      <c r="R8" s="51"/>
      <c r="S8" s="52"/>
    </row>
    <row r="9" spans="1:19" ht="16.5" x14ac:dyDescent="0.25">
      <c r="A9" s="7">
        <v>8</v>
      </c>
      <c r="B9" s="19" t="s">
        <v>46</v>
      </c>
      <c r="C9" s="61">
        <v>182131</v>
      </c>
      <c r="D9" s="8">
        <v>164506</v>
      </c>
      <c r="E9" s="8">
        <v>182131</v>
      </c>
      <c r="F9" s="8">
        <v>176256</v>
      </c>
      <c r="G9" s="8">
        <v>176256</v>
      </c>
      <c r="H9" s="8">
        <v>176256</v>
      </c>
      <c r="I9" s="8">
        <v>182131</v>
      </c>
      <c r="J9" s="8">
        <v>182131</v>
      </c>
      <c r="K9" s="8">
        <v>176256</v>
      </c>
      <c r="L9" s="8">
        <v>182131</v>
      </c>
      <c r="M9" s="11">
        <v>155520</v>
      </c>
      <c r="N9" s="11">
        <v>139968</v>
      </c>
      <c r="O9" s="37">
        <f t="shared" si="0"/>
        <v>2075673</v>
      </c>
      <c r="Q9" s="50"/>
      <c r="R9" s="51"/>
      <c r="S9" s="52"/>
    </row>
    <row r="10" spans="1:19" ht="16.5" x14ac:dyDescent="0.25">
      <c r="A10" s="7">
        <v>9</v>
      </c>
      <c r="B10" s="19" t="s">
        <v>47</v>
      </c>
      <c r="C10" s="61">
        <v>49421</v>
      </c>
      <c r="D10" s="8">
        <v>49421</v>
      </c>
      <c r="E10" s="8">
        <v>53568</v>
      </c>
      <c r="F10" s="8">
        <v>51840</v>
      </c>
      <c r="G10" s="8">
        <v>53568</v>
      </c>
      <c r="H10" s="8">
        <v>51840</v>
      </c>
      <c r="I10" s="8">
        <v>53568</v>
      </c>
      <c r="J10" s="8">
        <v>53568</v>
      </c>
      <c r="K10" s="8">
        <v>51840</v>
      </c>
      <c r="L10" s="8">
        <v>38880</v>
      </c>
      <c r="M10" s="11">
        <v>38880</v>
      </c>
      <c r="N10" s="11">
        <v>40176</v>
      </c>
      <c r="O10" s="37">
        <f t="shared" si="0"/>
        <v>586570</v>
      </c>
      <c r="Q10" s="50"/>
      <c r="R10" s="51"/>
      <c r="S10" s="52"/>
    </row>
    <row r="11" spans="1:19" ht="16.5" x14ac:dyDescent="0.25">
      <c r="A11" s="7" t="s">
        <v>13</v>
      </c>
      <c r="B11" s="19" t="s">
        <v>48</v>
      </c>
      <c r="C11" s="61">
        <v>173690</v>
      </c>
      <c r="D11" s="8">
        <v>136440</v>
      </c>
      <c r="E11" s="8">
        <v>185640</v>
      </c>
      <c r="F11" s="8">
        <v>170178</v>
      </c>
      <c r="G11" s="8">
        <v>170702</v>
      </c>
      <c r="H11" s="8">
        <v>160700</v>
      </c>
      <c r="I11" s="8">
        <v>164381</v>
      </c>
      <c r="J11" s="8">
        <v>163382</v>
      </c>
      <c r="K11" s="8">
        <v>148167</v>
      </c>
      <c r="L11" s="8">
        <v>157482</v>
      </c>
      <c r="M11" s="11">
        <v>151228</v>
      </c>
      <c r="N11" s="11">
        <v>154088</v>
      </c>
      <c r="O11" s="37">
        <f t="shared" si="0"/>
        <v>1936078</v>
      </c>
      <c r="Q11" s="50"/>
      <c r="R11" s="51"/>
      <c r="S11" s="52"/>
    </row>
    <row r="12" spans="1:19" ht="16.5" x14ac:dyDescent="0.25">
      <c r="A12" s="7">
        <v>11</v>
      </c>
      <c r="B12" s="19" t="s">
        <v>49</v>
      </c>
      <c r="C12" s="61">
        <v>104458</v>
      </c>
      <c r="D12" s="8">
        <v>94349</v>
      </c>
      <c r="E12" s="8">
        <v>104458</v>
      </c>
      <c r="F12" s="8">
        <v>101088</v>
      </c>
      <c r="G12" s="8">
        <v>101088</v>
      </c>
      <c r="H12" s="8">
        <v>101088</v>
      </c>
      <c r="I12" s="8">
        <v>101088</v>
      </c>
      <c r="J12" s="8">
        <v>104458</v>
      </c>
      <c r="K12" s="8">
        <v>101088</v>
      </c>
      <c r="L12" s="8">
        <v>104458</v>
      </c>
      <c r="M12" s="11">
        <v>66528</v>
      </c>
      <c r="N12" s="11">
        <v>93744</v>
      </c>
      <c r="O12" s="37">
        <f t="shared" si="0"/>
        <v>1177893</v>
      </c>
      <c r="Q12" s="50"/>
      <c r="R12" s="51"/>
      <c r="S12" s="52"/>
    </row>
    <row r="13" spans="1:19" ht="16.5" x14ac:dyDescent="0.25">
      <c r="A13" s="7">
        <v>12</v>
      </c>
      <c r="B13" s="19" t="s">
        <v>50</v>
      </c>
      <c r="C13" s="61">
        <v>93744</v>
      </c>
      <c r="D13" s="8">
        <v>84672</v>
      </c>
      <c r="E13" s="8">
        <v>93744</v>
      </c>
      <c r="F13" s="8">
        <v>90720</v>
      </c>
      <c r="G13" s="8">
        <v>93744</v>
      </c>
      <c r="H13" s="8">
        <v>90720</v>
      </c>
      <c r="I13" s="8">
        <v>93744</v>
      </c>
      <c r="J13" s="8">
        <v>93744</v>
      </c>
      <c r="K13" s="8">
        <v>87696</v>
      </c>
      <c r="L13" s="8">
        <v>93744</v>
      </c>
      <c r="M13" s="11">
        <v>90720</v>
      </c>
      <c r="N13" s="11">
        <v>84672</v>
      </c>
      <c r="O13" s="37">
        <f t="shared" si="0"/>
        <v>1091664</v>
      </c>
      <c r="Q13" s="50"/>
      <c r="R13" s="51"/>
      <c r="S13" s="52"/>
    </row>
    <row r="14" spans="1:19" ht="16.5" x14ac:dyDescent="0.25">
      <c r="A14" s="7">
        <v>13</v>
      </c>
      <c r="B14" s="20" t="s">
        <v>51</v>
      </c>
      <c r="C14" s="61">
        <v>49581</v>
      </c>
      <c r="D14" s="8">
        <v>40577</v>
      </c>
      <c r="E14" s="8">
        <v>52913</v>
      </c>
      <c r="F14" s="8">
        <v>52044</v>
      </c>
      <c r="G14" s="8">
        <v>54372</v>
      </c>
      <c r="H14" s="8">
        <v>51477</v>
      </c>
      <c r="I14" s="8">
        <v>48991</v>
      </c>
      <c r="J14" s="8">
        <v>51537</v>
      </c>
      <c r="K14" s="8">
        <v>47433</v>
      </c>
      <c r="L14" s="8">
        <v>50875</v>
      </c>
      <c r="M14" s="11">
        <v>49248</v>
      </c>
      <c r="N14" s="11">
        <v>50890</v>
      </c>
      <c r="O14" s="37">
        <f t="shared" si="0"/>
        <v>599938</v>
      </c>
      <c r="Q14" s="50"/>
      <c r="R14" s="51"/>
      <c r="S14" s="52"/>
    </row>
    <row r="15" spans="1:19" ht="16.5" x14ac:dyDescent="0.25">
      <c r="A15" s="7">
        <v>14</v>
      </c>
      <c r="B15" s="19" t="s">
        <v>52</v>
      </c>
      <c r="C15" s="61">
        <v>80352</v>
      </c>
      <c r="D15" s="8">
        <v>69670</v>
      </c>
      <c r="E15" s="8">
        <v>78362</v>
      </c>
      <c r="F15" s="8">
        <v>76235</v>
      </c>
      <c r="G15" s="8">
        <v>78760</v>
      </c>
      <c r="H15" s="8">
        <v>75168</v>
      </c>
      <c r="I15" s="8">
        <v>77355</v>
      </c>
      <c r="J15" s="8">
        <v>78951</v>
      </c>
      <c r="K15" s="8">
        <v>76005</v>
      </c>
      <c r="L15" s="8">
        <v>77816</v>
      </c>
      <c r="M15" s="11">
        <v>74284</v>
      </c>
      <c r="N15" s="11">
        <v>75078</v>
      </c>
      <c r="O15" s="37">
        <f t="shared" si="0"/>
        <v>918036</v>
      </c>
      <c r="Q15" s="50"/>
      <c r="R15" s="51"/>
      <c r="S15" s="52"/>
    </row>
    <row r="16" spans="1:19" ht="16.5" x14ac:dyDescent="0.25">
      <c r="A16" s="7" t="s">
        <v>14</v>
      </c>
      <c r="B16" s="20" t="s">
        <v>53</v>
      </c>
      <c r="C16" s="61">
        <v>108372</v>
      </c>
      <c r="D16" s="8">
        <v>92480</v>
      </c>
      <c r="E16" s="8">
        <v>99335</v>
      </c>
      <c r="F16" s="8">
        <v>90311</v>
      </c>
      <c r="G16" s="8">
        <v>90055</v>
      </c>
      <c r="H16" s="8">
        <v>75109</v>
      </c>
      <c r="I16" s="8">
        <v>56365</v>
      </c>
      <c r="J16" s="8">
        <v>103156</v>
      </c>
      <c r="K16" s="8">
        <v>107853</v>
      </c>
      <c r="L16" s="8">
        <v>108815</v>
      </c>
      <c r="M16" s="11">
        <v>102745</v>
      </c>
      <c r="N16" s="11">
        <v>100790</v>
      </c>
      <c r="O16" s="37">
        <f t="shared" si="0"/>
        <v>1135386</v>
      </c>
      <c r="Q16" s="50"/>
      <c r="R16" s="51"/>
      <c r="S16" s="52"/>
    </row>
    <row r="17" spans="1:19" ht="16.5" x14ac:dyDescent="0.25">
      <c r="A17" s="7" t="s">
        <v>15</v>
      </c>
      <c r="B17" s="19" t="s">
        <v>54</v>
      </c>
      <c r="C17" s="61">
        <v>165370</v>
      </c>
      <c r="D17" s="8">
        <v>159667</v>
      </c>
      <c r="E17" s="8">
        <v>165370</v>
      </c>
      <c r="F17" s="8">
        <v>165888</v>
      </c>
      <c r="G17" s="8">
        <v>176774</v>
      </c>
      <c r="H17" s="8">
        <v>171072</v>
      </c>
      <c r="I17" s="8">
        <v>176774</v>
      </c>
      <c r="J17" s="8">
        <v>176774</v>
      </c>
      <c r="K17" s="8">
        <v>171072</v>
      </c>
      <c r="L17" s="8">
        <v>176774</v>
      </c>
      <c r="M17" s="11">
        <v>155520</v>
      </c>
      <c r="N17" s="11">
        <v>129600</v>
      </c>
      <c r="O17" s="37">
        <f t="shared" si="0"/>
        <v>1990655</v>
      </c>
      <c r="Q17" s="50"/>
      <c r="R17" s="51"/>
      <c r="S17" s="52"/>
    </row>
    <row r="18" spans="1:19" ht="16.5" x14ac:dyDescent="0.25">
      <c r="A18" s="7">
        <v>17</v>
      </c>
      <c r="B18" s="19" t="s">
        <v>55</v>
      </c>
      <c r="C18" s="61">
        <v>40176</v>
      </c>
      <c r="D18" s="8">
        <v>36288</v>
      </c>
      <c r="E18" s="8">
        <v>45533</v>
      </c>
      <c r="F18" s="8">
        <v>38880</v>
      </c>
      <c r="G18" s="8">
        <v>40176</v>
      </c>
      <c r="H18" s="8">
        <v>38880</v>
      </c>
      <c r="I18" s="8">
        <v>40176</v>
      </c>
      <c r="J18" s="8">
        <v>40176</v>
      </c>
      <c r="K18" s="8">
        <v>25920</v>
      </c>
      <c r="L18" s="8">
        <v>26784</v>
      </c>
      <c r="M18" s="11">
        <v>25920</v>
      </c>
      <c r="N18" s="11">
        <v>26784</v>
      </c>
      <c r="O18" s="37">
        <f t="shared" si="0"/>
        <v>425693</v>
      </c>
      <c r="Q18" s="50"/>
      <c r="R18" s="51"/>
      <c r="S18" s="52"/>
    </row>
    <row r="19" spans="1:19" ht="16.5" x14ac:dyDescent="0.25">
      <c r="A19" s="7" t="s">
        <v>16</v>
      </c>
      <c r="B19" s="19" t="s">
        <v>56</v>
      </c>
      <c r="C19" s="61">
        <v>118441</v>
      </c>
      <c r="D19" s="8">
        <v>106895</v>
      </c>
      <c r="E19" s="8">
        <v>118733</v>
      </c>
      <c r="F19" s="8">
        <v>111642</v>
      </c>
      <c r="G19" s="8">
        <v>108001</v>
      </c>
      <c r="H19" s="8">
        <v>107133</v>
      </c>
      <c r="I19" s="8">
        <v>109814</v>
      </c>
      <c r="J19" s="8">
        <v>111204</v>
      </c>
      <c r="K19" s="8">
        <v>101493</v>
      </c>
      <c r="L19" s="8">
        <v>105606</v>
      </c>
      <c r="M19" s="11">
        <v>102083</v>
      </c>
      <c r="N19" s="11">
        <v>95617</v>
      </c>
      <c r="O19" s="37">
        <f t="shared" si="0"/>
        <v>1296662</v>
      </c>
      <c r="Q19" s="50"/>
      <c r="R19" s="51"/>
      <c r="S19" s="52"/>
    </row>
    <row r="20" spans="1:19" ht="16.5" x14ac:dyDescent="0.25">
      <c r="A20" s="7">
        <v>19</v>
      </c>
      <c r="B20" s="19" t="s">
        <v>57</v>
      </c>
      <c r="C20" s="61">
        <v>24106</v>
      </c>
      <c r="D20" s="8">
        <v>21773</v>
      </c>
      <c r="E20" s="8">
        <v>0</v>
      </c>
      <c r="F20" s="8">
        <v>19872</v>
      </c>
      <c r="G20" s="8">
        <v>26784</v>
      </c>
      <c r="H20" s="8">
        <v>25920</v>
      </c>
      <c r="I20" s="8">
        <v>26784</v>
      </c>
      <c r="J20" s="8">
        <v>26784</v>
      </c>
      <c r="K20" s="8">
        <v>25920</v>
      </c>
      <c r="L20" s="8">
        <v>26784</v>
      </c>
      <c r="M20" s="11">
        <v>25920</v>
      </c>
      <c r="N20" s="11">
        <v>26784</v>
      </c>
      <c r="O20" s="37">
        <f t="shared" si="0"/>
        <v>277431</v>
      </c>
      <c r="Q20" s="50"/>
      <c r="R20" s="51"/>
      <c r="S20" s="52"/>
    </row>
    <row r="21" spans="1:19" ht="16.5" x14ac:dyDescent="0.25">
      <c r="A21" s="7" t="s">
        <v>17</v>
      </c>
      <c r="B21" s="21" t="s">
        <v>59</v>
      </c>
      <c r="C21" s="61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51840</v>
      </c>
      <c r="K21" s="8">
        <v>173664</v>
      </c>
      <c r="L21" s="8">
        <v>179453</v>
      </c>
      <c r="M21" s="11">
        <v>155520</v>
      </c>
      <c r="N21" s="11">
        <v>160704</v>
      </c>
      <c r="O21" s="37">
        <f t="shared" si="0"/>
        <v>721181</v>
      </c>
      <c r="Q21" s="50"/>
      <c r="R21" s="51"/>
      <c r="S21" s="52"/>
    </row>
    <row r="22" spans="1:19" ht="16.5" x14ac:dyDescent="0.25">
      <c r="A22" s="7">
        <v>21</v>
      </c>
      <c r="B22" s="19" t="s">
        <v>60</v>
      </c>
      <c r="C22" s="61">
        <v>50283</v>
      </c>
      <c r="D22" s="8">
        <v>45862</v>
      </c>
      <c r="E22" s="8">
        <v>50568</v>
      </c>
      <c r="F22" s="8">
        <v>48866</v>
      </c>
      <c r="G22" s="8">
        <v>49323</v>
      </c>
      <c r="H22" s="8">
        <v>46893</v>
      </c>
      <c r="I22" s="8">
        <v>47378</v>
      </c>
      <c r="J22" s="8">
        <v>45035</v>
      </c>
      <c r="K22" s="8">
        <v>40140</v>
      </c>
      <c r="L22" s="8">
        <v>37333</v>
      </c>
      <c r="M22" s="11">
        <v>28039</v>
      </c>
      <c r="N22" s="11">
        <v>26394</v>
      </c>
      <c r="O22" s="37">
        <f t="shared" si="0"/>
        <v>516114</v>
      </c>
      <c r="Q22" s="50"/>
      <c r="R22" s="51"/>
      <c r="S22" s="52"/>
    </row>
    <row r="23" spans="1:19" ht="16.5" x14ac:dyDescent="0.25">
      <c r="A23" s="7">
        <v>22</v>
      </c>
      <c r="B23" s="19" t="s">
        <v>61</v>
      </c>
      <c r="C23" s="61">
        <v>91066</v>
      </c>
      <c r="D23" s="8">
        <v>67565</v>
      </c>
      <c r="E23" s="8">
        <v>107136</v>
      </c>
      <c r="F23" s="8">
        <v>103680</v>
      </c>
      <c r="G23" s="8">
        <v>103680</v>
      </c>
      <c r="H23" s="8">
        <v>103680</v>
      </c>
      <c r="I23" s="8">
        <v>107136</v>
      </c>
      <c r="J23" s="8">
        <v>107136</v>
      </c>
      <c r="K23" s="8">
        <v>103680</v>
      </c>
      <c r="L23" s="8">
        <v>107136</v>
      </c>
      <c r="M23" s="12">
        <v>103680</v>
      </c>
      <c r="N23" s="11">
        <v>107136</v>
      </c>
      <c r="O23" s="37">
        <f t="shared" si="0"/>
        <v>1212711</v>
      </c>
      <c r="Q23" s="50"/>
      <c r="R23" s="51"/>
      <c r="S23" s="52"/>
    </row>
    <row r="24" spans="1:19" ht="16.5" x14ac:dyDescent="0.25">
      <c r="A24" s="7" t="s">
        <v>18</v>
      </c>
      <c r="B24" s="19" t="s">
        <v>62</v>
      </c>
      <c r="C24" s="61">
        <v>187488</v>
      </c>
      <c r="D24" s="8">
        <v>169344</v>
      </c>
      <c r="E24" s="8">
        <v>187488</v>
      </c>
      <c r="F24" s="8">
        <v>181440</v>
      </c>
      <c r="G24" s="8">
        <v>187488</v>
      </c>
      <c r="H24" s="8">
        <v>181440</v>
      </c>
      <c r="I24" s="8">
        <v>175392</v>
      </c>
      <c r="J24" s="8">
        <v>187488</v>
      </c>
      <c r="K24" s="8">
        <v>169344</v>
      </c>
      <c r="L24" s="8">
        <v>187488</v>
      </c>
      <c r="M24" s="11">
        <v>145152</v>
      </c>
      <c r="N24" s="11">
        <v>149990</v>
      </c>
      <c r="O24" s="37">
        <f t="shared" si="0"/>
        <v>2109542</v>
      </c>
      <c r="Q24" s="50"/>
      <c r="R24" s="51"/>
      <c r="S24" s="52"/>
    </row>
    <row r="25" spans="1:19" ht="16.5" x14ac:dyDescent="0.25">
      <c r="A25" s="7">
        <v>24</v>
      </c>
      <c r="B25" s="19" t="s">
        <v>63</v>
      </c>
      <c r="C25" s="61">
        <v>47520</v>
      </c>
      <c r="D25" s="8">
        <v>53222</v>
      </c>
      <c r="E25" s="8">
        <v>58925</v>
      </c>
      <c r="F25" s="8">
        <v>57024</v>
      </c>
      <c r="G25" s="8">
        <v>58925</v>
      </c>
      <c r="H25" s="8">
        <v>57024</v>
      </c>
      <c r="I25" s="8">
        <v>58925</v>
      </c>
      <c r="J25" s="8">
        <v>58925</v>
      </c>
      <c r="K25" s="8">
        <v>58925</v>
      </c>
      <c r="L25" s="8">
        <v>61603</v>
      </c>
      <c r="M25" s="12">
        <v>59616</v>
      </c>
      <c r="N25" s="11">
        <v>61603</v>
      </c>
      <c r="O25" s="37">
        <f t="shared" si="0"/>
        <v>692237</v>
      </c>
      <c r="Q25" s="50"/>
      <c r="R25" s="51"/>
      <c r="S25" s="52"/>
    </row>
    <row r="26" spans="1:19" ht="16.5" x14ac:dyDescent="0.25">
      <c r="A26" s="7" t="s">
        <v>19</v>
      </c>
      <c r="B26" s="19" t="s">
        <v>64</v>
      </c>
      <c r="C26" s="61">
        <v>107136</v>
      </c>
      <c r="D26" s="8">
        <v>96768</v>
      </c>
      <c r="E26" s="8">
        <v>107136</v>
      </c>
      <c r="F26" s="8">
        <v>103680</v>
      </c>
      <c r="G26" s="8">
        <v>107136</v>
      </c>
      <c r="H26" s="8">
        <v>103680</v>
      </c>
      <c r="I26" s="8">
        <v>107136</v>
      </c>
      <c r="J26" s="8">
        <v>107136</v>
      </c>
      <c r="K26" s="8">
        <v>103680</v>
      </c>
      <c r="L26" s="8">
        <v>107136</v>
      </c>
      <c r="M26" s="11">
        <v>103680</v>
      </c>
      <c r="N26" s="11">
        <v>107136</v>
      </c>
      <c r="O26" s="37">
        <f t="shared" si="0"/>
        <v>1261440</v>
      </c>
      <c r="Q26" s="50"/>
      <c r="R26" s="51"/>
      <c r="S26" s="52"/>
    </row>
    <row r="27" spans="1:19" ht="16.5" x14ac:dyDescent="0.25">
      <c r="A27" s="7">
        <v>26</v>
      </c>
      <c r="B27" s="20" t="s">
        <v>65</v>
      </c>
      <c r="C27" s="61">
        <v>104458</v>
      </c>
      <c r="D27" s="8">
        <v>80870</v>
      </c>
      <c r="E27" s="8">
        <v>104458</v>
      </c>
      <c r="F27" s="8">
        <v>101088</v>
      </c>
      <c r="G27" s="8">
        <v>104458</v>
      </c>
      <c r="H27" s="8">
        <v>101088</v>
      </c>
      <c r="I27" s="8">
        <v>101088</v>
      </c>
      <c r="J27" s="8">
        <v>104458</v>
      </c>
      <c r="K27" s="8">
        <v>101088</v>
      </c>
      <c r="L27" s="8">
        <v>104458</v>
      </c>
      <c r="M27" s="11">
        <v>101088</v>
      </c>
      <c r="N27" s="11">
        <v>104458</v>
      </c>
      <c r="O27" s="37">
        <f t="shared" si="0"/>
        <v>1213058</v>
      </c>
      <c r="Q27" s="50"/>
      <c r="R27" s="51"/>
      <c r="S27" s="52"/>
    </row>
    <row r="28" spans="1:19" ht="16.5" x14ac:dyDescent="0.25">
      <c r="A28" s="7" t="s">
        <v>20</v>
      </c>
      <c r="B28" s="19" t="s">
        <v>66</v>
      </c>
      <c r="C28" s="61">
        <v>160704</v>
      </c>
      <c r="D28" s="8">
        <v>145152</v>
      </c>
      <c r="E28" s="8">
        <v>160704</v>
      </c>
      <c r="F28" s="8">
        <v>155520</v>
      </c>
      <c r="G28" s="8">
        <v>160704</v>
      </c>
      <c r="H28" s="8">
        <v>155520</v>
      </c>
      <c r="I28" s="8">
        <v>160704</v>
      </c>
      <c r="J28" s="8">
        <v>160704</v>
      </c>
      <c r="K28" s="8">
        <v>155520</v>
      </c>
      <c r="L28" s="8">
        <v>155520</v>
      </c>
      <c r="M28" s="11">
        <v>155520</v>
      </c>
      <c r="N28" s="11">
        <v>160704</v>
      </c>
      <c r="O28" s="37">
        <f t="shared" si="0"/>
        <v>1886976</v>
      </c>
      <c r="Q28" s="50"/>
      <c r="R28" s="51"/>
      <c r="S28" s="52"/>
    </row>
    <row r="29" spans="1:19" ht="16.5" x14ac:dyDescent="0.25">
      <c r="A29" s="7">
        <v>28</v>
      </c>
      <c r="B29" s="19" t="s">
        <v>67</v>
      </c>
      <c r="C29" s="61">
        <v>3204</v>
      </c>
      <c r="D29" s="8">
        <v>19699</v>
      </c>
      <c r="E29" s="8">
        <v>32141</v>
      </c>
      <c r="F29" s="8">
        <v>31104</v>
      </c>
      <c r="G29" s="8">
        <v>32141</v>
      </c>
      <c r="H29" s="8">
        <v>31104</v>
      </c>
      <c r="I29" s="8">
        <v>32141</v>
      </c>
      <c r="J29" s="8">
        <v>32141</v>
      </c>
      <c r="K29" s="8">
        <v>31104</v>
      </c>
      <c r="L29" s="8">
        <v>32141</v>
      </c>
      <c r="M29" s="11">
        <v>31104</v>
      </c>
      <c r="N29" s="11">
        <v>32141</v>
      </c>
      <c r="O29" s="37">
        <f t="shared" si="0"/>
        <v>340165</v>
      </c>
      <c r="Q29" s="50"/>
      <c r="R29" s="51"/>
      <c r="S29" s="52"/>
    </row>
    <row r="30" spans="1:19" ht="16.5" x14ac:dyDescent="0.25">
      <c r="A30" s="7">
        <v>29</v>
      </c>
      <c r="B30" s="19" t="s">
        <v>68</v>
      </c>
      <c r="C30" s="61">
        <v>117242</v>
      </c>
      <c r="D30" s="8">
        <v>84672</v>
      </c>
      <c r="E30" s="8">
        <v>75600</v>
      </c>
      <c r="F30" s="8">
        <v>80929</v>
      </c>
      <c r="G30" s="8">
        <v>81669</v>
      </c>
      <c r="H30" s="8">
        <v>78559</v>
      </c>
      <c r="I30" s="8">
        <v>77760</v>
      </c>
      <c r="J30" s="8">
        <v>80155</v>
      </c>
      <c r="K30" s="8">
        <v>76919</v>
      </c>
      <c r="L30" s="8">
        <v>77689</v>
      </c>
      <c r="M30" s="11">
        <v>75638</v>
      </c>
      <c r="N30" s="11">
        <v>76452</v>
      </c>
      <c r="O30" s="37">
        <f t="shared" si="0"/>
        <v>983284</v>
      </c>
      <c r="Q30" s="50"/>
      <c r="R30" s="51"/>
      <c r="S30" s="52"/>
    </row>
    <row r="31" spans="1:19" ht="16.5" x14ac:dyDescent="0.25">
      <c r="A31" s="7">
        <v>30</v>
      </c>
      <c r="B31" s="19" t="s">
        <v>69</v>
      </c>
      <c r="C31" s="61">
        <v>66804</v>
      </c>
      <c r="D31" s="8">
        <v>60703</v>
      </c>
      <c r="E31" s="8">
        <v>68176</v>
      </c>
      <c r="F31" s="8">
        <v>64685</v>
      </c>
      <c r="G31" s="8">
        <v>52630</v>
      </c>
      <c r="H31" s="8">
        <v>67788</v>
      </c>
      <c r="I31" s="8">
        <v>72317</v>
      </c>
      <c r="J31" s="8">
        <v>80188</v>
      </c>
      <c r="K31" s="8">
        <v>92006</v>
      </c>
      <c r="L31" s="8">
        <v>88138</v>
      </c>
      <c r="M31" s="11">
        <v>85536</v>
      </c>
      <c r="N31" s="11">
        <v>88387</v>
      </c>
      <c r="O31" s="37">
        <f t="shared" si="0"/>
        <v>887358</v>
      </c>
      <c r="Q31" s="50"/>
      <c r="R31" s="51"/>
      <c r="S31" s="52"/>
    </row>
    <row r="32" spans="1:19" ht="16.5" x14ac:dyDescent="0.25">
      <c r="A32" s="7">
        <v>31</v>
      </c>
      <c r="B32" s="19" t="s">
        <v>70</v>
      </c>
      <c r="C32" s="61">
        <v>93744</v>
      </c>
      <c r="D32" s="8">
        <v>84672</v>
      </c>
      <c r="E32" s="8">
        <v>93744</v>
      </c>
      <c r="F32" s="8">
        <v>90720</v>
      </c>
      <c r="G32" s="8">
        <v>107136</v>
      </c>
      <c r="H32" s="8">
        <v>103680</v>
      </c>
      <c r="I32" s="8">
        <v>107136</v>
      </c>
      <c r="J32" s="8">
        <v>107136</v>
      </c>
      <c r="K32" s="8">
        <v>103680</v>
      </c>
      <c r="L32" s="8">
        <v>107136</v>
      </c>
      <c r="M32" s="11">
        <v>103680</v>
      </c>
      <c r="N32" s="11">
        <v>107136</v>
      </c>
      <c r="O32" s="37">
        <f t="shared" si="0"/>
        <v>1209600</v>
      </c>
      <c r="Q32" s="50"/>
      <c r="R32" s="51"/>
      <c r="S32" s="52"/>
    </row>
    <row r="33" spans="1:19" ht="16.5" x14ac:dyDescent="0.25">
      <c r="A33" s="7" t="s">
        <v>21</v>
      </c>
      <c r="B33" s="19" t="s">
        <v>72</v>
      </c>
      <c r="C33" s="61">
        <v>103233</v>
      </c>
      <c r="D33" s="8">
        <v>105047</v>
      </c>
      <c r="E33" s="8">
        <v>122839</v>
      </c>
      <c r="F33" s="8">
        <v>111261</v>
      </c>
      <c r="G33" s="8">
        <v>114710</v>
      </c>
      <c r="H33" s="8">
        <v>114391</v>
      </c>
      <c r="I33" s="8">
        <v>115293</v>
      </c>
      <c r="J33" s="8">
        <v>124022</v>
      </c>
      <c r="K33" s="8">
        <v>119232</v>
      </c>
      <c r="L33" s="8">
        <v>119232</v>
      </c>
      <c r="M33" s="11">
        <v>119232</v>
      </c>
      <c r="N33" s="11">
        <v>123206</v>
      </c>
      <c r="O33" s="37">
        <f t="shared" si="0"/>
        <v>1391698</v>
      </c>
      <c r="Q33" s="50"/>
      <c r="R33" s="51"/>
      <c r="S33" s="52"/>
    </row>
    <row r="34" spans="1:19" ht="16.5" x14ac:dyDescent="0.25">
      <c r="A34" s="7">
        <v>33</v>
      </c>
      <c r="B34" s="19" t="s">
        <v>73</v>
      </c>
      <c r="C34" s="61">
        <v>88387</v>
      </c>
      <c r="D34" s="8">
        <v>79834</v>
      </c>
      <c r="E34" s="8">
        <v>88387</v>
      </c>
      <c r="F34" s="8">
        <v>85536</v>
      </c>
      <c r="G34" s="8">
        <v>91066</v>
      </c>
      <c r="H34" s="8">
        <v>77760</v>
      </c>
      <c r="I34" s="8">
        <v>80352</v>
      </c>
      <c r="J34" s="8">
        <v>80352</v>
      </c>
      <c r="K34" s="8">
        <v>77760</v>
      </c>
      <c r="L34" s="8">
        <v>80352</v>
      </c>
      <c r="M34" s="11">
        <v>77760</v>
      </c>
      <c r="N34" s="11">
        <v>80352</v>
      </c>
      <c r="O34" s="37">
        <f t="shared" si="0"/>
        <v>987898</v>
      </c>
      <c r="Q34" s="50"/>
      <c r="R34" s="51"/>
      <c r="S34" s="52"/>
    </row>
    <row r="35" spans="1:19" ht="16.5" x14ac:dyDescent="0.25">
      <c r="A35" s="7">
        <v>34</v>
      </c>
      <c r="B35" s="19" t="s">
        <v>74</v>
      </c>
      <c r="C35" s="61">
        <v>66960</v>
      </c>
      <c r="D35" s="8">
        <v>60480</v>
      </c>
      <c r="E35" s="8">
        <v>66960</v>
      </c>
      <c r="F35" s="8">
        <v>64880</v>
      </c>
      <c r="G35" s="8">
        <v>66960</v>
      </c>
      <c r="H35" s="8">
        <v>64800</v>
      </c>
      <c r="I35" s="8">
        <v>66960</v>
      </c>
      <c r="J35" s="8">
        <v>66960</v>
      </c>
      <c r="K35" s="8">
        <v>64800</v>
      </c>
      <c r="L35" s="8">
        <v>66960</v>
      </c>
      <c r="M35" s="11">
        <v>64800</v>
      </c>
      <c r="N35" s="11">
        <v>66960</v>
      </c>
      <c r="O35" s="37">
        <f t="shared" si="0"/>
        <v>788480</v>
      </c>
      <c r="Q35" s="50"/>
      <c r="R35" s="51"/>
      <c r="S35" s="52"/>
    </row>
    <row r="36" spans="1:19" ht="16.5" x14ac:dyDescent="0.25">
      <c r="A36" s="7">
        <v>35</v>
      </c>
      <c r="B36" s="19" t="s">
        <v>75</v>
      </c>
      <c r="C36" s="61">
        <v>93744</v>
      </c>
      <c r="D36" s="8">
        <v>84672</v>
      </c>
      <c r="E36" s="8">
        <v>93744</v>
      </c>
      <c r="F36" s="8">
        <v>90720</v>
      </c>
      <c r="G36" s="8">
        <v>93744</v>
      </c>
      <c r="H36" s="8">
        <v>90720</v>
      </c>
      <c r="I36" s="8">
        <v>93744</v>
      </c>
      <c r="J36" s="8">
        <v>93744</v>
      </c>
      <c r="K36" s="8">
        <v>90720</v>
      </c>
      <c r="L36" s="8">
        <v>93744</v>
      </c>
      <c r="M36" s="11">
        <v>77760</v>
      </c>
      <c r="N36" s="11">
        <v>80352</v>
      </c>
      <c r="O36" s="37">
        <f t="shared" si="0"/>
        <v>1077408</v>
      </c>
      <c r="Q36" s="50"/>
      <c r="R36" s="51"/>
      <c r="S36" s="52"/>
    </row>
    <row r="37" spans="1:19" ht="16.5" x14ac:dyDescent="0.25">
      <c r="A37" s="7">
        <v>36</v>
      </c>
      <c r="B37" s="19" t="s">
        <v>76</v>
      </c>
      <c r="C37" s="61">
        <v>35770</v>
      </c>
      <c r="D37" s="8">
        <v>35770</v>
      </c>
      <c r="E37" s="8">
        <v>40176</v>
      </c>
      <c r="F37" s="8">
        <v>33434</v>
      </c>
      <c r="G37" s="8">
        <v>34819</v>
      </c>
      <c r="H37" s="8">
        <v>46656</v>
      </c>
      <c r="I37" s="8">
        <v>53568</v>
      </c>
      <c r="J37" s="8">
        <v>53568</v>
      </c>
      <c r="K37" s="8">
        <v>51840</v>
      </c>
      <c r="L37" s="8">
        <v>53568</v>
      </c>
      <c r="M37" s="11">
        <v>51840</v>
      </c>
      <c r="N37" s="11">
        <v>53568</v>
      </c>
      <c r="O37" s="37">
        <f t="shared" si="0"/>
        <v>544577</v>
      </c>
      <c r="Q37" s="50"/>
      <c r="R37" s="51"/>
      <c r="S37" s="52"/>
    </row>
    <row r="38" spans="1:19" ht="16.5" x14ac:dyDescent="0.25">
      <c r="A38" s="7">
        <v>37</v>
      </c>
      <c r="B38" s="19" t="s">
        <v>77</v>
      </c>
      <c r="C38" s="61">
        <v>50890</v>
      </c>
      <c r="D38" s="8">
        <v>45965</v>
      </c>
      <c r="E38" s="8">
        <v>50890</v>
      </c>
      <c r="F38" s="8">
        <v>58320</v>
      </c>
      <c r="G38" s="8">
        <v>72317</v>
      </c>
      <c r="H38" s="8">
        <v>69984</v>
      </c>
      <c r="I38" s="8">
        <v>72317</v>
      </c>
      <c r="J38" s="8">
        <v>72317</v>
      </c>
      <c r="K38" s="8">
        <v>69984</v>
      </c>
      <c r="L38" s="8">
        <v>72317</v>
      </c>
      <c r="M38" s="11">
        <v>69984</v>
      </c>
      <c r="N38" s="11">
        <v>72317</v>
      </c>
      <c r="O38" s="37">
        <f t="shared" si="0"/>
        <v>777602</v>
      </c>
      <c r="Q38" s="50"/>
      <c r="R38" s="51"/>
      <c r="S38" s="52"/>
    </row>
    <row r="39" spans="1:19" ht="16.5" x14ac:dyDescent="0.25">
      <c r="A39" s="7">
        <v>38</v>
      </c>
      <c r="B39" s="19" t="s">
        <v>78</v>
      </c>
      <c r="C39" s="61">
        <v>70371</v>
      </c>
      <c r="D39" s="8">
        <v>68723</v>
      </c>
      <c r="E39" s="8">
        <v>61883</v>
      </c>
      <c r="F39" s="8">
        <v>71220</v>
      </c>
      <c r="G39" s="8">
        <v>62609</v>
      </c>
      <c r="H39" s="8">
        <v>64273</v>
      </c>
      <c r="I39" s="8">
        <v>77947</v>
      </c>
      <c r="J39" s="8">
        <v>83408</v>
      </c>
      <c r="K39" s="8">
        <v>87983</v>
      </c>
      <c r="L39" s="8">
        <v>88724</v>
      </c>
      <c r="M39" s="11">
        <v>83733</v>
      </c>
      <c r="N39" s="11">
        <v>72731</v>
      </c>
      <c r="O39" s="37">
        <f t="shared" si="0"/>
        <v>893605</v>
      </c>
      <c r="Q39" s="50"/>
      <c r="R39" s="51"/>
      <c r="S39" s="52"/>
    </row>
    <row r="40" spans="1:19" ht="16.5" x14ac:dyDescent="0.25">
      <c r="A40" s="7">
        <v>39</v>
      </c>
      <c r="B40" s="19" t="s">
        <v>79</v>
      </c>
      <c r="C40" s="61">
        <v>0</v>
      </c>
      <c r="D40" s="8">
        <v>0</v>
      </c>
      <c r="E40" s="8">
        <v>0</v>
      </c>
      <c r="F40" s="8">
        <v>0</v>
      </c>
      <c r="G40" s="8">
        <v>0</v>
      </c>
      <c r="H40" s="8">
        <v>197280</v>
      </c>
      <c r="I40" s="8">
        <v>243734</v>
      </c>
      <c r="J40" s="8">
        <v>243734</v>
      </c>
      <c r="K40" s="8">
        <v>228009</v>
      </c>
      <c r="L40" s="8">
        <v>243734</v>
      </c>
      <c r="M40" s="11">
        <v>228010</v>
      </c>
      <c r="N40" s="11">
        <v>235872</v>
      </c>
      <c r="O40" s="37">
        <f t="shared" si="0"/>
        <v>1620373</v>
      </c>
      <c r="Q40" s="50"/>
      <c r="R40" s="51"/>
      <c r="S40" s="52"/>
    </row>
    <row r="41" spans="1:19" ht="16.5" x14ac:dyDescent="0.25">
      <c r="A41" s="7">
        <v>40</v>
      </c>
      <c r="B41" s="19" t="s">
        <v>80</v>
      </c>
      <c r="C41" s="61">
        <v>46656</v>
      </c>
      <c r="D41" s="8">
        <v>48384</v>
      </c>
      <c r="E41" s="8">
        <v>53568</v>
      </c>
      <c r="F41" s="8">
        <v>51840</v>
      </c>
      <c r="G41" s="8">
        <v>53568</v>
      </c>
      <c r="H41" s="8">
        <v>51840</v>
      </c>
      <c r="I41" s="8">
        <v>53568</v>
      </c>
      <c r="J41" s="8">
        <v>53568</v>
      </c>
      <c r="K41" s="8">
        <v>51840</v>
      </c>
      <c r="L41" s="8">
        <v>53568</v>
      </c>
      <c r="M41" s="11">
        <v>48384</v>
      </c>
      <c r="N41" s="11">
        <v>53568</v>
      </c>
      <c r="O41" s="37">
        <f t="shared" si="0"/>
        <v>620352</v>
      </c>
      <c r="Q41" s="50"/>
      <c r="R41" s="51"/>
      <c r="S41" s="52"/>
    </row>
    <row r="42" spans="1:19" ht="16.5" x14ac:dyDescent="0.25">
      <c r="A42" s="7">
        <v>41</v>
      </c>
      <c r="B42" s="19" t="s">
        <v>81</v>
      </c>
      <c r="C42" s="61">
        <v>40176</v>
      </c>
      <c r="D42" s="8">
        <v>36288</v>
      </c>
      <c r="E42" s="8">
        <v>77926</v>
      </c>
      <c r="F42" s="8">
        <v>46403</v>
      </c>
      <c r="G42" s="8">
        <v>48211</v>
      </c>
      <c r="H42" s="8">
        <v>46656</v>
      </c>
      <c r="I42" s="8">
        <v>48211</v>
      </c>
      <c r="J42" s="8">
        <v>46656</v>
      </c>
      <c r="K42" s="8">
        <v>46656</v>
      </c>
      <c r="L42" s="8">
        <v>48211</v>
      </c>
      <c r="M42" s="11">
        <v>46656</v>
      </c>
      <c r="N42" s="11">
        <v>48211</v>
      </c>
      <c r="O42" s="37">
        <f t="shared" si="0"/>
        <v>580261</v>
      </c>
      <c r="Q42" s="50"/>
      <c r="R42" s="51"/>
      <c r="S42" s="52"/>
    </row>
    <row r="43" spans="1:19" ht="16.5" x14ac:dyDescent="0.25">
      <c r="A43" s="7">
        <v>42</v>
      </c>
      <c r="B43" s="19" t="s">
        <v>82</v>
      </c>
      <c r="C43" s="61">
        <v>40176</v>
      </c>
      <c r="D43" s="8">
        <v>36288</v>
      </c>
      <c r="E43" s="8">
        <v>42855</v>
      </c>
      <c r="F43" s="8">
        <v>49248</v>
      </c>
      <c r="G43" s="8">
        <v>50890</v>
      </c>
      <c r="H43" s="8">
        <v>49248</v>
      </c>
      <c r="I43" s="8">
        <v>45965</v>
      </c>
      <c r="J43" s="8">
        <v>50890</v>
      </c>
      <c r="K43" s="8">
        <v>49248</v>
      </c>
      <c r="L43" s="8">
        <v>50890</v>
      </c>
      <c r="M43" s="11">
        <v>38880</v>
      </c>
      <c r="N43" s="11">
        <v>40176</v>
      </c>
      <c r="O43" s="37">
        <f t="shared" si="0"/>
        <v>544754</v>
      </c>
      <c r="Q43" s="50"/>
      <c r="R43" s="51"/>
      <c r="S43" s="52"/>
    </row>
    <row r="44" spans="1:19" ht="16.5" x14ac:dyDescent="0.25">
      <c r="A44" s="7">
        <v>43</v>
      </c>
      <c r="B44" s="20" t="s">
        <v>83</v>
      </c>
      <c r="C44" s="61">
        <v>40912</v>
      </c>
      <c r="D44" s="8">
        <v>35497</v>
      </c>
      <c r="E44" s="8">
        <v>32254</v>
      </c>
      <c r="F44" s="8">
        <v>30996</v>
      </c>
      <c r="G44" s="8">
        <v>32277</v>
      </c>
      <c r="H44" s="8">
        <v>30681</v>
      </c>
      <c r="I44" s="8">
        <v>33018</v>
      </c>
      <c r="J44" s="8">
        <v>35116</v>
      </c>
      <c r="K44" s="8">
        <v>33712</v>
      </c>
      <c r="L44" s="8">
        <v>37957</v>
      </c>
      <c r="M44" s="11">
        <v>31032</v>
      </c>
      <c r="N44" s="11">
        <v>50791</v>
      </c>
      <c r="O44" s="37">
        <f t="shared" si="0"/>
        <v>424243</v>
      </c>
      <c r="Q44" s="50"/>
      <c r="R44" s="51"/>
      <c r="S44" s="52"/>
    </row>
    <row r="45" spans="1:19" ht="16.5" x14ac:dyDescent="0.25">
      <c r="A45" s="7">
        <v>44</v>
      </c>
      <c r="B45" s="19" t="s">
        <v>84</v>
      </c>
      <c r="C45" s="61">
        <v>35322</v>
      </c>
      <c r="D45" s="8">
        <v>29980</v>
      </c>
      <c r="E45" s="8">
        <v>42240</v>
      </c>
      <c r="F45" s="8">
        <v>30110</v>
      </c>
      <c r="G45" s="8">
        <v>31104</v>
      </c>
      <c r="H45" s="8">
        <v>31104</v>
      </c>
      <c r="I45" s="8">
        <v>32141</v>
      </c>
      <c r="J45" s="8">
        <v>32141</v>
      </c>
      <c r="K45" s="8">
        <v>30067</v>
      </c>
      <c r="L45" s="8">
        <v>22810</v>
      </c>
      <c r="M45" s="11">
        <v>30067</v>
      </c>
      <c r="N45" s="11">
        <v>32141</v>
      </c>
      <c r="O45" s="37">
        <f t="shared" si="0"/>
        <v>379227</v>
      </c>
      <c r="Q45" s="50"/>
      <c r="R45" s="51"/>
      <c r="S45" s="52"/>
    </row>
    <row r="46" spans="1:19" ht="16.5" x14ac:dyDescent="0.25">
      <c r="A46" s="7" t="s">
        <v>22</v>
      </c>
      <c r="B46" s="19" t="s">
        <v>85</v>
      </c>
      <c r="C46" s="61">
        <v>74763</v>
      </c>
      <c r="D46" s="8">
        <v>62212</v>
      </c>
      <c r="E46" s="8">
        <v>88315</v>
      </c>
      <c r="F46" s="8">
        <v>94104</v>
      </c>
      <c r="G46" s="8">
        <v>100063</v>
      </c>
      <c r="H46" s="8">
        <v>96582</v>
      </c>
      <c r="I46" s="8">
        <v>101058</v>
      </c>
      <c r="J46" s="8">
        <v>103625</v>
      </c>
      <c r="K46" s="8">
        <v>95005</v>
      </c>
      <c r="L46" s="8">
        <v>97634</v>
      </c>
      <c r="M46" s="11">
        <v>93664</v>
      </c>
      <c r="N46" s="11">
        <v>95698</v>
      </c>
      <c r="O46" s="37">
        <f t="shared" si="0"/>
        <v>1102723</v>
      </c>
      <c r="Q46" s="50"/>
      <c r="R46" s="51"/>
      <c r="S46" s="52"/>
    </row>
    <row r="47" spans="1:19" ht="16.5" x14ac:dyDescent="0.25">
      <c r="A47" s="7">
        <v>46</v>
      </c>
      <c r="B47" s="19" t="s">
        <v>86</v>
      </c>
      <c r="C47" s="61">
        <v>81534</v>
      </c>
      <c r="D47" s="8">
        <v>62836</v>
      </c>
      <c r="E47" s="8">
        <v>79475</v>
      </c>
      <c r="F47" s="8">
        <v>88644</v>
      </c>
      <c r="G47" s="8">
        <v>101742</v>
      </c>
      <c r="H47" s="8">
        <v>90639</v>
      </c>
      <c r="I47" s="8">
        <v>84644</v>
      </c>
      <c r="J47" s="8">
        <v>60662</v>
      </c>
      <c r="K47" s="8">
        <v>82637</v>
      </c>
      <c r="L47" s="8">
        <v>94673</v>
      </c>
      <c r="M47" s="11">
        <v>92238</v>
      </c>
      <c r="N47" s="11">
        <v>94208</v>
      </c>
      <c r="O47" s="37">
        <f t="shared" si="0"/>
        <v>1013932</v>
      </c>
      <c r="Q47" s="50"/>
      <c r="R47" s="51"/>
      <c r="S47" s="52"/>
    </row>
    <row r="48" spans="1:19" ht="16.5" x14ac:dyDescent="0.25">
      <c r="A48" s="7" t="s">
        <v>23</v>
      </c>
      <c r="B48" s="19" t="s">
        <v>87</v>
      </c>
      <c r="C48" s="61">
        <v>192033</v>
      </c>
      <c r="D48" s="8">
        <v>170083</v>
      </c>
      <c r="E48" s="8">
        <v>198091</v>
      </c>
      <c r="F48" s="8">
        <v>185743</v>
      </c>
      <c r="G48" s="8">
        <v>191120</v>
      </c>
      <c r="H48" s="8">
        <v>181109</v>
      </c>
      <c r="I48" s="8">
        <v>187488</v>
      </c>
      <c r="J48" s="8">
        <v>186167</v>
      </c>
      <c r="K48" s="8">
        <v>168510</v>
      </c>
      <c r="L48" s="8">
        <v>179549</v>
      </c>
      <c r="M48" s="11">
        <v>173720</v>
      </c>
      <c r="N48" s="11">
        <v>178350</v>
      </c>
      <c r="O48" s="37">
        <f t="shared" si="0"/>
        <v>2191963</v>
      </c>
      <c r="Q48" s="50"/>
      <c r="R48" s="51"/>
      <c r="S48" s="52"/>
    </row>
    <row r="49" spans="1:19" ht="16.5" x14ac:dyDescent="0.25">
      <c r="A49" s="7" t="s">
        <v>24</v>
      </c>
      <c r="B49" s="19" t="s">
        <v>89</v>
      </c>
      <c r="C49" s="61">
        <v>65146</v>
      </c>
      <c r="D49" s="8">
        <v>152320</v>
      </c>
      <c r="E49" s="8">
        <v>167207</v>
      </c>
      <c r="F49" s="8">
        <v>164707</v>
      </c>
      <c r="G49" s="8">
        <v>163765</v>
      </c>
      <c r="H49" s="8">
        <v>153828</v>
      </c>
      <c r="I49" s="8">
        <v>122799</v>
      </c>
      <c r="J49" s="8">
        <v>165992</v>
      </c>
      <c r="K49" s="8">
        <v>164185</v>
      </c>
      <c r="L49" s="8">
        <v>168720</v>
      </c>
      <c r="M49" s="11">
        <v>161187</v>
      </c>
      <c r="N49" s="11">
        <v>164350</v>
      </c>
      <c r="O49" s="37">
        <f t="shared" si="0"/>
        <v>1814206</v>
      </c>
      <c r="Q49" s="50"/>
      <c r="R49" s="51"/>
      <c r="S49" s="52"/>
    </row>
    <row r="50" spans="1:19" ht="16.5" x14ac:dyDescent="0.25">
      <c r="A50" s="7">
        <v>49</v>
      </c>
      <c r="B50" s="19" t="s">
        <v>90</v>
      </c>
      <c r="C50" s="61">
        <v>48211</v>
      </c>
      <c r="D50" s="8">
        <v>43546</v>
      </c>
      <c r="E50" s="8">
        <v>48211</v>
      </c>
      <c r="F50" s="8">
        <v>46656</v>
      </c>
      <c r="G50" s="8">
        <v>48211</v>
      </c>
      <c r="H50" s="8">
        <v>46656</v>
      </c>
      <c r="I50" s="8">
        <v>48211</v>
      </c>
      <c r="J50" s="8">
        <v>48211</v>
      </c>
      <c r="K50" s="8">
        <v>46656</v>
      </c>
      <c r="L50" s="8">
        <v>48211</v>
      </c>
      <c r="M50" s="11">
        <v>38880</v>
      </c>
      <c r="N50" s="11">
        <v>40176</v>
      </c>
      <c r="O50" s="37">
        <f t="shared" si="0"/>
        <v>551836</v>
      </c>
      <c r="Q50" s="50"/>
      <c r="R50" s="51"/>
      <c r="S50" s="52"/>
    </row>
    <row r="51" spans="1:19" ht="16.5" x14ac:dyDescent="0.25">
      <c r="A51" s="7" t="s">
        <v>25</v>
      </c>
      <c r="B51" s="19" t="s">
        <v>91</v>
      </c>
      <c r="C51" s="61">
        <v>45533</v>
      </c>
      <c r="D51" s="8">
        <v>41126</v>
      </c>
      <c r="E51" s="8">
        <v>45533</v>
      </c>
      <c r="F51" s="8">
        <v>44064</v>
      </c>
      <c r="G51" s="8">
        <v>45533</v>
      </c>
      <c r="H51" s="8">
        <v>44064</v>
      </c>
      <c r="I51" s="8">
        <v>45533</v>
      </c>
      <c r="J51" s="8">
        <v>45533</v>
      </c>
      <c r="K51" s="8">
        <v>44064</v>
      </c>
      <c r="L51" s="8">
        <v>44064</v>
      </c>
      <c r="M51" s="11">
        <v>44064</v>
      </c>
      <c r="N51" s="11">
        <v>44064</v>
      </c>
      <c r="O51" s="37">
        <f t="shared" si="0"/>
        <v>533175</v>
      </c>
      <c r="Q51" s="50"/>
      <c r="R51" s="51"/>
      <c r="S51" s="52"/>
    </row>
    <row r="52" spans="1:19" ht="16.5" x14ac:dyDescent="0.25">
      <c r="A52" s="7">
        <v>51</v>
      </c>
      <c r="B52" s="19" t="s">
        <v>93</v>
      </c>
      <c r="C52" s="61">
        <v>40176</v>
      </c>
      <c r="D52" s="8">
        <v>36288</v>
      </c>
      <c r="E52" s="8">
        <v>40176</v>
      </c>
      <c r="F52" s="8">
        <v>38880</v>
      </c>
      <c r="G52" s="8">
        <v>40176</v>
      </c>
      <c r="H52" s="8">
        <v>38880</v>
      </c>
      <c r="I52" s="8">
        <v>40176</v>
      </c>
      <c r="J52" s="8">
        <v>40176</v>
      </c>
      <c r="K52" s="8">
        <v>38880</v>
      </c>
      <c r="L52" s="8">
        <v>40176</v>
      </c>
      <c r="M52" s="11">
        <v>38880</v>
      </c>
      <c r="N52" s="11">
        <v>40176</v>
      </c>
      <c r="O52" s="37">
        <f t="shared" si="0"/>
        <v>473040</v>
      </c>
      <c r="Q52" s="50"/>
      <c r="R52" s="51"/>
      <c r="S52" s="52"/>
    </row>
    <row r="53" spans="1:19" ht="16.5" x14ac:dyDescent="0.25">
      <c r="A53" s="7">
        <v>52</v>
      </c>
      <c r="B53" s="19" t="s">
        <v>94</v>
      </c>
      <c r="C53" s="61">
        <v>40176</v>
      </c>
      <c r="D53" s="8">
        <v>36288</v>
      </c>
      <c r="E53" s="8">
        <v>40176</v>
      </c>
      <c r="F53" s="8">
        <v>38880</v>
      </c>
      <c r="G53" s="8">
        <v>40176</v>
      </c>
      <c r="H53" s="8">
        <v>18144</v>
      </c>
      <c r="I53" s="8">
        <v>0</v>
      </c>
      <c r="J53" s="8">
        <v>0</v>
      </c>
      <c r="K53" s="8">
        <v>0</v>
      </c>
      <c r="L53" s="8">
        <v>0</v>
      </c>
      <c r="M53" s="11">
        <v>0</v>
      </c>
      <c r="N53" s="11">
        <v>0</v>
      </c>
      <c r="O53" s="37">
        <f t="shared" si="0"/>
        <v>213840</v>
      </c>
      <c r="Q53" s="50"/>
      <c r="R53" s="53"/>
      <c r="S53" s="52"/>
    </row>
    <row r="54" spans="1:19" ht="16.5" x14ac:dyDescent="0.25">
      <c r="A54" s="7">
        <v>53</v>
      </c>
      <c r="B54" s="19" t="s">
        <v>95</v>
      </c>
      <c r="C54" s="61">
        <v>107136</v>
      </c>
      <c r="D54" s="8">
        <v>96768</v>
      </c>
      <c r="E54" s="8">
        <v>109815</v>
      </c>
      <c r="F54" s="8">
        <v>103680</v>
      </c>
      <c r="G54" s="8">
        <v>86067</v>
      </c>
      <c r="H54" s="8">
        <v>118819</v>
      </c>
      <c r="I54" s="8">
        <v>123206</v>
      </c>
      <c r="J54" s="8">
        <v>123206</v>
      </c>
      <c r="K54" s="8">
        <v>119232</v>
      </c>
      <c r="L54" s="8">
        <v>123206</v>
      </c>
      <c r="M54" s="11">
        <v>115258</v>
      </c>
      <c r="N54" s="11">
        <v>119232</v>
      </c>
      <c r="O54" s="37">
        <f t="shared" si="0"/>
        <v>1345625</v>
      </c>
      <c r="Q54" s="50"/>
      <c r="R54" s="51"/>
      <c r="S54" s="52"/>
    </row>
    <row r="55" spans="1:19" ht="16.5" x14ac:dyDescent="0.25">
      <c r="A55" s="7" t="s">
        <v>26</v>
      </c>
      <c r="B55" s="19" t="s">
        <v>96</v>
      </c>
      <c r="C55" s="61">
        <v>131401</v>
      </c>
      <c r="D55" s="8">
        <v>132946</v>
      </c>
      <c r="E55" s="8">
        <v>150461</v>
      </c>
      <c r="F55" s="8">
        <v>142782</v>
      </c>
      <c r="G55" s="8">
        <v>141978</v>
      </c>
      <c r="H55" s="8">
        <v>129165</v>
      </c>
      <c r="I55" s="8">
        <v>132252</v>
      </c>
      <c r="J55" s="8">
        <v>131242</v>
      </c>
      <c r="K55" s="8">
        <v>118917</v>
      </c>
      <c r="L55" s="8">
        <v>146260</v>
      </c>
      <c r="M55" s="11">
        <v>121465</v>
      </c>
      <c r="N55" s="11">
        <v>185468</v>
      </c>
      <c r="O55" s="37">
        <f t="shared" si="0"/>
        <v>1664337</v>
      </c>
      <c r="Q55" s="50"/>
      <c r="R55" s="51"/>
      <c r="S55" s="52"/>
    </row>
    <row r="56" spans="1:19" ht="16.5" x14ac:dyDescent="0.25">
      <c r="A56" s="7">
        <v>55</v>
      </c>
      <c r="B56" s="19" t="s">
        <v>97</v>
      </c>
      <c r="C56" s="61">
        <v>68578</v>
      </c>
      <c r="D56" s="8">
        <v>59586</v>
      </c>
      <c r="E56" s="8">
        <v>65423</v>
      </c>
      <c r="F56" s="8">
        <v>60656</v>
      </c>
      <c r="G56" s="8">
        <v>59562</v>
      </c>
      <c r="H56" s="8">
        <v>53189</v>
      </c>
      <c r="I56" s="8">
        <v>57206</v>
      </c>
      <c r="J56" s="8">
        <v>47898</v>
      </c>
      <c r="K56" s="8">
        <v>51090</v>
      </c>
      <c r="L56" s="8">
        <v>55816</v>
      </c>
      <c r="M56" s="11">
        <v>54039</v>
      </c>
      <c r="N56" s="11">
        <v>54864</v>
      </c>
      <c r="O56" s="37">
        <f t="shared" si="0"/>
        <v>687907</v>
      </c>
      <c r="Q56" s="50"/>
      <c r="R56" s="51"/>
      <c r="S56" s="52"/>
    </row>
    <row r="57" spans="1:19" ht="16.5" x14ac:dyDescent="0.25">
      <c r="A57" s="7">
        <v>56</v>
      </c>
      <c r="B57" s="19" t="s">
        <v>98</v>
      </c>
      <c r="C57" s="61">
        <v>99101</v>
      </c>
      <c r="D57" s="8">
        <v>89510</v>
      </c>
      <c r="E57" s="8">
        <v>99101</v>
      </c>
      <c r="F57" s="8">
        <v>95904</v>
      </c>
      <c r="G57" s="8">
        <v>99101</v>
      </c>
      <c r="H57" s="8">
        <v>95904</v>
      </c>
      <c r="I57" s="8">
        <v>99101</v>
      </c>
      <c r="J57" s="8">
        <v>95904</v>
      </c>
      <c r="K57" s="8">
        <v>92707</v>
      </c>
      <c r="L57" s="8">
        <v>99101</v>
      </c>
      <c r="M57" s="11">
        <v>76723</v>
      </c>
      <c r="N57" s="11">
        <v>95904</v>
      </c>
      <c r="O57" s="37">
        <f t="shared" si="0"/>
        <v>1138061</v>
      </c>
      <c r="Q57" s="50"/>
      <c r="R57" s="51"/>
      <c r="S57" s="52"/>
    </row>
    <row r="58" spans="1:19" ht="16.5" x14ac:dyDescent="0.25">
      <c r="A58" s="7" t="s">
        <v>27</v>
      </c>
      <c r="B58" s="19" t="s">
        <v>99</v>
      </c>
      <c r="C58" s="61">
        <v>108580</v>
      </c>
      <c r="D58" s="8">
        <v>68469</v>
      </c>
      <c r="E58" s="8">
        <v>77760</v>
      </c>
      <c r="F58" s="8">
        <v>77760</v>
      </c>
      <c r="G58" s="8">
        <v>64522</v>
      </c>
      <c r="H58" s="8">
        <v>60134</v>
      </c>
      <c r="I58" s="8">
        <v>64282</v>
      </c>
      <c r="J58" s="8">
        <v>64282</v>
      </c>
      <c r="K58" s="8">
        <v>62208</v>
      </c>
      <c r="L58" s="8">
        <v>64282</v>
      </c>
      <c r="M58" s="11">
        <v>62208</v>
      </c>
      <c r="N58" s="11">
        <v>55987</v>
      </c>
      <c r="O58" s="37">
        <f t="shared" si="0"/>
        <v>830474</v>
      </c>
      <c r="Q58" s="50"/>
      <c r="R58" s="51"/>
      <c r="S58" s="52"/>
    </row>
    <row r="59" spans="1:19" ht="16.5" x14ac:dyDescent="0.25">
      <c r="A59" s="7">
        <v>58</v>
      </c>
      <c r="B59" s="19" t="s">
        <v>100</v>
      </c>
      <c r="C59" s="61">
        <v>173964</v>
      </c>
      <c r="D59" s="8">
        <v>157321</v>
      </c>
      <c r="E59" s="8">
        <v>175690</v>
      </c>
      <c r="F59" s="8">
        <v>163929</v>
      </c>
      <c r="G59" s="8">
        <v>172982</v>
      </c>
      <c r="H59" s="8">
        <v>119738</v>
      </c>
      <c r="I59" s="8">
        <v>131242</v>
      </c>
      <c r="J59" s="8">
        <v>131242</v>
      </c>
      <c r="K59" s="8">
        <v>122774</v>
      </c>
      <c r="L59" s="8">
        <v>131242</v>
      </c>
      <c r="M59" s="11">
        <v>127008</v>
      </c>
      <c r="N59" s="11">
        <v>122775</v>
      </c>
      <c r="O59" s="37">
        <f t="shared" si="0"/>
        <v>1729907</v>
      </c>
      <c r="Q59" s="50"/>
      <c r="R59" s="51"/>
      <c r="S59" s="52"/>
    </row>
    <row r="60" spans="1:19" ht="16.5" x14ac:dyDescent="0.25">
      <c r="A60" s="7">
        <v>59</v>
      </c>
      <c r="B60" s="19" t="s">
        <v>101</v>
      </c>
      <c r="C60" s="61">
        <v>203071</v>
      </c>
      <c r="D60" s="8">
        <v>187854</v>
      </c>
      <c r="E60" s="8">
        <v>211698</v>
      </c>
      <c r="F60" s="8">
        <v>209450</v>
      </c>
      <c r="G60" s="8">
        <v>212344</v>
      </c>
      <c r="H60" s="8">
        <v>190179</v>
      </c>
      <c r="I60" s="8">
        <v>199505</v>
      </c>
      <c r="J60" s="8">
        <v>160193</v>
      </c>
      <c r="K60" s="8">
        <v>184032</v>
      </c>
      <c r="L60" s="8">
        <v>194271</v>
      </c>
      <c r="M60" s="11">
        <v>188436</v>
      </c>
      <c r="N60" s="11">
        <v>191509</v>
      </c>
      <c r="O60" s="37">
        <f t="shared" si="0"/>
        <v>2332542</v>
      </c>
      <c r="Q60" s="50"/>
      <c r="R60" s="51"/>
      <c r="S60" s="52"/>
    </row>
    <row r="61" spans="1:19" ht="16.5" x14ac:dyDescent="0.25">
      <c r="A61" s="7">
        <v>60</v>
      </c>
      <c r="B61" s="19" t="s">
        <v>102</v>
      </c>
      <c r="C61" s="61">
        <v>122866</v>
      </c>
      <c r="D61" s="8">
        <v>111559</v>
      </c>
      <c r="E61" s="8">
        <v>123339</v>
      </c>
      <c r="F61" s="8">
        <v>118728</v>
      </c>
      <c r="G61" s="8">
        <v>121363</v>
      </c>
      <c r="H61" s="8">
        <v>117021</v>
      </c>
      <c r="I61" s="8">
        <v>120345</v>
      </c>
      <c r="J61" s="8">
        <v>121713</v>
      </c>
      <c r="K61" s="8">
        <v>116033</v>
      </c>
      <c r="L61" s="8">
        <v>118035</v>
      </c>
      <c r="M61" s="11">
        <v>109739</v>
      </c>
      <c r="N61" s="11">
        <v>96228</v>
      </c>
      <c r="O61" s="37">
        <f t="shared" si="0"/>
        <v>1396969</v>
      </c>
      <c r="Q61" s="50"/>
      <c r="R61" s="51"/>
      <c r="S61" s="52"/>
    </row>
    <row r="62" spans="1:19" ht="16.5" x14ac:dyDescent="0.25">
      <c r="A62" s="7">
        <v>61</v>
      </c>
      <c r="B62" s="20" t="s">
        <v>103</v>
      </c>
      <c r="C62" s="61">
        <v>109424</v>
      </c>
      <c r="D62" s="8">
        <v>82577</v>
      </c>
      <c r="E62" s="8">
        <v>112452</v>
      </c>
      <c r="F62" s="8">
        <v>109672</v>
      </c>
      <c r="G62" s="8">
        <v>111483</v>
      </c>
      <c r="H62" s="8">
        <v>107159</v>
      </c>
      <c r="I62" s="8">
        <v>112065</v>
      </c>
      <c r="J62" s="8">
        <v>112046</v>
      </c>
      <c r="K62" s="8">
        <v>109481</v>
      </c>
      <c r="L62" s="8">
        <v>108102</v>
      </c>
      <c r="M62" s="11">
        <v>102921</v>
      </c>
      <c r="N62" s="11">
        <v>53082</v>
      </c>
      <c r="O62" s="37">
        <f t="shared" si="0"/>
        <v>1230464</v>
      </c>
      <c r="Q62" s="50"/>
      <c r="R62" s="51"/>
      <c r="S62" s="52"/>
    </row>
    <row r="63" spans="1:19" ht="16.5" x14ac:dyDescent="0.25">
      <c r="A63" s="7" t="s">
        <v>28</v>
      </c>
      <c r="B63" s="20" t="s">
        <v>104</v>
      </c>
      <c r="C63" s="61">
        <v>187488</v>
      </c>
      <c r="D63" s="8">
        <v>169344</v>
      </c>
      <c r="E63" s="8">
        <v>187488</v>
      </c>
      <c r="F63" s="8">
        <v>181440</v>
      </c>
      <c r="G63" s="8">
        <v>187488</v>
      </c>
      <c r="H63" s="8">
        <v>181440</v>
      </c>
      <c r="I63" s="8">
        <v>187488</v>
      </c>
      <c r="J63" s="8">
        <v>187488</v>
      </c>
      <c r="K63" s="8">
        <v>181440</v>
      </c>
      <c r="L63" s="8">
        <v>187488</v>
      </c>
      <c r="M63" s="11">
        <v>181440</v>
      </c>
      <c r="N63" s="11">
        <v>187488</v>
      </c>
      <c r="O63" s="37">
        <f t="shared" si="0"/>
        <v>2207520</v>
      </c>
      <c r="Q63" s="50"/>
      <c r="R63" s="51"/>
      <c r="S63" s="52"/>
    </row>
    <row r="64" spans="1:19" ht="16.5" x14ac:dyDescent="0.25">
      <c r="A64" s="7">
        <v>64</v>
      </c>
      <c r="B64" s="19" t="s">
        <v>106</v>
      </c>
      <c r="C64" s="61">
        <v>176665</v>
      </c>
      <c r="D64" s="8">
        <v>158865</v>
      </c>
      <c r="E64" s="8">
        <v>179978</v>
      </c>
      <c r="F64" s="8">
        <v>173488</v>
      </c>
      <c r="G64" s="8">
        <v>180722</v>
      </c>
      <c r="H64" s="8">
        <v>173168</v>
      </c>
      <c r="I64" s="8">
        <v>181308</v>
      </c>
      <c r="J64" s="8">
        <v>179913</v>
      </c>
      <c r="K64" s="8">
        <v>170210</v>
      </c>
      <c r="L64" s="8">
        <v>175987</v>
      </c>
      <c r="M64" s="11">
        <v>167221</v>
      </c>
      <c r="N64" s="11">
        <v>150509</v>
      </c>
      <c r="O64" s="37">
        <f t="shared" si="0"/>
        <v>2068034</v>
      </c>
      <c r="Q64" s="50"/>
      <c r="R64" s="51"/>
      <c r="S64" s="52"/>
    </row>
    <row r="65" spans="1:19" ht="16.5" x14ac:dyDescent="0.25">
      <c r="A65" s="7">
        <v>65</v>
      </c>
      <c r="B65" s="20" t="s">
        <v>107</v>
      </c>
      <c r="C65" s="61">
        <v>32141</v>
      </c>
      <c r="D65" s="8">
        <v>29030</v>
      </c>
      <c r="E65" s="8">
        <v>32141</v>
      </c>
      <c r="F65" s="8">
        <v>31104</v>
      </c>
      <c r="G65" s="8">
        <v>32141</v>
      </c>
      <c r="H65" s="8">
        <v>31104</v>
      </c>
      <c r="I65" s="8">
        <v>24883</v>
      </c>
      <c r="J65" s="8">
        <v>32141</v>
      </c>
      <c r="K65" s="8">
        <v>31104</v>
      </c>
      <c r="L65" s="8">
        <v>32141</v>
      </c>
      <c r="M65" s="11">
        <v>31104</v>
      </c>
      <c r="N65" s="11">
        <v>32141</v>
      </c>
      <c r="O65" s="37">
        <f t="shared" si="0"/>
        <v>371175</v>
      </c>
      <c r="Q65" s="50"/>
      <c r="R65" s="51"/>
      <c r="S65" s="52"/>
    </row>
    <row r="66" spans="1:19" ht="16.5" x14ac:dyDescent="0.25">
      <c r="A66" s="7">
        <v>66</v>
      </c>
      <c r="B66" s="20" t="s">
        <v>108</v>
      </c>
      <c r="C66" s="61">
        <v>109815</v>
      </c>
      <c r="D66" s="8">
        <v>105370</v>
      </c>
      <c r="E66" s="8">
        <v>117850</v>
      </c>
      <c r="F66" s="8">
        <v>103680</v>
      </c>
      <c r="G66" s="8">
        <v>107136</v>
      </c>
      <c r="H66" s="8">
        <v>103680</v>
      </c>
      <c r="I66" s="8">
        <v>103680</v>
      </c>
      <c r="J66" s="8">
        <v>107136</v>
      </c>
      <c r="K66" s="8">
        <v>103680</v>
      </c>
      <c r="L66" s="8">
        <v>107136</v>
      </c>
      <c r="M66" s="11">
        <v>87696</v>
      </c>
      <c r="N66" s="11">
        <v>81648</v>
      </c>
      <c r="O66" s="37">
        <f t="shared" si="0"/>
        <v>1238507</v>
      </c>
      <c r="Q66" s="50"/>
      <c r="R66" s="51"/>
      <c r="S66" s="52"/>
    </row>
    <row r="67" spans="1:19" ht="16.5" x14ac:dyDescent="0.25">
      <c r="A67" s="7">
        <v>67</v>
      </c>
      <c r="B67" s="20" t="s">
        <v>109</v>
      </c>
      <c r="C67" s="61">
        <v>117850</v>
      </c>
      <c r="D67" s="8">
        <v>106444</v>
      </c>
      <c r="E67" s="8">
        <v>117850</v>
      </c>
      <c r="F67" s="8">
        <v>114048</v>
      </c>
      <c r="G67" s="8">
        <v>117850</v>
      </c>
      <c r="H67" s="8">
        <v>114048</v>
      </c>
      <c r="I67" s="8">
        <v>98842</v>
      </c>
      <c r="J67" s="8">
        <v>117850</v>
      </c>
      <c r="K67" s="8">
        <v>114048</v>
      </c>
      <c r="L67" s="8">
        <v>117850</v>
      </c>
      <c r="M67" s="11">
        <v>114048</v>
      </c>
      <c r="N67" s="11">
        <v>117850</v>
      </c>
      <c r="O67" s="37">
        <f t="shared" ref="O67:O75" si="1">SUM(C67:N67)</f>
        <v>1368578</v>
      </c>
      <c r="Q67" s="50"/>
      <c r="R67" s="51"/>
      <c r="S67" s="52"/>
    </row>
    <row r="68" spans="1:19" ht="16.5" x14ac:dyDescent="0.25">
      <c r="A68" s="7">
        <v>69</v>
      </c>
      <c r="B68" s="20" t="s">
        <v>110</v>
      </c>
      <c r="C68" s="61">
        <v>70153</v>
      </c>
      <c r="D68" s="8">
        <v>61797</v>
      </c>
      <c r="E68" s="8">
        <v>70032</v>
      </c>
      <c r="F68" s="8">
        <v>68331</v>
      </c>
      <c r="G68" s="8">
        <v>66719</v>
      </c>
      <c r="H68" s="8">
        <v>67739</v>
      </c>
      <c r="I68" s="8">
        <v>65932</v>
      </c>
      <c r="J68" s="8">
        <v>68518</v>
      </c>
      <c r="K68" s="8">
        <v>67476</v>
      </c>
      <c r="L68" s="8">
        <v>67020</v>
      </c>
      <c r="M68" s="11">
        <v>67658</v>
      </c>
      <c r="N68" s="11">
        <v>68068</v>
      </c>
      <c r="O68" s="37">
        <f t="shared" si="1"/>
        <v>809443</v>
      </c>
      <c r="Q68" s="50"/>
      <c r="R68" s="53"/>
      <c r="S68" s="52"/>
    </row>
    <row r="69" spans="1:19" ht="16.5" x14ac:dyDescent="0.25">
      <c r="A69" s="7" t="s">
        <v>29</v>
      </c>
      <c r="B69" s="19" t="s">
        <v>111</v>
      </c>
      <c r="C69" s="61">
        <v>53914</v>
      </c>
      <c r="D69" s="8">
        <v>58061</v>
      </c>
      <c r="E69" s="8">
        <v>64282</v>
      </c>
      <c r="F69" s="8">
        <v>62208</v>
      </c>
      <c r="G69" s="8">
        <v>64282</v>
      </c>
      <c r="H69" s="8">
        <v>62208</v>
      </c>
      <c r="I69" s="8">
        <v>64282</v>
      </c>
      <c r="J69" s="8">
        <v>64282</v>
      </c>
      <c r="K69" s="8">
        <v>62208</v>
      </c>
      <c r="L69" s="8">
        <v>64282</v>
      </c>
      <c r="M69" s="11">
        <v>62208</v>
      </c>
      <c r="N69" s="11">
        <v>64282</v>
      </c>
      <c r="O69" s="37">
        <f t="shared" si="1"/>
        <v>746499</v>
      </c>
      <c r="Q69" s="50"/>
      <c r="R69" s="51"/>
      <c r="S69" s="52"/>
    </row>
    <row r="70" spans="1:19" ht="16.5" x14ac:dyDescent="0.25">
      <c r="A70" s="7" t="s">
        <v>30</v>
      </c>
      <c r="B70" s="19" t="s">
        <v>112</v>
      </c>
      <c r="C70" s="61">
        <v>45706</v>
      </c>
      <c r="D70" s="8">
        <v>55641</v>
      </c>
      <c r="E70" s="8">
        <v>64282</v>
      </c>
      <c r="F70" s="8">
        <v>62208</v>
      </c>
      <c r="G70" s="8">
        <v>64282</v>
      </c>
      <c r="H70" s="8">
        <v>62208</v>
      </c>
      <c r="I70" s="8">
        <v>64281</v>
      </c>
      <c r="J70" s="8">
        <v>64282</v>
      </c>
      <c r="K70" s="8">
        <v>62208</v>
      </c>
      <c r="L70" s="8">
        <v>31104</v>
      </c>
      <c r="M70" s="11">
        <v>62208</v>
      </c>
      <c r="N70" s="11">
        <v>64282</v>
      </c>
      <c r="O70" s="37">
        <f t="shared" si="1"/>
        <v>702692</v>
      </c>
      <c r="Q70" s="50"/>
      <c r="R70" s="51"/>
      <c r="S70" s="52"/>
    </row>
    <row r="71" spans="1:19" ht="16.5" x14ac:dyDescent="0.25">
      <c r="A71" s="7" t="s">
        <v>31</v>
      </c>
      <c r="B71" s="19" t="s">
        <v>113</v>
      </c>
      <c r="C71" s="61">
        <v>36536</v>
      </c>
      <c r="D71" s="8">
        <v>32871</v>
      </c>
      <c r="E71" s="8">
        <v>36388</v>
      </c>
      <c r="F71" s="8">
        <v>36288</v>
      </c>
      <c r="G71" s="8">
        <v>37498</v>
      </c>
      <c r="H71" s="8">
        <v>36288</v>
      </c>
      <c r="I71" s="8">
        <v>26611</v>
      </c>
      <c r="J71" s="8">
        <v>37498</v>
      </c>
      <c r="K71" s="8">
        <v>36288</v>
      </c>
      <c r="L71" s="8">
        <v>37498</v>
      </c>
      <c r="M71" s="11">
        <v>36288</v>
      </c>
      <c r="N71" s="11">
        <v>37498</v>
      </c>
      <c r="O71" s="37">
        <f t="shared" si="1"/>
        <v>427550</v>
      </c>
      <c r="Q71" s="50"/>
      <c r="R71" s="51"/>
      <c r="S71" s="52"/>
    </row>
    <row r="72" spans="1:19" ht="16.5" x14ac:dyDescent="0.25">
      <c r="A72" s="7">
        <v>74</v>
      </c>
      <c r="B72" s="19" t="s">
        <v>114</v>
      </c>
      <c r="C72" s="61">
        <v>40176</v>
      </c>
      <c r="D72" s="8">
        <v>34560</v>
      </c>
      <c r="E72" s="8">
        <v>53568</v>
      </c>
      <c r="F72" s="8">
        <v>51840</v>
      </c>
      <c r="G72" s="8">
        <v>53568</v>
      </c>
      <c r="H72" s="8">
        <v>51840</v>
      </c>
      <c r="I72" s="8">
        <v>53568</v>
      </c>
      <c r="J72" s="8">
        <v>53568</v>
      </c>
      <c r="K72" s="8">
        <v>51840</v>
      </c>
      <c r="L72" s="8">
        <v>34560</v>
      </c>
      <c r="M72" s="11">
        <v>51840</v>
      </c>
      <c r="N72" s="11">
        <v>53568</v>
      </c>
      <c r="O72" s="37">
        <f t="shared" si="1"/>
        <v>584496</v>
      </c>
      <c r="Q72" s="50"/>
      <c r="R72" s="51"/>
      <c r="S72" s="52"/>
    </row>
    <row r="73" spans="1:19" ht="16.5" x14ac:dyDescent="0.25">
      <c r="A73" s="7">
        <v>75</v>
      </c>
      <c r="B73" s="19" t="s">
        <v>115</v>
      </c>
      <c r="C73" s="61">
        <v>0</v>
      </c>
      <c r="D73" s="8">
        <v>0</v>
      </c>
      <c r="E73" s="8">
        <v>0</v>
      </c>
      <c r="F73" s="8">
        <v>0</v>
      </c>
      <c r="G73" s="8">
        <v>45456</v>
      </c>
      <c r="H73" s="8">
        <v>57024</v>
      </c>
      <c r="I73" s="8">
        <v>37966</v>
      </c>
      <c r="J73" s="8">
        <v>20651</v>
      </c>
      <c r="K73" s="8">
        <v>20736</v>
      </c>
      <c r="L73" s="8">
        <v>32140</v>
      </c>
      <c r="M73" s="11">
        <v>31104</v>
      </c>
      <c r="N73" s="11">
        <v>32141</v>
      </c>
      <c r="O73" s="37">
        <f t="shared" si="1"/>
        <v>277218</v>
      </c>
      <c r="Q73" s="50"/>
      <c r="R73" s="53"/>
      <c r="S73" s="52"/>
    </row>
    <row r="74" spans="1:19" ht="16.5" x14ac:dyDescent="0.25">
      <c r="A74" s="7">
        <v>76</v>
      </c>
      <c r="B74" s="19" t="s">
        <v>117</v>
      </c>
      <c r="C74" s="61">
        <v>109484</v>
      </c>
      <c r="D74" s="8">
        <v>99233</v>
      </c>
      <c r="E74" s="8">
        <v>110980</v>
      </c>
      <c r="F74" s="8">
        <v>106638</v>
      </c>
      <c r="G74" s="8">
        <v>106280</v>
      </c>
      <c r="H74" s="8">
        <v>101095</v>
      </c>
      <c r="I74" s="8">
        <v>108607</v>
      </c>
      <c r="J74" s="8">
        <v>100785</v>
      </c>
      <c r="K74" s="8">
        <v>95737</v>
      </c>
      <c r="L74" s="8">
        <v>82169</v>
      </c>
      <c r="M74" s="11">
        <v>113131</v>
      </c>
      <c r="N74" s="11">
        <v>116996</v>
      </c>
      <c r="O74" s="37">
        <f t="shared" si="1"/>
        <v>1251135</v>
      </c>
      <c r="Q74" s="50"/>
      <c r="R74" s="51"/>
      <c r="S74" s="52"/>
    </row>
    <row r="75" spans="1:19" ht="17.25" thickBot="1" x14ac:dyDescent="0.3">
      <c r="A75" s="38">
        <v>79</v>
      </c>
      <c r="B75" s="39" t="s">
        <v>120</v>
      </c>
      <c r="C75" s="62">
        <v>77760</v>
      </c>
      <c r="D75" s="40">
        <v>72576</v>
      </c>
      <c r="E75" s="40">
        <v>80352</v>
      </c>
      <c r="F75" s="40">
        <v>77760</v>
      </c>
      <c r="G75" s="40">
        <v>80352</v>
      </c>
      <c r="H75" s="40">
        <v>75168</v>
      </c>
      <c r="I75" s="40">
        <v>77760</v>
      </c>
      <c r="J75" s="40">
        <v>75168</v>
      </c>
      <c r="K75" s="40">
        <v>75168</v>
      </c>
      <c r="L75" s="40">
        <v>80352</v>
      </c>
      <c r="M75" s="41">
        <v>77760</v>
      </c>
      <c r="N75" s="41">
        <v>72576</v>
      </c>
      <c r="O75" s="42">
        <f t="shared" si="1"/>
        <v>922752</v>
      </c>
      <c r="Q75" s="50"/>
      <c r="R75" s="51"/>
      <c r="S75" s="52"/>
    </row>
    <row r="76" spans="1:19" ht="17.25" thickBot="1" x14ac:dyDescent="0.3">
      <c r="A76" s="70" t="s">
        <v>32</v>
      </c>
      <c r="B76" s="74"/>
      <c r="C76" s="59">
        <f t="shared" ref="C76:O76" si="2">SUM(C2:C75)</f>
        <v>6062552</v>
      </c>
      <c r="D76" s="27">
        <f t="shared" si="2"/>
        <v>5589674</v>
      </c>
      <c r="E76" s="27">
        <f t="shared" si="2"/>
        <v>6352149</v>
      </c>
      <c r="F76" s="27">
        <f t="shared" si="2"/>
        <v>6152130</v>
      </c>
      <c r="G76" s="27">
        <f t="shared" si="2"/>
        <v>6346221</v>
      </c>
      <c r="H76" s="27">
        <f t="shared" si="2"/>
        <v>6303085</v>
      </c>
      <c r="I76" s="27">
        <f t="shared" si="2"/>
        <v>6391794</v>
      </c>
      <c r="J76" s="27">
        <f>SUM(J2:J75)</f>
        <v>6532263</v>
      </c>
      <c r="K76" s="27">
        <f t="shared" si="2"/>
        <v>6454287</v>
      </c>
      <c r="L76" s="27">
        <f t="shared" si="2"/>
        <v>6634622</v>
      </c>
      <c r="M76" s="27">
        <f t="shared" si="2"/>
        <v>6247928</v>
      </c>
      <c r="N76" s="27">
        <f>SUM(N2:N75)</f>
        <v>6303684</v>
      </c>
      <c r="O76" s="28">
        <f t="shared" si="2"/>
        <v>75370389</v>
      </c>
      <c r="Q76" s="50"/>
      <c r="R76" s="51"/>
      <c r="S76" s="52"/>
    </row>
    <row r="77" spans="1:19" ht="16.5" x14ac:dyDescent="0.25">
      <c r="A77" s="1"/>
      <c r="B77" s="1"/>
      <c r="C77" s="1"/>
      <c r="D77" s="1"/>
      <c r="E77" s="1"/>
      <c r="F77" s="1"/>
      <c r="G77" s="1"/>
      <c r="H77" s="1"/>
      <c r="I77" s="1"/>
      <c r="J77" s="14"/>
      <c r="K77" s="1"/>
      <c r="L77" s="1"/>
      <c r="M77" s="1"/>
      <c r="O77" s="54"/>
      <c r="P77" s="50"/>
      <c r="Q77" s="51"/>
      <c r="R77" s="52"/>
      <c r="S77" s="54"/>
    </row>
    <row r="78" spans="1:19" ht="15.75" x14ac:dyDescent="0.25">
      <c r="A78" s="22" t="s">
        <v>0</v>
      </c>
      <c r="B78" s="22"/>
      <c r="C78" s="22"/>
      <c r="D78" s="22"/>
      <c r="E78" s="22"/>
      <c r="F78" s="22"/>
      <c r="G78" s="22"/>
      <c r="H78" s="22"/>
      <c r="I78" s="22"/>
      <c r="J78" s="14"/>
      <c r="K78" s="22"/>
      <c r="L78" s="22"/>
      <c r="M78" s="22"/>
      <c r="O78" s="57"/>
      <c r="P78" s="58"/>
      <c r="Q78" s="55"/>
      <c r="R78" s="56"/>
      <c r="S78" s="5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/>
    </row>
    <row r="80" spans="1:19" ht="18" x14ac:dyDescent="0.25">
      <c r="A80" s="23" t="s">
        <v>1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6" ht="17.2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6" ht="17.25" thickBot="1" x14ac:dyDescent="0.3">
      <c r="A82" s="29" t="s">
        <v>2</v>
      </c>
      <c r="B82" s="44"/>
      <c r="C82" s="2" t="s">
        <v>3</v>
      </c>
      <c r="D82" s="3" t="s">
        <v>4</v>
      </c>
      <c r="E82" s="3" t="s">
        <v>5</v>
      </c>
      <c r="F82" s="3" t="s">
        <v>6</v>
      </c>
      <c r="G82" s="3" t="s">
        <v>7</v>
      </c>
      <c r="H82" s="3" t="s">
        <v>8</v>
      </c>
      <c r="I82" s="3" t="s">
        <v>9</v>
      </c>
      <c r="J82" s="3" t="s">
        <v>127</v>
      </c>
      <c r="K82" s="3" t="s">
        <v>10</v>
      </c>
      <c r="L82" s="3" t="s">
        <v>11</v>
      </c>
      <c r="M82" s="3" t="s">
        <v>37</v>
      </c>
      <c r="N82" s="24" t="s">
        <v>126</v>
      </c>
      <c r="O82" s="4" t="s">
        <v>12</v>
      </c>
    </row>
    <row r="83" spans="1:16" ht="16.5" x14ac:dyDescent="0.25">
      <c r="A83" s="67">
        <v>18</v>
      </c>
      <c r="B83" s="63" t="s">
        <v>58</v>
      </c>
      <c r="C83" s="5">
        <v>40176</v>
      </c>
      <c r="D83" s="5">
        <v>36288</v>
      </c>
      <c r="E83" s="5">
        <v>40176</v>
      </c>
      <c r="F83" s="5">
        <v>38880</v>
      </c>
      <c r="G83" s="5">
        <v>40176</v>
      </c>
      <c r="H83" s="5">
        <v>38880</v>
      </c>
      <c r="I83" s="5">
        <v>31104</v>
      </c>
      <c r="J83" s="5">
        <v>40176</v>
      </c>
      <c r="K83" s="5">
        <v>38880</v>
      </c>
      <c r="L83" s="5">
        <v>38880</v>
      </c>
      <c r="M83" s="45">
        <v>38880</v>
      </c>
      <c r="N83" s="45">
        <v>40176</v>
      </c>
      <c r="O83" s="6">
        <f t="shared" ref="O83:O96" si="3">SUM(C83:N83)</f>
        <v>462672</v>
      </c>
      <c r="P83" s="43"/>
    </row>
    <row r="84" spans="1:16" ht="16.5" x14ac:dyDescent="0.25">
      <c r="A84" s="68">
        <v>32</v>
      </c>
      <c r="B84" s="64" t="s">
        <v>71</v>
      </c>
      <c r="C84" s="8">
        <v>26784</v>
      </c>
      <c r="D84" s="8">
        <v>24192</v>
      </c>
      <c r="E84" s="8">
        <v>26784</v>
      </c>
      <c r="F84" s="8">
        <v>25920</v>
      </c>
      <c r="G84" s="8">
        <v>25920</v>
      </c>
      <c r="H84" s="8">
        <v>25920</v>
      </c>
      <c r="I84" s="8">
        <v>26784</v>
      </c>
      <c r="J84" s="8">
        <v>26784</v>
      </c>
      <c r="K84" s="8">
        <v>25920</v>
      </c>
      <c r="L84" s="8">
        <v>26784</v>
      </c>
      <c r="M84" s="16">
        <v>25920</v>
      </c>
      <c r="N84" s="16">
        <v>26784</v>
      </c>
      <c r="O84" s="37">
        <f t="shared" si="3"/>
        <v>314496</v>
      </c>
      <c r="P84" s="43"/>
    </row>
    <row r="85" spans="1:16" ht="16.5" x14ac:dyDescent="0.25">
      <c r="A85" s="68">
        <v>48</v>
      </c>
      <c r="B85" s="64" t="s">
        <v>88</v>
      </c>
      <c r="C85" s="8">
        <v>72317</v>
      </c>
      <c r="D85" s="8">
        <v>65318</v>
      </c>
      <c r="E85" s="8">
        <v>72317</v>
      </c>
      <c r="F85" s="8">
        <v>69984</v>
      </c>
      <c r="G85" s="8">
        <v>72317</v>
      </c>
      <c r="H85" s="8">
        <v>69984</v>
      </c>
      <c r="I85" s="8">
        <v>72317</v>
      </c>
      <c r="J85" s="8">
        <v>72317</v>
      </c>
      <c r="K85" s="8">
        <v>69984</v>
      </c>
      <c r="L85" s="8">
        <v>72317</v>
      </c>
      <c r="M85" s="16">
        <v>69984</v>
      </c>
      <c r="N85" s="16">
        <v>72317</v>
      </c>
      <c r="O85" s="37">
        <f t="shared" si="3"/>
        <v>851473</v>
      </c>
      <c r="P85" s="43"/>
    </row>
    <row r="86" spans="1:16" ht="16.5" x14ac:dyDescent="0.25">
      <c r="A86" s="68" t="s">
        <v>33</v>
      </c>
      <c r="B86" s="64" t="s">
        <v>92</v>
      </c>
      <c r="C86" s="8">
        <v>48211</v>
      </c>
      <c r="D86" s="8">
        <v>43546</v>
      </c>
      <c r="E86" s="8">
        <v>48211</v>
      </c>
      <c r="F86" s="8">
        <v>38880</v>
      </c>
      <c r="G86" s="8">
        <v>40176</v>
      </c>
      <c r="H86" s="8">
        <v>50571</v>
      </c>
      <c r="I86" s="8">
        <v>53568</v>
      </c>
      <c r="J86" s="8">
        <v>53568</v>
      </c>
      <c r="K86" s="8">
        <v>51840</v>
      </c>
      <c r="L86" s="8">
        <v>53568</v>
      </c>
      <c r="M86" s="16">
        <v>51840</v>
      </c>
      <c r="N86" s="16">
        <v>53268</v>
      </c>
      <c r="O86" s="37">
        <f t="shared" si="3"/>
        <v>587247</v>
      </c>
      <c r="P86" s="43"/>
    </row>
    <row r="87" spans="1:16" ht="16.5" x14ac:dyDescent="0.25">
      <c r="A87" s="68">
        <v>63</v>
      </c>
      <c r="B87" s="64" t="s">
        <v>105</v>
      </c>
      <c r="C87" s="8">
        <v>49766</v>
      </c>
      <c r="D87" s="8">
        <v>58061</v>
      </c>
      <c r="E87" s="8">
        <v>64282</v>
      </c>
      <c r="F87" s="8">
        <v>62208</v>
      </c>
      <c r="G87" s="8">
        <v>64282</v>
      </c>
      <c r="H87" s="8">
        <v>62208</v>
      </c>
      <c r="I87" s="8">
        <v>64281</v>
      </c>
      <c r="J87" s="8">
        <v>64282</v>
      </c>
      <c r="K87" s="8">
        <v>62208</v>
      </c>
      <c r="L87" s="8">
        <v>64282</v>
      </c>
      <c r="M87" s="11">
        <v>62208</v>
      </c>
      <c r="N87" s="11">
        <v>64282</v>
      </c>
      <c r="O87" s="37">
        <f t="shared" si="3"/>
        <v>742350</v>
      </c>
      <c r="P87" s="43"/>
    </row>
    <row r="88" spans="1:16" ht="16.5" x14ac:dyDescent="0.25">
      <c r="A88" s="68" t="s">
        <v>34</v>
      </c>
      <c r="B88" s="64" t="s">
        <v>116</v>
      </c>
      <c r="C88" s="8">
        <v>66960</v>
      </c>
      <c r="D88" s="8">
        <v>60480</v>
      </c>
      <c r="E88" s="8">
        <v>77415</v>
      </c>
      <c r="F88" s="8">
        <v>82944</v>
      </c>
      <c r="G88" s="8">
        <v>85709</v>
      </c>
      <c r="H88" s="8">
        <v>82944</v>
      </c>
      <c r="I88" s="8">
        <v>85709</v>
      </c>
      <c r="J88" s="8">
        <v>82944</v>
      </c>
      <c r="K88" s="8">
        <v>82944</v>
      </c>
      <c r="L88" s="8">
        <v>85709</v>
      </c>
      <c r="M88" s="16">
        <v>82944</v>
      </c>
      <c r="N88" s="16">
        <v>85709</v>
      </c>
      <c r="O88" s="37">
        <f t="shared" si="3"/>
        <v>962411</v>
      </c>
      <c r="P88" s="43"/>
    </row>
    <row r="89" spans="1:16" ht="16.5" x14ac:dyDescent="0.25">
      <c r="A89" s="68">
        <v>77</v>
      </c>
      <c r="B89" s="64" t="s">
        <v>118</v>
      </c>
      <c r="C89" s="8">
        <v>150940</v>
      </c>
      <c r="D89" s="8">
        <v>136568</v>
      </c>
      <c r="E89" s="8">
        <v>40781</v>
      </c>
      <c r="F89" s="8">
        <v>110247</v>
      </c>
      <c r="G89" s="8">
        <v>153899</v>
      </c>
      <c r="H89" s="8">
        <v>152805</v>
      </c>
      <c r="I89" s="8">
        <v>158026</v>
      </c>
      <c r="J89" s="8">
        <v>168522</v>
      </c>
      <c r="K89" s="8">
        <v>160608</v>
      </c>
      <c r="L89" s="8">
        <v>156058</v>
      </c>
      <c r="M89" s="11">
        <v>152388</v>
      </c>
      <c r="N89" s="11">
        <v>157609</v>
      </c>
      <c r="O89" s="37">
        <f t="shared" si="3"/>
        <v>1698451</v>
      </c>
      <c r="P89" s="43"/>
    </row>
    <row r="90" spans="1:16" ht="16.5" x14ac:dyDescent="0.25">
      <c r="A90" s="68">
        <v>78</v>
      </c>
      <c r="B90" s="64" t="s">
        <v>119</v>
      </c>
      <c r="C90" s="8">
        <v>187488</v>
      </c>
      <c r="D90" s="8">
        <v>169344</v>
      </c>
      <c r="E90" s="8">
        <v>187488</v>
      </c>
      <c r="F90" s="8">
        <v>181440</v>
      </c>
      <c r="G90" s="8">
        <v>187488</v>
      </c>
      <c r="H90" s="8">
        <v>181440</v>
      </c>
      <c r="I90" s="8">
        <v>187488</v>
      </c>
      <c r="J90" s="8">
        <v>187488</v>
      </c>
      <c r="K90" s="8">
        <v>181440</v>
      </c>
      <c r="L90" s="8">
        <v>187488</v>
      </c>
      <c r="M90" s="11">
        <v>155520</v>
      </c>
      <c r="N90" s="11">
        <v>114048</v>
      </c>
      <c r="O90" s="37">
        <f t="shared" si="3"/>
        <v>2108160</v>
      </c>
      <c r="P90" s="43"/>
    </row>
    <row r="91" spans="1:16" ht="16.5" x14ac:dyDescent="0.25">
      <c r="A91" s="68">
        <v>80</v>
      </c>
      <c r="B91" s="65" t="s">
        <v>121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10887</v>
      </c>
      <c r="J91" s="8">
        <v>112493</v>
      </c>
      <c r="K91" s="8">
        <v>108864</v>
      </c>
      <c r="L91" s="8">
        <v>112493</v>
      </c>
      <c r="M91" s="16">
        <v>105235</v>
      </c>
      <c r="N91" s="16">
        <v>112493</v>
      </c>
      <c r="O91" s="37">
        <f t="shared" si="3"/>
        <v>562465</v>
      </c>
      <c r="P91" s="43"/>
    </row>
    <row r="92" spans="1:16" ht="16.5" x14ac:dyDescent="0.25">
      <c r="A92" s="68">
        <v>81</v>
      </c>
      <c r="B92" s="64" t="s">
        <v>122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159760</v>
      </c>
      <c r="M92" s="16">
        <v>192774</v>
      </c>
      <c r="N92" s="16">
        <v>166490</v>
      </c>
      <c r="O92" s="37">
        <f t="shared" si="3"/>
        <v>519024</v>
      </c>
      <c r="P92" s="43"/>
    </row>
    <row r="93" spans="1:16" ht="16.5" x14ac:dyDescent="0.25">
      <c r="A93" s="68">
        <v>82</v>
      </c>
      <c r="B93" s="19" t="s">
        <v>128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16">
        <v>0</v>
      </c>
      <c r="N93" s="16">
        <v>168739</v>
      </c>
      <c r="O93" s="37">
        <f t="shared" si="3"/>
        <v>168739</v>
      </c>
      <c r="P93" s="43"/>
    </row>
    <row r="94" spans="1:16" ht="16.5" x14ac:dyDescent="0.25">
      <c r="A94" s="68">
        <v>83</v>
      </c>
      <c r="B94" s="19" t="s">
        <v>129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16">
        <v>0</v>
      </c>
      <c r="N94" s="16">
        <v>114048</v>
      </c>
      <c r="O94" s="37">
        <f t="shared" si="3"/>
        <v>114048</v>
      </c>
      <c r="P94" s="43"/>
    </row>
    <row r="95" spans="1:16" ht="16.5" x14ac:dyDescent="0.25">
      <c r="A95" s="68" t="s">
        <v>35</v>
      </c>
      <c r="B95" s="64" t="s">
        <v>123</v>
      </c>
      <c r="C95" s="8">
        <v>40176</v>
      </c>
      <c r="D95" s="8">
        <v>36288</v>
      </c>
      <c r="E95" s="8">
        <v>40176</v>
      </c>
      <c r="F95" s="8">
        <v>38880</v>
      </c>
      <c r="G95" s="8">
        <v>40176</v>
      </c>
      <c r="H95" s="8">
        <v>41472</v>
      </c>
      <c r="I95" s="8">
        <v>42854</v>
      </c>
      <c r="J95" s="8">
        <v>41472</v>
      </c>
      <c r="K95" s="8">
        <v>41472</v>
      </c>
      <c r="L95" s="8">
        <v>42854</v>
      </c>
      <c r="M95" s="16">
        <v>41472</v>
      </c>
      <c r="N95" s="16">
        <v>42854</v>
      </c>
      <c r="O95" s="37">
        <f t="shared" si="3"/>
        <v>490146</v>
      </c>
      <c r="P95" s="43"/>
    </row>
    <row r="96" spans="1:16" ht="17.25" thickBot="1" x14ac:dyDescent="0.3">
      <c r="A96" s="69" t="s">
        <v>36</v>
      </c>
      <c r="B96" s="66" t="s">
        <v>124</v>
      </c>
      <c r="C96" s="9">
        <v>62208</v>
      </c>
      <c r="D96" s="9">
        <v>96768</v>
      </c>
      <c r="E96" s="9">
        <v>107136</v>
      </c>
      <c r="F96" s="9">
        <v>103680</v>
      </c>
      <c r="G96" s="9">
        <v>107136</v>
      </c>
      <c r="H96" s="9">
        <v>103680</v>
      </c>
      <c r="I96" s="9">
        <v>103680</v>
      </c>
      <c r="J96" s="9">
        <v>107136</v>
      </c>
      <c r="K96" s="9">
        <v>103680</v>
      </c>
      <c r="L96" s="9">
        <v>107136</v>
      </c>
      <c r="M96" s="46">
        <v>103680</v>
      </c>
      <c r="N96" s="46">
        <v>107136</v>
      </c>
      <c r="O96" s="47">
        <f t="shared" si="3"/>
        <v>1213056</v>
      </c>
      <c r="P96" s="43"/>
    </row>
    <row r="97" spans="1:15" ht="17.25" thickBot="1" x14ac:dyDescent="0.3">
      <c r="A97" s="72" t="s">
        <v>32</v>
      </c>
      <c r="B97" s="73"/>
      <c r="C97" s="48">
        <f>SUM(C83:C96)</f>
        <v>745026</v>
      </c>
      <c r="D97" s="10">
        <f t="shared" ref="D97:M97" si="4">SUM(D83:D96)</f>
        <v>726853</v>
      </c>
      <c r="E97" s="10">
        <f t="shared" si="4"/>
        <v>704766</v>
      </c>
      <c r="F97" s="10">
        <f t="shared" si="4"/>
        <v>753063</v>
      </c>
      <c r="G97" s="10">
        <f t="shared" si="4"/>
        <v>817279</v>
      </c>
      <c r="H97" s="10">
        <f t="shared" si="4"/>
        <v>809904</v>
      </c>
      <c r="I97" s="10">
        <f t="shared" si="4"/>
        <v>836698</v>
      </c>
      <c r="J97" s="10">
        <f>SUM(J83:J96)</f>
        <v>957182</v>
      </c>
      <c r="K97" s="10">
        <f t="shared" si="4"/>
        <v>927840</v>
      </c>
      <c r="L97" s="10">
        <f t="shared" si="4"/>
        <v>1107329</v>
      </c>
      <c r="M97" s="10">
        <f t="shared" si="4"/>
        <v>1082845</v>
      </c>
      <c r="N97" s="10">
        <f>SUM(N83:N96)</f>
        <v>1325953</v>
      </c>
      <c r="O97" s="13">
        <f>SUM(O83:O96)</f>
        <v>10794738</v>
      </c>
    </row>
    <row r="98" spans="1:15" ht="17.25" thickBot="1" x14ac:dyDescent="0.3">
      <c r="A98" s="17"/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 ht="17.25" thickBot="1" x14ac:dyDescent="0.3">
      <c r="A99" s="70" t="s">
        <v>38</v>
      </c>
      <c r="B99" s="71"/>
      <c r="C99" s="10">
        <f t="shared" ref="C99:I99" si="5">C97+C76</f>
        <v>6807578</v>
      </c>
      <c r="D99" s="10">
        <f t="shared" si="5"/>
        <v>6316527</v>
      </c>
      <c r="E99" s="10">
        <f t="shared" si="5"/>
        <v>7056915</v>
      </c>
      <c r="F99" s="10">
        <f t="shared" si="5"/>
        <v>6905193</v>
      </c>
      <c r="G99" s="10">
        <f t="shared" si="5"/>
        <v>7163500</v>
      </c>
      <c r="H99" s="10">
        <f t="shared" si="5"/>
        <v>7112989</v>
      </c>
      <c r="I99" s="10">
        <f t="shared" si="5"/>
        <v>7228492</v>
      </c>
      <c r="J99" s="10">
        <f>J97+K76</f>
        <v>7411469</v>
      </c>
      <c r="K99" s="10">
        <f>K97+K76</f>
        <v>7382127</v>
      </c>
      <c r="L99" s="10">
        <f>L97+L76</f>
        <v>7741951</v>
      </c>
      <c r="M99" s="10">
        <f>M97+M76</f>
        <v>7330773</v>
      </c>
      <c r="N99" s="10">
        <f>N97+N76</f>
        <v>7629637</v>
      </c>
      <c r="O99" s="13">
        <f>O97+O76</f>
        <v>86165127</v>
      </c>
    </row>
  </sheetData>
  <mergeCells count="3">
    <mergeCell ref="A99:B99"/>
    <mergeCell ref="A97:B97"/>
    <mergeCell ref="A76:B7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200" verticalDpi="200" r:id="rId1"/>
  <ignoredErrors>
    <ignoredError sqref="J9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VOL. EXTRACCION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dcterms:created xsi:type="dcterms:W3CDTF">2015-11-06T15:31:46Z</dcterms:created>
  <dcterms:modified xsi:type="dcterms:W3CDTF">2016-02-10T20:22:05Z</dcterms:modified>
</cp:coreProperties>
</file>