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workbookViewId="0">
      <selection activeCell="A24" sqref="A24:F24"/>
    </sheetView>
  </sheetViews>
  <sheetFormatPr defaultColWidth="9" defaultRowHeight="14.5"/>
  <cols>
    <col min="1" max="4" width="12.6605504587156"/>
    <col min="5" max="5" width="11.5504587155963"/>
    <col min="6" max="6" width="12.6605504587156"/>
    <col min="16" max="20" width="12.6605504587156"/>
  </cols>
  <sheetData>
    <row r="1" spans="1:1">
      <c r="A1" s="1">
        <v>9.421</v>
      </c>
    </row>
    <row r="2" spans="1:1">
      <c r="A2" s="1">
        <v>9.009</v>
      </c>
    </row>
    <row r="3" spans="1:1">
      <c r="A3" s="1">
        <v>8.905</v>
      </c>
    </row>
    <row r="4" spans="1:1">
      <c r="A4" s="1">
        <v>9.175</v>
      </c>
    </row>
    <row r="5" spans="1:1">
      <c r="A5" s="1">
        <v>9.087</v>
      </c>
    </row>
    <row r="6" spans="1:1">
      <c r="A6" s="1">
        <v>9.273</v>
      </c>
    </row>
    <row r="7" spans="1:1">
      <c r="A7" s="1">
        <v>9.166</v>
      </c>
    </row>
    <row r="8" spans="1:1">
      <c r="A8" s="1">
        <v>9.087</v>
      </c>
    </row>
    <row r="9" spans="1:1">
      <c r="A9" s="1">
        <v>9.151</v>
      </c>
    </row>
    <row r="10" spans="1:1">
      <c r="A10" s="1">
        <v>9.328</v>
      </c>
    </row>
    <row r="11" spans="1:1">
      <c r="A11" s="1">
        <v>8.398</v>
      </c>
    </row>
    <row r="12" spans="1:5">
      <c r="A12">
        <v>2000</v>
      </c>
      <c r="B12">
        <v>2005</v>
      </c>
      <c r="C12">
        <v>2010</v>
      </c>
      <c r="D12">
        <v>2015</v>
      </c>
      <c r="E12">
        <v>2020</v>
      </c>
    </row>
    <row r="13" spans="1:20">
      <c r="A13">
        <v>0.257824143070045</v>
      </c>
      <c r="B13">
        <v>0.22354694485842</v>
      </c>
      <c r="C13">
        <v>0.188524590163934</v>
      </c>
      <c r="D13">
        <v>0.167660208643815</v>
      </c>
      <c r="E13">
        <v>0.162444113263785</v>
      </c>
      <c r="F13" s="1">
        <v>0.09421</v>
      </c>
      <c r="J13">
        <v>346</v>
      </c>
      <c r="K13">
        <v>300</v>
      </c>
      <c r="L13">
        <v>253</v>
      </c>
      <c r="M13">
        <v>225</v>
      </c>
      <c r="N13">
        <v>218</v>
      </c>
      <c r="P13">
        <f>J13/($J13+$K13+$L13+$M13+$N13)</f>
        <v>0.257824143070045</v>
      </c>
      <c r="Q13">
        <f>K13/($J13+$K13+$L13+$M13+$N13)</f>
        <v>0.22354694485842</v>
      </c>
      <c r="R13">
        <f>L13/($J13+$K13+$L13+$M13+$N13)</f>
        <v>0.188524590163934</v>
      </c>
      <c r="S13">
        <f>M13/($J13+$K13+$L13+$M13+$N13)</f>
        <v>0.167660208643815</v>
      </c>
      <c r="T13">
        <f>N13/($J13+$K13+$L13+$M13+$N13)</f>
        <v>0.162444113263785</v>
      </c>
    </row>
    <row r="14" spans="1:20">
      <c r="A14">
        <v>0.282098995161891</v>
      </c>
      <c r="B14">
        <v>0.232601414216598</v>
      </c>
      <c r="C14">
        <v>0.190547078526237</v>
      </c>
      <c r="D14">
        <v>0.158541123930034</v>
      </c>
      <c r="E14">
        <v>0.13621138816524</v>
      </c>
      <c r="F14" s="1">
        <v>0.09009</v>
      </c>
      <c r="J14">
        <v>75.8</v>
      </c>
      <c r="K14">
        <v>62.5</v>
      </c>
      <c r="L14">
        <v>51.2</v>
      </c>
      <c r="M14">
        <v>42.6</v>
      </c>
      <c r="N14">
        <v>36.6</v>
      </c>
      <c r="P14">
        <f>J14/($J14+$K14+$L14+$M14+$N14)</f>
        <v>0.282098995161891</v>
      </c>
      <c r="Q14">
        <f>K14/($J14+$K14+$L14+$M14+$N14)</f>
        <v>0.232601414216598</v>
      </c>
      <c r="R14">
        <f>L14/($J14+$K14+$L14+$M14+$N14)</f>
        <v>0.190547078526237</v>
      </c>
      <c r="S14">
        <f>M14/($J14+$K14+$L14+$M14+$N14)</f>
        <v>0.158541123930034</v>
      </c>
      <c r="T14">
        <f>N14/($J14+$K14+$L14+$M14+$N14)</f>
        <v>0.13621138816524</v>
      </c>
    </row>
    <row r="15" spans="1:20">
      <c r="A15">
        <v>0.298136645962733</v>
      </c>
      <c r="B15">
        <v>0.236024844720497</v>
      </c>
      <c r="C15">
        <v>0.192546583850932</v>
      </c>
      <c r="D15">
        <v>0.15527950310559</v>
      </c>
      <c r="E15">
        <v>0.118012422360248</v>
      </c>
      <c r="F15" s="1">
        <v>0.08905</v>
      </c>
      <c r="J15">
        <v>0.48</v>
      </c>
      <c r="K15">
        <v>0.38</v>
      </c>
      <c r="L15">
        <v>0.31</v>
      </c>
      <c r="M15">
        <v>0.25</v>
      </c>
      <c r="N15">
        <v>0.19</v>
      </c>
      <c r="P15">
        <f>J15/($J15+$K15+$L15+$M15+$N15)</f>
        <v>0.298136645962733</v>
      </c>
      <c r="Q15">
        <f>K15/($J15+$K15+$L15+$M15+$N15)</f>
        <v>0.236024844720497</v>
      </c>
      <c r="R15">
        <f>L15/($J15+$K15+$L15+$M15+$N15)</f>
        <v>0.192546583850932</v>
      </c>
      <c r="S15">
        <f>M15/($J15+$K15+$L15+$M15+$N15)</f>
        <v>0.15527950310559</v>
      </c>
      <c r="T15">
        <f>N15/($J15+$K15+$L15+$M15+$N15)</f>
        <v>0.118012422360248</v>
      </c>
    </row>
    <row r="16" spans="1:20">
      <c r="A16">
        <v>0.226957383548067</v>
      </c>
      <c r="B16">
        <v>0.21605550049554</v>
      </c>
      <c r="C16">
        <v>0.197224975222993</v>
      </c>
      <c r="D16">
        <v>0.183349851337958</v>
      </c>
      <c r="E16">
        <v>0.176412289395441</v>
      </c>
      <c r="F16" s="1">
        <v>0.09175</v>
      </c>
      <c r="J16">
        <v>22.9</v>
      </c>
      <c r="K16">
        <v>21.8</v>
      </c>
      <c r="L16">
        <v>19.9</v>
      </c>
      <c r="M16">
        <v>18.5</v>
      </c>
      <c r="N16">
        <v>17.8</v>
      </c>
      <c r="P16">
        <f>J16/($J16+$K16+$L16+$M16+$N16)</f>
        <v>0.226957383548067</v>
      </c>
      <c r="Q16">
        <f>K16/($J16+$K16+$L16+$M16+$N16)</f>
        <v>0.21605550049554</v>
      </c>
      <c r="R16">
        <f>L16/($J16+$K16+$L16+$M16+$N16)</f>
        <v>0.197224975222993</v>
      </c>
      <c r="S16">
        <f>M16/($J16+$K16+$L16+$M16+$N16)</f>
        <v>0.183349851337958</v>
      </c>
      <c r="T16">
        <f>N16/($J16+$K16+$L16+$M16+$N16)</f>
        <v>0.176412289395441</v>
      </c>
    </row>
    <row r="17" spans="1:20">
      <c r="A17">
        <v>0.1875</v>
      </c>
      <c r="B17">
        <v>0.184027777777778</v>
      </c>
      <c r="C17">
        <v>0.211805555555556</v>
      </c>
      <c r="D17">
        <v>0.215277777777778</v>
      </c>
      <c r="E17">
        <v>0.201388888888889</v>
      </c>
      <c r="F17" s="1">
        <v>0.09087</v>
      </c>
      <c r="J17">
        <v>5.4</v>
      </c>
      <c r="K17">
        <v>5.3</v>
      </c>
      <c r="L17">
        <v>6.1</v>
      </c>
      <c r="M17">
        <v>6.2</v>
      </c>
      <c r="N17">
        <v>5.8</v>
      </c>
      <c r="P17">
        <f>J17/($J17+$K17+$L17+$M17+$N17)</f>
        <v>0.1875</v>
      </c>
      <c r="Q17">
        <f>K17/($J17+$K17+$L17+$M17+$N17)</f>
        <v>0.184027777777778</v>
      </c>
      <c r="R17">
        <f>L17/($J17+$K17+$L17+$M17+$N17)</f>
        <v>0.211805555555556</v>
      </c>
      <c r="S17">
        <f>M17/($J17+$K17+$L17+$M17+$N17)</f>
        <v>0.215277777777778</v>
      </c>
      <c r="T17">
        <f>N17/($J17+$K17+$L17+$M17+$N17)</f>
        <v>0.201388888888889</v>
      </c>
    </row>
    <row r="18" spans="1:20">
      <c r="A18">
        <v>0.212527964205817</v>
      </c>
      <c r="B18">
        <v>0.208053691275168</v>
      </c>
      <c r="C18">
        <v>0.202460850111857</v>
      </c>
      <c r="D18">
        <v>0.190156599552573</v>
      </c>
      <c r="E18">
        <v>0.186800894854586</v>
      </c>
      <c r="F18" s="1">
        <v>0.09273</v>
      </c>
      <c r="J18">
        <v>19</v>
      </c>
      <c r="K18">
        <v>18.6</v>
      </c>
      <c r="L18">
        <v>18.1</v>
      </c>
      <c r="M18">
        <v>17</v>
      </c>
      <c r="N18">
        <v>16.7</v>
      </c>
      <c r="P18">
        <f>J18/($J18+$K18+$L18+$M18+$N18)</f>
        <v>0.212527964205817</v>
      </c>
      <c r="Q18">
        <f>K18/($J18+$K18+$L18+$M18+$N18)</f>
        <v>0.208053691275168</v>
      </c>
      <c r="R18">
        <f>L18/($J18+$K18+$L18+$M18+$N18)</f>
        <v>0.202460850111857</v>
      </c>
      <c r="S18">
        <f>M18/($J18+$K18+$L18+$M18+$N18)</f>
        <v>0.190156599552573</v>
      </c>
      <c r="T18">
        <f>N18/($J18+$K18+$L18+$M18+$N18)</f>
        <v>0.186800894854586</v>
      </c>
    </row>
    <row r="19" spans="1:20">
      <c r="A19">
        <v>0.195076760190577</v>
      </c>
      <c r="B19">
        <v>0.198253043938592</v>
      </c>
      <c r="C19">
        <v>0.200899947061938</v>
      </c>
      <c r="D19">
        <v>0.20275277924828</v>
      </c>
      <c r="E19">
        <v>0.203017469560614</v>
      </c>
      <c r="F19" s="1">
        <v>0.09166</v>
      </c>
      <c r="J19">
        <v>73.7</v>
      </c>
      <c r="K19">
        <v>74.9</v>
      </c>
      <c r="L19">
        <v>75.9</v>
      </c>
      <c r="M19">
        <v>76.6</v>
      </c>
      <c r="N19">
        <v>76.7</v>
      </c>
      <c r="P19">
        <f>J19/($J19+$K19+$L19+$M19+$N19)</f>
        <v>0.195076760190577</v>
      </c>
      <c r="Q19">
        <f>K19/($J19+$K19+$L19+$M19+$N19)</f>
        <v>0.198253043938592</v>
      </c>
      <c r="R19">
        <f>L19/($J19+$K19+$L19+$M19+$N19)</f>
        <v>0.200899947061938</v>
      </c>
      <c r="S19">
        <f>M19/($J19+$K19+$L19+$M19+$N19)</f>
        <v>0.20275277924828</v>
      </c>
      <c r="T19">
        <f>N19/($J19+$K19+$L19+$M19+$N19)</f>
        <v>0.203017469560614</v>
      </c>
    </row>
    <row r="20" spans="1:20">
      <c r="A20">
        <v>0.158450704225352</v>
      </c>
      <c r="B20">
        <v>0.176056338028169</v>
      </c>
      <c r="C20">
        <v>0.204225352112676</v>
      </c>
      <c r="D20">
        <v>0.225352112676056</v>
      </c>
      <c r="E20">
        <v>0.235915492957746</v>
      </c>
      <c r="F20" s="1">
        <v>0.09087</v>
      </c>
      <c r="J20">
        <v>45</v>
      </c>
      <c r="K20">
        <v>50</v>
      </c>
      <c r="L20">
        <v>58</v>
      </c>
      <c r="M20">
        <v>64</v>
      </c>
      <c r="N20">
        <v>67</v>
      </c>
      <c r="P20">
        <f>J20/($J20+$K20+$L20+$M20+$N20)</f>
        <v>0.158450704225352</v>
      </c>
      <c r="Q20">
        <f>K20/($J20+$K20+$L20+$M20+$N20)</f>
        <v>0.176056338028169</v>
      </c>
      <c r="R20">
        <f>L20/($J20+$K20+$L20+$M20+$N20)</f>
        <v>0.204225352112676</v>
      </c>
      <c r="S20">
        <f>M20/($J20+$K20+$L20+$M20+$N20)</f>
        <v>0.225352112676056</v>
      </c>
      <c r="T20">
        <f>N20/($J20+$K20+$L20+$M20+$N20)</f>
        <v>0.235915492957746</v>
      </c>
    </row>
    <row r="21" spans="1:20">
      <c r="A21">
        <v>0.223880597014925</v>
      </c>
      <c r="B21">
        <v>0.223880597014925</v>
      </c>
      <c r="C21">
        <v>0.208955223880597</v>
      </c>
      <c r="D21">
        <v>0.17910447761194</v>
      </c>
      <c r="E21">
        <v>0.164179104477612</v>
      </c>
      <c r="F21" s="1">
        <v>0.09151</v>
      </c>
      <c r="J21">
        <v>1.5</v>
      </c>
      <c r="K21">
        <v>1.5</v>
      </c>
      <c r="L21">
        <v>1.4</v>
      </c>
      <c r="M21">
        <v>1.2</v>
      </c>
      <c r="N21">
        <v>1.1</v>
      </c>
      <c r="P21">
        <f>J21/($J21+$K21+$L21+$M21+$N21)</f>
        <v>0.223880597014925</v>
      </c>
      <c r="Q21">
        <f>K21/($J21+$K21+$L21+$M21+$N21)</f>
        <v>0.223880597014925</v>
      </c>
      <c r="R21">
        <f>L21/($J21+$K21+$L21+$M21+$N21)</f>
        <v>0.208955223880597</v>
      </c>
      <c r="S21">
        <f>M21/($J21+$K21+$L21+$M21+$N21)</f>
        <v>0.17910447761194</v>
      </c>
      <c r="T21">
        <f>N21/($J21+$K21+$L21+$M21+$N21)</f>
        <v>0.164179104477612</v>
      </c>
    </row>
    <row r="22" spans="1:20">
      <c r="A22">
        <v>0.241150442477876</v>
      </c>
      <c r="B22">
        <v>0.217551622418879</v>
      </c>
      <c r="C22">
        <v>0.196902654867257</v>
      </c>
      <c r="D22">
        <v>0.179941002949852</v>
      </c>
      <c r="E22">
        <v>0.164454277286136</v>
      </c>
      <c r="F22" s="1">
        <v>0.09328</v>
      </c>
      <c r="J22">
        <v>32.7</v>
      </c>
      <c r="K22">
        <v>29.5</v>
      </c>
      <c r="L22">
        <v>26.7</v>
      </c>
      <c r="M22">
        <v>24.4</v>
      </c>
      <c r="N22">
        <v>22.3</v>
      </c>
      <c r="P22">
        <f>J22/($J22+$K22+$L22+$M22+$N22)</f>
        <v>0.241150442477876</v>
      </c>
      <c r="Q22">
        <f>K22/($J22+$K22+$L22+$M22+$N22)</f>
        <v>0.217551622418879</v>
      </c>
      <c r="R22">
        <f>L22/($J22+$K22+$L22+$M22+$N22)</f>
        <v>0.196902654867257</v>
      </c>
      <c r="S22">
        <f>M22/($J22+$K22+$L22+$M22+$N22)</f>
        <v>0.179941002949852</v>
      </c>
      <c r="T22">
        <f>N22/($J22+$K22+$L22+$M22+$N22)</f>
        <v>0.164454277286136</v>
      </c>
    </row>
    <row r="23" spans="1:20">
      <c r="A23">
        <v>0.18</v>
      </c>
      <c r="B23">
        <v>0.1925</v>
      </c>
      <c r="C23">
        <v>0.21</v>
      </c>
      <c r="D23">
        <v>0.21</v>
      </c>
      <c r="E23">
        <v>0.2075</v>
      </c>
      <c r="F23" s="1">
        <v>0.08398</v>
      </c>
      <c r="J23">
        <v>72</v>
      </c>
      <c r="K23">
        <v>77</v>
      </c>
      <c r="L23">
        <v>84</v>
      </c>
      <c r="M23">
        <v>84</v>
      </c>
      <c r="N23">
        <v>83</v>
      </c>
      <c r="P23">
        <f>J23/($J23+$K23+$L23+$M23+$N23)</f>
        <v>0.18</v>
      </c>
      <c r="Q23">
        <f>K23/($J23+$K23+$L23+$M23+$N23)</f>
        <v>0.1925</v>
      </c>
      <c r="R23">
        <f>L23/($J23+$K23+$L23+$M23+$N23)</f>
        <v>0.21</v>
      </c>
      <c r="S23">
        <f>M23/($J23+$K23+$L23+$M23+$N23)</f>
        <v>0.21</v>
      </c>
      <c r="T23">
        <f>N23/($J23+$K23+$L23+$M23+$N23)</f>
        <v>0.2075</v>
      </c>
    </row>
    <row r="24" spans="1:6">
      <c r="A24">
        <f>A13*$F13+A14*$F14+A15*$F15+A16*$F16+A17*$F17+A18*$F18+A19*$F19+A20*$F20+A21*$F21+A22*$F22+A23*$F23</f>
        <v>0.224199540416284</v>
      </c>
      <c r="B24">
        <f>B13*$F13+B14*$F14+B15*$F15+B16*$F16+B17*$F17+B18*$F18+B19*$F19+B20*$F20+B21*$F21+B22*$F22+B23*$F23</f>
        <v>0.209988738849424</v>
      </c>
      <c r="C24">
        <f>C13*$F13+C14*$F14+C15*$F15+C16*$F16+C17*$F17+C18*$F18+C19*$F19+C20*$F20+C21*$F21+C22*$F22+C23*$F23</f>
        <v>0.200286737254121</v>
      </c>
      <c r="D24">
        <f>D13*$F13+D14*$F14+D15*$F15+D16*$F16+D17*$F17+D18*$F18+D19*$F19+D20*$F20+D21*$F21+D22*$F22+D23*$F23</f>
        <v>0.187796353592379</v>
      </c>
      <c r="E24">
        <f>E13*$F13+E14*$F14+E15*$F15+E16*$F16+E17*$F17+E18*$F18+E19*$F19+E20*$F20+E21*$F21+E22*$F22+E23*$F23</f>
        <v>0.177728629887792</v>
      </c>
      <c r="F24">
        <f>F13*$F13+F14*$F14+F15*$F15+F16*$F16+F17*$F17+F18*$F18+F19*$F19+F20*$F20+F21*$F21+F22*$F22+F23*$F23</f>
        <v>0.0909826984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2023-02-17T09:11:00Z</dcterms:created>
  <dcterms:modified xsi:type="dcterms:W3CDTF">2023-02-17T14:34:35Z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410D45BD70BB4B43B751D6313BFE2417</vt:lpwstr>
  </property>
  <property fmtid="{D5CDD505-2E9C-101B-9397-08002B2CF9AE}" pid="3" name="KSOProductBuildVer">
    <vt:lpwstr>2052-11.1.0.13703</vt:lpwstr>
  </property>
</Properties>
</file>