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68" windowHeight="9583"/>
  </bookViews>
  <sheets>
    <sheet name="Sheet1" sheetId="1" r:id="rId1"/>
    <sheet name="Sheet2" sheetId="2" r:id="rId2"/>
    <sheet name="Sheet3" sheetId="3" r:id="rId3"/>
  </sheets>
  <calcPr calcId="144525"/>
</workbook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I3:S12"/>
  <sheetViews>
    <sheetView tabSelected="1" topLeftCell="B1" workbookViewId="0">
      <selection activeCell="N9" sqref="N9:R9"/>
    </sheetView>
  </sheetViews>
  <sheetFormatPr defaultColWidth="9" defaultRowHeight="14.5"/>
  <cols>
    <col min="9" max="9" width="10.5504587155963"/>
    <col min="10" max="13" width="11.6605504587156"/>
    <col min="14" max="18" width="12.6605504587156"/>
  </cols>
  <sheetData>
    <row r="3" spans="14:18">
      <c r="N3">
        <v>384218.6</v>
      </c>
      <c r="O3">
        <v>196105.4</v>
      </c>
      <c r="P3">
        <v>92101.4</v>
      </c>
      <c r="Q3">
        <v>37988.2</v>
      </c>
      <c r="R3">
        <v>0</v>
      </c>
    </row>
    <row r="4" spans="14:18">
      <c r="N4">
        <v>7653.3</v>
      </c>
      <c r="O4">
        <v>6709.3</v>
      </c>
      <c r="P4">
        <v>3621.9</v>
      </c>
      <c r="Q4">
        <v>0</v>
      </c>
      <c r="R4">
        <v>2292.7</v>
      </c>
    </row>
    <row r="5" spans="14:18">
      <c r="N5">
        <v>7653.3</v>
      </c>
      <c r="O5">
        <v>6709.3</v>
      </c>
      <c r="P5">
        <v>3621.9</v>
      </c>
      <c r="Q5">
        <v>0</v>
      </c>
      <c r="R5">
        <v>2292.7</v>
      </c>
    </row>
    <row r="6" spans="14:19">
      <c r="N6">
        <f>N3/($N3+$O3+$P3+$Q3+$R3)</f>
        <v>0.540837900625776</v>
      </c>
      <c r="O6">
        <f>O3/($N3+$O3+$P3+$Q3+$R3)</f>
        <v>0.27604398339221</v>
      </c>
      <c r="P6">
        <f>P3/($N3+$O3+$P3+$Q3+$R3)</f>
        <v>0.129644759053036</v>
      </c>
      <c r="Q6">
        <f>Q3/($N3+$O3+$P3+$Q3+$R3)</f>
        <v>0.0534733569289777</v>
      </c>
      <c r="R6">
        <f>R3/($N3+$O3+$P3+$Q3+$R3)</f>
        <v>0</v>
      </c>
      <c r="S6">
        <v>0.33333</v>
      </c>
    </row>
    <row r="7" spans="14:19">
      <c r="N7">
        <f>N4/($N4+$O4+$P4+$Q4+$R4)</f>
        <v>0.377433767975855</v>
      </c>
      <c r="O7">
        <f>O4/($N4+$O4+$P4+$Q4+$R4)</f>
        <v>0.330879016826781</v>
      </c>
      <c r="P7">
        <f>P4/($N4+$O4+$P4+$Q4+$R4)</f>
        <v>0.178619336002998</v>
      </c>
      <c r="Q7">
        <f>Q4/($N4+$O4+$P4+$Q4+$R4)</f>
        <v>0</v>
      </c>
      <c r="R7">
        <f>R4/($N4+$O4+$P4+$Q4+$R4)</f>
        <v>0.113067879194366</v>
      </c>
      <c r="S7">
        <v>0.33333</v>
      </c>
    </row>
    <row r="8" spans="9:19">
      <c r="I8" s="1">
        <v>51311</v>
      </c>
      <c r="J8" s="1">
        <v>239424.2</v>
      </c>
      <c r="K8" s="1">
        <v>343428.2</v>
      </c>
      <c r="L8" s="1">
        <v>397541.4</v>
      </c>
      <c r="M8" s="1">
        <v>435529.6</v>
      </c>
      <c r="N8">
        <f>N5/($N5+$O5+$P5+$Q5+$R5)</f>
        <v>0.377433767975855</v>
      </c>
      <c r="O8">
        <f>O5/($N5+$O5+$P5+$Q5+$R5)</f>
        <v>0.330879016826781</v>
      </c>
      <c r="P8">
        <f>P5/($N5+$O5+$P5+$Q5+$R5)</f>
        <v>0.178619336002998</v>
      </c>
      <c r="Q8">
        <f>Q5/($N5+$O5+$P5+$Q5+$R5)</f>
        <v>0</v>
      </c>
      <c r="R8">
        <f>R5/($N5+$O5+$P5+$Q5+$R5)</f>
        <v>0.113067879194366</v>
      </c>
      <c r="S8">
        <v>0.33333</v>
      </c>
    </row>
    <row r="9" spans="9:18">
      <c r="I9">
        <f>$M8-I8</f>
        <v>384218.6</v>
      </c>
      <c r="J9">
        <f>$M8-J8</f>
        <v>196105.4</v>
      </c>
      <c r="K9">
        <f>$M8-K8</f>
        <v>92101.4</v>
      </c>
      <c r="L9">
        <f>$M8-L8</f>
        <v>37988.2</v>
      </c>
      <c r="M9">
        <f>$M8-M8</f>
        <v>0</v>
      </c>
      <c r="N9">
        <f>N6*$S6+N7*$S7+N8*$S8</f>
        <v>0.431897493174373</v>
      </c>
      <c r="O9">
        <f>O6*$S6+O7*$S7+O8*$S8</f>
        <v>0.312597546341867</v>
      </c>
      <c r="P9">
        <f>P6*$S6+P7*$S7+P8*$S8</f>
        <v>0.162292854074907</v>
      </c>
      <c r="Q9">
        <f>Q6*$S6+Q7*$S7+Q8*$S8</f>
        <v>0.0178242740651361</v>
      </c>
      <c r="R9">
        <f>R6*$S6+R7*$S7+R8*$S8</f>
        <v>0.0753778323437161</v>
      </c>
    </row>
    <row r="10" spans="9:13">
      <c r="I10" s="1">
        <v>1841.2</v>
      </c>
      <c r="J10" s="1">
        <v>2785.2</v>
      </c>
      <c r="K10" s="1">
        <v>5872.6</v>
      </c>
      <c r="L10" s="1">
        <v>9494.5</v>
      </c>
      <c r="M10" s="1">
        <v>7201.8</v>
      </c>
    </row>
    <row r="11" spans="9:13">
      <c r="I11">
        <f>$L10-I10</f>
        <v>7653.3</v>
      </c>
      <c r="J11">
        <f>$L10-J10</f>
        <v>6709.3</v>
      </c>
      <c r="K11">
        <f>$L10-K10</f>
        <v>3621.9</v>
      </c>
      <c r="L11">
        <f>$L10-L10</f>
        <v>0</v>
      </c>
      <c r="M11">
        <f>$L10-M10</f>
        <v>2292.7</v>
      </c>
    </row>
    <row r="12" spans="9:9">
      <c r="I12" s="1">
        <v>1841.2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Sakura Yang</dc:creator>
  <cp:lastModifiedBy>杨烜</cp:lastModifiedBy>
  <dcterms:created xsi:type="dcterms:W3CDTF">2023-02-17T09:13:00Z</dcterms:created>
  <dcterms:modified xsi:type="dcterms:W3CDTF">2023-02-18T03:36:46Z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90A81087955940CCA5BBE0EC7C18377D</vt:lpwstr>
  </property>
</Properties>
</file>