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583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abSelected="1" workbookViewId="0">
      <selection activeCell="A15" sqref="A15:E15"/>
    </sheetView>
  </sheetViews>
  <sheetFormatPr defaultColWidth="9" defaultRowHeight="14.5"/>
  <cols>
    <col min="1" max="5" width="12.6605504587156"/>
    <col min="10" max="12" width="9.44036697247706"/>
  </cols>
  <sheetData>
    <row r="1" spans="1:1">
      <c r="A1" s="1">
        <v>0.307696631108013</v>
      </c>
    </row>
    <row r="2" spans="1:1">
      <c r="A2" s="1">
        <v>0.294263778509684</v>
      </c>
    </row>
    <row r="3" spans="1:1">
      <c r="A3" s="1">
        <v>0.321736491271456</v>
      </c>
    </row>
    <row r="4" spans="1:1">
      <c r="A4" s="1">
        <v>0.0763030991108463</v>
      </c>
    </row>
    <row r="5" spans="1:1">
      <c r="A5" s="1"/>
    </row>
    <row r="6" spans="1:5">
      <c r="A6">
        <v>9</v>
      </c>
      <c r="B6">
        <v>5.39999999999999</v>
      </c>
      <c r="C6">
        <v>3.5</v>
      </c>
      <c r="D6">
        <v>1.69999999999999</v>
      </c>
      <c r="E6">
        <v>0</v>
      </c>
    </row>
    <row r="7" spans="1:12">
      <c r="A7">
        <v>10.2</v>
      </c>
      <c r="B7">
        <v>8.09999999999999</v>
      </c>
      <c r="C7">
        <v>5.89999999999999</v>
      </c>
      <c r="D7">
        <v>0.200000000000003</v>
      </c>
      <c r="E7">
        <v>0</v>
      </c>
      <c r="H7">
        <v>77.6</v>
      </c>
      <c r="I7">
        <v>81.2</v>
      </c>
      <c r="J7">
        <v>83.1</v>
      </c>
      <c r="K7">
        <v>84.9</v>
      </c>
      <c r="L7">
        <v>86.6</v>
      </c>
    </row>
    <row r="8" spans="1:12">
      <c r="A8">
        <v>0.01</v>
      </c>
      <c r="B8">
        <v>0.01</v>
      </c>
      <c r="C8">
        <v>0</v>
      </c>
      <c r="D8">
        <v>0.01</v>
      </c>
      <c r="E8">
        <v>0.01</v>
      </c>
      <c r="H8">
        <f>$L7-H7</f>
        <v>9</v>
      </c>
      <c r="I8">
        <f>$L7-I7</f>
        <v>5.39999999999999</v>
      </c>
      <c r="J8">
        <f>$L7-J7</f>
        <v>3.5</v>
      </c>
      <c r="K8">
        <f>$L7-K7</f>
        <v>1.69999999999999</v>
      </c>
      <c r="L8">
        <f>$L7-L7</f>
        <v>0</v>
      </c>
    </row>
    <row r="9" spans="1:12">
      <c r="A9">
        <v>1266.1</v>
      </c>
      <c r="B9">
        <v>1111.9</v>
      </c>
      <c r="C9">
        <v>241.4</v>
      </c>
      <c r="D9">
        <v>163.9</v>
      </c>
      <c r="E9">
        <v>0</v>
      </c>
      <c r="H9">
        <v>65.1</v>
      </c>
      <c r="I9">
        <v>67.2</v>
      </c>
      <c r="J9">
        <v>69.4</v>
      </c>
      <c r="K9">
        <v>75.1</v>
      </c>
      <c r="L9">
        <v>75.3</v>
      </c>
    </row>
    <row r="10" spans="8:12">
      <c r="H10">
        <f>$L9-H9</f>
        <v>10.2</v>
      </c>
      <c r="I10">
        <f>$L9-I9</f>
        <v>8.09999999999999</v>
      </c>
      <c r="J10">
        <f>$L9-J9</f>
        <v>5.89999999999999</v>
      </c>
      <c r="K10">
        <f>$L9-K9</f>
        <v>0.200000000000003</v>
      </c>
      <c r="L10">
        <f>$L9-L9</f>
        <v>0</v>
      </c>
    </row>
    <row r="11" spans="1:12">
      <c r="A11">
        <f>A6/($A6+$B6+$C6+$D6+$E6)</f>
        <v>0.459183673469388</v>
      </c>
      <c r="B11">
        <f>B6/($A6+$B6+$C6+$D6+$E6)</f>
        <v>0.275510204081633</v>
      </c>
      <c r="C11">
        <f>C6/($A6+$B6+$C6+$D6+$E6)</f>
        <v>0.178571428571429</v>
      </c>
      <c r="D11">
        <f>D6/($A6+$B6+$C6+$D6+$E6)</f>
        <v>0.0867346938775505</v>
      </c>
      <c r="E11">
        <f>E6/($A6+$B6+$C6+$D6+$E6)</f>
        <v>0</v>
      </c>
      <c r="F11" s="1">
        <v>0.307696631108013</v>
      </c>
      <c r="H11">
        <v>0.99</v>
      </c>
      <c r="I11">
        <v>0.99</v>
      </c>
      <c r="J11">
        <v>1</v>
      </c>
      <c r="K11">
        <v>0.99</v>
      </c>
      <c r="L11">
        <v>1</v>
      </c>
    </row>
    <row r="12" spans="1:12">
      <c r="A12">
        <f>A7/($A7+$B7+$C7+$D7+$E7)</f>
        <v>0.418032786885246</v>
      </c>
      <c r="B12">
        <f>B7/($A7+$B7+$C7+$D7+$E7)</f>
        <v>0.331967213114754</v>
      </c>
      <c r="C12">
        <f>C7/($A7+$B7+$C7+$D7+$E7)</f>
        <v>0.241803278688524</v>
      </c>
      <c r="D12">
        <f>D7/($A7+$B7+$C7+$D7+$E7)</f>
        <v>0.00819672131147553</v>
      </c>
      <c r="E12">
        <f>E7/($A7+$B7+$C7+$D7+$E7)</f>
        <v>0</v>
      </c>
      <c r="F12" s="1">
        <v>0.294263778509684</v>
      </c>
      <c r="H12">
        <v>0.01</v>
      </c>
      <c r="I12">
        <v>0.01</v>
      </c>
      <c r="J12">
        <v>0</v>
      </c>
      <c r="K12">
        <v>0.01</v>
      </c>
      <c r="L12">
        <v>0.01</v>
      </c>
    </row>
    <row r="13" spans="1:12">
      <c r="A13">
        <f>A8/($A8+$B8+$C8+$D8+$E8)</f>
        <v>0.25</v>
      </c>
      <c r="B13">
        <f>B8/($A8+$B8+$C8+$D8+$E8)</f>
        <v>0.25</v>
      </c>
      <c r="C13">
        <f>C8/($A8+$B8+$C8+$D8+$E8)</f>
        <v>0</v>
      </c>
      <c r="D13">
        <f>D8/($A8+$B8+$C8+$D8+$E8)</f>
        <v>0.25</v>
      </c>
      <c r="E13">
        <f>E8/($A8+$B8+$C8+$D8+$E8)</f>
        <v>0.25</v>
      </c>
      <c r="F13" s="1">
        <v>0.321736491271456</v>
      </c>
      <c r="H13">
        <v>285.6</v>
      </c>
      <c r="I13">
        <v>439.8</v>
      </c>
      <c r="J13" s="2">
        <v>1310.3</v>
      </c>
      <c r="K13" s="2">
        <v>1387.8</v>
      </c>
      <c r="L13" s="2">
        <v>1551.7</v>
      </c>
    </row>
    <row r="14" spans="1:12">
      <c r="A14">
        <f>A9/($A9+$B9+$C9+$D9+$E9)</f>
        <v>0.454891675349405</v>
      </c>
      <c r="B14">
        <f>B9/($A9+$B9+$C9+$D9+$E9)</f>
        <v>0.399489814249272</v>
      </c>
      <c r="C14">
        <f>C9/($A9+$B9+$C9+$D9+$E9)</f>
        <v>0.0867315776236841</v>
      </c>
      <c r="D14">
        <f>D9/($A9+$B9+$C9+$D9+$E9)</f>
        <v>0.0588869327776381</v>
      </c>
      <c r="E14">
        <f>E9/($A9+$B9+$C9+$D9+$E9)</f>
        <v>0</v>
      </c>
      <c r="F14" s="1">
        <v>0.0763030991108463</v>
      </c>
      <c r="H14">
        <f>$L13-H13</f>
        <v>1266.1</v>
      </c>
      <c r="I14">
        <f>$L13-I13</f>
        <v>1111.9</v>
      </c>
      <c r="J14">
        <f>$L13-J13</f>
        <v>241.4</v>
      </c>
      <c r="K14">
        <f>$L13-K13</f>
        <v>163.9</v>
      </c>
      <c r="L14">
        <f>$L13-L13</f>
        <v>0</v>
      </c>
    </row>
    <row r="15" spans="1:5">
      <c r="A15">
        <f>A11*$F11+A12*$F12+A13*$F13+A14*$F14</f>
        <v>0.379444944202867</v>
      </c>
      <c r="B15">
        <f>B11*$F11+B12*$F12+B13*$F13+B14*$F14</f>
        <v>0.293375921812576</v>
      </c>
      <c r="C15">
        <f>C11*$F11+C12*$F12+C13*$F13+C14*$F14</f>
        <v>0.132717661589949</v>
      </c>
      <c r="D15">
        <f>D11*$F11+D12*$F12+D13*$F13+D14*$F14</f>
        <v>0.114027349576743</v>
      </c>
      <c r="E15">
        <f>E11*$F11+E12*$F12+E13*$F13+E14*$F14</f>
        <v>0.080434122817864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 Yang</dc:creator>
  <cp:lastModifiedBy>杨烜</cp:lastModifiedBy>
  <dcterms:created xsi:type="dcterms:W3CDTF">2023-02-17T09:12:00Z</dcterms:created>
  <dcterms:modified xsi:type="dcterms:W3CDTF">2023-02-17T14:49:59Z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D33994CF32CB470591073ACA5C28A891</vt:lpwstr>
  </property>
  <property fmtid="{D5CDD505-2E9C-101B-9397-08002B2CF9AE}" pid="3" name="KSOProductBuildVer">
    <vt:lpwstr>2052-11.1.0.13703</vt:lpwstr>
  </property>
</Properties>
</file>