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<sst xmlns="http://schemas.openxmlformats.org/spreadsheetml/2006/main" count="58" uniqueCount="48">
  <si>
    <t>Employee ID</t>
  </si>
  <si>
    <t>Employee Names</t>
  </si>
  <si>
    <t>Department</t>
  </si>
  <si>
    <t>MON</t>
  </si>
  <si>
    <t>TUE</t>
  </si>
  <si>
    <t>WED</t>
  </si>
  <si>
    <t>THURS</t>
  </si>
  <si>
    <t>FRI</t>
  </si>
  <si>
    <t>SAT</t>
  </si>
  <si>
    <t>Total worked Days</t>
  </si>
  <si>
    <t>Overtime Hours</t>
  </si>
  <si>
    <t>Total Hours Per Week</t>
  </si>
  <si>
    <t>Hourly Rate</t>
  </si>
  <si>
    <t xml:space="preserve"> Overtime Rate</t>
  </si>
  <si>
    <t>Gross Pay</t>
  </si>
  <si>
    <t>Tax%</t>
  </si>
  <si>
    <t>Tax Amount</t>
  </si>
  <si>
    <t>Net Pay</t>
  </si>
  <si>
    <t>001</t>
  </si>
  <si>
    <t>Smith Browm</t>
  </si>
  <si>
    <t>Product Development</t>
  </si>
  <si>
    <t>6 Days</t>
  </si>
  <si>
    <t>002</t>
  </si>
  <si>
    <t>Williems Lauren</t>
  </si>
  <si>
    <t>Operations</t>
  </si>
  <si>
    <t>003</t>
  </si>
  <si>
    <t>Solena Vivian</t>
  </si>
  <si>
    <t>Customer Service</t>
  </si>
  <si>
    <t>004</t>
  </si>
  <si>
    <t>David Cole</t>
  </si>
  <si>
    <t>Marketing</t>
  </si>
  <si>
    <t>005</t>
  </si>
  <si>
    <t>Tina Marthins</t>
  </si>
  <si>
    <t>Legal &amp; Compliance</t>
  </si>
  <si>
    <t>006</t>
  </si>
  <si>
    <t>Jenny Allen</t>
  </si>
  <si>
    <t>Sales</t>
  </si>
  <si>
    <t>007</t>
  </si>
  <si>
    <t>Christianah Jay</t>
  </si>
  <si>
    <t>Quality Assurance (QA)</t>
  </si>
  <si>
    <t>008</t>
  </si>
  <si>
    <t>Sellen Janes</t>
  </si>
  <si>
    <t>Human Resources (HR)</t>
  </si>
  <si>
    <t>009</t>
  </si>
  <si>
    <t>Charlse Williems</t>
  </si>
  <si>
    <t>010</t>
  </si>
  <si>
    <t>Steve Job</t>
  </si>
  <si>
    <t>Information Technology (IT)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</si>
</sst>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&quot;$&quot;#,##0"/>
  </numFmts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1" fillId="0" fontId="2" numFmtId="49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11" displayName="Table_1" name="Table_1" id="1">
  <tableColumns count="18">
    <tableColumn name="Employee ID" id="1"/>
    <tableColumn name="Employee Names" id="2"/>
    <tableColumn name="Department" id="3"/>
    <tableColumn name="MON" id="4"/>
    <tableColumn name="TUE" id="5"/>
    <tableColumn name="WED" id="6"/>
    <tableColumn name="THURS" id="7"/>
    <tableColumn name="FRI" id="8"/>
    <tableColumn name="SAT" id="9"/>
    <tableColumn name="Total worked Days" id="10"/>
    <tableColumn name="Overtime Hours" id="11"/>
    <tableColumn name="Total Hours Per Week" id="12"/>
    <tableColumn name="Hourly Rate" id="13"/>
    <tableColumn name=" Overtime Rate" id="14"/>
    <tableColumn name="Gross Pay" id="15"/>
    <tableColumn name="Tax%" id="16"/>
    <tableColumn name="Tax Amount" id="17"/>
    <tableColumn name="Net Pay" id="1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2" width="17.63"/>
    <col customWidth="1" min="3" max="3" width="12.13"/>
    <col customWidth="1" min="4" max="4" width="5.63"/>
    <col customWidth="1" min="5" max="5" width="5.0"/>
    <col customWidth="1" min="6" max="6" width="5.63"/>
    <col customWidth="1" min="7" max="7" width="7.88"/>
    <col customWidth="1" min="8" max="8" width="4.25"/>
    <col customWidth="1" min="9" max="9" width="4.88"/>
    <col customWidth="1" min="10" max="10" width="18.5"/>
    <col customWidth="1" min="11" max="11" width="16.0"/>
    <col customWidth="1" min="12" max="12" width="15.75"/>
    <col customWidth="1" min="13" max="13" width="12.25"/>
    <col customWidth="1" min="14" max="14" width="15.13"/>
    <col customWidth="1" min="15" max="15" width="10.88"/>
    <col customWidth="1" min="16" max="16" width="6.13"/>
    <col customWidth="1" min="17" max="18" width="1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</row>
    <row r="2">
      <c r="A2" s="4" t="s">
        <v>18</v>
      </c>
      <c r="B2" s="5" t="s">
        <v>19</v>
      </c>
      <c r="C2" s="6" t="s">
        <v>20</v>
      </c>
      <c r="D2" s="5">
        <v>7.0</v>
      </c>
      <c r="E2" s="5">
        <v>7.0</v>
      </c>
      <c r="F2" s="5">
        <v>7.0</v>
      </c>
      <c r="G2" s="5">
        <v>7.0</v>
      </c>
      <c r="H2" s="5">
        <v>7.0</v>
      </c>
      <c r="I2" s="5">
        <v>7.0</v>
      </c>
      <c r="J2" s="5" t="s">
        <v>21</v>
      </c>
      <c r="K2" s="5">
        <v>3.0</v>
      </c>
      <c r="L2" s="7">
        <f>sum(D2:K2)</f>
        <v>45</v>
      </c>
      <c r="M2" s="8">
        <v>20.0</v>
      </c>
      <c r="N2" s="9">
        <v>7.0</v>
      </c>
      <c r="O2" s="10">
        <f>N2+M2*L2</f>
        <v>907</v>
      </c>
      <c r="P2" s="5">
        <v>0.05</v>
      </c>
      <c r="Q2" s="9">
        <f t="shared" ref="Q2:Q6" si="1">P2*O2</f>
        <v>45.35</v>
      </c>
      <c r="R2" s="11">
        <f t="shared" ref="R2:R6" si="2">Q2-O2</f>
        <v>-861.65</v>
      </c>
    </row>
    <row r="3">
      <c r="A3" s="4" t="s">
        <v>22</v>
      </c>
      <c r="B3" s="5" t="s">
        <v>23</v>
      </c>
      <c r="C3" s="5" t="s">
        <v>24</v>
      </c>
      <c r="D3" s="5">
        <v>7.0</v>
      </c>
      <c r="E3" s="5">
        <v>7.0</v>
      </c>
      <c r="F3" s="5">
        <v>7.0</v>
      </c>
      <c r="G3" s="5">
        <v>7.0</v>
      </c>
      <c r="H3" s="5">
        <v>7.0</v>
      </c>
      <c r="I3" s="5">
        <v>7.0</v>
      </c>
      <c r="J3" s="5" t="s">
        <v>21</v>
      </c>
      <c r="K3" s="5">
        <v>2.0</v>
      </c>
      <c r="L3" s="7">
        <f t="shared" ref="L3:L11" si="3">SUM(D3:K3)</f>
        <v>44</v>
      </c>
      <c r="M3" s="8">
        <v>15.0</v>
      </c>
      <c r="N3" s="9">
        <v>7.0</v>
      </c>
      <c r="O3" s="10">
        <f t="shared" ref="O3:O11" si="4">N3*L3</f>
        <v>308</v>
      </c>
      <c r="P3" s="5">
        <v>0.05</v>
      </c>
      <c r="Q3" s="10">
        <f t="shared" si="1"/>
        <v>15.4</v>
      </c>
      <c r="R3" s="11">
        <f t="shared" si="2"/>
        <v>-292.6</v>
      </c>
    </row>
    <row r="4">
      <c r="A4" s="4" t="s">
        <v>25</v>
      </c>
      <c r="B4" s="5" t="s">
        <v>26</v>
      </c>
      <c r="C4" s="6" t="s">
        <v>27</v>
      </c>
      <c r="D4" s="5">
        <v>7.0</v>
      </c>
      <c r="E4" s="5">
        <v>7.0</v>
      </c>
      <c r="F4" s="5">
        <v>7.0</v>
      </c>
      <c r="G4" s="5">
        <v>7.0</v>
      </c>
      <c r="H4" s="5">
        <v>7.0</v>
      </c>
      <c r="I4" s="5">
        <v>7.0</v>
      </c>
      <c r="J4" s="5" t="s">
        <v>21</v>
      </c>
      <c r="K4" s="5">
        <v>1.0</v>
      </c>
      <c r="L4" s="7">
        <f t="shared" si="3"/>
        <v>43</v>
      </c>
      <c r="M4" s="8">
        <v>15.0</v>
      </c>
      <c r="N4" s="9">
        <v>7.0</v>
      </c>
      <c r="O4" s="10">
        <f t="shared" si="4"/>
        <v>301</v>
      </c>
      <c r="P4" s="5">
        <v>0.05</v>
      </c>
      <c r="Q4" s="10">
        <f t="shared" si="1"/>
        <v>15.05</v>
      </c>
      <c r="R4" s="11">
        <f t="shared" si="2"/>
        <v>-285.95</v>
      </c>
    </row>
    <row r="5">
      <c r="A5" s="4" t="s">
        <v>28</v>
      </c>
      <c r="B5" s="5" t="s">
        <v>29</v>
      </c>
      <c r="C5" s="5" t="s">
        <v>30</v>
      </c>
      <c r="D5" s="5">
        <v>7.0</v>
      </c>
      <c r="E5" s="5">
        <v>7.0</v>
      </c>
      <c r="F5" s="5">
        <v>7.0</v>
      </c>
      <c r="G5" s="5">
        <v>7.0</v>
      </c>
      <c r="H5" s="5">
        <v>7.0</v>
      </c>
      <c r="I5" s="5">
        <v>7.0</v>
      </c>
      <c r="J5" s="5" t="s">
        <v>21</v>
      </c>
      <c r="K5" s="5">
        <v>2.0</v>
      </c>
      <c r="L5" s="7">
        <f t="shared" si="3"/>
        <v>44</v>
      </c>
      <c r="M5" s="8">
        <v>15.0</v>
      </c>
      <c r="N5" s="9">
        <v>7.0</v>
      </c>
      <c r="O5" s="10">
        <f t="shared" si="4"/>
        <v>308</v>
      </c>
      <c r="P5" s="5">
        <v>0.05</v>
      </c>
      <c r="Q5" s="10">
        <f t="shared" si="1"/>
        <v>15.4</v>
      </c>
      <c r="R5" s="11">
        <f t="shared" si="2"/>
        <v>-292.6</v>
      </c>
    </row>
    <row r="6">
      <c r="A6" s="4" t="s">
        <v>31</v>
      </c>
      <c r="B6" s="5" t="s">
        <v>32</v>
      </c>
      <c r="C6" s="6" t="s">
        <v>33</v>
      </c>
      <c r="D6" s="5">
        <v>7.0</v>
      </c>
      <c r="E6" s="5">
        <v>7.0</v>
      </c>
      <c r="F6" s="5">
        <v>7.0</v>
      </c>
      <c r="G6" s="5">
        <v>7.0</v>
      </c>
      <c r="H6" s="5">
        <v>7.0</v>
      </c>
      <c r="I6" s="5">
        <v>7.0</v>
      </c>
      <c r="J6" s="5" t="s">
        <v>21</v>
      </c>
      <c r="K6" s="5">
        <v>2.0</v>
      </c>
      <c r="L6" s="7">
        <f t="shared" si="3"/>
        <v>44</v>
      </c>
      <c r="M6" s="8">
        <v>15.0</v>
      </c>
      <c r="N6" s="9">
        <v>7.0</v>
      </c>
      <c r="O6" s="10">
        <f t="shared" si="4"/>
        <v>308</v>
      </c>
      <c r="P6" s="5">
        <v>0.05</v>
      </c>
      <c r="Q6" s="10">
        <f t="shared" si="1"/>
        <v>15.4</v>
      </c>
      <c r="R6" s="11">
        <f t="shared" si="2"/>
        <v>-292.6</v>
      </c>
    </row>
    <row r="7">
      <c r="A7" s="4" t="s">
        <v>34</v>
      </c>
      <c r="B7" s="5" t="s">
        <v>35</v>
      </c>
      <c r="C7" s="5" t="s">
        <v>36</v>
      </c>
      <c r="D7" s="5">
        <v>7.0</v>
      </c>
      <c r="E7" s="5">
        <v>7.0</v>
      </c>
      <c r="F7" s="5">
        <v>7.0</v>
      </c>
      <c r="G7" s="5">
        <v>7.0</v>
      </c>
      <c r="H7" s="5">
        <v>7.0</v>
      </c>
      <c r="I7" s="5">
        <v>7.0</v>
      </c>
      <c r="J7" s="5" t="s">
        <v>21</v>
      </c>
      <c r="K7" s="5">
        <v>1.0</v>
      </c>
      <c r="L7" s="7">
        <f t="shared" si="3"/>
        <v>43</v>
      </c>
      <c r="M7" s="8">
        <v>10.0</v>
      </c>
      <c r="N7" s="9">
        <v>7.0</v>
      </c>
      <c r="O7" s="10">
        <f t="shared" si="4"/>
        <v>301</v>
      </c>
      <c r="P7" s="5">
        <v>0.05</v>
      </c>
      <c r="Q7" s="9">
        <v>15.0</v>
      </c>
      <c r="R7" s="9">
        <v>-286.0</v>
      </c>
    </row>
    <row r="8">
      <c r="A8" s="4" t="s">
        <v>37</v>
      </c>
      <c r="B8" s="5" t="s">
        <v>38</v>
      </c>
      <c r="C8" s="6" t="s">
        <v>39</v>
      </c>
      <c r="D8" s="5">
        <v>7.0</v>
      </c>
      <c r="E8" s="5">
        <v>7.0</v>
      </c>
      <c r="F8" s="5">
        <v>7.0</v>
      </c>
      <c r="G8" s="5">
        <v>7.0</v>
      </c>
      <c r="H8" s="5">
        <v>7.0</v>
      </c>
      <c r="I8" s="5">
        <v>7.0</v>
      </c>
      <c r="J8" s="5" t="s">
        <v>21</v>
      </c>
      <c r="K8" s="5">
        <v>3.0</v>
      </c>
      <c r="L8" s="7">
        <f t="shared" si="3"/>
        <v>45</v>
      </c>
      <c r="M8" s="8">
        <v>20.0</v>
      </c>
      <c r="N8" s="9">
        <v>7.0</v>
      </c>
      <c r="O8" s="10">
        <f t="shared" si="4"/>
        <v>315</v>
      </c>
      <c r="P8" s="5">
        <v>0.05</v>
      </c>
      <c r="Q8" s="10">
        <f t="shared" ref="Q8:Q11" si="5">P8*O8</f>
        <v>15.75</v>
      </c>
      <c r="R8" s="11">
        <f t="shared" ref="R8:R11" si="6">Q8-O8</f>
        <v>-299.25</v>
      </c>
    </row>
    <row r="9">
      <c r="A9" s="4" t="s">
        <v>40</v>
      </c>
      <c r="B9" s="5" t="s">
        <v>41</v>
      </c>
      <c r="C9" s="6" t="s">
        <v>42</v>
      </c>
      <c r="D9" s="5">
        <v>7.0</v>
      </c>
      <c r="E9" s="5">
        <v>7.0</v>
      </c>
      <c r="F9" s="5">
        <v>7.0</v>
      </c>
      <c r="G9" s="5">
        <v>7.0</v>
      </c>
      <c r="H9" s="5">
        <v>7.0</v>
      </c>
      <c r="I9" s="5">
        <v>7.0</v>
      </c>
      <c r="J9" s="5" t="s">
        <v>21</v>
      </c>
      <c r="K9" s="5">
        <v>2.0</v>
      </c>
      <c r="L9" s="7">
        <f t="shared" si="3"/>
        <v>44</v>
      </c>
      <c r="M9" s="8">
        <v>15.0</v>
      </c>
      <c r="N9" s="9">
        <v>7.0</v>
      </c>
      <c r="O9" s="10">
        <f t="shared" si="4"/>
        <v>308</v>
      </c>
      <c r="P9" s="5">
        <v>0.05</v>
      </c>
      <c r="Q9" s="10">
        <f t="shared" si="5"/>
        <v>15.4</v>
      </c>
      <c r="R9" s="11">
        <f t="shared" si="6"/>
        <v>-292.6</v>
      </c>
    </row>
    <row r="10">
      <c r="A10" s="4" t="s">
        <v>43</v>
      </c>
      <c r="B10" s="5" t="s">
        <v>44</v>
      </c>
      <c r="C10" s="6" t="s">
        <v>33</v>
      </c>
      <c r="D10" s="5">
        <v>7.0</v>
      </c>
      <c r="E10" s="5">
        <v>7.0</v>
      </c>
      <c r="F10" s="5">
        <v>7.0</v>
      </c>
      <c r="G10" s="5">
        <v>7.0</v>
      </c>
      <c r="H10" s="5">
        <v>7.0</v>
      </c>
      <c r="I10" s="5">
        <v>7.0</v>
      </c>
      <c r="J10" s="5" t="s">
        <v>21</v>
      </c>
      <c r="K10" s="5">
        <v>2.0</v>
      </c>
      <c r="L10" s="7">
        <f t="shared" si="3"/>
        <v>44</v>
      </c>
      <c r="M10" s="8">
        <v>20.0</v>
      </c>
      <c r="N10" s="9">
        <v>7.0</v>
      </c>
      <c r="O10" s="10">
        <f t="shared" si="4"/>
        <v>308</v>
      </c>
      <c r="P10" s="5">
        <v>0.05</v>
      </c>
      <c r="Q10" s="10">
        <f t="shared" si="5"/>
        <v>15.4</v>
      </c>
      <c r="R10" s="11">
        <f t="shared" si="6"/>
        <v>-292.6</v>
      </c>
    </row>
    <row r="11">
      <c r="A11" s="4" t="s">
        <v>45</v>
      </c>
      <c r="B11" s="5" t="s">
        <v>46</v>
      </c>
      <c r="C11" s="6" t="s">
        <v>47</v>
      </c>
      <c r="D11" s="5">
        <v>7.0</v>
      </c>
      <c r="E11" s="5">
        <v>7.0</v>
      </c>
      <c r="F11" s="5">
        <v>7.0</v>
      </c>
      <c r="G11" s="5">
        <v>7.0</v>
      </c>
      <c r="H11" s="5">
        <v>7.0</v>
      </c>
      <c r="I11" s="5">
        <v>7.0</v>
      </c>
      <c r="J11" s="5" t="s">
        <v>21</v>
      </c>
      <c r="K11" s="5">
        <v>1.0</v>
      </c>
      <c r="L11" s="7">
        <f t="shared" si="3"/>
        <v>43</v>
      </c>
      <c r="M11" s="8">
        <v>25.0</v>
      </c>
      <c r="N11" s="9">
        <v>7.0</v>
      </c>
      <c r="O11" s="10">
        <f t="shared" si="4"/>
        <v>301</v>
      </c>
      <c r="P11" s="5">
        <v>0.05</v>
      </c>
      <c r="Q11" s="10">
        <f t="shared" si="5"/>
        <v>15.05</v>
      </c>
      <c r="R11" s="11">
        <f t="shared" si="6"/>
        <v>-285.95</v>
      </c>
    </row>
    <row r="13">
      <c r="M13" s="3"/>
    </row>
    <row r="14">
      <c r="K14" s="3"/>
      <c r="N14" s="3"/>
    </row>
  </sheetData>
  <drawing r:id="rId1"/>
  <tableParts count="1">
    <tablePart r:id="rId3"/>
  </tableParts>
</worksheet>
</file>