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prate\Documents\projects\CL\ComponentLibrary\ExcelImporter\Data\Materials\Excels\"/>
    </mc:Choice>
  </mc:AlternateContent>
  <bookViews>
    <workbookView xWindow="0" yWindow="90" windowWidth="20415" windowHeight="7950" tabRatio="175" firstSheet="1" activeTab="1"/>
  </bookViews>
  <sheets>
    <sheet name="Material" sheetId="1" r:id="rId1"/>
    <sheet name="Brand" sheetId="3" r:id="rId2"/>
  </sheets>
  <externalReferences>
    <externalReference r:id="rId3"/>
  </externalReferences>
  <definedNames>
    <definedName name="_xlnm._FilterDatabase" localSheetId="0" hidden="1">Material!$A$3:$BX$44</definedName>
    <definedName name="BurntClayHollowBricks">#REF!</definedName>
    <definedName name="BurntClaySolidBricks">#REF!</definedName>
    <definedName name="Level1">#REF!</definedName>
    <definedName name="Origin">'[1]Pilot Data'!$B$4:$B$5</definedName>
    <definedName name="ReticulateGas">'[1]Pilot Data'!#REF!</definedName>
  </definedNames>
  <calcPr calcId="162913" concurrentCalc="0"/>
</workbook>
</file>

<file path=xl/calcChain.xml><?xml version="1.0" encoding="utf-8"?>
<calcChain xmlns="http://schemas.openxmlformats.org/spreadsheetml/2006/main">
  <c r="BC39" i="1" l="1"/>
  <c r="BC38" i="1"/>
  <c r="BC34" i="1"/>
  <c r="BC33" i="1"/>
  <c r="BC32" i="1"/>
  <c r="BC24" i="1"/>
  <c r="BB43" i="1"/>
  <c r="BB42" i="1"/>
  <c r="BB41" i="1"/>
  <c r="BB40" i="1"/>
  <c r="BB39" i="1"/>
  <c r="BB38" i="1"/>
  <c r="BB37" i="1"/>
  <c r="BB36" i="1"/>
  <c r="BB35" i="1"/>
  <c r="BB34" i="1"/>
  <c r="BB33" i="1"/>
  <c r="BB32" i="1"/>
  <c r="BB28" i="1"/>
  <c r="BB27" i="1"/>
  <c r="BB26" i="1"/>
  <c r="BB25" i="1"/>
  <c r="BB24" i="1"/>
  <c r="BB23" i="1"/>
  <c r="BB22" i="1"/>
  <c r="BB21" i="1"/>
</calcChain>
</file>

<file path=xl/sharedStrings.xml><?xml version="1.0" encoding="utf-8"?>
<sst xmlns="http://schemas.openxmlformats.org/spreadsheetml/2006/main" count="1137" uniqueCount="232">
  <si>
    <t>Classification</t>
  </si>
  <si>
    <t>General</t>
  </si>
  <si>
    <t>Purchase</t>
  </si>
  <si>
    <t>Planning</t>
  </si>
  <si>
    <t>Quality</t>
  </si>
  <si>
    <t>Maintenance</t>
  </si>
  <si>
    <t>System Logs</t>
  </si>
  <si>
    <t>Specifications</t>
  </si>
  <si>
    <t>Material Level 1</t>
  </si>
  <si>
    <t>Material Level 2</t>
  </si>
  <si>
    <t>Material Level 3</t>
  </si>
  <si>
    <t>Material Level 4</t>
  </si>
  <si>
    <t>Material Level 5</t>
  </si>
  <si>
    <t>Material Level 6</t>
  </si>
  <si>
    <t>Material Level 7</t>
  </si>
  <si>
    <t>Material Name</t>
  </si>
  <si>
    <t>Material Code</t>
  </si>
  <si>
    <t>Image</t>
  </si>
  <si>
    <t>Short Description</t>
  </si>
  <si>
    <t>Shade Number</t>
  </si>
  <si>
    <t>Shade Description</t>
  </si>
  <si>
    <t>Unit of Measure</t>
  </si>
  <si>
    <t>HSN Code</t>
  </si>
  <si>
    <t>SAP Code</t>
  </si>
  <si>
    <t>WBS Code</t>
  </si>
  <si>
    <t>Part of eDesign</t>
  </si>
  <si>
    <t>eDesign Description</t>
  </si>
  <si>
    <t>Generic</t>
  </si>
  <si>
    <t>Manufactured</t>
  </si>
  <si>
    <t>Can be Used as an Asset</t>
  </si>
  <si>
    <t>Material Status</t>
  </si>
  <si>
    <t>Available Till</t>
  </si>
  <si>
    <t>Qty. Evaluation Method</t>
  </si>
  <si>
    <t>General PO Terms</t>
  </si>
  <si>
    <t>Special PO Terms</t>
  </si>
  <si>
    <t>Last Purchase Rate</t>
  </si>
  <si>
    <t>Wt. Avg. Purchase Rate</t>
  </si>
  <si>
    <t>Pur. Rate Threshold</t>
  </si>
  <si>
    <t>GST - Procurement</t>
  </si>
  <si>
    <t>GST - Sales</t>
  </si>
  <si>
    <t>Associated Brands</t>
  </si>
  <si>
    <t>Approved Vendors</t>
  </si>
  <si>
    <t>PO Lead Time</t>
  </si>
  <si>
    <t>Delivery Lead Time</t>
  </si>
  <si>
    <t>Min. Order Qty.</t>
  </si>
  <si>
    <t>Maintain Lot</t>
  </si>
  <si>
    <t>Governing Standard</t>
  </si>
  <si>
    <t>Storage Method</t>
  </si>
  <si>
    <t>Inspection Checklist</t>
  </si>
  <si>
    <t>Sampling Method</t>
  </si>
  <si>
    <t>Expected Life</t>
  </si>
  <si>
    <t>Depreciation Terms</t>
  </si>
  <si>
    <t>Maintenance Frequency</t>
  </si>
  <si>
    <t>Maintenance Checklist</t>
  </si>
  <si>
    <t>Critical Spares</t>
  </si>
  <si>
    <t>Date Created</t>
  </si>
  <si>
    <t>Created by</t>
  </si>
  <si>
    <t>Date Last Amended</t>
  </si>
  <si>
    <t>Last Amended by</t>
  </si>
  <si>
    <t>Specification Sheet</t>
  </si>
  <si>
    <t>Grade</t>
  </si>
  <si>
    <t>Length</t>
  </si>
  <si>
    <t>Height</t>
  </si>
  <si>
    <t>Method</t>
  </si>
  <si>
    <t>Temper Designation</t>
  </si>
  <si>
    <t>Finish</t>
  </si>
  <si>
    <t>Weight/Unit Area</t>
  </si>
  <si>
    <t>Weight/Unit Length</t>
  </si>
  <si>
    <t>Additional Features</t>
  </si>
  <si>
    <t>%</t>
  </si>
  <si>
    <t>Days</t>
  </si>
  <si>
    <t>Months</t>
  </si>
  <si>
    <t>mm</t>
  </si>
  <si>
    <t>kg/m²</t>
  </si>
  <si>
    <t>kg/m</t>
  </si>
  <si>
    <t>Primary</t>
  </si>
  <si>
    <t>Aluminium and Copper</t>
  </si>
  <si>
    <t>Aluminium</t>
  </si>
  <si>
    <t>Aluminium Angle</t>
  </si>
  <si>
    <t>Equal</t>
  </si>
  <si>
    <t>Aluminium angle</t>
  </si>
  <si>
    <t>MAL020211</t>
  </si>
  <si>
    <t>MACI0001</t>
  </si>
  <si>
    <t>kg</t>
  </si>
  <si>
    <t>No</t>
  </si>
  <si>
    <t>Yes</t>
  </si>
  <si>
    <t>Yes, Branded</t>
  </si>
  <si>
    <t>Under Development</t>
  </si>
  <si>
    <t>MACE0001</t>
  </si>
  <si>
    <t>MGP001</t>
  </si>
  <si>
    <t>BS EN 573 part 3, BS EN 755 part 2</t>
  </si>
  <si>
    <t>MACS0001</t>
  </si>
  <si>
    <t>MACQ0001</t>
  </si>
  <si>
    <t>MACC0001</t>
  </si>
  <si>
    <t>Extrusion</t>
  </si>
  <si>
    <t>T6</t>
  </si>
  <si>
    <t>Anodized/ Powder Coated</t>
  </si>
  <si>
    <t>MAL020212</t>
  </si>
  <si>
    <t>MAL020213</t>
  </si>
  <si>
    <t>2004231</t>
  </si>
  <si>
    <t>Aluminium Channel</t>
  </si>
  <si>
    <t>MAL020214</t>
  </si>
  <si>
    <t>MACI0003</t>
  </si>
  <si>
    <t>90078</t>
  </si>
  <si>
    <t>MAL020215</t>
  </si>
  <si>
    <t>2004232</t>
  </si>
  <si>
    <t>MAL020216</t>
  </si>
  <si>
    <t>MACI0009</t>
  </si>
  <si>
    <t>MAL020217</t>
  </si>
  <si>
    <t>1007043, 2000109</t>
  </si>
  <si>
    <t>MAL020218</t>
  </si>
  <si>
    <t>NA</t>
  </si>
  <si>
    <t>MAL020219</t>
  </si>
  <si>
    <t>MAL020220</t>
  </si>
  <si>
    <t>Aluminium Flat</t>
  </si>
  <si>
    <t>Aluminium flat</t>
  </si>
  <si>
    <t>MAL020221</t>
  </si>
  <si>
    <t>MACI0005</t>
  </si>
  <si>
    <t>300271</t>
  </si>
  <si>
    <t>MAL020222</t>
  </si>
  <si>
    <t>2004234</t>
  </si>
  <si>
    <t>MAL020223</t>
  </si>
  <si>
    <t>2006260</t>
  </si>
  <si>
    <t>MAL020224</t>
  </si>
  <si>
    <t>2006261</t>
  </si>
  <si>
    <t>MAL020225</t>
  </si>
  <si>
    <t>2008423</t>
  </si>
  <si>
    <t>MAL020226</t>
  </si>
  <si>
    <t>1005490</t>
  </si>
  <si>
    <t>Aluminium Hollow Section</t>
  </si>
  <si>
    <t>Rectangular</t>
  </si>
  <si>
    <t>MAL020227</t>
  </si>
  <si>
    <t>MACI0002</t>
  </si>
  <si>
    <t>Aluminium Rectangular Hollow Section</t>
  </si>
  <si>
    <t>2008422</t>
  </si>
  <si>
    <t>IS 6477, IS 1285</t>
  </si>
  <si>
    <t>Square</t>
  </si>
  <si>
    <t>MAL020228</t>
  </si>
  <si>
    <t>MACI0004</t>
  </si>
  <si>
    <t>Aluminium Square Hollow Section</t>
  </si>
  <si>
    <t>2004230</t>
  </si>
  <si>
    <t>MAL020229</t>
  </si>
  <si>
    <t>1004701</t>
  </si>
  <si>
    <t>Aluminium Hollow section</t>
  </si>
  <si>
    <t>MAL020230</t>
  </si>
  <si>
    <t>2001394</t>
  </si>
  <si>
    <t>MAL020231</t>
  </si>
  <si>
    <t>1007377</t>
  </si>
  <si>
    <t>MAL020232</t>
  </si>
  <si>
    <t>60070</t>
  </si>
  <si>
    <t>MAL020233</t>
  </si>
  <si>
    <t>1002799</t>
  </si>
  <si>
    <t>Approved</t>
  </si>
  <si>
    <t>MAL020234</t>
  </si>
  <si>
    <t>1002800, 1002801</t>
  </si>
  <si>
    <t>Aluminium Ladder</t>
  </si>
  <si>
    <t>MAL020235</t>
  </si>
  <si>
    <t>MACI0011</t>
  </si>
  <si>
    <t>Nos</t>
  </si>
  <si>
    <t>1007491, 2005013</t>
  </si>
  <si>
    <t>MAL020236</t>
  </si>
  <si>
    <t>1007492, 2005014</t>
  </si>
  <si>
    <t>Aluminium Rod</t>
  </si>
  <si>
    <t>MAL020237</t>
  </si>
  <si>
    <t>MACI0007</t>
  </si>
  <si>
    <t>Aluminium rod</t>
  </si>
  <si>
    <t>2004233</t>
  </si>
  <si>
    <t>Aluminium Sheet</t>
  </si>
  <si>
    <t>Plain</t>
  </si>
  <si>
    <t>Aluminium sheet</t>
  </si>
  <si>
    <t>MAL020238</t>
  </si>
  <si>
    <t>MACI0006</t>
  </si>
  <si>
    <r>
      <t>300278</t>
    </r>
    <r>
      <rPr>
        <sz val="10"/>
        <color theme="1"/>
        <rFont val="Neo Sans Pro Light"/>
        <family val="2"/>
      </rPr>
      <t>, 1001255</t>
    </r>
  </si>
  <si>
    <t>IS 2676, IS 737</t>
  </si>
  <si>
    <t>MACC0004</t>
  </si>
  <si>
    <t>Cold Rolled</t>
  </si>
  <si>
    <t>MAL020239</t>
  </si>
  <si>
    <t>MAL020240</t>
  </si>
  <si>
    <t>2001361</t>
  </si>
  <si>
    <t>Aluminium Straight edge</t>
  </si>
  <si>
    <t>Aluminium Straight Edge</t>
  </si>
  <si>
    <t>MAL020241</t>
  </si>
  <si>
    <t>MACI0008</t>
  </si>
  <si>
    <t>100336</t>
  </si>
  <si>
    <t>MAL020242</t>
  </si>
  <si>
    <t>100761</t>
  </si>
  <si>
    <t>MAL020243</t>
  </si>
  <si>
    <t>100762</t>
  </si>
  <si>
    <t>MAL020244</t>
  </si>
  <si>
    <t>1000318</t>
  </si>
  <si>
    <t>MAL020245</t>
  </si>
  <si>
    <t>1000319</t>
  </si>
  <si>
    <t>MAL020246</t>
  </si>
  <si>
    <t>1000710</t>
  </si>
  <si>
    <t>MAL020247</t>
  </si>
  <si>
    <t>1000711</t>
  </si>
  <si>
    <t>MAL020248</t>
  </si>
  <si>
    <t>1005231</t>
  </si>
  <si>
    <t>MAL020249</t>
  </si>
  <si>
    <t>2000834</t>
  </si>
  <si>
    <t>Copper</t>
  </si>
  <si>
    <t>Copper Sheet</t>
  </si>
  <si>
    <t>MAL020250</t>
  </si>
  <si>
    <t>MACI0012</t>
  </si>
  <si>
    <t>2001383</t>
  </si>
  <si>
    <t>Brand Code</t>
  </si>
  <si>
    <t>Manufacturer's Name</t>
  </si>
  <si>
    <t>Brand/Series</t>
  </si>
  <si>
    <t>Manufacturer's Code</t>
  </si>
  <si>
    <t>Manufacturer's Specification</t>
  </si>
  <si>
    <t>Material Safety Data Sheet</t>
  </si>
  <si>
    <t>Technical Drawing</t>
  </si>
  <si>
    <t>3D model</t>
  </si>
  <si>
    <t>Country of Manufacture</t>
  </si>
  <si>
    <t>Warranty Period in Years</t>
  </si>
  <si>
    <t>Status</t>
  </si>
  <si>
    <t>Shelf Life in Days</t>
  </si>
  <si>
    <t>Packing List</t>
  </si>
  <si>
    <t>Associated Materials</t>
  </si>
  <si>
    <t>Jindal Aluminium Limited</t>
  </si>
  <si>
    <t>Square Tubes</t>
  </si>
  <si>
    <t>India</t>
  </si>
  <si>
    <t>Bathla Aluminium Private Limited</t>
  </si>
  <si>
    <t>DS2000</t>
  </si>
  <si>
    <t>DS2006</t>
  </si>
  <si>
    <t>DS2016</t>
  </si>
  <si>
    <t>Width (mm)</t>
  </si>
  <si>
    <t>Thickness (mm)</t>
  </si>
  <si>
    <t>BAC000644</t>
  </si>
  <si>
    <t>BAC000645</t>
  </si>
  <si>
    <t>BAC000646</t>
  </si>
  <si>
    <t>BAC000647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</si>
</sst>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 * #,##0.00_ ;_ * \-#,##0.00_ ;_ * &quot;-&quot;??_ ;_ @_ "/>
    <numFmt numFmtId="165" formatCode="&quot;Rs.&quot;\ #,##0;&quot;Rs.&quot;\ \-#,##0"/>
  </numFmts>
  <fonts count="62">
    <font>
      <sz val="10"/>
      <color theme="1"/>
      <name val="Neo Sans Pro Light"/>
      <family val="2"/>
    </font>
    <font>
      <sz val="10"/>
      <color theme="1"/>
      <name val="Neo Sans Pro Light"/>
      <family val="2"/>
    </font>
    <font>
      <b/>
      <sz val="15"/>
      <color theme="3"/>
      <name val="Neo Sans Pro Light"/>
      <family val="2"/>
    </font>
    <font>
      <b/>
      <sz val="13"/>
      <color theme="3"/>
      <name val="Neo Sans Pro Light"/>
      <family val="2"/>
    </font>
    <font>
      <b/>
      <sz val="11"/>
      <color theme="3"/>
      <name val="Neo Sans Pro Light"/>
      <family val="2"/>
    </font>
    <font>
      <sz val="10"/>
      <color rgb="FF006100"/>
      <name val="Neo Sans Pro Light"/>
      <family val="2"/>
    </font>
    <font>
      <sz val="10"/>
      <color rgb="FF9C0006"/>
      <name val="Neo Sans Pro Light"/>
      <family val="2"/>
    </font>
    <font>
      <sz val="10"/>
      <color rgb="FF9C6500"/>
      <name val="Neo Sans Pro Light"/>
      <family val="2"/>
    </font>
    <font>
      <sz val="10"/>
      <color rgb="FF3F3F76"/>
      <name val="Neo Sans Pro Light"/>
      <family val="2"/>
    </font>
    <font>
      <b/>
      <sz val="10"/>
      <color rgb="FF3F3F3F"/>
      <name val="Neo Sans Pro Light"/>
      <family val="2"/>
    </font>
    <font>
      <b/>
      <sz val="10"/>
      <color rgb="FFFA7D00"/>
      <name val="Neo Sans Pro Light"/>
      <family val="2"/>
    </font>
    <font>
      <sz val="10"/>
      <color rgb="FFFA7D00"/>
      <name val="Neo Sans Pro Light"/>
      <family val="2"/>
    </font>
    <font>
      <b/>
      <sz val="10"/>
      <color theme="0"/>
      <name val="Neo Sans Pro Light"/>
      <family val="2"/>
    </font>
    <font>
      <sz val="10"/>
      <color rgb="FFFF0000"/>
      <name val="Neo Sans Pro Light"/>
      <family val="2"/>
    </font>
    <font>
      <i/>
      <sz val="10"/>
      <color rgb="FF7F7F7F"/>
      <name val="Neo Sans Pro Light"/>
      <family val="2"/>
    </font>
    <font>
      <b/>
      <sz val="10"/>
      <color theme="1"/>
      <name val="Neo Sans Pro Light"/>
      <family val="2"/>
    </font>
    <font>
      <sz val="10"/>
      <color theme="0"/>
      <name val="Neo Sans Pro Light"/>
      <family val="2"/>
    </font>
    <font>
      <sz val="14"/>
      <color theme="1"/>
      <name val="Neo Sans Pro Medium"/>
      <family val="2"/>
    </font>
    <font>
      <b/>
      <sz val="14"/>
      <color rgb="FF000000"/>
      <name val="Arial"/>
      <family val="2"/>
    </font>
    <font>
      <sz val="11"/>
      <color rgb="FF000000"/>
      <name val="Neo Sans Pro Medium"/>
      <family val="2"/>
    </font>
    <font>
      <sz val="11"/>
      <color theme="1"/>
      <name val="Neo Sans Pro Medium"/>
      <family val="2"/>
    </font>
    <font>
      <sz val="10"/>
      <color rgb="FF000000"/>
      <name val="Neo Sans Pro Light"/>
      <family val="2"/>
    </font>
    <font>
      <sz val="10"/>
      <color rgb="FF000000"/>
      <name val="Meta-Normal"/>
      <family val="1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Helv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8"/>
      <name val="Neo Sans Pro Light"/>
      <family val="2"/>
    </font>
    <font>
      <sz val="8"/>
      <color indexed="8"/>
      <name val="Calibri"/>
      <family val="2"/>
      <charset val="1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2"/>
      <color theme="10"/>
      <name val="Neo Sans Pro Light"/>
      <family val="2"/>
    </font>
    <font>
      <u/>
      <sz val="10"/>
      <color theme="10"/>
      <name val="Arial"/>
      <family val="2"/>
    </font>
    <font>
      <u/>
      <sz val="11.5"/>
      <color theme="10"/>
      <name val="Neo Sans Pro Light"/>
      <family val="2"/>
    </font>
    <font>
      <u/>
      <sz val="10"/>
      <color indexed="12"/>
      <name val="Neo Sans Pro Light"/>
      <family val="2"/>
      <charset val="134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2"/>
      <name val="Times New Roman"/>
      <family val="1"/>
    </font>
    <font>
      <sz val="12"/>
      <name val="Times New Roman"/>
      <family val="1"/>
      <charset val="134"/>
    </font>
    <font>
      <sz val="8"/>
      <color theme="1"/>
      <name val="Neo Sans Pro Light"/>
      <family val="2"/>
    </font>
    <font>
      <sz val="10"/>
      <color indexed="8"/>
      <name val="Neo Sans Pro Light"/>
      <family val="2"/>
      <charset val="134"/>
    </font>
    <font>
      <sz val="8"/>
      <color theme="1"/>
      <name val="Calibri"/>
      <family val="2"/>
    </font>
    <font>
      <sz val="8"/>
      <color indexed="8"/>
      <name val="Neo Sans Pro Light"/>
      <family val="2"/>
      <charset val="134"/>
    </font>
    <font>
      <sz val="11"/>
      <color indexed="8"/>
      <name val="Calibri"/>
      <family val="2"/>
      <charset val="134"/>
    </font>
    <font>
      <b/>
      <sz val="11"/>
      <color indexed="63"/>
      <name val="Calibri"/>
      <family val="2"/>
    </font>
    <font>
      <sz val="10"/>
      <name val="Meta-Normal"/>
      <family val="1"/>
    </font>
    <font>
      <sz val="10"/>
      <name val="Helv"/>
      <charset val="204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명조"/>
      <family val="3"/>
    </font>
    <font>
      <sz val="10"/>
      <name val="Neo Sans Pro Light"/>
      <family val="2"/>
    </font>
    <font>
      <sz val="10"/>
      <color rgb="FF000000"/>
      <name val="Arial"/>
      <family val="2"/>
    </font>
    <font>
      <sz val="12"/>
      <color theme="1"/>
      <name val="Calibri"/>
      <family val="2"/>
      <scheme val="minor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3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0" tint="-0.499984740745262"/>
      </top>
      <bottom style="thin">
        <color indexed="64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indexed="64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indexed="64"/>
      </bottom>
      <diagonal/>
    </border>
    <border>
      <left/>
      <right style="thin">
        <color rgb="FF7F7F7F"/>
      </right>
      <top style="thin">
        <color theme="0" tint="-0.499984740745262"/>
      </top>
      <bottom style="thin">
        <color indexed="64"/>
      </bottom>
      <diagonal/>
    </border>
    <border>
      <left style="thin">
        <color rgb="FF7F7F7F"/>
      </left>
      <right/>
      <top style="thin">
        <color rgb="FF7F7F7F"/>
      </top>
      <bottom style="thin">
        <color indexed="64"/>
      </bottom>
      <diagonal/>
    </border>
    <border>
      <left/>
      <right/>
      <top style="thin">
        <color rgb="FF7F7F7F"/>
      </top>
      <bottom style="thin">
        <color indexed="64"/>
      </bottom>
      <diagonal/>
    </border>
    <border>
      <left/>
      <right style="thin">
        <color rgb="FF7F7F7F"/>
      </right>
      <top style="thin">
        <color rgb="FF7F7F7F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/>
      <bottom style="thin">
        <color indexed="64"/>
      </bottom>
      <diagonal/>
    </border>
  </borders>
  <cellStyleXfs count="4547">
    <xf numFmtId="0" fontId="0" fillId="0" borderId="0"/>
    <xf numFmtId="0" fontId="23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4" fillId="0" borderId="0"/>
    <xf numFmtId="0" fontId="24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6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6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6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6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6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6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6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6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6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6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6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6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27" fillId="43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27" fillId="40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27" fillId="41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27" fillId="4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27" fillId="45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27" fillId="46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16" fillId="32" borderId="0" applyNumberFormat="0" applyBorder="0" applyAlignment="0" applyProtection="0"/>
    <xf numFmtId="0" fontId="24" fillId="0" borderId="0"/>
    <xf numFmtId="0" fontId="24" fillId="0" borderId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27" fillId="47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27" fillId="48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3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27" fillId="49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27" fillId="44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27" fillId="4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27" fillId="50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28" fillId="34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29" fillId="51" borderId="19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0" fillId="6" borderId="4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30" fillId="52" borderId="20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0" fontId="12" fillId="7" borderId="7" applyNumberFormat="0" applyAlignment="0" applyProtection="0"/>
    <xf numFmtId="43" fontId="24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164" fontId="3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165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4" fillId="0" borderId="0" applyFont="0" applyFill="0" applyBorder="0" applyAlignment="0" applyProtection="0"/>
    <xf numFmtId="0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4" fontId="24" fillId="0" borderId="0" applyFont="0" applyFill="0" applyBorder="0" applyAlignment="0" applyProtection="0"/>
    <xf numFmtId="0" fontId="32" fillId="0" borderId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34" fillId="35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35" fillId="0" borderId="2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6" fillId="0" borderId="2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37" fillId="0" borderId="2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3" applyNumberFormat="0" applyFill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8" fillId="0" borderId="0" applyNumberFormat="0" applyFill="0" applyBorder="0" applyAlignment="0" applyProtection="0">
      <alignment vertical="top"/>
      <protection locked="0"/>
    </xf>
    <xf numFmtId="0" fontId="39" fillId="0" borderId="0" applyNumberFormat="0" applyFill="0" applyBorder="0" applyAlignment="0" applyProtection="0">
      <alignment vertical="top"/>
      <protection locked="0"/>
    </xf>
    <xf numFmtId="0" fontId="40" fillId="0" borderId="0" applyNumberFormat="0" applyFill="0" applyBorder="0" applyAlignment="0" applyProtection="0">
      <alignment vertical="top"/>
      <protection locked="0"/>
    </xf>
    <xf numFmtId="0" fontId="41" fillId="0" borderId="0" applyNumberFormat="0" applyFill="0" applyBorder="0" applyAlignment="0" applyProtection="0">
      <alignment vertical="top"/>
      <protection locked="0"/>
    </xf>
    <xf numFmtId="0" fontId="8" fillId="5" borderId="4" applyNumberFormat="0" applyAlignment="0" applyProtection="0"/>
    <xf numFmtId="0" fontId="8" fillId="5" borderId="4" applyNumberFormat="0" applyAlignment="0" applyProtection="0"/>
    <xf numFmtId="0" fontId="42" fillId="38" borderId="19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8" fillId="5" borderId="4" applyNumberFormat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43" fillId="0" borderId="24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44" fillId="53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45" fillId="0" borderId="0"/>
    <xf numFmtId="0" fontId="46" fillId="0" borderId="0">
      <alignment vertical="center"/>
    </xf>
    <xf numFmtId="0" fontId="1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47" fillId="0" borderId="0"/>
    <xf numFmtId="0" fontId="24" fillId="0" borderId="0"/>
    <xf numFmtId="0" fontId="24" fillId="0" borderId="0"/>
    <xf numFmtId="0" fontId="1" fillId="0" borderId="0"/>
    <xf numFmtId="0" fontId="24" fillId="0" borderId="0"/>
    <xf numFmtId="0" fontId="24" fillId="0" borderId="0"/>
    <xf numFmtId="0" fontId="23" fillId="0" borderId="0"/>
    <xf numFmtId="0" fontId="23" fillId="0" borderId="0"/>
    <xf numFmtId="0" fontId="31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" fillId="0" borderId="0"/>
    <xf numFmtId="0" fontId="24" fillId="0" borderId="0"/>
    <xf numFmtId="0" fontId="24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" fillId="0" borderId="0"/>
    <xf numFmtId="0" fontId="24" fillId="0" borderId="0"/>
    <xf numFmtId="0" fontId="24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" fillId="0" borderId="0"/>
    <xf numFmtId="0" fontId="24" fillId="0" borderId="0"/>
    <xf numFmtId="0" fontId="24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47" fillId="0" borderId="0"/>
    <xf numFmtId="0" fontId="23" fillId="0" borderId="0"/>
    <xf numFmtId="0" fontId="23" fillId="0" borderId="0"/>
    <xf numFmtId="0" fontId="23" fillId="0" borderId="0"/>
    <xf numFmtId="0" fontId="1" fillId="0" borderId="0"/>
    <xf numFmtId="0" fontId="1" fillId="0" borderId="0"/>
    <xf numFmtId="0" fontId="48" fillId="0" borderId="0">
      <alignment vertical="center"/>
    </xf>
    <xf numFmtId="0" fontId="23" fillId="0" borderId="0"/>
    <xf numFmtId="0" fontId="1" fillId="0" borderId="0"/>
    <xf numFmtId="0" fontId="1" fillId="0" borderId="0"/>
    <xf numFmtId="0" fontId="24" fillId="0" borderId="0"/>
    <xf numFmtId="0" fontId="24" fillId="0" borderId="0"/>
    <xf numFmtId="0" fontId="1" fillId="0" borderId="0"/>
    <xf numFmtId="0" fontId="24" fillId="0" borderId="0"/>
    <xf numFmtId="0" fontId="24" fillId="0" borderId="0"/>
    <xf numFmtId="0" fontId="1" fillId="0" borderId="0"/>
    <xf numFmtId="0" fontId="24" fillId="0" borderId="0"/>
    <xf numFmtId="0" fontId="24" fillId="0" borderId="0"/>
    <xf numFmtId="0" fontId="1" fillId="0" borderId="0"/>
    <xf numFmtId="0" fontId="24" fillId="0" borderId="0"/>
    <xf numFmtId="0" fontId="24" fillId="0" borderId="0"/>
    <xf numFmtId="0" fontId="1" fillId="0" borderId="0"/>
    <xf numFmtId="0" fontId="49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3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24" fillId="0" borderId="0"/>
    <xf numFmtId="0" fontId="1" fillId="0" borderId="0"/>
    <xf numFmtId="0" fontId="24" fillId="0" borderId="0"/>
    <xf numFmtId="0" fontId="24" fillId="0" borderId="0"/>
    <xf numFmtId="0" fontId="1" fillId="0" borderId="0"/>
    <xf numFmtId="0" fontId="24" fillId="0" borderId="0"/>
    <xf numFmtId="0" fontId="24" fillId="0" borderId="0"/>
    <xf numFmtId="0" fontId="1" fillId="0" borderId="0"/>
    <xf numFmtId="0" fontId="24" fillId="0" borderId="0"/>
    <xf numFmtId="0" fontId="24" fillId="0" borderId="0"/>
    <xf numFmtId="0" fontId="1" fillId="0" borderId="0"/>
    <xf numFmtId="0" fontId="24" fillId="0" borderId="0"/>
    <xf numFmtId="0" fontId="24" fillId="0" borderId="0"/>
    <xf numFmtId="0" fontId="1" fillId="0" borderId="0"/>
    <xf numFmtId="0" fontId="24" fillId="0" borderId="0"/>
    <xf numFmtId="0" fontId="24" fillId="0" borderId="0"/>
    <xf numFmtId="0" fontId="1" fillId="0" borderId="0"/>
    <xf numFmtId="0" fontId="24" fillId="0" borderId="0"/>
    <xf numFmtId="0" fontId="24" fillId="0" borderId="0"/>
    <xf numFmtId="0" fontId="1" fillId="0" borderId="0"/>
    <xf numFmtId="0" fontId="24" fillId="0" borderId="0"/>
    <xf numFmtId="0" fontId="24" fillId="0" borderId="0"/>
    <xf numFmtId="0" fontId="1" fillId="0" borderId="0"/>
    <xf numFmtId="0" fontId="24" fillId="0" borderId="0"/>
    <xf numFmtId="0" fontId="24" fillId="0" borderId="0"/>
    <xf numFmtId="0" fontId="1" fillId="0" borderId="0"/>
    <xf numFmtId="0" fontId="24" fillId="0" borderId="0"/>
    <xf numFmtId="0" fontId="24" fillId="0" borderId="0"/>
    <xf numFmtId="0" fontId="47" fillId="0" borderId="0"/>
    <xf numFmtId="0" fontId="1" fillId="0" borderId="0"/>
    <xf numFmtId="0" fontId="1" fillId="0" borderId="0"/>
    <xf numFmtId="0" fontId="24" fillId="0" borderId="0"/>
    <xf numFmtId="0" fontId="24" fillId="0" borderId="0"/>
    <xf numFmtId="0" fontId="47" fillId="0" borderId="0"/>
    <xf numFmtId="0" fontId="50" fillId="0" borderId="0">
      <alignment vertical="center"/>
    </xf>
    <xf numFmtId="0" fontId="1" fillId="0" borderId="0"/>
    <xf numFmtId="0" fontId="24" fillId="0" borderId="0"/>
    <xf numFmtId="0" fontId="24" fillId="0" borderId="0"/>
    <xf numFmtId="0" fontId="1" fillId="0" borderId="0"/>
    <xf numFmtId="0" fontId="24" fillId="0" borderId="0"/>
    <xf numFmtId="0" fontId="24" fillId="0" borderId="0"/>
    <xf numFmtId="0" fontId="1" fillId="0" borderId="0"/>
    <xf numFmtId="0" fontId="24" fillId="0" borderId="0"/>
    <xf numFmtId="0" fontId="24" fillId="0" borderId="0"/>
    <xf numFmtId="0" fontId="1" fillId="0" borderId="0"/>
    <xf numFmtId="0" fontId="24" fillId="0" borderId="0"/>
    <xf numFmtId="0" fontId="24" fillId="0" borderId="0"/>
    <xf numFmtId="0" fontId="1" fillId="0" borderId="0"/>
    <xf numFmtId="0" fontId="24" fillId="0" borderId="0"/>
    <xf numFmtId="0" fontId="2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3" fillId="0" borderId="0"/>
    <xf numFmtId="0" fontId="24" fillId="0" borderId="0"/>
    <xf numFmtId="0" fontId="24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5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1" fillId="0" borderId="0"/>
    <xf numFmtId="0" fontId="24" fillId="0" borderId="0"/>
    <xf numFmtId="0" fontId="2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4" fillId="0" borderId="0"/>
    <xf numFmtId="0" fontId="1" fillId="0" borderId="0"/>
    <xf numFmtId="0" fontId="3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2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2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2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" fillId="8" borderId="8" applyNumberFormat="0" applyFont="0" applyAlignment="0" applyProtection="0"/>
    <xf numFmtId="0" fontId="24" fillId="54" borderId="25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52" fillId="51" borderId="26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9" fillId="6" borderId="5" applyNumberFormat="0" applyAlignment="0" applyProtection="0"/>
    <xf numFmtId="0" fontId="53" fillId="0" borderId="27" applyNumberFormat="0" applyFont="0" applyFill="0" applyAlignment="0" applyProtection="0">
      <alignment horizontal="right"/>
    </xf>
    <xf numFmtId="0" fontId="53" fillId="0" borderId="27" applyNumberFormat="0" applyFont="0" applyFill="0" applyAlignment="0" applyProtection="0">
      <alignment horizontal="right"/>
    </xf>
    <xf numFmtId="0" fontId="53" fillId="0" borderId="27" applyNumberFormat="0" applyFont="0" applyFill="0" applyAlignment="0" applyProtection="0">
      <alignment horizontal="right"/>
    </xf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45" fillId="0" borderId="0"/>
    <xf numFmtId="0" fontId="54" fillId="0" borderId="0"/>
    <xf numFmtId="0" fontId="55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56" fillId="0" borderId="28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5" fillId="0" borderId="9" applyNumberFormat="0" applyFill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58" fillId="0" borderId="0"/>
    <xf numFmtId="0" fontId="61" fillId="0" borderId="0"/>
  </cellStyleXfs>
  <cellXfs count="37">
    <xf numFmtId="0" fontId="0" fillId="0" borderId="0" xfId="0"/>
    <xf numFmtId="0" fontId="0" fillId="0" borderId="4" xfId="0" applyFont="1" applyFill="1" applyBorder="1"/>
    <xf numFmtId="0" fontId="0" fillId="0" borderId="0" xfId="0" applyFont="1" applyFill="1" applyBorder="1"/>
    <xf numFmtId="0" fontId="19" fillId="0" borderId="17" xfId="0" applyFont="1" applyFill="1" applyBorder="1" applyAlignment="1">
      <alignment vertical="center" wrapText="1"/>
    </xf>
    <xf numFmtId="0" fontId="20" fillId="0" borderId="18" xfId="0" applyFont="1" applyFill="1" applyBorder="1" applyAlignment="1">
      <alignment horizontal="center" vertical="center" wrapText="1"/>
    </xf>
    <xf numFmtId="0" fontId="21" fillId="0" borderId="0" xfId="0" applyFont="1" applyFill="1" applyBorder="1" applyAlignment="1">
      <alignment horizontal="left" wrapText="1"/>
    </xf>
    <xf numFmtId="0" fontId="0" fillId="0" borderId="0" xfId="0" applyFill="1" applyAlignment="1">
      <alignment vertical="center"/>
    </xf>
    <xf numFmtId="0" fontId="0" fillId="0" borderId="0" xfId="0" applyFill="1"/>
    <xf numFmtId="0" fontId="22" fillId="0" borderId="0" xfId="0" applyFont="1" applyFill="1" applyBorder="1" applyAlignment="1">
      <alignment horizontal="left" wrapText="1"/>
    </xf>
    <xf numFmtId="0" fontId="0" fillId="0" borderId="0" xfId="0" applyFill="1" applyAlignment="1">
      <alignment wrapText="1"/>
    </xf>
    <xf numFmtId="0" fontId="0" fillId="0" borderId="0" xfId="0" applyFill="1" applyAlignment="1">
      <alignment horizontal="center"/>
    </xf>
    <xf numFmtId="0" fontId="0" fillId="0" borderId="0" xfId="0" applyFont="1" applyFill="1" applyAlignment="1">
      <alignment horizontal="left"/>
    </xf>
    <xf numFmtId="0" fontId="21" fillId="0" borderId="0" xfId="0" applyFont="1" applyFill="1" applyBorder="1" applyAlignment="1">
      <alignment horizontal="left" vertical="center" wrapText="1"/>
    </xf>
    <xf numFmtId="0" fontId="59" fillId="0" borderId="0" xfId="0" applyFont="1" applyFill="1" applyBorder="1" applyAlignment="1">
      <alignment horizontal="left" wrapText="1"/>
    </xf>
    <xf numFmtId="0" fontId="0" fillId="0" borderId="0" xfId="0" applyFill="1" applyAlignment="1">
      <alignment vertical="top"/>
    </xf>
    <xf numFmtId="0" fontId="59" fillId="0" borderId="0" xfId="0" applyFont="1" applyFill="1" applyAlignment="1">
      <alignment vertical="top"/>
    </xf>
    <xf numFmtId="0" fontId="0" fillId="0" borderId="0" xfId="0" applyAlignment="1">
      <alignment wrapText="1"/>
    </xf>
    <xf numFmtId="0" fontId="53" fillId="0" borderId="0" xfId="0" applyFont="1" applyFill="1" applyBorder="1" applyAlignment="1">
      <alignment horizontal="left" wrapText="1"/>
    </xf>
    <xf numFmtId="0" fontId="59" fillId="0" borderId="0" xfId="0" applyFont="1" applyFill="1" applyAlignment="1">
      <alignment horizontal="left"/>
    </xf>
    <xf numFmtId="0" fontId="20" fillId="0" borderId="0" xfId="3653" applyFont="1" applyAlignment="1">
      <alignment wrapText="1"/>
    </xf>
    <xf numFmtId="0" fontId="20" fillId="0" borderId="0" xfId="3653" applyFont="1" applyFill="1" applyAlignment="1">
      <alignment wrapText="1"/>
    </xf>
    <xf numFmtId="0" fontId="0" fillId="0" borderId="29" xfId="0" applyFill="1" applyBorder="1" applyAlignment="1">
      <alignment horizontal="left"/>
    </xf>
    <xf numFmtId="0" fontId="21" fillId="0" borderId="0" xfId="0" applyNumberFormat="1" applyFont="1" applyFill="1" applyBorder="1" applyAlignment="1">
      <alignment horizontal="left" wrapText="1"/>
    </xf>
    <xf numFmtId="0" fontId="0" fillId="0" borderId="0" xfId="0" applyFill="1" applyAlignment="1">
      <alignment vertical="top" wrapText="1"/>
    </xf>
    <xf numFmtId="0" fontId="0" fillId="0" borderId="0" xfId="0" applyFill="1" applyAlignment="1">
      <alignment horizontal="left"/>
    </xf>
    <xf numFmtId="0" fontId="1" fillId="0" borderId="0" xfId="4007" applyFill="1" applyAlignment="1">
      <alignment wrapText="1"/>
    </xf>
    <xf numFmtId="0" fontId="19" fillId="0" borderId="17" xfId="4007" applyFont="1" applyFill="1" applyBorder="1" applyAlignment="1">
      <alignment vertical="center" wrapText="1"/>
    </xf>
    <xf numFmtId="0" fontId="60" fillId="0" borderId="0" xfId="4007" applyFont="1" applyFill="1" applyBorder="1" applyAlignment="1">
      <alignment horizontal="left" wrapText="1"/>
    </xf>
    <xf numFmtId="0" fontId="24" fillId="0" borderId="0" xfId="4007" applyFont="1" applyFill="1" applyBorder="1" applyAlignment="1">
      <alignment horizontal="left" wrapText="1"/>
    </xf>
    <xf numFmtId="0" fontId="18" fillId="0" borderId="30" xfId="4007" applyFont="1" applyFill="1" applyBorder="1" applyAlignment="1">
      <alignment horizontal="center" wrapText="1"/>
    </xf>
    <xf numFmtId="0" fontId="17" fillId="0" borderId="10" xfId="0" applyFont="1" applyFill="1" applyBorder="1" applyAlignment="1">
      <alignment horizontal="center"/>
    </xf>
    <xf numFmtId="0" fontId="17" fillId="0" borderId="13" xfId="0" applyFont="1" applyFill="1" applyBorder="1" applyAlignment="1">
      <alignment horizontal="center"/>
    </xf>
    <xf numFmtId="0" fontId="18" fillId="0" borderId="14" xfId="0" applyFont="1" applyFill="1" applyBorder="1" applyAlignment="1">
      <alignment horizontal="center"/>
    </xf>
    <xf numFmtId="0" fontId="18" fillId="0" borderId="15" xfId="0" applyFont="1" applyFill="1" applyBorder="1" applyAlignment="1">
      <alignment horizontal="center"/>
    </xf>
    <xf numFmtId="0" fontId="18" fillId="0" borderId="16" xfId="0" applyFont="1" applyFill="1" applyBorder="1" applyAlignment="1">
      <alignment horizontal="center"/>
    </xf>
    <xf numFmtId="0" fontId="17" fillId="0" borderId="11" xfId="0" applyFont="1" applyFill="1" applyBorder="1" applyAlignment="1">
      <alignment horizontal="center"/>
    </xf>
    <xf numFmtId="0" fontId="17" fillId="0" borderId="12" xfId="0" applyFont="1" applyFill="1" applyBorder="1" applyAlignment="1">
      <alignment horizontal="center"/>
    </xf>
  </cellXfs>
  <cellStyles count="4547">
    <cellStyle name="_07. FILCON - BOQ - Electrical - EL - R01" xfId="2"/>
    <cellStyle name="_07. FILCON - BOQ - Electrical - EL - R01_TMFT - BOQ - Communication &amp; Networking CN - R00" xfId="3"/>
    <cellStyle name="_07. FILCON - BOQ - Electrical - EL - R01_TMFT - Boq - Earthwork EW -  R00" xfId="4"/>
    <cellStyle name="_07. FILCON - BOQ - Electrical - EL - R01_TMFT - BOQ - Fire Fighting FF - R00" xfId="5"/>
    <cellStyle name="_07. FILCON - BOQ - Electrical - EL - R01_TMFT - BOQ - Plumbing  PL - R00" xfId="6"/>
    <cellStyle name="_07. FILCON - BOQ - Electrical - EL - R01_TMFT - BOQ - Plumbing &amp; Sanitary PS - R00" xfId="7"/>
    <cellStyle name="0,0_x000d__x000a_NA_x000d__x000a_" xfId="8"/>
    <cellStyle name="0,0_x000d__x000a_NA_x000d__x000a_ 2" xfId="9"/>
    <cellStyle name="20% - Accent1 10" xfId="10"/>
    <cellStyle name="20% - Accent1 100" xfId="11"/>
    <cellStyle name="20% - Accent1 101" xfId="12"/>
    <cellStyle name="20% - Accent1 11" xfId="13"/>
    <cellStyle name="20% - Accent1 12" xfId="14"/>
    <cellStyle name="20% - Accent1 13" xfId="15"/>
    <cellStyle name="20% - Accent1 14" xfId="16"/>
    <cellStyle name="20% - Accent1 15" xfId="17"/>
    <cellStyle name="20% - Accent1 16" xfId="18"/>
    <cellStyle name="20% - Accent1 17" xfId="19"/>
    <cellStyle name="20% - Accent1 18" xfId="20"/>
    <cellStyle name="20% - Accent1 19" xfId="21"/>
    <cellStyle name="20% - Accent1 2" xfId="22"/>
    <cellStyle name="20% - Accent1 20" xfId="23"/>
    <cellStyle name="20% - Accent1 21" xfId="24"/>
    <cellStyle name="20% - Accent1 22" xfId="25"/>
    <cellStyle name="20% - Accent1 23" xfId="26"/>
    <cellStyle name="20% - Accent1 24" xfId="27"/>
    <cellStyle name="20% - Accent1 25" xfId="28"/>
    <cellStyle name="20% - Accent1 26" xfId="29"/>
    <cellStyle name="20% - Accent1 27" xfId="30"/>
    <cellStyle name="20% - Accent1 28" xfId="31"/>
    <cellStyle name="20% - Accent1 29" xfId="32"/>
    <cellStyle name="20% - Accent1 3" xfId="33"/>
    <cellStyle name="20% - Accent1 30" xfId="34"/>
    <cellStyle name="20% - Accent1 31" xfId="35"/>
    <cellStyle name="20% - Accent1 32" xfId="36"/>
    <cellStyle name="20% - Accent1 33" xfId="37"/>
    <cellStyle name="20% - Accent1 34" xfId="38"/>
    <cellStyle name="20% - Accent1 35" xfId="39"/>
    <cellStyle name="20% - Accent1 36" xfId="40"/>
    <cellStyle name="20% - Accent1 37" xfId="41"/>
    <cellStyle name="20% - Accent1 38" xfId="42"/>
    <cellStyle name="20% - Accent1 39" xfId="43"/>
    <cellStyle name="20% - Accent1 4" xfId="44"/>
    <cellStyle name="20% - Accent1 40" xfId="45"/>
    <cellStyle name="20% - Accent1 41" xfId="46"/>
    <cellStyle name="20% - Accent1 42" xfId="47"/>
    <cellStyle name="20% - Accent1 43" xfId="48"/>
    <cellStyle name="20% - Accent1 44" xfId="49"/>
    <cellStyle name="20% - Accent1 45" xfId="50"/>
    <cellStyle name="20% - Accent1 46" xfId="51"/>
    <cellStyle name="20% - Accent1 47" xfId="52"/>
    <cellStyle name="20% - Accent1 48" xfId="53"/>
    <cellStyle name="20% - Accent1 49" xfId="54"/>
    <cellStyle name="20% - Accent1 5" xfId="55"/>
    <cellStyle name="20% - Accent1 50" xfId="56"/>
    <cellStyle name="20% - Accent1 51" xfId="57"/>
    <cellStyle name="20% - Accent1 52" xfId="58"/>
    <cellStyle name="20% - Accent1 53" xfId="59"/>
    <cellStyle name="20% - Accent1 54" xfId="60"/>
    <cellStyle name="20% - Accent1 55" xfId="61"/>
    <cellStyle name="20% - Accent1 56" xfId="62"/>
    <cellStyle name="20% - Accent1 57" xfId="63"/>
    <cellStyle name="20% - Accent1 58" xfId="64"/>
    <cellStyle name="20% - Accent1 59" xfId="65"/>
    <cellStyle name="20% - Accent1 6" xfId="66"/>
    <cellStyle name="20% - Accent1 60" xfId="67"/>
    <cellStyle name="20% - Accent1 61" xfId="68"/>
    <cellStyle name="20% - Accent1 62" xfId="69"/>
    <cellStyle name="20% - Accent1 63" xfId="70"/>
    <cellStyle name="20% - Accent1 64" xfId="71"/>
    <cellStyle name="20% - Accent1 65" xfId="72"/>
    <cellStyle name="20% - Accent1 66" xfId="73"/>
    <cellStyle name="20% - Accent1 67" xfId="74"/>
    <cellStyle name="20% - Accent1 68" xfId="75"/>
    <cellStyle name="20% - Accent1 69" xfId="76"/>
    <cellStyle name="20% - Accent1 7" xfId="77"/>
    <cellStyle name="20% - Accent1 70" xfId="78"/>
    <cellStyle name="20% - Accent1 71" xfId="79"/>
    <cellStyle name="20% - Accent1 72" xfId="80"/>
    <cellStyle name="20% - Accent1 73" xfId="81"/>
    <cellStyle name="20% - Accent1 74" xfId="82"/>
    <cellStyle name="20% - Accent1 75" xfId="83"/>
    <cellStyle name="20% - Accent1 76" xfId="84"/>
    <cellStyle name="20% - Accent1 77" xfId="85"/>
    <cellStyle name="20% - Accent1 78" xfId="86"/>
    <cellStyle name="20% - Accent1 79" xfId="87"/>
    <cellStyle name="20% - Accent1 8" xfId="88"/>
    <cellStyle name="20% - Accent1 80" xfId="89"/>
    <cellStyle name="20% - Accent1 81" xfId="90"/>
    <cellStyle name="20% - Accent1 82" xfId="91"/>
    <cellStyle name="20% - Accent1 83" xfId="92"/>
    <cellStyle name="20% - Accent1 84" xfId="93"/>
    <cellStyle name="20% - Accent1 85" xfId="94"/>
    <cellStyle name="20% - Accent1 86" xfId="95"/>
    <cellStyle name="20% - Accent1 87" xfId="96"/>
    <cellStyle name="20% - Accent1 88" xfId="97"/>
    <cellStyle name="20% - Accent1 89" xfId="98"/>
    <cellStyle name="20% - Accent1 9" xfId="99"/>
    <cellStyle name="20% - Accent1 90" xfId="100"/>
    <cellStyle name="20% - Accent1 91" xfId="101"/>
    <cellStyle name="20% - Accent1 92" xfId="102"/>
    <cellStyle name="20% - Accent1 93" xfId="103"/>
    <cellStyle name="20% - Accent1 94" xfId="104"/>
    <cellStyle name="20% - Accent1 95" xfId="105"/>
    <cellStyle name="20% - Accent1 96" xfId="106"/>
    <cellStyle name="20% - Accent1 97" xfId="107"/>
    <cellStyle name="20% - Accent1 98" xfId="108"/>
    <cellStyle name="20% - Accent1 99" xfId="109"/>
    <cellStyle name="20% - Accent2 10" xfId="110"/>
    <cellStyle name="20% - Accent2 100" xfId="111"/>
    <cellStyle name="20% - Accent2 101" xfId="112"/>
    <cellStyle name="20% - Accent2 11" xfId="113"/>
    <cellStyle name="20% - Accent2 12" xfId="114"/>
    <cellStyle name="20% - Accent2 13" xfId="115"/>
    <cellStyle name="20% - Accent2 14" xfId="116"/>
    <cellStyle name="20% - Accent2 15" xfId="117"/>
    <cellStyle name="20% - Accent2 16" xfId="118"/>
    <cellStyle name="20% - Accent2 17" xfId="119"/>
    <cellStyle name="20% - Accent2 18" xfId="120"/>
    <cellStyle name="20% - Accent2 19" xfId="121"/>
    <cellStyle name="20% - Accent2 2" xfId="122"/>
    <cellStyle name="20% - Accent2 20" xfId="123"/>
    <cellStyle name="20% - Accent2 21" xfId="124"/>
    <cellStyle name="20% - Accent2 22" xfId="125"/>
    <cellStyle name="20% - Accent2 23" xfId="126"/>
    <cellStyle name="20% - Accent2 24" xfId="127"/>
    <cellStyle name="20% - Accent2 25" xfId="128"/>
    <cellStyle name="20% - Accent2 26" xfId="129"/>
    <cellStyle name="20% - Accent2 27" xfId="130"/>
    <cellStyle name="20% - Accent2 28" xfId="131"/>
    <cellStyle name="20% - Accent2 29" xfId="132"/>
    <cellStyle name="20% - Accent2 3" xfId="133"/>
    <cellStyle name="20% - Accent2 30" xfId="134"/>
    <cellStyle name="20% - Accent2 31" xfId="135"/>
    <cellStyle name="20% - Accent2 32" xfId="136"/>
    <cellStyle name="20% - Accent2 33" xfId="137"/>
    <cellStyle name="20% - Accent2 34" xfId="138"/>
    <cellStyle name="20% - Accent2 35" xfId="139"/>
    <cellStyle name="20% - Accent2 36" xfId="140"/>
    <cellStyle name="20% - Accent2 37" xfId="141"/>
    <cellStyle name="20% - Accent2 38" xfId="142"/>
    <cellStyle name="20% - Accent2 39" xfId="143"/>
    <cellStyle name="20% - Accent2 4" xfId="144"/>
    <cellStyle name="20% - Accent2 40" xfId="145"/>
    <cellStyle name="20% - Accent2 41" xfId="146"/>
    <cellStyle name="20% - Accent2 42" xfId="147"/>
    <cellStyle name="20% - Accent2 43" xfId="148"/>
    <cellStyle name="20% - Accent2 44" xfId="149"/>
    <cellStyle name="20% - Accent2 45" xfId="150"/>
    <cellStyle name="20% - Accent2 46" xfId="151"/>
    <cellStyle name="20% - Accent2 47" xfId="152"/>
    <cellStyle name="20% - Accent2 48" xfId="153"/>
    <cellStyle name="20% - Accent2 49" xfId="154"/>
    <cellStyle name="20% - Accent2 5" xfId="155"/>
    <cellStyle name="20% - Accent2 50" xfId="156"/>
    <cellStyle name="20% - Accent2 51" xfId="157"/>
    <cellStyle name="20% - Accent2 52" xfId="158"/>
    <cellStyle name="20% - Accent2 53" xfId="159"/>
    <cellStyle name="20% - Accent2 54" xfId="160"/>
    <cellStyle name="20% - Accent2 55" xfId="161"/>
    <cellStyle name="20% - Accent2 56" xfId="162"/>
    <cellStyle name="20% - Accent2 57" xfId="163"/>
    <cellStyle name="20% - Accent2 58" xfId="164"/>
    <cellStyle name="20% - Accent2 59" xfId="165"/>
    <cellStyle name="20% - Accent2 6" xfId="166"/>
    <cellStyle name="20% - Accent2 60" xfId="167"/>
    <cellStyle name="20% - Accent2 61" xfId="168"/>
    <cellStyle name="20% - Accent2 62" xfId="169"/>
    <cellStyle name="20% - Accent2 63" xfId="170"/>
    <cellStyle name="20% - Accent2 64" xfId="171"/>
    <cellStyle name="20% - Accent2 65" xfId="172"/>
    <cellStyle name="20% - Accent2 66" xfId="173"/>
    <cellStyle name="20% - Accent2 67" xfId="174"/>
    <cellStyle name="20% - Accent2 68" xfId="175"/>
    <cellStyle name="20% - Accent2 69" xfId="176"/>
    <cellStyle name="20% - Accent2 7" xfId="177"/>
    <cellStyle name="20% - Accent2 70" xfId="178"/>
    <cellStyle name="20% - Accent2 71" xfId="179"/>
    <cellStyle name="20% - Accent2 72" xfId="180"/>
    <cellStyle name="20% - Accent2 73" xfId="181"/>
    <cellStyle name="20% - Accent2 74" xfId="182"/>
    <cellStyle name="20% - Accent2 75" xfId="183"/>
    <cellStyle name="20% - Accent2 76" xfId="184"/>
    <cellStyle name="20% - Accent2 77" xfId="185"/>
    <cellStyle name="20% - Accent2 78" xfId="186"/>
    <cellStyle name="20% - Accent2 79" xfId="187"/>
    <cellStyle name="20% - Accent2 8" xfId="188"/>
    <cellStyle name="20% - Accent2 80" xfId="189"/>
    <cellStyle name="20% - Accent2 81" xfId="190"/>
    <cellStyle name="20% - Accent2 82" xfId="191"/>
    <cellStyle name="20% - Accent2 83" xfId="192"/>
    <cellStyle name="20% - Accent2 84" xfId="193"/>
    <cellStyle name="20% - Accent2 85" xfId="194"/>
    <cellStyle name="20% - Accent2 86" xfId="195"/>
    <cellStyle name="20% - Accent2 87" xfId="196"/>
    <cellStyle name="20% - Accent2 88" xfId="197"/>
    <cellStyle name="20% - Accent2 89" xfId="198"/>
    <cellStyle name="20% - Accent2 9" xfId="199"/>
    <cellStyle name="20% - Accent2 90" xfId="200"/>
    <cellStyle name="20% - Accent2 91" xfId="201"/>
    <cellStyle name="20% - Accent2 92" xfId="202"/>
    <cellStyle name="20% - Accent2 93" xfId="203"/>
    <cellStyle name="20% - Accent2 94" xfId="204"/>
    <cellStyle name="20% - Accent2 95" xfId="205"/>
    <cellStyle name="20% - Accent2 96" xfId="206"/>
    <cellStyle name="20% - Accent2 97" xfId="207"/>
    <cellStyle name="20% - Accent2 98" xfId="208"/>
    <cellStyle name="20% - Accent2 99" xfId="209"/>
    <cellStyle name="20% - Accent3 10" xfId="210"/>
    <cellStyle name="20% - Accent3 100" xfId="211"/>
    <cellStyle name="20% - Accent3 101" xfId="212"/>
    <cellStyle name="20% - Accent3 11" xfId="213"/>
    <cellStyle name="20% - Accent3 12" xfId="214"/>
    <cellStyle name="20% - Accent3 13" xfId="215"/>
    <cellStyle name="20% - Accent3 14" xfId="216"/>
    <cellStyle name="20% - Accent3 15" xfId="217"/>
    <cellStyle name="20% - Accent3 16" xfId="218"/>
    <cellStyle name="20% - Accent3 17" xfId="219"/>
    <cellStyle name="20% - Accent3 18" xfId="220"/>
    <cellStyle name="20% - Accent3 19" xfId="221"/>
    <cellStyle name="20% - Accent3 2" xfId="222"/>
    <cellStyle name="20% - Accent3 20" xfId="223"/>
    <cellStyle name="20% - Accent3 21" xfId="224"/>
    <cellStyle name="20% - Accent3 22" xfId="225"/>
    <cellStyle name="20% - Accent3 23" xfId="226"/>
    <cellStyle name="20% - Accent3 24" xfId="227"/>
    <cellStyle name="20% - Accent3 25" xfId="228"/>
    <cellStyle name="20% - Accent3 26" xfId="229"/>
    <cellStyle name="20% - Accent3 27" xfId="230"/>
    <cellStyle name="20% - Accent3 28" xfId="231"/>
    <cellStyle name="20% - Accent3 29" xfId="232"/>
    <cellStyle name="20% - Accent3 3" xfId="233"/>
    <cellStyle name="20% - Accent3 30" xfId="234"/>
    <cellStyle name="20% - Accent3 31" xfId="235"/>
    <cellStyle name="20% - Accent3 32" xfId="236"/>
    <cellStyle name="20% - Accent3 33" xfId="237"/>
    <cellStyle name="20% - Accent3 34" xfId="238"/>
    <cellStyle name="20% - Accent3 35" xfId="239"/>
    <cellStyle name="20% - Accent3 36" xfId="240"/>
    <cellStyle name="20% - Accent3 37" xfId="241"/>
    <cellStyle name="20% - Accent3 38" xfId="242"/>
    <cellStyle name="20% - Accent3 39" xfId="243"/>
    <cellStyle name="20% - Accent3 4" xfId="244"/>
    <cellStyle name="20% - Accent3 40" xfId="245"/>
    <cellStyle name="20% - Accent3 41" xfId="246"/>
    <cellStyle name="20% - Accent3 42" xfId="247"/>
    <cellStyle name="20% - Accent3 43" xfId="248"/>
    <cellStyle name="20% - Accent3 44" xfId="249"/>
    <cellStyle name="20% - Accent3 45" xfId="250"/>
    <cellStyle name="20% - Accent3 46" xfId="251"/>
    <cellStyle name="20% - Accent3 47" xfId="252"/>
    <cellStyle name="20% - Accent3 48" xfId="253"/>
    <cellStyle name="20% - Accent3 49" xfId="254"/>
    <cellStyle name="20% - Accent3 5" xfId="255"/>
    <cellStyle name="20% - Accent3 50" xfId="256"/>
    <cellStyle name="20% - Accent3 51" xfId="257"/>
    <cellStyle name="20% - Accent3 52" xfId="258"/>
    <cellStyle name="20% - Accent3 53" xfId="259"/>
    <cellStyle name="20% - Accent3 54" xfId="260"/>
    <cellStyle name="20% - Accent3 55" xfId="261"/>
    <cellStyle name="20% - Accent3 56" xfId="262"/>
    <cellStyle name="20% - Accent3 57" xfId="263"/>
    <cellStyle name="20% - Accent3 58" xfId="264"/>
    <cellStyle name="20% - Accent3 59" xfId="265"/>
    <cellStyle name="20% - Accent3 6" xfId="266"/>
    <cellStyle name="20% - Accent3 60" xfId="267"/>
    <cellStyle name="20% - Accent3 61" xfId="268"/>
    <cellStyle name="20% - Accent3 62" xfId="269"/>
    <cellStyle name="20% - Accent3 63" xfId="270"/>
    <cellStyle name="20% - Accent3 64" xfId="271"/>
    <cellStyle name="20% - Accent3 65" xfId="272"/>
    <cellStyle name="20% - Accent3 66" xfId="273"/>
    <cellStyle name="20% - Accent3 67" xfId="274"/>
    <cellStyle name="20% - Accent3 68" xfId="275"/>
    <cellStyle name="20% - Accent3 69" xfId="276"/>
    <cellStyle name="20% - Accent3 7" xfId="277"/>
    <cellStyle name="20% - Accent3 70" xfId="278"/>
    <cellStyle name="20% - Accent3 71" xfId="279"/>
    <cellStyle name="20% - Accent3 72" xfId="280"/>
    <cellStyle name="20% - Accent3 73" xfId="281"/>
    <cellStyle name="20% - Accent3 74" xfId="282"/>
    <cellStyle name="20% - Accent3 75" xfId="283"/>
    <cellStyle name="20% - Accent3 76" xfId="284"/>
    <cellStyle name="20% - Accent3 77" xfId="285"/>
    <cellStyle name="20% - Accent3 78" xfId="286"/>
    <cellStyle name="20% - Accent3 79" xfId="287"/>
    <cellStyle name="20% - Accent3 8" xfId="288"/>
    <cellStyle name="20% - Accent3 80" xfId="289"/>
    <cellStyle name="20% - Accent3 81" xfId="290"/>
    <cellStyle name="20% - Accent3 82" xfId="291"/>
    <cellStyle name="20% - Accent3 83" xfId="292"/>
    <cellStyle name="20% - Accent3 84" xfId="293"/>
    <cellStyle name="20% - Accent3 85" xfId="294"/>
    <cellStyle name="20% - Accent3 86" xfId="295"/>
    <cellStyle name="20% - Accent3 87" xfId="296"/>
    <cellStyle name="20% - Accent3 88" xfId="297"/>
    <cellStyle name="20% - Accent3 89" xfId="298"/>
    <cellStyle name="20% - Accent3 9" xfId="299"/>
    <cellStyle name="20% - Accent3 90" xfId="300"/>
    <cellStyle name="20% - Accent3 91" xfId="301"/>
    <cellStyle name="20% - Accent3 92" xfId="302"/>
    <cellStyle name="20% - Accent3 93" xfId="303"/>
    <cellStyle name="20% - Accent3 94" xfId="304"/>
    <cellStyle name="20% - Accent3 95" xfId="305"/>
    <cellStyle name="20% - Accent3 96" xfId="306"/>
    <cellStyle name="20% - Accent3 97" xfId="307"/>
    <cellStyle name="20% - Accent3 98" xfId="308"/>
    <cellStyle name="20% - Accent3 99" xfId="309"/>
    <cellStyle name="20% - Accent4 10" xfId="310"/>
    <cellStyle name="20% - Accent4 100" xfId="311"/>
    <cellStyle name="20% - Accent4 101" xfId="312"/>
    <cellStyle name="20% - Accent4 11" xfId="313"/>
    <cellStyle name="20% - Accent4 12" xfId="314"/>
    <cellStyle name="20% - Accent4 13" xfId="315"/>
    <cellStyle name="20% - Accent4 14" xfId="316"/>
    <cellStyle name="20% - Accent4 15" xfId="317"/>
    <cellStyle name="20% - Accent4 16" xfId="318"/>
    <cellStyle name="20% - Accent4 17" xfId="319"/>
    <cellStyle name="20% - Accent4 18" xfId="320"/>
    <cellStyle name="20% - Accent4 19" xfId="321"/>
    <cellStyle name="20% - Accent4 2" xfId="322"/>
    <cellStyle name="20% - Accent4 20" xfId="323"/>
    <cellStyle name="20% - Accent4 21" xfId="324"/>
    <cellStyle name="20% - Accent4 22" xfId="325"/>
    <cellStyle name="20% - Accent4 23" xfId="326"/>
    <cellStyle name="20% - Accent4 24" xfId="327"/>
    <cellStyle name="20% - Accent4 25" xfId="328"/>
    <cellStyle name="20% - Accent4 26" xfId="329"/>
    <cellStyle name="20% - Accent4 27" xfId="330"/>
    <cellStyle name="20% - Accent4 28" xfId="331"/>
    <cellStyle name="20% - Accent4 29" xfId="332"/>
    <cellStyle name="20% - Accent4 3" xfId="333"/>
    <cellStyle name="20% - Accent4 30" xfId="334"/>
    <cellStyle name="20% - Accent4 31" xfId="335"/>
    <cellStyle name="20% - Accent4 32" xfId="336"/>
    <cellStyle name="20% - Accent4 33" xfId="337"/>
    <cellStyle name="20% - Accent4 34" xfId="338"/>
    <cellStyle name="20% - Accent4 35" xfId="339"/>
    <cellStyle name="20% - Accent4 36" xfId="340"/>
    <cellStyle name="20% - Accent4 37" xfId="341"/>
    <cellStyle name="20% - Accent4 38" xfId="342"/>
    <cellStyle name="20% - Accent4 39" xfId="343"/>
    <cellStyle name="20% - Accent4 4" xfId="344"/>
    <cellStyle name="20% - Accent4 40" xfId="345"/>
    <cellStyle name="20% - Accent4 41" xfId="346"/>
    <cellStyle name="20% - Accent4 42" xfId="347"/>
    <cellStyle name="20% - Accent4 43" xfId="348"/>
    <cellStyle name="20% - Accent4 44" xfId="349"/>
    <cellStyle name="20% - Accent4 45" xfId="350"/>
    <cellStyle name="20% - Accent4 46" xfId="351"/>
    <cellStyle name="20% - Accent4 47" xfId="352"/>
    <cellStyle name="20% - Accent4 48" xfId="353"/>
    <cellStyle name="20% - Accent4 49" xfId="354"/>
    <cellStyle name="20% - Accent4 5" xfId="355"/>
    <cellStyle name="20% - Accent4 50" xfId="356"/>
    <cellStyle name="20% - Accent4 51" xfId="357"/>
    <cellStyle name="20% - Accent4 52" xfId="358"/>
    <cellStyle name="20% - Accent4 53" xfId="359"/>
    <cellStyle name="20% - Accent4 54" xfId="360"/>
    <cellStyle name="20% - Accent4 55" xfId="361"/>
    <cellStyle name="20% - Accent4 56" xfId="362"/>
    <cellStyle name="20% - Accent4 57" xfId="363"/>
    <cellStyle name="20% - Accent4 58" xfId="364"/>
    <cellStyle name="20% - Accent4 59" xfId="365"/>
    <cellStyle name="20% - Accent4 6" xfId="366"/>
    <cellStyle name="20% - Accent4 60" xfId="367"/>
    <cellStyle name="20% - Accent4 61" xfId="368"/>
    <cellStyle name="20% - Accent4 62" xfId="369"/>
    <cellStyle name="20% - Accent4 63" xfId="370"/>
    <cellStyle name="20% - Accent4 64" xfId="371"/>
    <cellStyle name="20% - Accent4 65" xfId="372"/>
    <cellStyle name="20% - Accent4 66" xfId="373"/>
    <cellStyle name="20% - Accent4 67" xfId="374"/>
    <cellStyle name="20% - Accent4 68" xfId="375"/>
    <cellStyle name="20% - Accent4 69" xfId="376"/>
    <cellStyle name="20% - Accent4 7" xfId="377"/>
    <cellStyle name="20% - Accent4 70" xfId="378"/>
    <cellStyle name="20% - Accent4 71" xfId="379"/>
    <cellStyle name="20% - Accent4 72" xfId="380"/>
    <cellStyle name="20% - Accent4 73" xfId="381"/>
    <cellStyle name="20% - Accent4 74" xfId="382"/>
    <cellStyle name="20% - Accent4 75" xfId="383"/>
    <cellStyle name="20% - Accent4 76" xfId="384"/>
    <cellStyle name="20% - Accent4 77" xfId="385"/>
    <cellStyle name="20% - Accent4 78" xfId="386"/>
    <cellStyle name="20% - Accent4 79" xfId="387"/>
    <cellStyle name="20% - Accent4 8" xfId="388"/>
    <cellStyle name="20% - Accent4 80" xfId="389"/>
    <cellStyle name="20% - Accent4 81" xfId="390"/>
    <cellStyle name="20% - Accent4 82" xfId="391"/>
    <cellStyle name="20% - Accent4 83" xfId="392"/>
    <cellStyle name="20% - Accent4 84" xfId="393"/>
    <cellStyle name="20% - Accent4 85" xfId="394"/>
    <cellStyle name="20% - Accent4 86" xfId="395"/>
    <cellStyle name="20% - Accent4 87" xfId="396"/>
    <cellStyle name="20% - Accent4 88" xfId="397"/>
    <cellStyle name="20% - Accent4 89" xfId="398"/>
    <cellStyle name="20% - Accent4 9" xfId="399"/>
    <cellStyle name="20% - Accent4 90" xfId="400"/>
    <cellStyle name="20% - Accent4 91" xfId="401"/>
    <cellStyle name="20% - Accent4 92" xfId="402"/>
    <cellStyle name="20% - Accent4 93" xfId="403"/>
    <cellStyle name="20% - Accent4 94" xfId="404"/>
    <cellStyle name="20% - Accent4 95" xfId="405"/>
    <cellStyle name="20% - Accent4 96" xfId="406"/>
    <cellStyle name="20% - Accent4 97" xfId="407"/>
    <cellStyle name="20% - Accent4 98" xfId="408"/>
    <cellStyle name="20% - Accent4 99" xfId="409"/>
    <cellStyle name="20% - Accent5 10" xfId="410"/>
    <cellStyle name="20% - Accent5 100" xfId="411"/>
    <cellStyle name="20% - Accent5 101" xfId="412"/>
    <cellStyle name="20% - Accent5 11" xfId="413"/>
    <cellStyle name="20% - Accent5 12" xfId="414"/>
    <cellStyle name="20% - Accent5 13" xfId="415"/>
    <cellStyle name="20% - Accent5 14" xfId="416"/>
    <cellStyle name="20% - Accent5 15" xfId="417"/>
    <cellStyle name="20% - Accent5 16" xfId="418"/>
    <cellStyle name="20% - Accent5 17" xfId="419"/>
    <cellStyle name="20% - Accent5 18" xfId="420"/>
    <cellStyle name="20% - Accent5 19" xfId="421"/>
    <cellStyle name="20% - Accent5 2" xfId="422"/>
    <cellStyle name="20% - Accent5 20" xfId="423"/>
    <cellStyle name="20% - Accent5 21" xfId="424"/>
    <cellStyle name="20% - Accent5 22" xfId="425"/>
    <cellStyle name="20% - Accent5 23" xfId="426"/>
    <cellStyle name="20% - Accent5 24" xfId="427"/>
    <cellStyle name="20% - Accent5 25" xfId="428"/>
    <cellStyle name="20% - Accent5 26" xfId="429"/>
    <cellStyle name="20% - Accent5 27" xfId="430"/>
    <cellStyle name="20% - Accent5 28" xfId="431"/>
    <cellStyle name="20% - Accent5 29" xfId="432"/>
    <cellStyle name="20% - Accent5 3" xfId="433"/>
    <cellStyle name="20% - Accent5 30" xfId="434"/>
    <cellStyle name="20% - Accent5 31" xfId="435"/>
    <cellStyle name="20% - Accent5 32" xfId="436"/>
    <cellStyle name="20% - Accent5 33" xfId="437"/>
    <cellStyle name="20% - Accent5 34" xfId="438"/>
    <cellStyle name="20% - Accent5 35" xfId="439"/>
    <cellStyle name="20% - Accent5 36" xfId="440"/>
    <cellStyle name="20% - Accent5 37" xfId="441"/>
    <cellStyle name="20% - Accent5 38" xfId="442"/>
    <cellStyle name="20% - Accent5 39" xfId="443"/>
    <cellStyle name="20% - Accent5 4" xfId="444"/>
    <cellStyle name="20% - Accent5 40" xfId="445"/>
    <cellStyle name="20% - Accent5 41" xfId="446"/>
    <cellStyle name="20% - Accent5 42" xfId="447"/>
    <cellStyle name="20% - Accent5 43" xfId="448"/>
    <cellStyle name="20% - Accent5 44" xfId="449"/>
    <cellStyle name="20% - Accent5 45" xfId="450"/>
    <cellStyle name="20% - Accent5 46" xfId="451"/>
    <cellStyle name="20% - Accent5 47" xfId="452"/>
    <cellStyle name="20% - Accent5 48" xfId="453"/>
    <cellStyle name="20% - Accent5 49" xfId="454"/>
    <cellStyle name="20% - Accent5 5" xfId="455"/>
    <cellStyle name="20% - Accent5 50" xfId="456"/>
    <cellStyle name="20% - Accent5 51" xfId="457"/>
    <cellStyle name="20% - Accent5 52" xfId="458"/>
    <cellStyle name="20% - Accent5 53" xfId="459"/>
    <cellStyle name="20% - Accent5 54" xfId="460"/>
    <cellStyle name="20% - Accent5 55" xfId="461"/>
    <cellStyle name="20% - Accent5 56" xfId="462"/>
    <cellStyle name="20% - Accent5 57" xfId="463"/>
    <cellStyle name="20% - Accent5 58" xfId="464"/>
    <cellStyle name="20% - Accent5 59" xfId="465"/>
    <cellStyle name="20% - Accent5 6" xfId="466"/>
    <cellStyle name="20% - Accent5 60" xfId="467"/>
    <cellStyle name="20% - Accent5 61" xfId="468"/>
    <cellStyle name="20% - Accent5 62" xfId="469"/>
    <cellStyle name="20% - Accent5 63" xfId="470"/>
    <cellStyle name="20% - Accent5 64" xfId="471"/>
    <cellStyle name="20% - Accent5 65" xfId="472"/>
    <cellStyle name="20% - Accent5 66" xfId="473"/>
    <cellStyle name="20% - Accent5 67" xfId="474"/>
    <cellStyle name="20% - Accent5 68" xfId="475"/>
    <cellStyle name="20% - Accent5 69" xfId="476"/>
    <cellStyle name="20% - Accent5 7" xfId="477"/>
    <cellStyle name="20% - Accent5 70" xfId="478"/>
    <cellStyle name="20% - Accent5 71" xfId="479"/>
    <cellStyle name="20% - Accent5 72" xfId="480"/>
    <cellStyle name="20% - Accent5 73" xfId="481"/>
    <cellStyle name="20% - Accent5 74" xfId="482"/>
    <cellStyle name="20% - Accent5 75" xfId="483"/>
    <cellStyle name="20% - Accent5 76" xfId="484"/>
    <cellStyle name="20% - Accent5 77" xfId="485"/>
    <cellStyle name="20% - Accent5 78" xfId="486"/>
    <cellStyle name="20% - Accent5 79" xfId="487"/>
    <cellStyle name="20% - Accent5 8" xfId="488"/>
    <cellStyle name="20% - Accent5 80" xfId="489"/>
    <cellStyle name="20% - Accent5 81" xfId="490"/>
    <cellStyle name="20% - Accent5 82" xfId="491"/>
    <cellStyle name="20% - Accent5 83" xfId="492"/>
    <cellStyle name="20% - Accent5 84" xfId="493"/>
    <cellStyle name="20% - Accent5 85" xfId="494"/>
    <cellStyle name="20% - Accent5 86" xfId="495"/>
    <cellStyle name="20% - Accent5 87" xfId="496"/>
    <cellStyle name="20% - Accent5 88" xfId="497"/>
    <cellStyle name="20% - Accent5 89" xfId="498"/>
    <cellStyle name="20% - Accent5 9" xfId="499"/>
    <cellStyle name="20% - Accent5 90" xfId="500"/>
    <cellStyle name="20% - Accent5 91" xfId="501"/>
    <cellStyle name="20% - Accent5 92" xfId="502"/>
    <cellStyle name="20% - Accent5 93" xfId="503"/>
    <cellStyle name="20% - Accent5 94" xfId="504"/>
    <cellStyle name="20% - Accent5 95" xfId="505"/>
    <cellStyle name="20% - Accent5 96" xfId="506"/>
    <cellStyle name="20% - Accent5 97" xfId="507"/>
    <cellStyle name="20% - Accent5 98" xfId="508"/>
    <cellStyle name="20% - Accent5 99" xfId="509"/>
    <cellStyle name="20% - Accent6 10" xfId="510"/>
    <cellStyle name="20% - Accent6 100" xfId="511"/>
    <cellStyle name="20% - Accent6 101" xfId="512"/>
    <cellStyle name="20% - Accent6 11" xfId="513"/>
    <cellStyle name="20% - Accent6 12" xfId="514"/>
    <cellStyle name="20% - Accent6 13" xfId="515"/>
    <cellStyle name="20% - Accent6 14" xfId="516"/>
    <cellStyle name="20% - Accent6 15" xfId="517"/>
    <cellStyle name="20% - Accent6 16" xfId="518"/>
    <cellStyle name="20% - Accent6 17" xfId="519"/>
    <cellStyle name="20% - Accent6 18" xfId="520"/>
    <cellStyle name="20% - Accent6 19" xfId="521"/>
    <cellStyle name="20% - Accent6 2" xfId="522"/>
    <cellStyle name="20% - Accent6 20" xfId="523"/>
    <cellStyle name="20% - Accent6 21" xfId="524"/>
    <cellStyle name="20% - Accent6 22" xfId="525"/>
    <cellStyle name="20% - Accent6 23" xfId="526"/>
    <cellStyle name="20% - Accent6 24" xfId="527"/>
    <cellStyle name="20% - Accent6 25" xfId="528"/>
    <cellStyle name="20% - Accent6 26" xfId="529"/>
    <cellStyle name="20% - Accent6 27" xfId="530"/>
    <cellStyle name="20% - Accent6 28" xfId="531"/>
    <cellStyle name="20% - Accent6 29" xfId="532"/>
    <cellStyle name="20% - Accent6 3" xfId="533"/>
    <cellStyle name="20% - Accent6 30" xfId="534"/>
    <cellStyle name="20% - Accent6 31" xfId="535"/>
    <cellStyle name="20% - Accent6 32" xfId="536"/>
    <cellStyle name="20% - Accent6 33" xfId="537"/>
    <cellStyle name="20% - Accent6 34" xfId="538"/>
    <cellStyle name="20% - Accent6 35" xfId="539"/>
    <cellStyle name="20% - Accent6 36" xfId="540"/>
    <cellStyle name="20% - Accent6 37" xfId="541"/>
    <cellStyle name="20% - Accent6 38" xfId="542"/>
    <cellStyle name="20% - Accent6 39" xfId="543"/>
    <cellStyle name="20% - Accent6 4" xfId="544"/>
    <cellStyle name="20% - Accent6 40" xfId="545"/>
    <cellStyle name="20% - Accent6 41" xfId="546"/>
    <cellStyle name="20% - Accent6 42" xfId="547"/>
    <cellStyle name="20% - Accent6 43" xfId="548"/>
    <cellStyle name="20% - Accent6 44" xfId="549"/>
    <cellStyle name="20% - Accent6 45" xfId="550"/>
    <cellStyle name="20% - Accent6 46" xfId="551"/>
    <cellStyle name="20% - Accent6 47" xfId="552"/>
    <cellStyle name="20% - Accent6 48" xfId="553"/>
    <cellStyle name="20% - Accent6 49" xfId="554"/>
    <cellStyle name="20% - Accent6 5" xfId="555"/>
    <cellStyle name="20% - Accent6 50" xfId="556"/>
    <cellStyle name="20% - Accent6 51" xfId="557"/>
    <cellStyle name="20% - Accent6 52" xfId="558"/>
    <cellStyle name="20% - Accent6 53" xfId="559"/>
    <cellStyle name="20% - Accent6 54" xfId="560"/>
    <cellStyle name="20% - Accent6 55" xfId="561"/>
    <cellStyle name="20% - Accent6 56" xfId="562"/>
    <cellStyle name="20% - Accent6 57" xfId="563"/>
    <cellStyle name="20% - Accent6 58" xfId="564"/>
    <cellStyle name="20% - Accent6 59" xfId="565"/>
    <cellStyle name="20% - Accent6 6" xfId="566"/>
    <cellStyle name="20% - Accent6 60" xfId="567"/>
    <cellStyle name="20% - Accent6 61" xfId="568"/>
    <cellStyle name="20% - Accent6 62" xfId="569"/>
    <cellStyle name="20% - Accent6 63" xfId="570"/>
    <cellStyle name="20% - Accent6 64" xfId="571"/>
    <cellStyle name="20% - Accent6 65" xfId="572"/>
    <cellStyle name="20% - Accent6 66" xfId="573"/>
    <cellStyle name="20% - Accent6 67" xfId="574"/>
    <cellStyle name="20% - Accent6 68" xfId="575"/>
    <cellStyle name="20% - Accent6 69" xfId="576"/>
    <cellStyle name="20% - Accent6 7" xfId="577"/>
    <cellStyle name="20% - Accent6 70" xfId="578"/>
    <cellStyle name="20% - Accent6 71" xfId="579"/>
    <cellStyle name="20% - Accent6 72" xfId="580"/>
    <cellStyle name="20% - Accent6 73" xfId="581"/>
    <cellStyle name="20% - Accent6 74" xfId="582"/>
    <cellStyle name="20% - Accent6 75" xfId="583"/>
    <cellStyle name="20% - Accent6 76" xfId="584"/>
    <cellStyle name="20% - Accent6 77" xfId="585"/>
    <cellStyle name="20% - Accent6 78" xfId="586"/>
    <cellStyle name="20% - Accent6 79" xfId="587"/>
    <cellStyle name="20% - Accent6 8" xfId="588"/>
    <cellStyle name="20% - Accent6 80" xfId="589"/>
    <cellStyle name="20% - Accent6 81" xfId="590"/>
    <cellStyle name="20% - Accent6 82" xfId="591"/>
    <cellStyle name="20% - Accent6 83" xfId="592"/>
    <cellStyle name="20% - Accent6 84" xfId="593"/>
    <cellStyle name="20% - Accent6 85" xfId="594"/>
    <cellStyle name="20% - Accent6 86" xfId="595"/>
    <cellStyle name="20% - Accent6 87" xfId="596"/>
    <cellStyle name="20% - Accent6 88" xfId="597"/>
    <cellStyle name="20% - Accent6 89" xfId="598"/>
    <cellStyle name="20% - Accent6 9" xfId="599"/>
    <cellStyle name="20% - Accent6 90" xfId="600"/>
    <cellStyle name="20% - Accent6 91" xfId="601"/>
    <cellStyle name="20% - Accent6 92" xfId="602"/>
    <cellStyle name="20% - Accent6 93" xfId="603"/>
    <cellStyle name="20% - Accent6 94" xfId="604"/>
    <cellStyle name="20% - Accent6 95" xfId="605"/>
    <cellStyle name="20% - Accent6 96" xfId="606"/>
    <cellStyle name="20% - Accent6 97" xfId="607"/>
    <cellStyle name="20% - Accent6 98" xfId="608"/>
    <cellStyle name="20% - Accent6 99" xfId="609"/>
    <cellStyle name="40% - Accent1 10" xfId="610"/>
    <cellStyle name="40% - Accent1 100" xfId="611"/>
    <cellStyle name="40% - Accent1 101" xfId="612"/>
    <cellStyle name="40% - Accent1 11" xfId="613"/>
    <cellStyle name="40% - Accent1 12" xfId="614"/>
    <cellStyle name="40% - Accent1 13" xfId="615"/>
    <cellStyle name="40% - Accent1 14" xfId="616"/>
    <cellStyle name="40% - Accent1 15" xfId="617"/>
    <cellStyle name="40% - Accent1 16" xfId="618"/>
    <cellStyle name="40% - Accent1 17" xfId="619"/>
    <cellStyle name="40% - Accent1 18" xfId="620"/>
    <cellStyle name="40% - Accent1 19" xfId="621"/>
    <cellStyle name="40% - Accent1 2" xfId="622"/>
    <cellStyle name="40% - Accent1 20" xfId="623"/>
    <cellStyle name="40% - Accent1 21" xfId="624"/>
    <cellStyle name="40% - Accent1 22" xfId="625"/>
    <cellStyle name="40% - Accent1 23" xfId="626"/>
    <cellStyle name="40% - Accent1 24" xfId="627"/>
    <cellStyle name="40% - Accent1 25" xfId="628"/>
    <cellStyle name="40% - Accent1 26" xfId="629"/>
    <cellStyle name="40% - Accent1 27" xfId="630"/>
    <cellStyle name="40% - Accent1 28" xfId="631"/>
    <cellStyle name="40% - Accent1 29" xfId="632"/>
    <cellStyle name="40% - Accent1 3" xfId="633"/>
    <cellStyle name="40% - Accent1 30" xfId="634"/>
    <cellStyle name="40% - Accent1 31" xfId="635"/>
    <cellStyle name="40% - Accent1 32" xfId="636"/>
    <cellStyle name="40% - Accent1 33" xfId="637"/>
    <cellStyle name="40% - Accent1 34" xfId="638"/>
    <cellStyle name="40% - Accent1 35" xfId="639"/>
    <cellStyle name="40% - Accent1 36" xfId="640"/>
    <cellStyle name="40% - Accent1 37" xfId="641"/>
    <cellStyle name="40% - Accent1 38" xfId="642"/>
    <cellStyle name="40% - Accent1 39" xfId="643"/>
    <cellStyle name="40% - Accent1 4" xfId="644"/>
    <cellStyle name="40% - Accent1 40" xfId="645"/>
    <cellStyle name="40% - Accent1 41" xfId="646"/>
    <cellStyle name="40% - Accent1 42" xfId="647"/>
    <cellStyle name="40% - Accent1 43" xfId="648"/>
    <cellStyle name="40% - Accent1 44" xfId="649"/>
    <cellStyle name="40% - Accent1 45" xfId="650"/>
    <cellStyle name="40% - Accent1 46" xfId="651"/>
    <cellStyle name="40% - Accent1 47" xfId="652"/>
    <cellStyle name="40% - Accent1 48" xfId="653"/>
    <cellStyle name="40% - Accent1 49" xfId="654"/>
    <cellStyle name="40% - Accent1 5" xfId="655"/>
    <cellStyle name="40% - Accent1 50" xfId="656"/>
    <cellStyle name="40% - Accent1 51" xfId="657"/>
    <cellStyle name="40% - Accent1 52" xfId="658"/>
    <cellStyle name="40% - Accent1 53" xfId="659"/>
    <cellStyle name="40% - Accent1 54" xfId="660"/>
    <cellStyle name="40% - Accent1 55" xfId="661"/>
    <cellStyle name="40% - Accent1 56" xfId="662"/>
    <cellStyle name="40% - Accent1 57" xfId="663"/>
    <cellStyle name="40% - Accent1 58" xfId="664"/>
    <cellStyle name="40% - Accent1 59" xfId="665"/>
    <cellStyle name="40% - Accent1 6" xfId="666"/>
    <cellStyle name="40% - Accent1 60" xfId="667"/>
    <cellStyle name="40% - Accent1 61" xfId="668"/>
    <cellStyle name="40% - Accent1 62" xfId="669"/>
    <cellStyle name="40% - Accent1 63" xfId="670"/>
    <cellStyle name="40% - Accent1 64" xfId="671"/>
    <cellStyle name="40% - Accent1 65" xfId="672"/>
    <cellStyle name="40% - Accent1 66" xfId="673"/>
    <cellStyle name="40% - Accent1 67" xfId="674"/>
    <cellStyle name="40% - Accent1 68" xfId="675"/>
    <cellStyle name="40% - Accent1 69" xfId="676"/>
    <cellStyle name="40% - Accent1 7" xfId="677"/>
    <cellStyle name="40% - Accent1 70" xfId="678"/>
    <cellStyle name="40% - Accent1 71" xfId="679"/>
    <cellStyle name="40% - Accent1 72" xfId="680"/>
    <cellStyle name="40% - Accent1 73" xfId="681"/>
    <cellStyle name="40% - Accent1 74" xfId="682"/>
    <cellStyle name="40% - Accent1 75" xfId="683"/>
    <cellStyle name="40% - Accent1 76" xfId="684"/>
    <cellStyle name="40% - Accent1 77" xfId="685"/>
    <cellStyle name="40% - Accent1 78" xfId="686"/>
    <cellStyle name="40% - Accent1 79" xfId="687"/>
    <cellStyle name="40% - Accent1 8" xfId="688"/>
    <cellStyle name="40% - Accent1 80" xfId="689"/>
    <cellStyle name="40% - Accent1 81" xfId="690"/>
    <cellStyle name="40% - Accent1 82" xfId="691"/>
    <cellStyle name="40% - Accent1 83" xfId="692"/>
    <cellStyle name="40% - Accent1 84" xfId="693"/>
    <cellStyle name="40% - Accent1 85" xfId="694"/>
    <cellStyle name="40% - Accent1 86" xfId="695"/>
    <cellStyle name="40% - Accent1 87" xfId="696"/>
    <cellStyle name="40% - Accent1 88" xfId="697"/>
    <cellStyle name="40% - Accent1 89" xfId="698"/>
    <cellStyle name="40% - Accent1 9" xfId="699"/>
    <cellStyle name="40% - Accent1 90" xfId="700"/>
    <cellStyle name="40% - Accent1 91" xfId="701"/>
    <cellStyle name="40% - Accent1 92" xfId="702"/>
    <cellStyle name="40% - Accent1 93" xfId="703"/>
    <cellStyle name="40% - Accent1 94" xfId="704"/>
    <cellStyle name="40% - Accent1 95" xfId="705"/>
    <cellStyle name="40% - Accent1 96" xfId="706"/>
    <cellStyle name="40% - Accent1 97" xfId="707"/>
    <cellStyle name="40% - Accent1 98" xfId="708"/>
    <cellStyle name="40% - Accent1 99" xfId="709"/>
    <cellStyle name="40% - Accent2 10" xfId="710"/>
    <cellStyle name="40% - Accent2 100" xfId="711"/>
    <cellStyle name="40% - Accent2 101" xfId="712"/>
    <cellStyle name="40% - Accent2 11" xfId="713"/>
    <cellStyle name="40% - Accent2 12" xfId="714"/>
    <cellStyle name="40% - Accent2 13" xfId="715"/>
    <cellStyle name="40% - Accent2 14" xfId="716"/>
    <cellStyle name="40% - Accent2 15" xfId="717"/>
    <cellStyle name="40% - Accent2 16" xfId="718"/>
    <cellStyle name="40% - Accent2 17" xfId="719"/>
    <cellStyle name="40% - Accent2 18" xfId="720"/>
    <cellStyle name="40% - Accent2 19" xfId="721"/>
    <cellStyle name="40% - Accent2 2" xfId="722"/>
    <cellStyle name="40% - Accent2 20" xfId="723"/>
    <cellStyle name="40% - Accent2 21" xfId="724"/>
    <cellStyle name="40% - Accent2 22" xfId="725"/>
    <cellStyle name="40% - Accent2 23" xfId="726"/>
    <cellStyle name="40% - Accent2 24" xfId="727"/>
    <cellStyle name="40% - Accent2 25" xfId="728"/>
    <cellStyle name="40% - Accent2 26" xfId="729"/>
    <cellStyle name="40% - Accent2 27" xfId="730"/>
    <cellStyle name="40% - Accent2 28" xfId="731"/>
    <cellStyle name="40% - Accent2 29" xfId="732"/>
    <cellStyle name="40% - Accent2 3" xfId="733"/>
    <cellStyle name="40% - Accent2 30" xfId="734"/>
    <cellStyle name="40% - Accent2 31" xfId="735"/>
    <cellStyle name="40% - Accent2 32" xfId="736"/>
    <cellStyle name="40% - Accent2 33" xfId="737"/>
    <cellStyle name="40% - Accent2 34" xfId="738"/>
    <cellStyle name="40% - Accent2 35" xfId="739"/>
    <cellStyle name="40% - Accent2 36" xfId="740"/>
    <cellStyle name="40% - Accent2 37" xfId="741"/>
    <cellStyle name="40% - Accent2 38" xfId="742"/>
    <cellStyle name="40% - Accent2 39" xfId="743"/>
    <cellStyle name="40% - Accent2 4" xfId="744"/>
    <cellStyle name="40% - Accent2 40" xfId="745"/>
    <cellStyle name="40% - Accent2 41" xfId="746"/>
    <cellStyle name="40% - Accent2 42" xfId="747"/>
    <cellStyle name="40% - Accent2 43" xfId="748"/>
    <cellStyle name="40% - Accent2 44" xfId="749"/>
    <cellStyle name="40% - Accent2 45" xfId="750"/>
    <cellStyle name="40% - Accent2 46" xfId="751"/>
    <cellStyle name="40% - Accent2 47" xfId="752"/>
    <cellStyle name="40% - Accent2 48" xfId="753"/>
    <cellStyle name="40% - Accent2 49" xfId="754"/>
    <cellStyle name="40% - Accent2 5" xfId="755"/>
    <cellStyle name="40% - Accent2 50" xfId="756"/>
    <cellStyle name="40% - Accent2 51" xfId="757"/>
    <cellStyle name="40% - Accent2 52" xfId="758"/>
    <cellStyle name="40% - Accent2 53" xfId="759"/>
    <cellStyle name="40% - Accent2 54" xfId="760"/>
    <cellStyle name="40% - Accent2 55" xfId="761"/>
    <cellStyle name="40% - Accent2 56" xfId="762"/>
    <cellStyle name="40% - Accent2 57" xfId="763"/>
    <cellStyle name="40% - Accent2 58" xfId="764"/>
    <cellStyle name="40% - Accent2 59" xfId="765"/>
    <cellStyle name="40% - Accent2 6" xfId="766"/>
    <cellStyle name="40% - Accent2 60" xfId="767"/>
    <cellStyle name="40% - Accent2 61" xfId="768"/>
    <cellStyle name="40% - Accent2 62" xfId="769"/>
    <cellStyle name="40% - Accent2 63" xfId="770"/>
    <cellStyle name="40% - Accent2 64" xfId="771"/>
    <cellStyle name="40% - Accent2 65" xfId="772"/>
    <cellStyle name="40% - Accent2 66" xfId="773"/>
    <cellStyle name="40% - Accent2 67" xfId="774"/>
    <cellStyle name="40% - Accent2 68" xfId="775"/>
    <cellStyle name="40% - Accent2 69" xfId="776"/>
    <cellStyle name="40% - Accent2 7" xfId="777"/>
    <cellStyle name="40% - Accent2 70" xfId="778"/>
    <cellStyle name="40% - Accent2 71" xfId="779"/>
    <cellStyle name="40% - Accent2 72" xfId="780"/>
    <cellStyle name="40% - Accent2 73" xfId="781"/>
    <cellStyle name="40% - Accent2 74" xfId="782"/>
    <cellStyle name="40% - Accent2 75" xfId="783"/>
    <cellStyle name="40% - Accent2 76" xfId="784"/>
    <cellStyle name="40% - Accent2 77" xfId="785"/>
    <cellStyle name="40% - Accent2 78" xfId="786"/>
    <cellStyle name="40% - Accent2 79" xfId="787"/>
    <cellStyle name="40% - Accent2 8" xfId="788"/>
    <cellStyle name="40% - Accent2 80" xfId="789"/>
    <cellStyle name="40% - Accent2 81" xfId="790"/>
    <cellStyle name="40% - Accent2 82" xfId="791"/>
    <cellStyle name="40% - Accent2 83" xfId="792"/>
    <cellStyle name="40% - Accent2 84" xfId="793"/>
    <cellStyle name="40% - Accent2 85" xfId="794"/>
    <cellStyle name="40% - Accent2 86" xfId="795"/>
    <cellStyle name="40% - Accent2 87" xfId="796"/>
    <cellStyle name="40% - Accent2 88" xfId="797"/>
    <cellStyle name="40% - Accent2 89" xfId="798"/>
    <cellStyle name="40% - Accent2 9" xfId="799"/>
    <cellStyle name="40% - Accent2 90" xfId="800"/>
    <cellStyle name="40% - Accent2 91" xfId="801"/>
    <cellStyle name="40% - Accent2 92" xfId="802"/>
    <cellStyle name="40% - Accent2 93" xfId="803"/>
    <cellStyle name="40% - Accent2 94" xfId="804"/>
    <cellStyle name="40% - Accent2 95" xfId="805"/>
    <cellStyle name="40% - Accent2 96" xfId="806"/>
    <cellStyle name="40% - Accent2 97" xfId="807"/>
    <cellStyle name="40% - Accent2 98" xfId="808"/>
    <cellStyle name="40% - Accent2 99" xfId="809"/>
    <cellStyle name="40% - Accent3 10" xfId="810"/>
    <cellStyle name="40% - Accent3 100" xfId="811"/>
    <cellStyle name="40% - Accent3 101" xfId="812"/>
    <cellStyle name="40% - Accent3 11" xfId="813"/>
    <cellStyle name="40% - Accent3 12" xfId="814"/>
    <cellStyle name="40% - Accent3 13" xfId="815"/>
    <cellStyle name="40% - Accent3 14" xfId="816"/>
    <cellStyle name="40% - Accent3 15" xfId="817"/>
    <cellStyle name="40% - Accent3 16" xfId="818"/>
    <cellStyle name="40% - Accent3 17" xfId="819"/>
    <cellStyle name="40% - Accent3 18" xfId="820"/>
    <cellStyle name="40% - Accent3 19" xfId="821"/>
    <cellStyle name="40% - Accent3 2" xfId="822"/>
    <cellStyle name="40% - Accent3 20" xfId="823"/>
    <cellStyle name="40% - Accent3 21" xfId="824"/>
    <cellStyle name="40% - Accent3 22" xfId="825"/>
    <cellStyle name="40% - Accent3 23" xfId="826"/>
    <cellStyle name="40% - Accent3 24" xfId="827"/>
    <cellStyle name="40% - Accent3 25" xfId="828"/>
    <cellStyle name="40% - Accent3 26" xfId="829"/>
    <cellStyle name="40% - Accent3 27" xfId="830"/>
    <cellStyle name="40% - Accent3 28" xfId="831"/>
    <cellStyle name="40% - Accent3 29" xfId="832"/>
    <cellStyle name="40% - Accent3 3" xfId="833"/>
    <cellStyle name="40% - Accent3 30" xfId="834"/>
    <cellStyle name="40% - Accent3 31" xfId="835"/>
    <cellStyle name="40% - Accent3 32" xfId="836"/>
    <cellStyle name="40% - Accent3 33" xfId="837"/>
    <cellStyle name="40% - Accent3 34" xfId="838"/>
    <cellStyle name="40% - Accent3 35" xfId="839"/>
    <cellStyle name="40% - Accent3 36" xfId="840"/>
    <cellStyle name="40% - Accent3 37" xfId="841"/>
    <cellStyle name="40% - Accent3 38" xfId="842"/>
    <cellStyle name="40% - Accent3 39" xfId="843"/>
    <cellStyle name="40% - Accent3 4" xfId="844"/>
    <cellStyle name="40% - Accent3 40" xfId="845"/>
    <cellStyle name="40% - Accent3 41" xfId="846"/>
    <cellStyle name="40% - Accent3 42" xfId="847"/>
    <cellStyle name="40% - Accent3 43" xfId="848"/>
    <cellStyle name="40% - Accent3 44" xfId="849"/>
    <cellStyle name="40% - Accent3 45" xfId="850"/>
    <cellStyle name="40% - Accent3 46" xfId="851"/>
    <cellStyle name="40% - Accent3 47" xfId="852"/>
    <cellStyle name="40% - Accent3 48" xfId="853"/>
    <cellStyle name="40% - Accent3 49" xfId="854"/>
    <cellStyle name="40% - Accent3 5" xfId="855"/>
    <cellStyle name="40% - Accent3 50" xfId="856"/>
    <cellStyle name="40% - Accent3 51" xfId="857"/>
    <cellStyle name="40% - Accent3 52" xfId="858"/>
    <cellStyle name="40% - Accent3 53" xfId="859"/>
    <cellStyle name="40% - Accent3 54" xfId="860"/>
    <cellStyle name="40% - Accent3 55" xfId="861"/>
    <cellStyle name="40% - Accent3 56" xfId="862"/>
    <cellStyle name="40% - Accent3 57" xfId="863"/>
    <cellStyle name="40% - Accent3 58" xfId="864"/>
    <cellStyle name="40% - Accent3 59" xfId="865"/>
    <cellStyle name="40% - Accent3 6" xfId="866"/>
    <cellStyle name="40% - Accent3 60" xfId="867"/>
    <cellStyle name="40% - Accent3 61" xfId="868"/>
    <cellStyle name="40% - Accent3 62" xfId="869"/>
    <cellStyle name="40% - Accent3 63" xfId="870"/>
    <cellStyle name="40% - Accent3 64" xfId="871"/>
    <cellStyle name="40% - Accent3 65" xfId="872"/>
    <cellStyle name="40% - Accent3 66" xfId="873"/>
    <cellStyle name="40% - Accent3 67" xfId="874"/>
    <cellStyle name="40% - Accent3 68" xfId="875"/>
    <cellStyle name="40% - Accent3 69" xfId="876"/>
    <cellStyle name="40% - Accent3 7" xfId="877"/>
    <cellStyle name="40% - Accent3 70" xfId="878"/>
    <cellStyle name="40% - Accent3 71" xfId="879"/>
    <cellStyle name="40% - Accent3 72" xfId="880"/>
    <cellStyle name="40% - Accent3 73" xfId="881"/>
    <cellStyle name="40% - Accent3 74" xfId="882"/>
    <cellStyle name="40% - Accent3 75" xfId="883"/>
    <cellStyle name="40% - Accent3 76" xfId="884"/>
    <cellStyle name="40% - Accent3 77" xfId="885"/>
    <cellStyle name="40% - Accent3 78" xfId="886"/>
    <cellStyle name="40% - Accent3 79" xfId="887"/>
    <cellStyle name="40% - Accent3 8" xfId="888"/>
    <cellStyle name="40% - Accent3 80" xfId="889"/>
    <cellStyle name="40% - Accent3 81" xfId="890"/>
    <cellStyle name="40% - Accent3 82" xfId="891"/>
    <cellStyle name="40% - Accent3 83" xfId="892"/>
    <cellStyle name="40% - Accent3 84" xfId="893"/>
    <cellStyle name="40% - Accent3 85" xfId="894"/>
    <cellStyle name="40% - Accent3 86" xfId="895"/>
    <cellStyle name="40% - Accent3 87" xfId="896"/>
    <cellStyle name="40% - Accent3 88" xfId="897"/>
    <cellStyle name="40% - Accent3 89" xfId="898"/>
    <cellStyle name="40% - Accent3 9" xfId="899"/>
    <cellStyle name="40% - Accent3 90" xfId="900"/>
    <cellStyle name="40% - Accent3 91" xfId="901"/>
    <cellStyle name="40% - Accent3 92" xfId="902"/>
    <cellStyle name="40% - Accent3 93" xfId="903"/>
    <cellStyle name="40% - Accent3 94" xfId="904"/>
    <cellStyle name="40% - Accent3 95" xfId="905"/>
    <cellStyle name="40% - Accent3 96" xfId="906"/>
    <cellStyle name="40% - Accent3 97" xfId="907"/>
    <cellStyle name="40% - Accent3 98" xfId="908"/>
    <cellStyle name="40% - Accent3 99" xfId="909"/>
    <cellStyle name="40% - Accent4 10" xfId="910"/>
    <cellStyle name="40% - Accent4 100" xfId="911"/>
    <cellStyle name="40% - Accent4 101" xfId="912"/>
    <cellStyle name="40% - Accent4 11" xfId="913"/>
    <cellStyle name="40% - Accent4 12" xfId="914"/>
    <cellStyle name="40% - Accent4 13" xfId="915"/>
    <cellStyle name="40% - Accent4 14" xfId="916"/>
    <cellStyle name="40% - Accent4 15" xfId="917"/>
    <cellStyle name="40% - Accent4 16" xfId="918"/>
    <cellStyle name="40% - Accent4 17" xfId="919"/>
    <cellStyle name="40% - Accent4 18" xfId="920"/>
    <cellStyle name="40% - Accent4 19" xfId="921"/>
    <cellStyle name="40% - Accent4 2" xfId="922"/>
    <cellStyle name="40% - Accent4 20" xfId="923"/>
    <cellStyle name="40% - Accent4 21" xfId="924"/>
    <cellStyle name="40% - Accent4 22" xfId="925"/>
    <cellStyle name="40% - Accent4 23" xfId="926"/>
    <cellStyle name="40% - Accent4 24" xfId="927"/>
    <cellStyle name="40% - Accent4 25" xfId="928"/>
    <cellStyle name="40% - Accent4 26" xfId="929"/>
    <cellStyle name="40% - Accent4 27" xfId="930"/>
    <cellStyle name="40% - Accent4 28" xfId="931"/>
    <cellStyle name="40% - Accent4 29" xfId="932"/>
    <cellStyle name="40% - Accent4 3" xfId="933"/>
    <cellStyle name="40% - Accent4 30" xfId="934"/>
    <cellStyle name="40% - Accent4 31" xfId="935"/>
    <cellStyle name="40% - Accent4 32" xfId="936"/>
    <cellStyle name="40% - Accent4 33" xfId="937"/>
    <cellStyle name="40% - Accent4 34" xfId="938"/>
    <cellStyle name="40% - Accent4 35" xfId="939"/>
    <cellStyle name="40% - Accent4 36" xfId="940"/>
    <cellStyle name="40% - Accent4 37" xfId="941"/>
    <cellStyle name="40% - Accent4 38" xfId="942"/>
    <cellStyle name="40% - Accent4 39" xfId="943"/>
    <cellStyle name="40% - Accent4 4" xfId="944"/>
    <cellStyle name="40% - Accent4 40" xfId="945"/>
    <cellStyle name="40% - Accent4 41" xfId="946"/>
    <cellStyle name="40% - Accent4 42" xfId="947"/>
    <cellStyle name="40% - Accent4 43" xfId="948"/>
    <cellStyle name="40% - Accent4 44" xfId="949"/>
    <cellStyle name="40% - Accent4 45" xfId="950"/>
    <cellStyle name="40% - Accent4 46" xfId="951"/>
    <cellStyle name="40% - Accent4 47" xfId="952"/>
    <cellStyle name="40% - Accent4 48" xfId="953"/>
    <cellStyle name="40% - Accent4 49" xfId="954"/>
    <cellStyle name="40% - Accent4 5" xfId="955"/>
    <cellStyle name="40% - Accent4 50" xfId="956"/>
    <cellStyle name="40% - Accent4 51" xfId="957"/>
    <cellStyle name="40% - Accent4 52" xfId="958"/>
    <cellStyle name="40% - Accent4 53" xfId="959"/>
    <cellStyle name="40% - Accent4 54" xfId="960"/>
    <cellStyle name="40% - Accent4 55" xfId="961"/>
    <cellStyle name="40% - Accent4 56" xfId="962"/>
    <cellStyle name="40% - Accent4 57" xfId="963"/>
    <cellStyle name="40% - Accent4 58" xfId="964"/>
    <cellStyle name="40% - Accent4 59" xfId="965"/>
    <cellStyle name="40% - Accent4 6" xfId="966"/>
    <cellStyle name="40% - Accent4 60" xfId="967"/>
    <cellStyle name="40% - Accent4 61" xfId="968"/>
    <cellStyle name="40% - Accent4 62" xfId="969"/>
    <cellStyle name="40% - Accent4 63" xfId="970"/>
    <cellStyle name="40% - Accent4 64" xfId="971"/>
    <cellStyle name="40% - Accent4 65" xfId="972"/>
    <cellStyle name="40% - Accent4 66" xfId="973"/>
    <cellStyle name="40% - Accent4 67" xfId="974"/>
    <cellStyle name="40% - Accent4 68" xfId="975"/>
    <cellStyle name="40% - Accent4 69" xfId="976"/>
    <cellStyle name="40% - Accent4 7" xfId="977"/>
    <cellStyle name="40% - Accent4 70" xfId="978"/>
    <cellStyle name="40% - Accent4 71" xfId="979"/>
    <cellStyle name="40% - Accent4 72" xfId="980"/>
    <cellStyle name="40% - Accent4 73" xfId="981"/>
    <cellStyle name="40% - Accent4 74" xfId="982"/>
    <cellStyle name="40% - Accent4 75" xfId="983"/>
    <cellStyle name="40% - Accent4 76" xfId="984"/>
    <cellStyle name="40% - Accent4 77" xfId="985"/>
    <cellStyle name="40% - Accent4 78" xfId="986"/>
    <cellStyle name="40% - Accent4 79" xfId="987"/>
    <cellStyle name="40% - Accent4 8" xfId="988"/>
    <cellStyle name="40% - Accent4 80" xfId="989"/>
    <cellStyle name="40% - Accent4 81" xfId="990"/>
    <cellStyle name="40% - Accent4 82" xfId="991"/>
    <cellStyle name="40% - Accent4 83" xfId="992"/>
    <cellStyle name="40% - Accent4 84" xfId="993"/>
    <cellStyle name="40% - Accent4 85" xfId="994"/>
    <cellStyle name="40% - Accent4 86" xfId="995"/>
    <cellStyle name="40% - Accent4 87" xfId="996"/>
    <cellStyle name="40% - Accent4 88" xfId="997"/>
    <cellStyle name="40% - Accent4 89" xfId="998"/>
    <cellStyle name="40% - Accent4 9" xfId="999"/>
    <cellStyle name="40% - Accent4 90" xfId="1000"/>
    <cellStyle name="40% - Accent4 91" xfId="1001"/>
    <cellStyle name="40% - Accent4 92" xfId="1002"/>
    <cellStyle name="40% - Accent4 93" xfId="1003"/>
    <cellStyle name="40% - Accent4 94" xfId="1004"/>
    <cellStyle name="40% - Accent4 95" xfId="1005"/>
    <cellStyle name="40% - Accent4 96" xfId="1006"/>
    <cellStyle name="40% - Accent4 97" xfId="1007"/>
    <cellStyle name="40% - Accent4 98" xfId="1008"/>
    <cellStyle name="40% - Accent4 99" xfId="1009"/>
    <cellStyle name="40% - Accent5 10" xfId="1010"/>
    <cellStyle name="40% - Accent5 100" xfId="1011"/>
    <cellStyle name="40% - Accent5 101" xfId="1012"/>
    <cellStyle name="40% - Accent5 11" xfId="1013"/>
    <cellStyle name="40% - Accent5 12" xfId="1014"/>
    <cellStyle name="40% - Accent5 13" xfId="1015"/>
    <cellStyle name="40% - Accent5 14" xfId="1016"/>
    <cellStyle name="40% - Accent5 15" xfId="1017"/>
    <cellStyle name="40% - Accent5 16" xfId="1018"/>
    <cellStyle name="40% - Accent5 17" xfId="1019"/>
    <cellStyle name="40% - Accent5 18" xfId="1020"/>
    <cellStyle name="40% - Accent5 19" xfId="1021"/>
    <cellStyle name="40% - Accent5 2" xfId="1022"/>
    <cellStyle name="40% - Accent5 20" xfId="1023"/>
    <cellStyle name="40% - Accent5 21" xfId="1024"/>
    <cellStyle name="40% - Accent5 22" xfId="1025"/>
    <cellStyle name="40% - Accent5 23" xfId="1026"/>
    <cellStyle name="40% - Accent5 24" xfId="1027"/>
    <cellStyle name="40% - Accent5 25" xfId="1028"/>
    <cellStyle name="40% - Accent5 26" xfId="1029"/>
    <cellStyle name="40% - Accent5 27" xfId="1030"/>
    <cellStyle name="40% - Accent5 28" xfId="1031"/>
    <cellStyle name="40% - Accent5 29" xfId="1032"/>
    <cellStyle name="40% - Accent5 3" xfId="1033"/>
    <cellStyle name="40% - Accent5 30" xfId="1034"/>
    <cellStyle name="40% - Accent5 31" xfId="1035"/>
    <cellStyle name="40% - Accent5 32" xfId="1036"/>
    <cellStyle name="40% - Accent5 33" xfId="1037"/>
    <cellStyle name="40% - Accent5 34" xfId="1038"/>
    <cellStyle name="40% - Accent5 35" xfId="1039"/>
    <cellStyle name="40% - Accent5 36" xfId="1040"/>
    <cellStyle name="40% - Accent5 37" xfId="1041"/>
    <cellStyle name="40% - Accent5 38" xfId="1042"/>
    <cellStyle name="40% - Accent5 39" xfId="1043"/>
    <cellStyle name="40% - Accent5 4" xfId="1044"/>
    <cellStyle name="40% - Accent5 40" xfId="1045"/>
    <cellStyle name="40% - Accent5 41" xfId="1046"/>
    <cellStyle name="40% - Accent5 42" xfId="1047"/>
    <cellStyle name="40% - Accent5 43" xfId="1048"/>
    <cellStyle name="40% - Accent5 44" xfId="1049"/>
    <cellStyle name="40% - Accent5 45" xfId="1050"/>
    <cellStyle name="40% - Accent5 46" xfId="1051"/>
    <cellStyle name="40% - Accent5 47" xfId="1052"/>
    <cellStyle name="40% - Accent5 48" xfId="1053"/>
    <cellStyle name="40% - Accent5 49" xfId="1054"/>
    <cellStyle name="40% - Accent5 5" xfId="1055"/>
    <cellStyle name="40% - Accent5 50" xfId="1056"/>
    <cellStyle name="40% - Accent5 51" xfId="1057"/>
    <cellStyle name="40% - Accent5 52" xfId="1058"/>
    <cellStyle name="40% - Accent5 53" xfId="1059"/>
    <cellStyle name="40% - Accent5 54" xfId="1060"/>
    <cellStyle name="40% - Accent5 55" xfId="1061"/>
    <cellStyle name="40% - Accent5 56" xfId="1062"/>
    <cellStyle name="40% - Accent5 57" xfId="1063"/>
    <cellStyle name="40% - Accent5 58" xfId="1064"/>
    <cellStyle name="40% - Accent5 59" xfId="1065"/>
    <cellStyle name="40% - Accent5 6" xfId="1066"/>
    <cellStyle name="40% - Accent5 60" xfId="1067"/>
    <cellStyle name="40% - Accent5 61" xfId="1068"/>
    <cellStyle name="40% - Accent5 62" xfId="1069"/>
    <cellStyle name="40% - Accent5 63" xfId="1070"/>
    <cellStyle name="40% - Accent5 64" xfId="1071"/>
    <cellStyle name="40% - Accent5 65" xfId="1072"/>
    <cellStyle name="40% - Accent5 66" xfId="1073"/>
    <cellStyle name="40% - Accent5 67" xfId="1074"/>
    <cellStyle name="40% - Accent5 68" xfId="1075"/>
    <cellStyle name="40% - Accent5 69" xfId="1076"/>
    <cellStyle name="40% - Accent5 7" xfId="1077"/>
    <cellStyle name="40% - Accent5 70" xfId="1078"/>
    <cellStyle name="40% - Accent5 71" xfId="1079"/>
    <cellStyle name="40% - Accent5 72" xfId="1080"/>
    <cellStyle name="40% - Accent5 73" xfId="1081"/>
    <cellStyle name="40% - Accent5 74" xfId="1082"/>
    <cellStyle name="40% - Accent5 75" xfId="1083"/>
    <cellStyle name="40% - Accent5 76" xfId="1084"/>
    <cellStyle name="40% - Accent5 77" xfId="1085"/>
    <cellStyle name="40% - Accent5 78" xfId="1086"/>
    <cellStyle name="40% - Accent5 79" xfId="1087"/>
    <cellStyle name="40% - Accent5 8" xfId="1088"/>
    <cellStyle name="40% - Accent5 80" xfId="1089"/>
    <cellStyle name="40% - Accent5 81" xfId="1090"/>
    <cellStyle name="40% - Accent5 82" xfId="1091"/>
    <cellStyle name="40% - Accent5 83" xfId="1092"/>
    <cellStyle name="40% - Accent5 84" xfId="1093"/>
    <cellStyle name="40% - Accent5 85" xfId="1094"/>
    <cellStyle name="40% - Accent5 86" xfId="1095"/>
    <cellStyle name="40% - Accent5 87" xfId="1096"/>
    <cellStyle name="40% - Accent5 88" xfId="1097"/>
    <cellStyle name="40% - Accent5 89" xfId="1098"/>
    <cellStyle name="40% - Accent5 9" xfId="1099"/>
    <cellStyle name="40% - Accent5 90" xfId="1100"/>
    <cellStyle name="40% - Accent5 91" xfId="1101"/>
    <cellStyle name="40% - Accent5 92" xfId="1102"/>
    <cellStyle name="40% - Accent5 93" xfId="1103"/>
    <cellStyle name="40% - Accent5 94" xfId="1104"/>
    <cellStyle name="40% - Accent5 95" xfId="1105"/>
    <cellStyle name="40% - Accent5 96" xfId="1106"/>
    <cellStyle name="40% - Accent5 97" xfId="1107"/>
    <cellStyle name="40% - Accent5 98" xfId="1108"/>
    <cellStyle name="40% - Accent5 99" xfId="1109"/>
    <cellStyle name="40% - Accent6 10" xfId="1110"/>
    <cellStyle name="40% - Accent6 100" xfId="1111"/>
    <cellStyle name="40% - Accent6 101" xfId="1112"/>
    <cellStyle name="40% - Accent6 11" xfId="1113"/>
    <cellStyle name="40% - Accent6 12" xfId="1114"/>
    <cellStyle name="40% - Accent6 13" xfId="1115"/>
    <cellStyle name="40% - Accent6 14" xfId="1116"/>
    <cellStyle name="40% - Accent6 15" xfId="1117"/>
    <cellStyle name="40% - Accent6 16" xfId="1118"/>
    <cellStyle name="40% - Accent6 17" xfId="1119"/>
    <cellStyle name="40% - Accent6 18" xfId="1120"/>
    <cellStyle name="40% - Accent6 19" xfId="1121"/>
    <cellStyle name="40% - Accent6 2" xfId="1122"/>
    <cellStyle name="40% - Accent6 20" xfId="1123"/>
    <cellStyle name="40% - Accent6 21" xfId="1124"/>
    <cellStyle name="40% - Accent6 22" xfId="1125"/>
    <cellStyle name="40% - Accent6 23" xfId="1126"/>
    <cellStyle name="40% - Accent6 24" xfId="1127"/>
    <cellStyle name="40% - Accent6 25" xfId="1128"/>
    <cellStyle name="40% - Accent6 26" xfId="1129"/>
    <cellStyle name="40% - Accent6 27" xfId="1130"/>
    <cellStyle name="40% - Accent6 28" xfId="1131"/>
    <cellStyle name="40% - Accent6 29" xfId="1132"/>
    <cellStyle name="40% - Accent6 3" xfId="1133"/>
    <cellStyle name="40% - Accent6 30" xfId="1134"/>
    <cellStyle name="40% - Accent6 31" xfId="1135"/>
    <cellStyle name="40% - Accent6 32" xfId="1136"/>
    <cellStyle name="40% - Accent6 33" xfId="1137"/>
    <cellStyle name="40% - Accent6 34" xfId="1138"/>
    <cellStyle name="40% - Accent6 35" xfId="1139"/>
    <cellStyle name="40% - Accent6 36" xfId="1140"/>
    <cellStyle name="40% - Accent6 37" xfId="1141"/>
    <cellStyle name="40% - Accent6 38" xfId="1142"/>
    <cellStyle name="40% - Accent6 39" xfId="1143"/>
    <cellStyle name="40% - Accent6 4" xfId="1144"/>
    <cellStyle name="40% - Accent6 40" xfId="1145"/>
    <cellStyle name="40% - Accent6 41" xfId="1146"/>
    <cellStyle name="40% - Accent6 42" xfId="1147"/>
    <cellStyle name="40% - Accent6 43" xfId="1148"/>
    <cellStyle name="40% - Accent6 44" xfId="1149"/>
    <cellStyle name="40% - Accent6 45" xfId="1150"/>
    <cellStyle name="40% - Accent6 46" xfId="1151"/>
    <cellStyle name="40% - Accent6 47" xfId="1152"/>
    <cellStyle name="40% - Accent6 48" xfId="1153"/>
    <cellStyle name="40% - Accent6 49" xfId="1154"/>
    <cellStyle name="40% - Accent6 5" xfId="1155"/>
    <cellStyle name="40% - Accent6 50" xfId="1156"/>
    <cellStyle name="40% - Accent6 51" xfId="1157"/>
    <cellStyle name="40% - Accent6 52" xfId="1158"/>
    <cellStyle name="40% - Accent6 53" xfId="1159"/>
    <cellStyle name="40% - Accent6 54" xfId="1160"/>
    <cellStyle name="40% - Accent6 55" xfId="1161"/>
    <cellStyle name="40% - Accent6 56" xfId="1162"/>
    <cellStyle name="40% - Accent6 57" xfId="1163"/>
    <cellStyle name="40% - Accent6 58" xfId="1164"/>
    <cellStyle name="40% - Accent6 59" xfId="1165"/>
    <cellStyle name="40% - Accent6 6" xfId="1166"/>
    <cellStyle name="40% - Accent6 60" xfId="1167"/>
    <cellStyle name="40% - Accent6 61" xfId="1168"/>
    <cellStyle name="40% - Accent6 62" xfId="1169"/>
    <cellStyle name="40% - Accent6 63" xfId="1170"/>
    <cellStyle name="40% - Accent6 64" xfId="1171"/>
    <cellStyle name="40% - Accent6 65" xfId="1172"/>
    <cellStyle name="40% - Accent6 66" xfId="1173"/>
    <cellStyle name="40% - Accent6 67" xfId="1174"/>
    <cellStyle name="40% - Accent6 68" xfId="1175"/>
    <cellStyle name="40% - Accent6 69" xfId="1176"/>
    <cellStyle name="40% - Accent6 7" xfId="1177"/>
    <cellStyle name="40% - Accent6 70" xfId="1178"/>
    <cellStyle name="40% - Accent6 71" xfId="1179"/>
    <cellStyle name="40% - Accent6 72" xfId="1180"/>
    <cellStyle name="40% - Accent6 73" xfId="1181"/>
    <cellStyle name="40% - Accent6 74" xfId="1182"/>
    <cellStyle name="40% - Accent6 75" xfId="1183"/>
    <cellStyle name="40% - Accent6 76" xfId="1184"/>
    <cellStyle name="40% - Accent6 77" xfId="1185"/>
    <cellStyle name="40% - Accent6 78" xfId="1186"/>
    <cellStyle name="40% - Accent6 79" xfId="1187"/>
    <cellStyle name="40% - Accent6 8" xfId="1188"/>
    <cellStyle name="40% - Accent6 80" xfId="1189"/>
    <cellStyle name="40% - Accent6 81" xfId="1190"/>
    <cellStyle name="40% - Accent6 82" xfId="1191"/>
    <cellStyle name="40% - Accent6 83" xfId="1192"/>
    <cellStyle name="40% - Accent6 84" xfId="1193"/>
    <cellStyle name="40% - Accent6 85" xfId="1194"/>
    <cellStyle name="40% - Accent6 86" xfId="1195"/>
    <cellStyle name="40% - Accent6 87" xfId="1196"/>
    <cellStyle name="40% - Accent6 88" xfId="1197"/>
    <cellStyle name="40% - Accent6 89" xfId="1198"/>
    <cellStyle name="40% - Accent6 9" xfId="1199"/>
    <cellStyle name="40% - Accent6 90" xfId="1200"/>
    <cellStyle name="40% - Accent6 91" xfId="1201"/>
    <cellStyle name="40% - Accent6 92" xfId="1202"/>
    <cellStyle name="40% - Accent6 93" xfId="1203"/>
    <cellStyle name="40% - Accent6 94" xfId="1204"/>
    <cellStyle name="40% - Accent6 95" xfId="1205"/>
    <cellStyle name="40% - Accent6 96" xfId="1206"/>
    <cellStyle name="40% - Accent6 97" xfId="1207"/>
    <cellStyle name="40% - Accent6 98" xfId="1208"/>
    <cellStyle name="40% - Accent6 99" xfId="1209"/>
    <cellStyle name="60% - Accent1 10" xfId="1210"/>
    <cellStyle name="60% - Accent1 100" xfId="1211"/>
    <cellStyle name="60% - Accent1 101" xfId="1212"/>
    <cellStyle name="60% - Accent1 11" xfId="1213"/>
    <cellStyle name="60% - Accent1 12" xfId="1214"/>
    <cellStyle name="60% - Accent1 13" xfId="1215"/>
    <cellStyle name="60% - Accent1 14" xfId="1216"/>
    <cellStyle name="60% - Accent1 15" xfId="1217"/>
    <cellStyle name="60% - Accent1 16" xfId="1218"/>
    <cellStyle name="60% - Accent1 17" xfId="1219"/>
    <cellStyle name="60% - Accent1 18" xfId="1220"/>
    <cellStyle name="60% - Accent1 19" xfId="1221"/>
    <cellStyle name="60% - Accent1 2" xfId="1222"/>
    <cellStyle name="60% - Accent1 20" xfId="1223"/>
    <cellStyle name="60% - Accent1 21" xfId="1224"/>
    <cellStyle name="60% - Accent1 22" xfId="1225"/>
    <cellStyle name="60% - Accent1 23" xfId="1226"/>
    <cellStyle name="60% - Accent1 24" xfId="1227"/>
    <cellStyle name="60% - Accent1 25" xfId="1228"/>
    <cellStyle name="60% - Accent1 26" xfId="1229"/>
    <cellStyle name="60% - Accent1 27" xfId="1230"/>
    <cellStyle name="60% - Accent1 28" xfId="1231"/>
    <cellStyle name="60% - Accent1 29" xfId="1232"/>
    <cellStyle name="60% - Accent1 3" xfId="1233"/>
    <cellStyle name="60% - Accent1 30" xfId="1234"/>
    <cellStyle name="60% - Accent1 31" xfId="1235"/>
    <cellStyle name="60% - Accent1 32" xfId="1236"/>
    <cellStyle name="60% - Accent1 33" xfId="1237"/>
    <cellStyle name="60% - Accent1 34" xfId="1238"/>
    <cellStyle name="60% - Accent1 35" xfId="1239"/>
    <cellStyle name="60% - Accent1 36" xfId="1240"/>
    <cellStyle name="60% - Accent1 37" xfId="1241"/>
    <cellStyle name="60% - Accent1 38" xfId="1242"/>
    <cellStyle name="60% - Accent1 39" xfId="1243"/>
    <cellStyle name="60% - Accent1 4" xfId="1244"/>
    <cellStyle name="60% - Accent1 40" xfId="1245"/>
    <cellStyle name="60% - Accent1 41" xfId="1246"/>
    <cellStyle name="60% - Accent1 42" xfId="1247"/>
    <cellStyle name="60% - Accent1 43" xfId="1248"/>
    <cellStyle name="60% - Accent1 44" xfId="1249"/>
    <cellStyle name="60% - Accent1 45" xfId="1250"/>
    <cellStyle name="60% - Accent1 46" xfId="1251"/>
    <cellStyle name="60% - Accent1 47" xfId="1252"/>
    <cellStyle name="60% - Accent1 48" xfId="1253"/>
    <cellStyle name="60% - Accent1 49" xfId="1254"/>
    <cellStyle name="60% - Accent1 5" xfId="1255"/>
    <cellStyle name="60% - Accent1 50" xfId="1256"/>
    <cellStyle name="60% - Accent1 51" xfId="1257"/>
    <cellStyle name="60% - Accent1 52" xfId="1258"/>
    <cellStyle name="60% - Accent1 53" xfId="1259"/>
    <cellStyle name="60% - Accent1 54" xfId="1260"/>
    <cellStyle name="60% - Accent1 55" xfId="1261"/>
    <cellStyle name="60% - Accent1 56" xfId="1262"/>
    <cellStyle name="60% - Accent1 57" xfId="1263"/>
    <cellStyle name="60% - Accent1 58" xfId="1264"/>
    <cellStyle name="60% - Accent1 59" xfId="1265"/>
    <cellStyle name="60% - Accent1 6" xfId="1266"/>
    <cellStyle name="60% - Accent1 60" xfId="1267"/>
    <cellStyle name="60% - Accent1 61" xfId="1268"/>
    <cellStyle name="60% - Accent1 62" xfId="1269"/>
    <cellStyle name="60% - Accent1 63" xfId="1270"/>
    <cellStyle name="60% - Accent1 64" xfId="1271"/>
    <cellStyle name="60% - Accent1 65" xfId="1272"/>
    <cellStyle name="60% - Accent1 66" xfId="1273"/>
    <cellStyle name="60% - Accent1 67" xfId="1274"/>
    <cellStyle name="60% - Accent1 68" xfId="1275"/>
    <cellStyle name="60% - Accent1 69" xfId="1276"/>
    <cellStyle name="60% - Accent1 7" xfId="1277"/>
    <cellStyle name="60% - Accent1 70" xfId="1278"/>
    <cellStyle name="60% - Accent1 71" xfId="1279"/>
    <cellStyle name="60% - Accent1 72" xfId="1280"/>
    <cellStyle name="60% - Accent1 73" xfId="1281"/>
    <cellStyle name="60% - Accent1 74" xfId="1282"/>
    <cellStyle name="60% - Accent1 75" xfId="1283"/>
    <cellStyle name="60% - Accent1 76" xfId="1284"/>
    <cellStyle name="60% - Accent1 77" xfId="1285"/>
    <cellStyle name="60% - Accent1 78" xfId="1286"/>
    <cellStyle name="60% - Accent1 79" xfId="1287"/>
    <cellStyle name="60% - Accent1 8" xfId="1288"/>
    <cellStyle name="60% - Accent1 80" xfId="1289"/>
    <cellStyle name="60% - Accent1 81" xfId="1290"/>
    <cellStyle name="60% - Accent1 82" xfId="1291"/>
    <cellStyle name="60% - Accent1 83" xfId="1292"/>
    <cellStyle name="60% - Accent1 84" xfId="1293"/>
    <cellStyle name="60% - Accent1 85" xfId="1294"/>
    <cellStyle name="60% - Accent1 86" xfId="1295"/>
    <cellStyle name="60% - Accent1 87" xfId="1296"/>
    <cellStyle name="60% - Accent1 88" xfId="1297"/>
    <cellStyle name="60% - Accent1 89" xfId="1298"/>
    <cellStyle name="60% - Accent1 9" xfId="1299"/>
    <cellStyle name="60% - Accent1 90" xfId="1300"/>
    <cellStyle name="60% - Accent1 91" xfId="1301"/>
    <cellStyle name="60% - Accent1 92" xfId="1302"/>
    <cellStyle name="60% - Accent1 93" xfId="1303"/>
    <cellStyle name="60% - Accent1 94" xfId="1304"/>
    <cellStyle name="60% - Accent1 95" xfId="1305"/>
    <cellStyle name="60% - Accent1 96" xfId="1306"/>
    <cellStyle name="60% - Accent1 97" xfId="1307"/>
    <cellStyle name="60% - Accent1 98" xfId="1308"/>
    <cellStyle name="60% - Accent1 99" xfId="1309"/>
    <cellStyle name="60% - Accent2 10" xfId="1310"/>
    <cellStyle name="60% - Accent2 100" xfId="1311"/>
    <cellStyle name="60% - Accent2 101" xfId="1312"/>
    <cellStyle name="60% - Accent2 11" xfId="1313"/>
    <cellStyle name="60% - Accent2 12" xfId="1314"/>
    <cellStyle name="60% - Accent2 13" xfId="1315"/>
    <cellStyle name="60% - Accent2 14" xfId="1316"/>
    <cellStyle name="60% - Accent2 15" xfId="1317"/>
    <cellStyle name="60% - Accent2 16" xfId="1318"/>
    <cellStyle name="60% - Accent2 17" xfId="1319"/>
    <cellStyle name="60% - Accent2 18" xfId="1320"/>
    <cellStyle name="60% - Accent2 19" xfId="1321"/>
    <cellStyle name="60% - Accent2 2" xfId="1322"/>
    <cellStyle name="60% - Accent2 20" xfId="1323"/>
    <cellStyle name="60% - Accent2 21" xfId="1324"/>
    <cellStyle name="60% - Accent2 22" xfId="1325"/>
    <cellStyle name="60% - Accent2 23" xfId="1326"/>
    <cellStyle name="60% - Accent2 24" xfId="1327"/>
    <cellStyle name="60% - Accent2 25" xfId="1328"/>
    <cellStyle name="60% - Accent2 26" xfId="1329"/>
    <cellStyle name="60% - Accent2 27" xfId="1330"/>
    <cellStyle name="60% - Accent2 28" xfId="1331"/>
    <cellStyle name="60% - Accent2 29" xfId="1332"/>
    <cellStyle name="60% - Accent2 3" xfId="1333"/>
    <cellStyle name="60% - Accent2 30" xfId="1334"/>
    <cellStyle name="60% - Accent2 31" xfId="1335"/>
    <cellStyle name="60% - Accent2 32" xfId="1336"/>
    <cellStyle name="60% - Accent2 33" xfId="1337"/>
    <cellStyle name="60% - Accent2 34" xfId="1338"/>
    <cellStyle name="60% - Accent2 35" xfId="1339"/>
    <cellStyle name="60% - Accent2 36" xfId="1340"/>
    <cellStyle name="60% - Accent2 37" xfId="1341"/>
    <cellStyle name="60% - Accent2 38" xfId="1342"/>
    <cellStyle name="60% - Accent2 39" xfId="1343"/>
    <cellStyle name="60% - Accent2 4" xfId="1344"/>
    <cellStyle name="60% - Accent2 40" xfId="1345"/>
    <cellStyle name="60% - Accent2 41" xfId="1346"/>
    <cellStyle name="60% - Accent2 42" xfId="1347"/>
    <cellStyle name="60% - Accent2 43" xfId="1348"/>
    <cellStyle name="60% - Accent2 44" xfId="1349"/>
    <cellStyle name="60% - Accent2 45" xfId="1350"/>
    <cellStyle name="60% - Accent2 46" xfId="1351"/>
    <cellStyle name="60% - Accent2 47" xfId="1352"/>
    <cellStyle name="60% - Accent2 48" xfId="1353"/>
    <cellStyle name="60% - Accent2 49" xfId="1354"/>
    <cellStyle name="60% - Accent2 5" xfId="1355"/>
    <cellStyle name="60% - Accent2 50" xfId="1356"/>
    <cellStyle name="60% - Accent2 51" xfId="1357"/>
    <cellStyle name="60% - Accent2 52" xfId="1358"/>
    <cellStyle name="60% - Accent2 53" xfId="1359"/>
    <cellStyle name="60% - Accent2 54" xfId="1360"/>
    <cellStyle name="60% - Accent2 55" xfId="1361"/>
    <cellStyle name="60% - Accent2 56" xfId="1362"/>
    <cellStyle name="60% - Accent2 57" xfId="1363"/>
    <cellStyle name="60% - Accent2 58" xfId="1364"/>
    <cellStyle name="60% - Accent2 59" xfId="1365"/>
    <cellStyle name="60% - Accent2 6" xfId="1366"/>
    <cellStyle name="60% - Accent2 60" xfId="1367"/>
    <cellStyle name="60% - Accent2 61" xfId="1368"/>
    <cellStyle name="60% - Accent2 62" xfId="1369"/>
    <cellStyle name="60% - Accent2 63" xfId="1370"/>
    <cellStyle name="60% - Accent2 64" xfId="1371"/>
    <cellStyle name="60% - Accent2 65" xfId="1372"/>
    <cellStyle name="60% - Accent2 66" xfId="1373"/>
    <cellStyle name="60% - Accent2 67" xfId="1374"/>
    <cellStyle name="60% - Accent2 68" xfId="1375"/>
    <cellStyle name="60% - Accent2 69" xfId="1376"/>
    <cellStyle name="60% - Accent2 7" xfId="1377"/>
    <cellStyle name="60% - Accent2 70" xfId="1378"/>
    <cellStyle name="60% - Accent2 71" xfId="1379"/>
    <cellStyle name="60% - Accent2 72" xfId="1380"/>
    <cellStyle name="60% - Accent2 73" xfId="1381"/>
    <cellStyle name="60% - Accent2 74" xfId="1382"/>
    <cellStyle name="60% - Accent2 75" xfId="1383"/>
    <cellStyle name="60% - Accent2 76" xfId="1384"/>
    <cellStyle name="60% - Accent2 77" xfId="1385"/>
    <cellStyle name="60% - Accent2 78" xfId="1386"/>
    <cellStyle name="60% - Accent2 79" xfId="1387"/>
    <cellStyle name="60% - Accent2 8" xfId="1388"/>
    <cellStyle name="60% - Accent2 80" xfId="1389"/>
    <cellStyle name="60% - Accent2 81" xfId="1390"/>
    <cellStyle name="60% - Accent2 82" xfId="1391"/>
    <cellStyle name="60% - Accent2 83" xfId="1392"/>
    <cellStyle name="60% - Accent2 84" xfId="1393"/>
    <cellStyle name="60% - Accent2 85" xfId="1394"/>
    <cellStyle name="60% - Accent2 86" xfId="1395"/>
    <cellStyle name="60% - Accent2 87" xfId="1396"/>
    <cellStyle name="60% - Accent2 88" xfId="1397"/>
    <cellStyle name="60% - Accent2 89" xfId="1398"/>
    <cellStyle name="60% - Accent2 9" xfId="1399"/>
    <cellStyle name="60% - Accent2 90" xfId="1400"/>
    <cellStyle name="60% - Accent2 91" xfId="1401"/>
    <cellStyle name="60% - Accent2 92" xfId="1402"/>
    <cellStyle name="60% - Accent2 93" xfId="1403"/>
    <cellStyle name="60% - Accent2 94" xfId="1404"/>
    <cellStyle name="60% - Accent2 95" xfId="1405"/>
    <cellStyle name="60% - Accent2 96" xfId="1406"/>
    <cellStyle name="60% - Accent2 97" xfId="1407"/>
    <cellStyle name="60% - Accent2 98" xfId="1408"/>
    <cellStyle name="60% - Accent2 99" xfId="1409"/>
    <cellStyle name="60% - Accent3 10" xfId="1410"/>
    <cellStyle name="60% - Accent3 100" xfId="1411"/>
    <cellStyle name="60% - Accent3 101" xfId="1412"/>
    <cellStyle name="60% - Accent3 11" xfId="1413"/>
    <cellStyle name="60% - Accent3 12" xfId="1414"/>
    <cellStyle name="60% - Accent3 13" xfId="1415"/>
    <cellStyle name="60% - Accent3 14" xfId="1416"/>
    <cellStyle name="60% - Accent3 15" xfId="1417"/>
    <cellStyle name="60% - Accent3 16" xfId="1418"/>
    <cellStyle name="60% - Accent3 17" xfId="1419"/>
    <cellStyle name="60% - Accent3 18" xfId="1420"/>
    <cellStyle name="60% - Accent3 19" xfId="1421"/>
    <cellStyle name="60% - Accent3 2" xfId="1422"/>
    <cellStyle name="60% - Accent3 20" xfId="1423"/>
    <cellStyle name="60% - Accent3 21" xfId="1424"/>
    <cellStyle name="60% - Accent3 22" xfId="1425"/>
    <cellStyle name="60% - Accent3 23" xfId="1426"/>
    <cellStyle name="60% - Accent3 24" xfId="1427"/>
    <cellStyle name="60% - Accent3 25" xfId="1428"/>
    <cellStyle name="60% - Accent3 26" xfId="1429"/>
    <cellStyle name="60% - Accent3 27" xfId="1430"/>
    <cellStyle name="60% - Accent3 28" xfId="1431"/>
    <cellStyle name="60% - Accent3 29" xfId="1432"/>
    <cellStyle name="60% - Accent3 3" xfId="1433"/>
    <cellStyle name="60% - Accent3 30" xfId="1434"/>
    <cellStyle name="60% - Accent3 31" xfId="1435"/>
    <cellStyle name="60% - Accent3 32" xfId="1436"/>
    <cellStyle name="60% - Accent3 33" xfId="1437"/>
    <cellStyle name="60% - Accent3 34" xfId="1438"/>
    <cellStyle name="60% - Accent3 35" xfId="1439"/>
    <cellStyle name="60% - Accent3 36" xfId="1440"/>
    <cellStyle name="60% - Accent3 37" xfId="1441"/>
    <cellStyle name="60% - Accent3 38" xfId="1442"/>
    <cellStyle name="60% - Accent3 39" xfId="1443"/>
    <cellStyle name="60% - Accent3 4" xfId="1444"/>
    <cellStyle name="60% - Accent3 40" xfId="1445"/>
    <cellStyle name="60% - Accent3 41" xfId="1446"/>
    <cellStyle name="60% - Accent3 42" xfId="1447"/>
    <cellStyle name="60% - Accent3 43" xfId="1448"/>
    <cellStyle name="60% - Accent3 44" xfId="1449"/>
    <cellStyle name="60% - Accent3 45" xfId="1450"/>
    <cellStyle name="60% - Accent3 46" xfId="1451"/>
    <cellStyle name="60% - Accent3 47" xfId="1452"/>
    <cellStyle name="60% - Accent3 48" xfId="1453"/>
    <cellStyle name="60% - Accent3 49" xfId="1454"/>
    <cellStyle name="60% - Accent3 5" xfId="1455"/>
    <cellStyle name="60% - Accent3 50" xfId="1456"/>
    <cellStyle name="60% - Accent3 51" xfId="1457"/>
    <cellStyle name="60% - Accent3 52" xfId="1458"/>
    <cellStyle name="60% - Accent3 53" xfId="1459"/>
    <cellStyle name="60% - Accent3 54" xfId="1460"/>
    <cellStyle name="60% - Accent3 55" xfId="1461"/>
    <cellStyle name="60% - Accent3 56" xfId="1462"/>
    <cellStyle name="60% - Accent3 57" xfId="1463"/>
    <cellStyle name="60% - Accent3 58" xfId="1464"/>
    <cellStyle name="60% - Accent3 59" xfId="1465"/>
    <cellStyle name="60% - Accent3 6" xfId="1466"/>
    <cellStyle name="60% - Accent3 60" xfId="1467"/>
    <cellStyle name="60% - Accent3 61" xfId="1468"/>
    <cellStyle name="60% - Accent3 62" xfId="1469"/>
    <cellStyle name="60% - Accent3 63" xfId="1470"/>
    <cellStyle name="60% - Accent3 64" xfId="1471"/>
    <cellStyle name="60% - Accent3 65" xfId="1472"/>
    <cellStyle name="60% - Accent3 66" xfId="1473"/>
    <cellStyle name="60% - Accent3 67" xfId="1474"/>
    <cellStyle name="60% - Accent3 68" xfId="1475"/>
    <cellStyle name="60% - Accent3 69" xfId="1476"/>
    <cellStyle name="60% - Accent3 7" xfId="1477"/>
    <cellStyle name="60% - Accent3 70" xfId="1478"/>
    <cellStyle name="60% - Accent3 71" xfId="1479"/>
    <cellStyle name="60% - Accent3 72" xfId="1480"/>
    <cellStyle name="60% - Accent3 73" xfId="1481"/>
    <cellStyle name="60% - Accent3 74" xfId="1482"/>
    <cellStyle name="60% - Accent3 75" xfId="1483"/>
    <cellStyle name="60% - Accent3 76" xfId="1484"/>
    <cellStyle name="60% - Accent3 77" xfId="1485"/>
    <cellStyle name="60% - Accent3 78" xfId="1486"/>
    <cellStyle name="60% - Accent3 79" xfId="1487"/>
    <cellStyle name="60% - Accent3 8" xfId="1488"/>
    <cellStyle name="60% - Accent3 80" xfId="1489"/>
    <cellStyle name="60% - Accent3 81" xfId="1490"/>
    <cellStyle name="60% - Accent3 82" xfId="1491"/>
    <cellStyle name="60% - Accent3 83" xfId="1492"/>
    <cellStyle name="60% - Accent3 84" xfId="1493"/>
    <cellStyle name="60% - Accent3 85" xfId="1494"/>
    <cellStyle name="60% - Accent3 86" xfId="1495"/>
    <cellStyle name="60% - Accent3 87" xfId="1496"/>
    <cellStyle name="60% - Accent3 88" xfId="1497"/>
    <cellStyle name="60% - Accent3 89" xfId="1498"/>
    <cellStyle name="60% - Accent3 9" xfId="1499"/>
    <cellStyle name="60% - Accent3 90" xfId="1500"/>
    <cellStyle name="60% - Accent3 91" xfId="1501"/>
    <cellStyle name="60% - Accent3 92" xfId="1502"/>
    <cellStyle name="60% - Accent3 93" xfId="1503"/>
    <cellStyle name="60% - Accent3 94" xfId="1504"/>
    <cellStyle name="60% - Accent3 95" xfId="1505"/>
    <cellStyle name="60% - Accent3 96" xfId="1506"/>
    <cellStyle name="60% - Accent3 97" xfId="1507"/>
    <cellStyle name="60% - Accent3 98" xfId="1508"/>
    <cellStyle name="60% - Accent3 99" xfId="1509"/>
    <cellStyle name="60% - Accent4 10" xfId="1510"/>
    <cellStyle name="60% - Accent4 100" xfId="1511"/>
    <cellStyle name="60% - Accent4 101" xfId="1512"/>
    <cellStyle name="60% - Accent4 11" xfId="1513"/>
    <cellStyle name="60% - Accent4 12" xfId="1514"/>
    <cellStyle name="60% - Accent4 13" xfId="1515"/>
    <cellStyle name="60% - Accent4 14" xfId="1516"/>
    <cellStyle name="60% - Accent4 15" xfId="1517"/>
    <cellStyle name="60% - Accent4 16" xfId="1518"/>
    <cellStyle name="60% - Accent4 17" xfId="1519"/>
    <cellStyle name="60% - Accent4 18" xfId="1520"/>
    <cellStyle name="60% - Accent4 19" xfId="1521"/>
    <cellStyle name="60% - Accent4 2" xfId="1522"/>
    <cellStyle name="60% - Accent4 20" xfId="1523"/>
    <cellStyle name="60% - Accent4 21" xfId="1524"/>
    <cellStyle name="60% - Accent4 22" xfId="1525"/>
    <cellStyle name="60% - Accent4 23" xfId="1526"/>
    <cellStyle name="60% - Accent4 24" xfId="1527"/>
    <cellStyle name="60% - Accent4 25" xfId="1528"/>
    <cellStyle name="60% - Accent4 26" xfId="1529"/>
    <cellStyle name="60% - Accent4 27" xfId="1530"/>
    <cellStyle name="60% - Accent4 28" xfId="1531"/>
    <cellStyle name="60% - Accent4 29" xfId="1532"/>
    <cellStyle name="60% - Accent4 3" xfId="1533"/>
    <cellStyle name="60% - Accent4 30" xfId="1534"/>
    <cellStyle name="60% - Accent4 31" xfId="1535"/>
    <cellStyle name="60% - Accent4 32" xfId="1536"/>
    <cellStyle name="60% - Accent4 33" xfId="1537"/>
    <cellStyle name="60% - Accent4 34" xfId="1538"/>
    <cellStyle name="60% - Accent4 35" xfId="1539"/>
    <cellStyle name="60% - Accent4 36" xfId="1540"/>
    <cellStyle name="60% - Accent4 37" xfId="1541"/>
    <cellStyle name="60% - Accent4 38" xfId="1542"/>
    <cellStyle name="60% - Accent4 39" xfId="1543"/>
    <cellStyle name="60% - Accent4 4" xfId="1544"/>
    <cellStyle name="60% - Accent4 40" xfId="1545"/>
    <cellStyle name="60% - Accent4 41" xfId="1546"/>
    <cellStyle name="60% - Accent4 42" xfId="1547"/>
    <cellStyle name="60% - Accent4 43" xfId="1548"/>
    <cellStyle name="60% - Accent4 44" xfId="1549"/>
    <cellStyle name="60% - Accent4 45" xfId="1550"/>
    <cellStyle name="60% - Accent4 46" xfId="1551"/>
    <cellStyle name="60% - Accent4 47" xfId="1552"/>
    <cellStyle name="60% - Accent4 48" xfId="1553"/>
    <cellStyle name="60% - Accent4 49" xfId="1554"/>
    <cellStyle name="60% - Accent4 5" xfId="1555"/>
    <cellStyle name="60% - Accent4 50" xfId="1556"/>
    <cellStyle name="60% - Accent4 51" xfId="1557"/>
    <cellStyle name="60% - Accent4 52" xfId="1558"/>
    <cellStyle name="60% - Accent4 53" xfId="1559"/>
    <cellStyle name="60% - Accent4 54" xfId="1560"/>
    <cellStyle name="60% - Accent4 55" xfId="1561"/>
    <cellStyle name="60% - Accent4 56" xfId="1562"/>
    <cellStyle name="60% - Accent4 57" xfId="1563"/>
    <cellStyle name="60% - Accent4 58" xfId="1564"/>
    <cellStyle name="60% - Accent4 59" xfId="1565"/>
    <cellStyle name="60% - Accent4 6" xfId="1566"/>
    <cellStyle name="60% - Accent4 60" xfId="1567"/>
    <cellStyle name="60% - Accent4 61" xfId="1568"/>
    <cellStyle name="60% - Accent4 62" xfId="1569"/>
    <cellStyle name="60% - Accent4 63" xfId="1570"/>
    <cellStyle name="60% - Accent4 64" xfId="1571"/>
    <cellStyle name="60% - Accent4 65" xfId="1572"/>
    <cellStyle name="60% - Accent4 66" xfId="1573"/>
    <cellStyle name="60% - Accent4 67" xfId="1574"/>
    <cellStyle name="60% - Accent4 68" xfId="1575"/>
    <cellStyle name="60% - Accent4 69" xfId="1576"/>
    <cellStyle name="60% - Accent4 7" xfId="1577"/>
    <cellStyle name="60% - Accent4 70" xfId="1578"/>
    <cellStyle name="60% - Accent4 71" xfId="1579"/>
    <cellStyle name="60% - Accent4 72" xfId="1580"/>
    <cellStyle name="60% - Accent4 73" xfId="1581"/>
    <cellStyle name="60% - Accent4 74" xfId="1582"/>
    <cellStyle name="60% - Accent4 75" xfId="1583"/>
    <cellStyle name="60% - Accent4 76" xfId="1584"/>
    <cellStyle name="60% - Accent4 77" xfId="1585"/>
    <cellStyle name="60% - Accent4 78" xfId="1586"/>
    <cellStyle name="60% - Accent4 79" xfId="1587"/>
    <cellStyle name="60% - Accent4 8" xfId="1588"/>
    <cellStyle name="60% - Accent4 80" xfId="1589"/>
    <cellStyle name="60% - Accent4 81" xfId="1590"/>
    <cellStyle name="60% - Accent4 82" xfId="1591"/>
    <cellStyle name="60% - Accent4 83" xfId="1592"/>
    <cellStyle name="60% - Accent4 84" xfId="1593"/>
    <cellStyle name="60% - Accent4 85" xfId="1594"/>
    <cellStyle name="60% - Accent4 86" xfId="1595"/>
    <cellStyle name="60% - Accent4 87" xfId="1596"/>
    <cellStyle name="60% - Accent4 88" xfId="1597"/>
    <cellStyle name="60% - Accent4 89" xfId="1598"/>
    <cellStyle name="60% - Accent4 9" xfId="1599"/>
    <cellStyle name="60% - Accent4 90" xfId="1600"/>
    <cellStyle name="60% - Accent4 91" xfId="1601"/>
    <cellStyle name="60% - Accent4 92" xfId="1602"/>
    <cellStyle name="60% - Accent4 93" xfId="1603"/>
    <cellStyle name="60% - Accent4 94" xfId="1604"/>
    <cellStyle name="60% - Accent4 95" xfId="1605"/>
    <cellStyle name="60% - Accent4 96" xfId="1606"/>
    <cellStyle name="60% - Accent4 97" xfId="1607"/>
    <cellStyle name="60% - Accent4 98" xfId="1608"/>
    <cellStyle name="60% - Accent4 99" xfId="1609"/>
    <cellStyle name="60% - Accent5 10" xfId="1610"/>
    <cellStyle name="60% - Accent5 100" xfId="1611"/>
    <cellStyle name="60% - Accent5 101" xfId="1612"/>
    <cellStyle name="60% - Accent5 11" xfId="1613"/>
    <cellStyle name="60% - Accent5 12" xfId="1614"/>
    <cellStyle name="60% - Accent5 13" xfId="1615"/>
    <cellStyle name="60% - Accent5 14" xfId="1616"/>
    <cellStyle name="60% - Accent5 15" xfId="1617"/>
    <cellStyle name="60% - Accent5 16" xfId="1618"/>
    <cellStyle name="60% - Accent5 17" xfId="1619"/>
    <cellStyle name="60% - Accent5 18" xfId="1620"/>
    <cellStyle name="60% - Accent5 19" xfId="1621"/>
    <cellStyle name="60% - Accent5 2" xfId="1622"/>
    <cellStyle name="60% - Accent5 20" xfId="1623"/>
    <cellStyle name="60% - Accent5 21" xfId="1624"/>
    <cellStyle name="60% - Accent5 22" xfId="1625"/>
    <cellStyle name="60% - Accent5 23" xfId="1626"/>
    <cellStyle name="60% - Accent5 24" xfId="1627"/>
    <cellStyle name="60% - Accent5 25" xfId="1628"/>
    <cellStyle name="60% - Accent5 26" xfId="1629"/>
    <cellStyle name="60% - Accent5 27" xfId="1630"/>
    <cellStyle name="60% - Accent5 28" xfId="1631"/>
    <cellStyle name="60% - Accent5 29" xfId="1632"/>
    <cellStyle name="60% - Accent5 3" xfId="1633"/>
    <cellStyle name="60% - Accent5 30" xfId="1634"/>
    <cellStyle name="60% - Accent5 31" xfId="1635"/>
    <cellStyle name="60% - Accent5 32" xfId="1636"/>
    <cellStyle name="60% - Accent5 33" xfId="1637"/>
    <cellStyle name="60% - Accent5 34" xfId="1638"/>
    <cellStyle name="60% - Accent5 35" xfId="1639"/>
    <cellStyle name="60% - Accent5 36" xfId="1640"/>
    <cellStyle name="60% - Accent5 37" xfId="1641"/>
    <cellStyle name="60% - Accent5 38" xfId="1642"/>
    <cellStyle name="60% - Accent5 39" xfId="1643"/>
    <cellStyle name="60% - Accent5 4" xfId="1644"/>
    <cellStyle name="60% - Accent5 40" xfId="1645"/>
    <cellStyle name="60% - Accent5 41" xfId="1646"/>
    <cellStyle name="60% - Accent5 42" xfId="1647"/>
    <cellStyle name="60% - Accent5 43" xfId="1648"/>
    <cellStyle name="60% - Accent5 44" xfId="1649"/>
    <cellStyle name="60% - Accent5 45" xfId="1650"/>
    <cellStyle name="60% - Accent5 46" xfId="1651"/>
    <cellStyle name="60% - Accent5 47" xfId="1652"/>
    <cellStyle name="60% - Accent5 48" xfId="1653"/>
    <cellStyle name="60% - Accent5 49" xfId="1654"/>
    <cellStyle name="60% - Accent5 5" xfId="1655"/>
    <cellStyle name="60% - Accent5 50" xfId="1656"/>
    <cellStyle name="60% - Accent5 51" xfId="1657"/>
    <cellStyle name="60% - Accent5 52" xfId="1658"/>
    <cellStyle name="60% - Accent5 53" xfId="1659"/>
    <cellStyle name="60% - Accent5 54" xfId="1660"/>
    <cellStyle name="60% - Accent5 55" xfId="1661"/>
    <cellStyle name="60% - Accent5 56" xfId="1662"/>
    <cellStyle name="60% - Accent5 57" xfId="1663"/>
    <cellStyle name="60% - Accent5 58" xfId="1664"/>
    <cellStyle name="60% - Accent5 59" xfId="1665"/>
    <cellStyle name="60% - Accent5 6" xfId="1666"/>
    <cellStyle name="60% - Accent5 60" xfId="1667"/>
    <cellStyle name="60% - Accent5 61" xfId="1668"/>
    <cellStyle name="60% - Accent5 62" xfId="1669"/>
    <cellStyle name="60% - Accent5 63" xfId="1670"/>
    <cellStyle name="60% - Accent5 64" xfId="1671"/>
    <cellStyle name="60% - Accent5 65" xfId="1672"/>
    <cellStyle name="60% - Accent5 66" xfId="1673"/>
    <cellStyle name="60% - Accent5 67" xfId="1674"/>
    <cellStyle name="60% - Accent5 68" xfId="1675"/>
    <cellStyle name="60% - Accent5 69" xfId="1676"/>
    <cellStyle name="60% - Accent5 7" xfId="1677"/>
    <cellStyle name="60% - Accent5 70" xfId="1678"/>
    <cellStyle name="60% - Accent5 71" xfId="1679"/>
    <cellStyle name="60% - Accent5 72" xfId="1680"/>
    <cellStyle name="60% - Accent5 73" xfId="1681"/>
    <cellStyle name="60% - Accent5 74" xfId="1682"/>
    <cellStyle name="60% - Accent5 75" xfId="1683"/>
    <cellStyle name="60% - Accent5 76" xfId="1684"/>
    <cellStyle name="60% - Accent5 77" xfId="1685"/>
    <cellStyle name="60% - Accent5 78" xfId="1686"/>
    <cellStyle name="60% - Accent5 79" xfId="1687"/>
    <cellStyle name="60% - Accent5 8" xfId="1688"/>
    <cellStyle name="60% - Accent5 80" xfId="1689"/>
    <cellStyle name="60% - Accent5 81" xfId="1690"/>
    <cellStyle name="60% - Accent5 82" xfId="1691"/>
    <cellStyle name="60% - Accent5 83" xfId="1692"/>
    <cellStyle name="60% - Accent5 84" xfId="1693"/>
    <cellStyle name="60% - Accent5 85" xfId="1694"/>
    <cellStyle name="60% - Accent5 86" xfId="1695"/>
    <cellStyle name="60% - Accent5 87" xfId="1696"/>
    <cellStyle name="60% - Accent5 88" xfId="1697"/>
    <cellStyle name="60% - Accent5 89" xfId="1698"/>
    <cellStyle name="60% - Accent5 9" xfId="1699"/>
    <cellStyle name="60% - Accent5 90" xfId="1700"/>
    <cellStyle name="60% - Accent5 91" xfId="1701"/>
    <cellStyle name="60% - Accent5 92" xfId="1702"/>
    <cellStyle name="60% - Accent5 93" xfId="1703"/>
    <cellStyle name="60% - Accent5 94" xfId="1704"/>
    <cellStyle name="60% - Accent5 95" xfId="1705"/>
    <cellStyle name="60% - Accent5 96" xfId="1706"/>
    <cellStyle name="60% - Accent5 97" xfId="1707"/>
    <cellStyle name="60% - Accent5 98" xfId="1708"/>
    <cellStyle name="60% - Accent5 99" xfId="1709"/>
    <cellStyle name="60% - Accent6 10" xfId="1710"/>
    <cellStyle name="60% - Accent6 100" xfId="1711"/>
    <cellStyle name="60% - Accent6 101" xfId="1712"/>
    <cellStyle name="60% - Accent6 11" xfId="1713"/>
    <cellStyle name="60% - Accent6 12" xfId="1714"/>
    <cellStyle name="60% - Accent6 13" xfId="1715"/>
    <cellStyle name="60% - Accent6 14" xfId="1716"/>
    <cellStyle name="60% - Accent6 15" xfId="1717"/>
    <cellStyle name="60% - Accent6 16" xfId="1718"/>
    <cellStyle name="60% - Accent6 17" xfId="1719"/>
    <cellStyle name="60% - Accent6 18" xfId="1720"/>
    <cellStyle name="60% - Accent6 19" xfId="1721"/>
    <cellStyle name="60% - Accent6 2" xfId="1722"/>
    <cellStyle name="60% - Accent6 20" xfId="1723"/>
    <cellStyle name="60% - Accent6 21" xfId="1724"/>
    <cellStyle name="60% - Accent6 22" xfId="1725"/>
    <cellStyle name="60% - Accent6 23" xfId="1726"/>
    <cellStyle name="60% - Accent6 24" xfId="1727"/>
    <cellStyle name="60% - Accent6 25" xfId="1728"/>
    <cellStyle name="60% - Accent6 26" xfId="1729"/>
    <cellStyle name="60% - Accent6 27" xfId="1730"/>
    <cellStyle name="60% - Accent6 28" xfId="1731"/>
    <cellStyle name="60% - Accent6 29" xfId="1732"/>
    <cellStyle name="60% - Accent6 3" xfId="1733"/>
    <cellStyle name="60% - Accent6 30" xfId="1734"/>
    <cellStyle name="60% - Accent6 31" xfId="1735"/>
    <cellStyle name="60% - Accent6 32" xfId="1736"/>
    <cellStyle name="60% - Accent6 33" xfId="1737"/>
    <cellStyle name="60% - Accent6 34" xfId="1738"/>
    <cellStyle name="60% - Accent6 35" xfId="1739"/>
    <cellStyle name="60% - Accent6 36" xfId="1740"/>
    <cellStyle name="60% - Accent6 37" xfId="1741"/>
    <cellStyle name="60% - Accent6 38" xfId="1742"/>
    <cellStyle name="60% - Accent6 39" xfId="1743"/>
    <cellStyle name="60% - Accent6 4" xfId="1744"/>
    <cellStyle name="60% - Accent6 40" xfId="1745"/>
    <cellStyle name="60% - Accent6 41" xfId="1746"/>
    <cellStyle name="60% - Accent6 42" xfId="1747"/>
    <cellStyle name="60% - Accent6 43" xfId="1748"/>
    <cellStyle name="60% - Accent6 44" xfId="1749"/>
    <cellStyle name="60% - Accent6 45" xfId="1750"/>
    <cellStyle name="60% - Accent6 46" xfId="1751"/>
    <cellStyle name="60% - Accent6 47" xfId="1752"/>
    <cellStyle name="60% - Accent6 48" xfId="1753"/>
    <cellStyle name="60% - Accent6 49" xfId="1754"/>
    <cellStyle name="60% - Accent6 5" xfId="1755"/>
    <cellStyle name="60% - Accent6 50" xfId="1756"/>
    <cellStyle name="60% - Accent6 51" xfId="1757"/>
    <cellStyle name="60% - Accent6 52" xfId="1758"/>
    <cellStyle name="60% - Accent6 53" xfId="1759"/>
    <cellStyle name="60% - Accent6 54" xfId="1760"/>
    <cellStyle name="60% - Accent6 55" xfId="1761"/>
    <cellStyle name="60% - Accent6 56" xfId="1762"/>
    <cellStyle name="60% - Accent6 57" xfId="1763"/>
    <cellStyle name="60% - Accent6 58" xfId="1764"/>
    <cellStyle name="60% - Accent6 59" xfId="1765"/>
    <cellStyle name="60% - Accent6 6" xfId="1766"/>
    <cellStyle name="60% - Accent6 60" xfId="1767"/>
    <cellStyle name="60% - Accent6 61" xfId="1768"/>
    <cellStyle name="60% - Accent6 62" xfId="1769"/>
    <cellStyle name="60% - Accent6 63" xfId="1770"/>
    <cellStyle name="60% - Accent6 64" xfId="1771"/>
    <cellStyle name="60% - Accent6 65" xfId="1772"/>
    <cellStyle name="60% - Accent6 66" xfId="1773"/>
    <cellStyle name="60% - Accent6 67" xfId="1774"/>
    <cellStyle name="60% - Accent6 68" xfId="1775"/>
    <cellStyle name="60% - Accent6 69" xfId="1776"/>
    <cellStyle name="60% - Accent6 7" xfId="1777"/>
    <cellStyle name="60% - Accent6 70" xfId="1778"/>
    <cellStyle name="60% - Accent6 71" xfId="1779"/>
    <cellStyle name="60% - Accent6 72" xfId="1780"/>
    <cellStyle name="60% - Accent6 73" xfId="1781"/>
    <cellStyle name="60% - Accent6 74" xfId="1782"/>
    <cellStyle name="60% - Accent6 75" xfId="1783"/>
    <cellStyle name="60% - Accent6 76" xfId="1784"/>
    <cellStyle name="60% - Accent6 77" xfId="1785"/>
    <cellStyle name="60% - Accent6 78" xfId="1786"/>
    <cellStyle name="60% - Accent6 79" xfId="1787"/>
    <cellStyle name="60% - Accent6 8" xfId="1788"/>
    <cellStyle name="60% - Accent6 80" xfId="1789"/>
    <cellStyle name="60% - Accent6 81" xfId="1790"/>
    <cellStyle name="60% - Accent6 82" xfId="1791"/>
    <cellStyle name="60% - Accent6 83" xfId="1792"/>
    <cellStyle name="60% - Accent6 84" xfId="1793"/>
    <cellStyle name="60% - Accent6 85" xfId="1794"/>
    <cellStyle name="60% - Accent6 86" xfId="1795"/>
    <cellStyle name="60% - Accent6 87" xfId="1796"/>
    <cellStyle name="60% - Accent6 88" xfId="1797"/>
    <cellStyle name="60% - Accent6 89" xfId="1798"/>
    <cellStyle name="60% - Accent6 9" xfId="1799"/>
    <cellStyle name="60% - Accent6 90" xfId="1800"/>
    <cellStyle name="60% - Accent6 91" xfId="1801"/>
    <cellStyle name="60% - Accent6 92" xfId="1802"/>
    <cellStyle name="60% - Accent6 93" xfId="1803"/>
    <cellStyle name="60% - Accent6 94" xfId="1804"/>
    <cellStyle name="60% - Accent6 95" xfId="1805"/>
    <cellStyle name="60% - Accent6 96" xfId="1806"/>
    <cellStyle name="60% - Accent6 97" xfId="1807"/>
    <cellStyle name="60% - Accent6 98" xfId="1808"/>
    <cellStyle name="60% - Accent6 99" xfId="1809"/>
    <cellStyle name="A4 Small 210 x 297 mm" xfId="1810"/>
    <cellStyle name="A4 Small 210 x 297 mm 2" xfId="1811"/>
    <cellStyle name="Accent1 10" xfId="1812"/>
    <cellStyle name="Accent1 100" xfId="1813"/>
    <cellStyle name="Accent1 101" xfId="1814"/>
    <cellStyle name="Accent1 11" xfId="1815"/>
    <cellStyle name="Accent1 12" xfId="1816"/>
    <cellStyle name="Accent1 13" xfId="1817"/>
    <cellStyle name="Accent1 14" xfId="1818"/>
    <cellStyle name="Accent1 15" xfId="1819"/>
    <cellStyle name="Accent1 16" xfId="1820"/>
    <cellStyle name="Accent1 17" xfId="1821"/>
    <cellStyle name="Accent1 18" xfId="1822"/>
    <cellStyle name="Accent1 19" xfId="1823"/>
    <cellStyle name="Accent1 2" xfId="1824"/>
    <cellStyle name="Accent1 20" xfId="1825"/>
    <cellStyle name="Accent1 21" xfId="1826"/>
    <cellStyle name="Accent1 22" xfId="1827"/>
    <cellStyle name="Accent1 23" xfId="1828"/>
    <cellStyle name="Accent1 24" xfId="1829"/>
    <cellStyle name="Accent1 25" xfId="1830"/>
    <cellStyle name="Accent1 26" xfId="1831"/>
    <cellStyle name="Accent1 27" xfId="1832"/>
    <cellStyle name="Accent1 28" xfId="1833"/>
    <cellStyle name="Accent1 29" xfId="1834"/>
    <cellStyle name="Accent1 3" xfId="1835"/>
    <cellStyle name="Accent1 30" xfId="1836"/>
    <cellStyle name="Accent1 31" xfId="1837"/>
    <cellStyle name="Accent1 32" xfId="1838"/>
    <cellStyle name="Accent1 33" xfId="1839"/>
    <cellStyle name="Accent1 34" xfId="1840"/>
    <cellStyle name="Accent1 35" xfId="1841"/>
    <cellStyle name="Accent1 36" xfId="1842"/>
    <cellStyle name="Accent1 37" xfId="1843"/>
    <cellStyle name="Accent1 38" xfId="1844"/>
    <cellStyle name="Accent1 39" xfId="1845"/>
    <cellStyle name="Accent1 4" xfId="1846"/>
    <cellStyle name="Accent1 40" xfId="1847"/>
    <cellStyle name="Accent1 41" xfId="1848"/>
    <cellStyle name="Accent1 42" xfId="1849"/>
    <cellStyle name="Accent1 43" xfId="1850"/>
    <cellStyle name="Accent1 44" xfId="1851"/>
    <cellStyle name="Accent1 45" xfId="1852"/>
    <cellStyle name="Accent1 46" xfId="1853"/>
    <cellStyle name="Accent1 47" xfId="1854"/>
    <cellStyle name="Accent1 48" xfId="1855"/>
    <cellStyle name="Accent1 49" xfId="1856"/>
    <cellStyle name="Accent1 5" xfId="1857"/>
    <cellStyle name="Accent1 50" xfId="1858"/>
    <cellStyle name="Accent1 51" xfId="1859"/>
    <cellStyle name="Accent1 52" xfId="1860"/>
    <cellStyle name="Accent1 53" xfId="1861"/>
    <cellStyle name="Accent1 54" xfId="1862"/>
    <cellStyle name="Accent1 55" xfId="1863"/>
    <cellStyle name="Accent1 56" xfId="1864"/>
    <cellStyle name="Accent1 57" xfId="1865"/>
    <cellStyle name="Accent1 58" xfId="1866"/>
    <cellStyle name="Accent1 59" xfId="1867"/>
    <cellStyle name="Accent1 6" xfId="1868"/>
    <cellStyle name="Accent1 60" xfId="1869"/>
    <cellStyle name="Accent1 61" xfId="1870"/>
    <cellStyle name="Accent1 62" xfId="1871"/>
    <cellStyle name="Accent1 63" xfId="1872"/>
    <cellStyle name="Accent1 64" xfId="1873"/>
    <cellStyle name="Accent1 65" xfId="1874"/>
    <cellStyle name="Accent1 66" xfId="1875"/>
    <cellStyle name="Accent1 67" xfId="1876"/>
    <cellStyle name="Accent1 68" xfId="1877"/>
    <cellStyle name="Accent1 69" xfId="1878"/>
    <cellStyle name="Accent1 7" xfId="1879"/>
    <cellStyle name="Accent1 70" xfId="1880"/>
    <cellStyle name="Accent1 71" xfId="1881"/>
    <cellStyle name="Accent1 72" xfId="1882"/>
    <cellStyle name="Accent1 73" xfId="1883"/>
    <cellStyle name="Accent1 74" xfId="1884"/>
    <cellStyle name="Accent1 75" xfId="1885"/>
    <cellStyle name="Accent1 76" xfId="1886"/>
    <cellStyle name="Accent1 77" xfId="1887"/>
    <cellStyle name="Accent1 78" xfId="1888"/>
    <cellStyle name="Accent1 79" xfId="1889"/>
    <cellStyle name="Accent1 8" xfId="1890"/>
    <cellStyle name="Accent1 80" xfId="1891"/>
    <cellStyle name="Accent1 81" xfId="1892"/>
    <cellStyle name="Accent1 82" xfId="1893"/>
    <cellStyle name="Accent1 83" xfId="1894"/>
    <cellStyle name="Accent1 84" xfId="1895"/>
    <cellStyle name="Accent1 85" xfId="1896"/>
    <cellStyle name="Accent1 86" xfId="1897"/>
    <cellStyle name="Accent1 87" xfId="1898"/>
    <cellStyle name="Accent1 88" xfId="1899"/>
    <cellStyle name="Accent1 89" xfId="1900"/>
    <cellStyle name="Accent1 9" xfId="1901"/>
    <cellStyle name="Accent1 90" xfId="1902"/>
    <cellStyle name="Accent1 91" xfId="1903"/>
    <cellStyle name="Accent1 92" xfId="1904"/>
    <cellStyle name="Accent1 93" xfId="1905"/>
    <cellStyle name="Accent1 94" xfId="1906"/>
    <cellStyle name="Accent1 95" xfId="1907"/>
    <cellStyle name="Accent1 96" xfId="1908"/>
    <cellStyle name="Accent1 97" xfId="1909"/>
    <cellStyle name="Accent1 98" xfId="1910"/>
    <cellStyle name="Accent1 99" xfId="1911"/>
    <cellStyle name="Accent2 10" xfId="1912"/>
    <cellStyle name="Accent2 100" xfId="1913"/>
    <cellStyle name="Accent2 101" xfId="1914"/>
    <cellStyle name="Accent2 11" xfId="1915"/>
    <cellStyle name="Accent2 12" xfId="1916"/>
    <cellStyle name="Accent2 13" xfId="1917"/>
    <cellStyle name="Accent2 14" xfId="1918"/>
    <cellStyle name="Accent2 15" xfId="1919"/>
    <cellStyle name="Accent2 16" xfId="1920"/>
    <cellStyle name="Accent2 17" xfId="1921"/>
    <cellStyle name="Accent2 18" xfId="1922"/>
    <cellStyle name="Accent2 19" xfId="1923"/>
    <cellStyle name="Accent2 2" xfId="1924"/>
    <cellStyle name="Accent2 20" xfId="1925"/>
    <cellStyle name="Accent2 21" xfId="1926"/>
    <cellStyle name="Accent2 22" xfId="1927"/>
    <cellStyle name="Accent2 23" xfId="1928"/>
    <cellStyle name="Accent2 24" xfId="1929"/>
    <cellStyle name="Accent2 25" xfId="1930"/>
    <cellStyle name="Accent2 26" xfId="1931"/>
    <cellStyle name="Accent2 27" xfId="1932"/>
    <cellStyle name="Accent2 28" xfId="1933"/>
    <cellStyle name="Accent2 29" xfId="1934"/>
    <cellStyle name="Accent2 3" xfId="1935"/>
    <cellStyle name="Accent2 30" xfId="1936"/>
    <cellStyle name="Accent2 31" xfId="1937"/>
    <cellStyle name="Accent2 32" xfId="1938"/>
    <cellStyle name="Accent2 33" xfId="1939"/>
    <cellStyle name="Accent2 34" xfId="1940"/>
    <cellStyle name="Accent2 35" xfId="1941"/>
    <cellStyle name="Accent2 36" xfId="1942"/>
    <cellStyle name="Accent2 37" xfId="1943"/>
    <cellStyle name="Accent2 38" xfId="1944"/>
    <cellStyle name="Accent2 39" xfId="1945"/>
    <cellStyle name="Accent2 4" xfId="1946"/>
    <cellStyle name="Accent2 40" xfId="1947"/>
    <cellStyle name="Accent2 41" xfId="1948"/>
    <cellStyle name="Accent2 42" xfId="1949"/>
    <cellStyle name="Accent2 43" xfId="1950"/>
    <cellStyle name="Accent2 44" xfId="1951"/>
    <cellStyle name="Accent2 45" xfId="1952"/>
    <cellStyle name="Accent2 46" xfId="1953"/>
    <cellStyle name="Accent2 47" xfId="1954"/>
    <cellStyle name="Accent2 48" xfId="1955"/>
    <cellStyle name="Accent2 49" xfId="1956"/>
    <cellStyle name="Accent2 5" xfId="1957"/>
    <cellStyle name="Accent2 50" xfId="1958"/>
    <cellStyle name="Accent2 51" xfId="1959"/>
    <cellStyle name="Accent2 52" xfId="1960"/>
    <cellStyle name="Accent2 53" xfId="1961"/>
    <cellStyle name="Accent2 54" xfId="1962"/>
    <cellStyle name="Accent2 55" xfId="1963"/>
    <cellStyle name="Accent2 56" xfId="1964"/>
    <cellStyle name="Accent2 57" xfId="1965"/>
    <cellStyle name="Accent2 58" xfId="1966"/>
    <cellStyle name="Accent2 59" xfId="1967"/>
    <cellStyle name="Accent2 6" xfId="1968"/>
    <cellStyle name="Accent2 60" xfId="1969"/>
    <cellStyle name="Accent2 61" xfId="1970"/>
    <cellStyle name="Accent2 62" xfId="1971"/>
    <cellStyle name="Accent2 63" xfId="1972"/>
    <cellStyle name="Accent2 64" xfId="1973"/>
    <cellStyle name="Accent2 65" xfId="1974"/>
    <cellStyle name="Accent2 66" xfId="1975"/>
    <cellStyle name="Accent2 67" xfId="1976"/>
    <cellStyle name="Accent2 68" xfId="1977"/>
    <cellStyle name="Accent2 69" xfId="1978"/>
    <cellStyle name="Accent2 7" xfId="1979"/>
    <cellStyle name="Accent2 70" xfId="1980"/>
    <cellStyle name="Accent2 71" xfId="1981"/>
    <cellStyle name="Accent2 72" xfId="1982"/>
    <cellStyle name="Accent2 73" xfId="1983"/>
    <cellStyle name="Accent2 74" xfId="1984"/>
    <cellStyle name="Accent2 75" xfId="1985"/>
    <cellStyle name="Accent2 76" xfId="1986"/>
    <cellStyle name="Accent2 77" xfId="1987"/>
    <cellStyle name="Accent2 78" xfId="1988"/>
    <cellStyle name="Accent2 79" xfId="1989"/>
    <cellStyle name="Accent2 8" xfId="1990"/>
    <cellStyle name="Accent2 80" xfId="1991"/>
    <cellStyle name="Accent2 81" xfId="1992"/>
    <cellStyle name="Accent2 82" xfId="1993"/>
    <cellStyle name="Accent2 83" xfId="1994"/>
    <cellStyle name="Accent2 84" xfId="1995"/>
    <cellStyle name="Accent2 85" xfId="1996"/>
    <cellStyle name="Accent2 86" xfId="1997"/>
    <cellStyle name="Accent2 87" xfId="1998"/>
    <cellStyle name="Accent2 88" xfId="1999"/>
    <cellStyle name="Accent2 89" xfId="2000"/>
    <cellStyle name="Accent2 9" xfId="2001"/>
    <cellStyle name="Accent2 90" xfId="2002"/>
    <cellStyle name="Accent2 91" xfId="2003"/>
    <cellStyle name="Accent2 92" xfId="2004"/>
    <cellStyle name="Accent2 93" xfId="2005"/>
    <cellStyle name="Accent2 94" xfId="2006"/>
    <cellStyle name="Accent2 95" xfId="2007"/>
    <cellStyle name="Accent2 96" xfId="2008"/>
    <cellStyle name="Accent2 97" xfId="2009"/>
    <cellStyle name="Accent2 98" xfId="2010"/>
    <cellStyle name="Accent2 99" xfId="2011"/>
    <cellStyle name="Accent3 10" xfId="2012"/>
    <cellStyle name="Accent3 100" xfId="2013"/>
    <cellStyle name="Accent3 101" xfId="2014"/>
    <cellStyle name="Accent3 11" xfId="2015"/>
    <cellStyle name="Accent3 12" xfId="2016"/>
    <cellStyle name="Accent3 13" xfId="2017"/>
    <cellStyle name="Accent3 14" xfId="2018"/>
    <cellStyle name="Accent3 15" xfId="2019"/>
    <cellStyle name="Accent3 16" xfId="2020"/>
    <cellStyle name="Accent3 17" xfId="2021"/>
    <cellStyle name="Accent3 18" xfId="2022"/>
    <cellStyle name="Accent3 19" xfId="2023"/>
    <cellStyle name="Accent3 2" xfId="2024"/>
    <cellStyle name="Accent3 20" xfId="2025"/>
    <cellStyle name="Accent3 21" xfId="2026"/>
    <cellStyle name="Accent3 22" xfId="2027"/>
    <cellStyle name="Accent3 23" xfId="2028"/>
    <cellStyle name="Accent3 24" xfId="2029"/>
    <cellStyle name="Accent3 25" xfId="2030"/>
    <cellStyle name="Accent3 26" xfId="2031"/>
    <cellStyle name="Accent3 27" xfId="2032"/>
    <cellStyle name="Accent3 28" xfId="2033"/>
    <cellStyle name="Accent3 29" xfId="2034"/>
    <cellStyle name="Accent3 3" xfId="2035"/>
    <cellStyle name="Accent3 30" xfId="2036"/>
    <cellStyle name="Accent3 31" xfId="2037"/>
    <cellStyle name="Accent3 32" xfId="2038"/>
    <cellStyle name="Accent3 33" xfId="2039"/>
    <cellStyle name="Accent3 34" xfId="2040"/>
    <cellStyle name="Accent3 35" xfId="2041"/>
    <cellStyle name="Accent3 36" xfId="2042"/>
    <cellStyle name="Accent3 37" xfId="2043"/>
    <cellStyle name="Accent3 38" xfId="2044"/>
    <cellStyle name="Accent3 39" xfId="2045"/>
    <cellStyle name="Accent3 4" xfId="2046"/>
    <cellStyle name="Accent3 40" xfId="2047"/>
    <cellStyle name="Accent3 41" xfId="2048"/>
    <cellStyle name="Accent3 42" xfId="2049"/>
    <cellStyle name="Accent3 43" xfId="2050"/>
    <cellStyle name="Accent3 44" xfId="2051"/>
    <cellStyle name="Accent3 45" xfId="2052"/>
    <cellStyle name="Accent3 46" xfId="2053"/>
    <cellStyle name="Accent3 47" xfId="2054"/>
    <cellStyle name="Accent3 48" xfId="2055"/>
    <cellStyle name="Accent3 49" xfId="2056"/>
    <cellStyle name="Accent3 5" xfId="2057"/>
    <cellStyle name="Accent3 50" xfId="2058"/>
    <cellStyle name="Accent3 51" xfId="2059"/>
    <cellStyle name="Accent3 52" xfId="2060"/>
    <cellStyle name="Accent3 53" xfId="2061"/>
    <cellStyle name="Accent3 54" xfId="2062"/>
    <cellStyle name="Accent3 55" xfId="2063"/>
    <cellStyle name="Accent3 56" xfId="2064"/>
    <cellStyle name="Accent3 57" xfId="2065"/>
    <cellStyle name="Accent3 58" xfId="2066"/>
    <cellStyle name="Accent3 59" xfId="2067"/>
    <cellStyle name="Accent3 6" xfId="2068"/>
    <cellStyle name="Accent3 60" xfId="2069"/>
    <cellStyle name="Accent3 61" xfId="2070"/>
    <cellStyle name="Accent3 62" xfId="2071"/>
    <cellStyle name="Accent3 63" xfId="2072"/>
    <cellStyle name="Accent3 64" xfId="2073"/>
    <cellStyle name="Accent3 65" xfId="2074"/>
    <cellStyle name="Accent3 66" xfId="2075"/>
    <cellStyle name="Accent3 67" xfId="2076"/>
    <cellStyle name="Accent3 68" xfId="2077"/>
    <cellStyle name="Accent3 69" xfId="2078"/>
    <cellStyle name="Accent3 7" xfId="2079"/>
    <cellStyle name="Accent3 70" xfId="2080"/>
    <cellStyle name="Accent3 71" xfId="2081"/>
    <cellStyle name="Accent3 72" xfId="2082"/>
    <cellStyle name="Accent3 73" xfId="2083"/>
    <cellStyle name="Accent3 74" xfId="2084"/>
    <cellStyle name="Accent3 75" xfId="2085"/>
    <cellStyle name="Accent3 76" xfId="2086"/>
    <cellStyle name="Accent3 77" xfId="2087"/>
    <cellStyle name="Accent3 78" xfId="2088"/>
    <cellStyle name="Accent3 79" xfId="2089"/>
    <cellStyle name="Accent3 8" xfId="2090"/>
    <cellStyle name="Accent3 80" xfId="2091"/>
    <cellStyle name="Accent3 81" xfId="2092"/>
    <cellStyle name="Accent3 82" xfId="2093"/>
    <cellStyle name="Accent3 83" xfId="2094"/>
    <cellStyle name="Accent3 84" xfId="2095"/>
    <cellStyle name="Accent3 85" xfId="2096"/>
    <cellStyle name="Accent3 86" xfId="2097"/>
    <cellStyle name="Accent3 87" xfId="2098"/>
    <cellStyle name="Accent3 88" xfId="2099"/>
    <cellStyle name="Accent3 89" xfId="2100"/>
    <cellStyle name="Accent3 9" xfId="2101"/>
    <cellStyle name="Accent3 90" xfId="2102"/>
    <cellStyle name="Accent3 91" xfId="2103"/>
    <cellStyle name="Accent3 92" xfId="2104"/>
    <cellStyle name="Accent3 93" xfId="2105"/>
    <cellStyle name="Accent3 94" xfId="2106"/>
    <cellStyle name="Accent3 95" xfId="2107"/>
    <cellStyle name="Accent3 96" xfId="2108"/>
    <cellStyle name="Accent3 97" xfId="2109"/>
    <cellStyle name="Accent3 98" xfId="2110"/>
    <cellStyle name="Accent3 99" xfId="2111"/>
    <cellStyle name="Accent4 10" xfId="2112"/>
    <cellStyle name="Accent4 100" xfId="2113"/>
    <cellStyle name="Accent4 101" xfId="2114"/>
    <cellStyle name="Accent4 11" xfId="2115"/>
    <cellStyle name="Accent4 12" xfId="2116"/>
    <cellStyle name="Accent4 13" xfId="2117"/>
    <cellStyle name="Accent4 14" xfId="2118"/>
    <cellStyle name="Accent4 15" xfId="2119"/>
    <cellStyle name="Accent4 16" xfId="2120"/>
    <cellStyle name="Accent4 17" xfId="2121"/>
    <cellStyle name="Accent4 18" xfId="2122"/>
    <cellStyle name="Accent4 19" xfId="2123"/>
    <cellStyle name="Accent4 2" xfId="2124"/>
    <cellStyle name="Accent4 20" xfId="2125"/>
    <cellStyle name="Accent4 21" xfId="2126"/>
    <cellStyle name="Accent4 22" xfId="2127"/>
    <cellStyle name="Accent4 23" xfId="2128"/>
    <cellStyle name="Accent4 24" xfId="2129"/>
    <cellStyle name="Accent4 25" xfId="2130"/>
    <cellStyle name="Accent4 26" xfId="2131"/>
    <cellStyle name="Accent4 27" xfId="2132"/>
    <cellStyle name="Accent4 28" xfId="2133"/>
    <cellStyle name="Accent4 29" xfId="2134"/>
    <cellStyle name="Accent4 3" xfId="2135"/>
    <cellStyle name="Accent4 30" xfId="2136"/>
    <cellStyle name="Accent4 31" xfId="2137"/>
    <cellStyle name="Accent4 32" xfId="2138"/>
    <cellStyle name="Accent4 33" xfId="2139"/>
    <cellStyle name="Accent4 34" xfId="2140"/>
    <cellStyle name="Accent4 35" xfId="2141"/>
    <cellStyle name="Accent4 36" xfId="2142"/>
    <cellStyle name="Accent4 37" xfId="2143"/>
    <cellStyle name="Accent4 38" xfId="2144"/>
    <cellStyle name="Accent4 39" xfId="2145"/>
    <cellStyle name="Accent4 4" xfId="2146"/>
    <cellStyle name="Accent4 40" xfId="2147"/>
    <cellStyle name="Accent4 41" xfId="2148"/>
    <cellStyle name="Accent4 42" xfId="2149"/>
    <cellStyle name="Accent4 43" xfId="2150"/>
    <cellStyle name="Accent4 44" xfId="2151"/>
    <cellStyle name="Accent4 45" xfId="2152"/>
    <cellStyle name="Accent4 46" xfId="2153"/>
    <cellStyle name="Accent4 47" xfId="2154"/>
    <cellStyle name="Accent4 48" xfId="2155"/>
    <cellStyle name="Accent4 49" xfId="2156"/>
    <cellStyle name="Accent4 5" xfId="2157"/>
    <cellStyle name="Accent4 50" xfId="2158"/>
    <cellStyle name="Accent4 51" xfId="2159"/>
    <cellStyle name="Accent4 52" xfId="2160"/>
    <cellStyle name="Accent4 53" xfId="2161"/>
    <cellStyle name="Accent4 54" xfId="2162"/>
    <cellStyle name="Accent4 55" xfId="2163"/>
    <cellStyle name="Accent4 56" xfId="2164"/>
    <cellStyle name="Accent4 57" xfId="2165"/>
    <cellStyle name="Accent4 58" xfId="2166"/>
    <cellStyle name="Accent4 59" xfId="2167"/>
    <cellStyle name="Accent4 6" xfId="2168"/>
    <cellStyle name="Accent4 60" xfId="2169"/>
    <cellStyle name="Accent4 61" xfId="2170"/>
    <cellStyle name="Accent4 62" xfId="2171"/>
    <cellStyle name="Accent4 63" xfId="2172"/>
    <cellStyle name="Accent4 64" xfId="2173"/>
    <cellStyle name="Accent4 65" xfId="2174"/>
    <cellStyle name="Accent4 66" xfId="2175"/>
    <cellStyle name="Accent4 67" xfId="2176"/>
    <cellStyle name="Accent4 68" xfId="2177"/>
    <cellStyle name="Accent4 69" xfId="2178"/>
    <cellStyle name="Accent4 7" xfId="2179"/>
    <cellStyle name="Accent4 70" xfId="2180"/>
    <cellStyle name="Accent4 71" xfId="2181"/>
    <cellStyle name="Accent4 72" xfId="2182"/>
    <cellStyle name="Accent4 73" xfId="2183"/>
    <cellStyle name="Accent4 74" xfId="2184"/>
    <cellStyle name="Accent4 75" xfId="2185"/>
    <cellStyle name="Accent4 76" xfId="2186"/>
    <cellStyle name="Accent4 77" xfId="2187"/>
    <cellStyle name="Accent4 78" xfId="2188"/>
    <cellStyle name="Accent4 79" xfId="2189"/>
    <cellStyle name="Accent4 8" xfId="2190"/>
    <cellStyle name="Accent4 80" xfId="2191"/>
    <cellStyle name="Accent4 81" xfId="2192"/>
    <cellStyle name="Accent4 82" xfId="2193"/>
    <cellStyle name="Accent4 83" xfId="2194"/>
    <cellStyle name="Accent4 84" xfId="2195"/>
    <cellStyle name="Accent4 85" xfId="2196"/>
    <cellStyle name="Accent4 86" xfId="2197"/>
    <cellStyle name="Accent4 87" xfId="2198"/>
    <cellStyle name="Accent4 88" xfId="2199"/>
    <cellStyle name="Accent4 89" xfId="2200"/>
    <cellStyle name="Accent4 9" xfId="2201"/>
    <cellStyle name="Accent4 90" xfId="2202"/>
    <cellStyle name="Accent4 91" xfId="2203"/>
    <cellStyle name="Accent4 92" xfId="2204"/>
    <cellStyle name="Accent4 93" xfId="2205"/>
    <cellStyle name="Accent4 94" xfId="2206"/>
    <cellStyle name="Accent4 95" xfId="2207"/>
    <cellStyle name="Accent4 96" xfId="2208"/>
    <cellStyle name="Accent4 97" xfId="2209"/>
    <cellStyle name="Accent4 98" xfId="2210"/>
    <cellStyle name="Accent4 99" xfId="2211"/>
    <cellStyle name="Accent5 10" xfId="2212"/>
    <cellStyle name="Accent5 100" xfId="2213"/>
    <cellStyle name="Accent5 101" xfId="2214"/>
    <cellStyle name="Accent5 11" xfId="2215"/>
    <cellStyle name="Accent5 12" xfId="2216"/>
    <cellStyle name="Accent5 13" xfId="2217"/>
    <cellStyle name="Accent5 14" xfId="2218"/>
    <cellStyle name="Accent5 15" xfId="2219"/>
    <cellStyle name="Accent5 16" xfId="2220"/>
    <cellStyle name="Accent5 17" xfId="2221"/>
    <cellStyle name="Accent5 18" xfId="2222"/>
    <cellStyle name="Accent5 19" xfId="2223"/>
    <cellStyle name="Accent5 2" xfId="2224"/>
    <cellStyle name="Accent5 20" xfId="2225"/>
    <cellStyle name="Accent5 21" xfId="2226"/>
    <cellStyle name="Accent5 22" xfId="2227"/>
    <cellStyle name="Accent5 23" xfId="2228"/>
    <cellStyle name="Accent5 24" xfId="2229"/>
    <cellStyle name="Accent5 25" xfId="2230"/>
    <cellStyle name="Accent5 26" xfId="2231"/>
    <cellStyle name="Accent5 27" xfId="2232"/>
    <cellStyle name="Accent5 28" xfId="2233"/>
    <cellStyle name="Accent5 29" xfId="2234"/>
    <cellStyle name="Accent5 3" xfId="2235"/>
    <cellStyle name="Accent5 30" xfId="2236"/>
    <cellStyle name="Accent5 31" xfId="2237"/>
    <cellStyle name="Accent5 32" xfId="2238"/>
    <cellStyle name="Accent5 33" xfId="2239"/>
    <cellStyle name="Accent5 34" xfId="2240"/>
    <cellStyle name="Accent5 35" xfId="2241"/>
    <cellStyle name="Accent5 36" xfId="2242"/>
    <cellStyle name="Accent5 37" xfId="2243"/>
    <cellStyle name="Accent5 38" xfId="2244"/>
    <cellStyle name="Accent5 39" xfId="2245"/>
    <cellStyle name="Accent5 4" xfId="2246"/>
    <cellStyle name="Accent5 40" xfId="2247"/>
    <cellStyle name="Accent5 41" xfId="2248"/>
    <cellStyle name="Accent5 42" xfId="2249"/>
    <cellStyle name="Accent5 43" xfId="2250"/>
    <cellStyle name="Accent5 44" xfId="2251"/>
    <cellStyle name="Accent5 45" xfId="2252"/>
    <cellStyle name="Accent5 46" xfId="2253"/>
    <cellStyle name="Accent5 47" xfId="2254"/>
    <cellStyle name="Accent5 48" xfId="2255"/>
    <cellStyle name="Accent5 49" xfId="2256"/>
    <cellStyle name="Accent5 5" xfId="2257"/>
    <cellStyle name="Accent5 50" xfId="2258"/>
    <cellStyle name="Accent5 51" xfId="2259"/>
    <cellStyle name="Accent5 52" xfId="2260"/>
    <cellStyle name="Accent5 53" xfId="2261"/>
    <cellStyle name="Accent5 54" xfId="2262"/>
    <cellStyle name="Accent5 55" xfId="2263"/>
    <cellStyle name="Accent5 56" xfId="2264"/>
    <cellStyle name="Accent5 57" xfId="2265"/>
    <cellStyle name="Accent5 58" xfId="2266"/>
    <cellStyle name="Accent5 59" xfId="2267"/>
    <cellStyle name="Accent5 6" xfId="2268"/>
    <cellStyle name="Accent5 60" xfId="2269"/>
    <cellStyle name="Accent5 61" xfId="2270"/>
    <cellStyle name="Accent5 62" xfId="2271"/>
    <cellStyle name="Accent5 63" xfId="2272"/>
    <cellStyle name="Accent5 64" xfId="2273"/>
    <cellStyle name="Accent5 65" xfId="2274"/>
    <cellStyle name="Accent5 66" xfId="2275"/>
    <cellStyle name="Accent5 67" xfId="2276"/>
    <cellStyle name="Accent5 68" xfId="2277"/>
    <cellStyle name="Accent5 69" xfId="2278"/>
    <cellStyle name="Accent5 7" xfId="2279"/>
    <cellStyle name="Accent5 70" xfId="2280"/>
    <cellStyle name="Accent5 71" xfId="2281"/>
    <cellStyle name="Accent5 72" xfId="2282"/>
    <cellStyle name="Accent5 73" xfId="2283"/>
    <cellStyle name="Accent5 74" xfId="2284"/>
    <cellStyle name="Accent5 75" xfId="2285"/>
    <cellStyle name="Accent5 76" xfId="2286"/>
    <cellStyle name="Accent5 77" xfId="2287"/>
    <cellStyle name="Accent5 78" xfId="2288"/>
    <cellStyle name="Accent5 79" xfId="2289"/>
    <cellStyle name="Accent5 8" xfId="2290"/>
    <cellStyle name="Accent5 80" xfId="2291"/>
    <cellStyle name="Accent5 81" xfId="2292"/>
    <cellStyle name="Accent5 82" xfId="2293"/>
    <cellStyle name="Accent5 83" xfId="2294"/>
    <cellStyle name="Accent5 84" xfId="2295"/>
    <cellStyle name="Accent5 85" xfId="2296"/>
    <cellStyle name="Accent5 86" xfId="2297"/>
    <cellStyle name="Accent5 87" xfId="2298"/>
    <cellStyle name="Accent5 88" xfId="2299"/>
    <cellStyle name="Accent5 89" xfId="2300"/>
    <cellStyle name="Accent5 9" xfId="2301"/>
    <cellStyle name="Accent5 90" xfId="2302"/>
    <cellStyle name="Accent5 91" xfId="2303"/>
    <cellStyle name="Accent5 92" xfId="2304"/>
    <cellStyle name="Accent5 93" xfId="2305"/>
    <cellStyle name="Accent5 94" xfId="2306"/>
    <cellStyle name="Accent5 95" xfId="2307"/>
    <cellStyle name="Accent5 96" xfId="2308"/>
    <cellStyle name="Accent5 97" xfId="2309"/>
    <cellStyle name="Accent5 98" xfId="2310"/>
    <cellStyle name="Accent5 99" xfId="2311"/>
    <cellStyle name="Accent6 10" xfId="2312"/>
    <cellStyle name="Accent6 100" xfId="2313"/>
    <cellStyle name="Accent6 101" xfId="2314"/>
    <cellStyle name="Accent6 11" xfId="2315"/>
    <cellStyle name="Accent6 12" xfId="2316"/>
    <cellStyle name="Accent6 13" xfId="2317"/>
    <cellStyle name="Accent6 14" xfId="2318"/>
    <cellStyle name="Accent6 15" xfId="2319"/>
    <cellStyle name="Accent6 16" xfId="2320"/>
    <cellStyle name="Accent6 17" xfId="2321"/>
    <cellStyle name="Accent6 18" xfId="2322"/>
    <cellStyle name="Accent6 19" xfId="2323"/>
    <cellStyle name="Accent6 2" xfId="2324"/>
    <cellStyle name="Accent6 20" xfId="2325"/>
    <cellStyle name="Accent6 21" xfId="2326"/>
    <cellStyle name="Accent6 22" xfId="2327"/>
    <cellStyle name="Accent6 23" xfId="2328"/>
    <cellStyle name="Accent6 24" xfId="2329"/>
    <cellStyle name="Accent6 25" xfId="2330"/>
    <cellStyle name="Accent6 26" xfId="2331"/>
    <cellStyle name="Accent6 27" xfId="2332"/>
    <cellStyle name="Accent6 28" xfId="2333"/>
    <cellStyle name="Accent6 29" xfId="2334"/>
    <cellStyle name="Accent6 3" xfId="2335"/>
    <cellStyle name="Accent6 30" xfId="2336"/>
    <cellStyle name="Accent6 31" xfId="2337"/>
    <cellStyle name="Accent6 32" xfId="2338"/>
    <cellStyle name="Accent6 33" xfId="2339"/>
    <cellStyle name="Accent6 34" xfId="2340"/>
    <cellStyle name="Accent6 35" xfId="2341"/>
    <cellStyle name="Accent6 36" xfId="2342"/>
    <cellStyle name="Accent6 37" xfId="2343"/>
    <cellStyle name="Accent6 38" xfId="2344"/>
    <cellStyle name="Accent6 39" xfId="2345"/>
    <cellStyle name="Accent6 4" xfId="2346"/>
    <cellStyle name="Accent6 40" xfId="2347"/>
    <cellStyle name="Accent6 41" xfId="2348"/>
    <cellStyle name="Accent6 42" xfId="2349"/>
    <cellStyle name="Accent6 43" xfId="2350"/>
    <cellStyle name="Accent6 44" xfId="2351"/>
    <cellStyle name="Accent6 45" xfId="2352"/>
    <cellStyle name="Accent6 46" xfId="2353"/>
    <cellStyle name="Accent6 47" xfId="2354"/>
    <cellStyle name="Accent6 48" xfId="2355"/>
    <cellStyle name="Accent6 49" xfId="2356"/>
    <cellStyle name="Accent6 5" xfId="2357"/>
    <cellStyle name="Accent6 50" xfId="2358"/>
    <cellStyle name="Accent6 51" xfId="2359"/>
    <cellStyle name="Accent6 52" xfId="2360"/>
    <cellStyle name="Accent6 53" xfId="2361"/>
    <cellStyle name="Accent6 54" xfId="2362"/>
    <cellStyle name="Accent6 55" xfId="2363"/>
    <cellStyle name="Accent6 56" xfId="2364"/>
    <cellStyle name="Accent6 57" xfId="2365"/>
    <cellStyle name="Accent6 58" xfId="2366"/>
    <cellStyle name="Accent6 59" xfId="2367"/>
    <cellStyle name="Accent6 6" xfId="2368"/>
    <cellStyle name="Accent6 60" xfId="2369"/>
    <cellStyle name="Accent6 61" xfId="2370"/>
    <cellStyle name="Accent6 62" xfId="2371"/>
    <cellStyle name="Accent6 63" xfId="2372"/>
    <cellStyle name="Accent6 64" xfId="2373"/>
    <cellStyle name="Accent6 65" xfId="2374"/>
    <cellStyle name="Accent6 66" xfId="2375"/>
    <cellStyle name="Accent6 67" xfId="2376"/>
    <cellStyle name="Accent6 68" xfId="2377"/>
    <cellStyle name="Accent6 69" xfId="2378"/>
    <cellStyle name="Accent6 7" xfId="2379"/>
    <cellStyle name="Accent6 70" xfId="2380"/>
    <cellStyle name="Accent6 71" xfId="2381"/>
    <cellStyle name="Accent6 72" xfId="2382"/>
    <cellStyle name="Accent6 73" xfId="2383"/>
    <cellStyle name="Accent6 74" xfId="2384"/>
    <cellStyle name="Accent6 75" xfId="2385"/>
    <cellStyle name="Accent6 76" xfId="2386"/>
    <cellStyle name="Accent6 77" xfId="2387"/>
    <cellStyle name="Accent6 78" xfId="2388"/>
    <cellStyle name="Accent6 79" xfId="2389"/>
    <cellStyle name="Accent6 8" xfId="2390"/>
    <cellStyle name="Accent6 80" xfId="2391"/>
    <cellStyle name="Accent6 81" xfId="2392"/>
    <cellStyle name="Accent6 82" xfId="2393"/>
    <cellStyle name="Accent6 83" xfId="2394"/>
    <cellStyle name="Accent6 84" xfId="2395"/>
    <cellStyle name="Accent6 85" xfId="2396"/>
    <cellStyle name="Accent6 86" xfId="2397"/>
    <cellStyle name="Accent6 87" xfId="2398"/>
    <cellStyle name="Accent6 88" xfId="2399"/>
    <cellStyle name="Accent6 89" xfId="2400"/>
    <cellStyle name="Accent6 9" xfId="2401"/>
    <cellStyle name="Accent6 90" xfId="2402"/>
    <cellStyle name="Accent6 91" xfId="2403"/>
    <cellStyle name="Accent6 92" xfId="2404"/>
    <cellStyle name="Accent6 93" xfId="2405"/>
    <cellStyle name="Accent6 94" xfId="2406"/>
    <cellStyle name="Accent6 95" xfId="2407"/>
    <cellStyle name="Accent6 96" xfId="2408"/>
    <cellStyle name="Accent6 97" xfId="2409"/>
    <cellStyle name="Accent6 98" xfId="2410"/>
    <cellStyle name="Accent6 99" xfId="2411"/>
    <cellStyle name="Bad 10" xfId="2412"/>
    <cellStyle name="Bad 100" xfId="2413"/>
    <cellStyle name="Bad 101" xfId="2414"/>
    <cellStyle name="Bad 11" xfId="2415"/>
    <cellStyle name="Bad 12" xfId="2416"/>
    <cellStyle name="Bad 13" xfId="2417"/>
    <cellStyle name="Bad 14" xfId="2418"/>
    <cellStyle name="Bad 15" xfId="2419"/>
    <cellStyle name="Bad 16" xfId="2420"/>
    <cellStyle name="Bad 17" xfId="2421"/>
    <cellStyle name="Bad 18" xfId="2422"/>
    <cellStyle name="Bad 19" xfId="2423"/>
    <cellStyle name="Bad 2" xfId="2424"/>
    <cellStyle name="Bad 20" xfId="2425"/>
    <cellStyle name="Bad 21" xfId="2426"/>
    <cellStyle name="Bad 22" xfId="2427"/>
    <cellStyle name="Bad 23" xfId="2428"/>
    <cellStyle name="Bad 24" xfId="2429"/>
    <cellStyle name="Bad 25" xfId="2430"/>
    <cellStyle name="Bad 26" xfId="2431"/>
    <cellStyle name="Bad 27" xfId="2432"/>
    <cellStyle name="Bad 28" xfId="2433"/>
    <cellStyle name="Bad 29" xfId="2434"/>
    <cellStyle name="Bad 3" xfId="2435"/>
    <cellStyle name="Bad 30" xfId="2436"/>
    <cellStyle name="Bad 31" xfId="2437"/>
    <cellStyle name="Bad 32" xfId="2438"/>
    <cellStyle name="Bad 33" xfId="2439"/>
    <cellStyle name="Bad 34" xfId="2440"/>
    <cellStyle name="Bad 35" xfId="2441"/>
    <cellStyle name="Bad 36" xfId="2442"/>
    <cellStyle name="Bad 37" xfId="2443"/>
    <cellStyle name="Bad 38" xfId="2444"/>
    <cellStyle name="Bad 39" xfId="2445"/>
    <cellStyle name="Bad 4" xfId="2446"/>
    <cellStyle name="Bad 40" xfId="2447"/>
    <cellStyle name="Bad 41" xfId="2448"/>
    <cellStyle name="Bad 42" xfId="2449"/>
    <cellStyle name="Bad 43" xfId="2450"/>
    <cellStyle name="Bad 44" xfId="2451"/>
    <cellStyle name="Bad 45" xfId="2452"/>
    <cellStyle name="Bad 46" xfId="2453"/>
    <cellStyle name="Bad 47" xfId="2454"/>
    <cellStyle name="Bad 48" xfId="2455"/>
    <cellStyle name="Bad 49" xfId="2456"/>
    <cellStyle name="Bad 5" xfId="2457"/>
    <cellStyle name="Bad 50" xfId="2458"/>
    <cellStyle name="Bad 51" xfId="2459"/>
    <cellStyle name="Bad 52" xfId="2460"/>
    <cellStyle name="Bad 53" xfId="2461"/>
    <cellStyle name="Bad 54" xfId="2462"/>
    <cellStyle name="Bad 55" xfId="2463"/>
    <cellStyle name="Bad 56" xfId="2464"/>
    <cellStyle name="Bad 57" xfId="2465"/>
    <cellStyle name="Bad 58" xfId="2466"/>
    <cellStyle name="Bad 59" xfId="2467"/>
    <cellStyle name="Bad 6" xfId="2468"/>
    <cellStyle name="Bad 60" xfId="2469"/>
    <cellStyle name="Bad 61" xfId="2470"/>
    <cellStyle name="Bad 62" xfId="2471"/>
    <cellStyle name="Bad 63" xfId="2472"/>
    <cellStyle name="Bad 64" xfId="2473"/>
    <cellStyle name="Bad 65" xfId="2474"/>
    <cellStyle name="Bad 66" xfId="2475"/>
    <cellStyle name="Bad 67" xfId="2476"/>
    <cellStyle name="Bad 68" xfId="2477"/>
    <cellStyle name="Bad 69" xfId="2478"/>
    <cellStyle name="Bad 7" xfId="2479"/>
    <cellStyle name="Bad 70" xfId="2480"/>
    <cellStyle name="Bad 71" xfId="2481"/>
    <cellStyle name="Bad 72" xfId="2482"/>
    <cellStyle name="Bad 73" xfId="2483"/>
    <cellStyle name="Bad 74" xfId="2484"/>
    <cellStyle name="Bad 75" xfId="2485"/>
    <cellStyle name="Bad 76" xfId="2486"/>
    <cellStyle name="Bad 77" xfId="2487"/>
    <cellStyle name="Bad 78" xfId="2488"/>
    <cellStyle name="Bad 79" xfId="2489"/>
    <cellStyle name="Bad 8" xfId="2490"/>
    <cellStyle name="Bad 80" xfId="2491"/>
    <cellStyle name="Bad 81" xfId="2492"/>
    <cellStyle name="Bad 82" xfId="2493"/>
    <cellStyle name="Bad 83" xfId="2494"/>
    <cellStyle name="Bad 84" xfId="2495"/>
    <cellStyle name="Bad 85" xfId="2496"/>
    <cellStyle name="Bad 86" xfId="2497"/>
    <cellStyle name="Bad 87" xfId="2498"/>
    <cellStyle name="Bad 88" xfId="2499"/>
    <cellStyle name="Bad 89" xfId="2500"/>
    <cellStyle name="Bad 9" xfId="2501"/>
    <cellStyle name="Bad 90" xfId="2502"/>
    <cellStyle name="Bad 91" xfId="2503"/>
    <cellStyle name="Bad 92" xfId="2504"/>
    <cellStyle name="Bad 93" xfId="2505"/>
    <cellStyle name="Bad 94" xfId="2506"/>
    <cellStyle name="Bad 95" xfId="2507"/>
    <cellStyle name="Bad 96" xfId="2508"/>
    <cellStyle name="Bad 97" xfId="2509"/>
    <cellStyle name="Bad 98" xfId="2510"/>
    <cellStyle name="Bad 99" xfId="2511"/>
    <cellStyle name="Calculation 10" xfId="2512"/>
    <cellStyle name="Calculation 100" xfId="2513"/>
    <cellStyle name="Calculation 101" xfId="2514"/>
    <cellStyle name="Calculation 11" xfId="2515"/>
    <cellStyle name="Calculation 12" xfId="2516"/>
    <cellStyle name="Calculation 13" xfId="2517"/>
    <cellStyle name="Calculation 14" xfId="2518"/>
    <cellStyle name="Calculation 15" xfId="2519"/>
    <cellStyle name="Calculation 16" xfId="2520"/>
    <cellStyle name="Calculation 17" xfId="2521"/>
    <cellStyle name="Calculation 18" xfId="2522"/>
    <cellStyle name="Calculation 19" xfId="2523"/>
    <cellStyle name="Calculation 2" xfId="2524"/>
    <cellStyle name="Calculation 20" xfId="2525"/>
    <cellStyle name="Calculation 21" xfId="2526"/>
    <cellStyle name="Calculation 22" xfId="2527"/>
    <cellStyle name="Calculation 23" xfId="2528"/>
    <cellStyle name="Calculation 24" xfId="2529"/>
    <cellStyle name="Calculation 25" xfId="2530"/>
    <cellStyle name="Calculation 26" xfId="2531"/>
    <cellStyle name="Calculation 27" xfId="2532"/>
    <cellStyle name="Calculation 28" xfId="2533"/>
    <cellStyle name="Calculation 29" xfId="2534"/>
    <cellStyle name="Calculation 3" xfId="2535"/>
    <cellStyle name="Calculation 30" xfId="2536"/>
    <cellStyle name="Calculation 31" xfId="2537"/>
    <cellStyle name="Calculation 32" xfId="2538"/>
    <cellStyle name="Calculation 33" xfId="2539"/>
    <cellStyle name="Calculation 34" xfId="2540"/>
    <cellStyle name="Calculation 35" xfId="2541"/>
    <cellStyle name="Calculation 36" xfId="2542"/>
    <cellStyle name="Calculation 37" xfId="2543"/>
    <cellStyle name="Calculation 38" xfId="2544"/>
    <cellStyle name="Calculation 39" xfId="2545"/>
    <cellStyle name="Calculation 4" xfId="2546"/>
    <cellStyle name="Calculation 40" xfId="2547"/>
    <cellStyle name="Calculation 41" xfId="2548"/>
    <cellStyle name="Calculation 42" xfId="2549"/>
    <cellStyle name="Calculation 43" xfId="2550"/>
    <cellStyle name="Calculation 44" xfId="2551"/>
    <cellStyle name="Calculation 45" xfId="2552"/>
    <cellStyle name="Calculation 46" xfId="2553"/>
    <cellStyle name="Calculation 47" xfId="2554"/>
    <cellStyle name="Calculation 48" xfId="2555"/>
    <cellStyle name="Calculation 49" xfId="2556"/>
    <cellStyle name="Calculation 5" xfId="2557"/>
    <cellStyle name="Calculation 50" xfId="2558"/>
    <cellStyle name="Calculation 51" xfId="2559"/>
    <cellStyle name="Calculation 52" xfId="2560"/>
    <cellStyle name="Calculation 53" xfId="2561"/>
    <cellStyle name="Calculation 54" xfId="2562"/>
    <cellStyle name="Calculation 55" xfId="2563"/>
    <cellStyle name="Calculation 56" xfId="2564"/>
    <cellStyle name="Calculation 57" xfId="2565"/>
    <cellStyle name="Calculation 58" xfId="2566"/>
    <cellStyle name="Calculation 59" xfId="2567"/>
    <cellStyle name="Calculation 6" xfId="2568"/>
    <cellStyle name="Calculation 60" xfId="2569"/>
    <cellStyle name="Calculation 61" xfId="2570"/>
    <cellStyle name="Calculation 62" xfId="2571"/>
    <cellStyle name="Calculation 63" xfId="2572"/>
    <cellStyle name="Calculation 64" xfId="2573"/>
    <cellStyle name="Calculation 65" xfId="2574"/>
    <cellStyle name="Calculation 66" xfId="2575"/>
    <cellStyle name="Calculation 67" xfId="2576"/>
    <cellStyle name="Calculation 68" xfId="2577"/>
    <cellStyle name="Calculation 69" xfId="2578"/>
    <cellStyle name="Calculation 7" xfId="2579"/>
    <cellStyle name="Calculation 70" xfId="2580"/>
    <cellStyle name="Calculation 71" xfId="2581"/>
    <cellStyle name="Calculation 72" xfId="2582"/>
    <cellStyle name="Calculation 73" xfId="2583"/>
    <cellStyle name="Calculation 74" xfId="2584"/>
    <cellStyle name="Calculation 75" xfId="2585"/>
    <cellStyle name="Calculation 76" xfId="2586"/>
    <cellStyle name="Calculation 77" xfId="2587"/>
    <cellStyle name="Calculation 78" xfId="2588"/>
    <cellStyle name="Calculation 79" xfId="2589"/>
    <cellStyle name="Calculation 8" xfId="2590"/>
    <cellStyle name="Calculation 80" xfId="2591"/>
    <cellStyle name="Calculation 81" xfId="2592"/>
    <cellStyle name="Calculation 82" xfId="2593"/>
    <cellStyle name="Calculation 83" xfId="2594"/>
    <cellStyle name="Calculation 84" xfId="2595"/>
    <cellStyle name="Calculation 85" xfId="2596"/>
    <cellStyle name="Calculation 86" xfId="2597"/>
    <cellStyle name="Calculation 87" xfId="2598"/>
    <cellStyle name="Calculation 88" xfId="2599"/>
    <cellStyle name="Calculation 89" xfId="2600"/>
    <cellStyle name="Calculation 9" xfId="2601"/>
    <cellStyle name="Calculation 90" xfId="2602"/>
    <cellStyle name="Calculation 91" xfId="2603"/>
    <cellStyle name="Calculation 92" xfId="2604"/>
    <cellStyle name="Calculation 93" xfId="2605"/>
    <cellStyle name="Calculation 94" xfId="2606"/>
    <cellStyle name="Calculation 95" xfId="2607"/>
    <cellStyle name="Calculation 96" xfId="2608"/>
    <cellStyle name="Calculation 97" xfId="2609"/>
    <cellStyle name="Calculation 98" xfId="2610"/>
    <cellStyle name="Calculation 99" xfId="2611"/>
    <cellStyle name="Check Cell 10" xfId="2612"/>
    <cellStyle name="Check Cell 100" xfId="2613"/>
    <cellStyle name="Check Cell 101" xfId="2614"/>
    <cellStyle name="Check Cell 11" xfId="2615"/>
    <cellStyle name="Check Cell 12" xfId="2616"/>
    <cellStyle name="Check Cell 13" xfId="2617"/>
    <cellStyle name="Check Cell 14" xfId="2618"/>
    <cellStyle name="Check Cell 15" xfId="2619"/>
    <cellStyle name="Check Cell 16" xfId="2620"/>
    <cellStyle name="Check Cell 17" xfId="2621"/>
    <cellStyle name="Check Cell 18" xfId="2622"/>
    <cellStyle name="Check Cell 19" xfId="2623"/>
    <cellStyle name="Check Cell 2" xfId="2624"/>
    <cellStyle name="Check Cell 20" xfId="2625"/>
    <cellStyle name="Check Cell 21" xfId="2626"/>
    <cellStyle name="Check Cell 22" xfId="2627"/>
    <cellStyle name="Check Cell 23" xfId="2628"/>
    <cellStyle name="Check Cell 24" xfId="2629"/>
    <cellStyle name="Check Cell 25" xfId="2630"/>
    <cellStyle name="Check Cell 26" xfId="2631"/>
    <cellStyle name="Check Cell 27" xfId="2632"/>
    <cellStyle name="Check Cell 28" xfId="2633"/>
    <cellStyle name="Check Cell 29" xfId="2634"/>
    <cellStyle name="Check Cell 3" xfId="2635"/>
    <cellStyle name="Check Cell 30" xfId="2636"/>
    <cellStyle name="Check Cell 31" xfId="2637"/>
    <cellStyle name="Check Cell 32" xfId="2638"/>
    <cellStyle name="Check Cell 33" xfId="2639"/>
    <cellStyle name="Check Cell 34" xfId="2640"/>
    <cellStyle name="Check Cell 35" xfId="2641"/>
    <cellStyle name="Check Cell 36" xfId="2642"/>
    <cellStyle name="Check Cell 37" xfId="2643"/>
    <cellStyle name="Check Cell 38" xfId="2644"/>
    <cellStyle name="Check Cell 39" xfId="2645"/>
    <cellStyle name="Check Cell 4" xfId="2646"/>
    <cellStyle name="Check Cell 40" xfId="2647"/>
    <cellStyle name="Check Cell 41" xfId="2648"/>
    <cellStyle name="Check Cell 42" xfId="2649"/>
    <cellStyle name="Check Cell 43" xfId="2650"/>
    <cellStyle name="Check Cell 44" xfId="2651"/>
    <cellStyle name="Check Cell 45" xfId="2652"/>
    <cellStyle name="Check Cell 46" xfId="2653"/>
    <cellStyle name="Check Cell 47" xfId="2654"/>
    <cellStyle name="Check Cell 48" xfId="2655"/>
    <cellStyle name="Check Cell 49" xfId="2656"/>
    <cellStyle name="Check Cell 5" xfId="2657"/>
    <cellStyle name="Check Cell 50" xfId="2658"/>
    <cellStyle name="Check Cell 51" xfId="2659"/>
    <cellStyle name="Check Cell 52" xfId="2660"/>
    <cellStyle name="Check Cell 53" xfId="2661"/>
    <cellStyle name="Check Cell 54" xfId="2662"/>
    <cellStyle name="Check Cell 55" xfId="2663"/>
    <cellStyle name="Check Cell 56" xfId="2664"/>
    <cellStyle name="Check Cell 57" xfId="2665"/>
    <cellStyle name="Check Cell 58" xfId="2666"/>
    <cellStyle name="Check Cell 59" xfId="2667"/>
    <cellStyle name="Check Cell 6" xfId="2668"/>
    <cellStyle name="Check Cell 60" xfId="2669"/>
    <cellStyle name="Check Cell 61" xfId="2670"/>
    <cellStyle name="Check Cell 62" xfId="2671"/>
    <cellStyle name="Check Cell 63" xfId="2672"/>
    <cellStyle name="Check Cell 64" xfId="2673"/>
    <cellStyle name="Check Cell 65" xfId="2674"/>
    <cellStyle name="Check Cell 66" xfId="2675"/>
    <cellStyle name="Check Cell 67" xfId="2676"/>
    <cellStyle name="Check Cell 68" xfId="2677"/>
    <cellStyle name="Check Cell 69" xfId="2678"/>
    <cellStyle name="Check Cell 7" xfId="2679"/>
    <cellStyle name="Check Cell 70" xfId="2680"/>
    <cellStyle name="Check Cell 71" xfId="2681"/>
    <cellStyle name="Check Cell 72" xfId="2682"/>
    <cellStyle name="Check Cell 73" xfId="2683"/>
    <cellStyle name="Check Cell 74" xfId="2684"/>
    <cellStyle name="Check Cell 75" xfId="2685"/>
    <cellStyle name="Check Cell 76" xfId="2686"/>
    <cellStyle name="Check Cell 77" xfId="2687"/>
    <cellStyle name="Check Cell 78" xfId="2688"/>
    <cellStyle name="Check Cell 79" xfId="2689"/>
    <cellStyle name="Check Cell 8" xfId="2690"/>
    <cellStyle name="Check Cell 80" xfId="2691"/>
    <cellStyle name="Check Cell 81" xfId="2692"/>
    <cellStyle name="Check Cell 82" xfId="2693"/>
    <cellStyle name="Check Cell 83" xfId="2694"/>
    <cellStyle name="Check Cell 84" xfId="2695"/>
    <cellStyle name="Check Cell 85" xfId="2696"/>
    <cellStyle name="Check Cell 86" xfId="2697"/>
    <cellStyle name="Check Cell 87" xfId="2698"/>
    <cellStyle name="Check Cell 88" xfId="2699"/>
    <cellStyle name="Check Cell 89" xfId="2700"/>
    <cellStyle name="Check Cell 9" xfId="2701"/>
    <cellStyle name="Check Cell 90" xfId="2702"/>
    <cellStyle name="Check Cell 91" xfId="2703"/>
    <cellStyle name="Check Cell 92" xfId="2704"/>
    <cellStyle name="Check Cell 93" xfId="2705"/>
    <cellStyle name="Check Cell 94" xfId="2706"/>
    <cellStyle name="Check Cell 95" xfId="2707"/>
    <cellStyle name="Check Cell 96" xfId="2708"/>
    <cellStyle name="Check Cell 97" xfId="2709"/>
    <cellStyle name="Check Cell 98" xfId="2710"/>
    <cellStyle name="Check Cell 99" xfId="2711"/>
    <cellStyle name="Comma 10" xfId="2712"/>
    <cellStyle name="Comma 11" xfId="2713"/>
    <cellStyle name="Comma 12" xfId="2714"/>
    <cellStyle name="Comma 12 2" xfId="2715"/>
    <cellStyle name="Comma 12 2 2" xfId="2716"/>
    <cellStyle name="Comma 13" xfId="2717"/>
    <cellStyle name="Comma 14" xfId="2718"/>
    <cellStyle name="Comma 2" xfId="2719"/>
    <cellStyle name="Comma 2 2" xfId="2720"/>
    <cellStyle name="Comma 2 2 2" xfId="2721"/>
    <cellStyle name="Comma 2 3" xfId="2722"/>
    <cellStyle name="Comma 2 3 2" xfId="2723"/>
    <cellStyle name="Comma 2 4" xfId="2724"/>
    <cellStyle name="Comma 2 5" xfId="2725"/>
    <cellStyle name="Comma 3" xfId="2726"/>
    <cellStyle name="Comma 3 2" xfId="2727"/>
    <cellStyle name="Comma 3 2 2" xfId="2728"/>
    <cellStyle name="Comma 3 3" xfId="2729"/>
    <cellStyle name="Comma 4" xfId="2730"/>
    <cellStyle name="Comma 4 2" xfId="2731"/>
    <cellStyle name="Comma 5" xfId="2732"/>
    <cellStyle name="Comma 5 2" xfId="2733"/>
    <cellStyle name="Comma 5 3" xfId="2734"/>
    <cellStyle name="Comma 6" xfId="2735"/>
    <cellStyle name="Comma 7" xfId="2736"/>
    <cellStyle name="Comma 8" xfId="2737"/>
    <cellStyle name="Comma 9" xfId="2738"/>
    <cellStyle name="Currency 2" xfId="2739"/>
    <cellStyle name="Excel Built-in Normal" xfId="2740"/>
    <cellStyle name="Explanatory Text 10" xfId="2741"/>
    <cellStyle name="Explanatory Text 100" xfId="2742"/>
    <cellStyle name="Explanatory Text 101" xfId="2743"/>
    <cellStyle name="Explanatory Text 11" xfId="2744"/>
    <cellStyle name="Explanatory Text 12" xfId="2745"/>
    <cellStyle name="Explanatory Text 13" xfId="2746"/>
    <cellStyle name="Explanatory Text 14" xfId="2747"/>
    <cellStyle name="Explanatory Text 15" xfId="2748"/>
    <cellStyle name="Explanatory Text 16" xfId="2749"/>
    <cellStyle name="Explanatory Text 17" xfId="2750"/>
    <cellStyle name="Explanatory Text 18" xfId="2751"/>
    <cellStyle name="Explanatory Text 19" xfId="2752"/>
    <cellStyle name="Explanatory Text 2" xfId="2753"/>
    <cellStyle name="Explanatory Text 20" xfId="2754"/>
    <cellStyle name="Explanatory Text 21" xfId="2755"/>
    <cellStyle name="Explanatory Text 22" xfId="2756"/>
    <cellStyle name="Explanatory Text 23" xfId="2757"/>
    <cellStyle name="Explanatory Text 24" xfId="2758"/>
    <cellStyle name="Explanatory Text 25" xfId="2759"/>
    <cellStyle name="Explanatory Text 26" xfId="2760"/>
    <cellStyle name="Explanatory Text 27" xfId="2761"/>
    <cellStyle name="Explanatory Text 28" xfId="2762"/>
    <cellStyle name="Explanatory Text 29" xfId="2763"/>
    <cellStyle name="Explanatory Text 3" xfId="2764"/>
    <cellStyle name="Explanatory Text 30" xfId="2765"/>
    <cellStyle name="Explanatory Text 31" xfId="2766"/>
    <cellStyle name="Explanatory Text 32" xfId="2767"/>
    <cellStyle name="Explanatory Text 33" xfId="2768"/>
    <cellStyle name="Explanatory Text 34" xfId="2769"/>
    <cellStyle name="Explanatory Text 35" xfId="2770"/>
    <cellStyle name="Explanatory Text 36" xfId="2771"/>
    <cellStyle name="Explanatory Text 37" xfId="2772"/>
    <cellStyle name="Explanatory Text 38" xfId="2773"/>
    <cellStyle name="Explanatory Text 39" xfId="2774"/>
    <cellStyle name="Explanatory Text 4" xfId="2775"/>
    <cellStyle name="Explanatory Text 40" xfId="2776"/>
    <cellStyle name="Explanatory Text 41" xfId="2777"/>
    <cellStyle name="Explanatory Text 42" xfId="2778"/>
    <cellStyle name="Explanatory Text 43" xfId="2779"/>
    <cellStyle name="Explanatory Text 44" xfId="2780"/>
    <cellStyle name="Explanatory Text 45" xfId="2781"/>
    <cellStyle name="Explanatory Text 46" xfId="2782"/>
    <cellStyle name="Explanatory Text 47" xfId="2783"/>
    <cellStyle name="Explanatory Text 48" xfId="2784"/>
    <cellStyle name="Explanatory Text 49" xfId="2785"/>
    <cellStyle name="Explanatory Text 5" xfId="2786"/>
    <cellStyle name="Explanatory Text 50" xfId="2787"/>
    <cellStyle name="Explanatory Text 51" xfId="2788"/>
    <cellStyle name="Explanatory Text 52" xfId="2789"/>
    <cellStyle name="Explanatory Text 53" xfId="2790"/>
    <cellStyle name="Explanatory Text 54" xfId="2791"/>
    <cellStyle name="Explanatory Text 55" xfId="2792"/>
    <cellStyle name="Explanatory Text 56" xfId="2793"/>
    <cellStyle name="Explanatory Text 57" xfId="2794"/>
    <cellStyle name="Explanatory Text 58" xfId="2795"/>
    <cellStyle name="Explanatory Text 59" xfId="2796"/>
    <cellStyle name="Explanatory Text 6" xfId="2797"/>
    <cellStyle name="Explanatory Text 60" xfId="2798"/>
    <cellStyle name="Explanatory Text 61" xfId="2799"/>
    <cellStyle name="Explanatory Text 62" xfId="2800"/>
    <cellStyle name="Explanatory Text 63" xfId="2801"/>
    <cellStyle name="Explanatory Text 64" xfId="2802"/>
    <cellStyle name="Explanatory Text 65" xfId="2803"/>
    <cellStyle name="Explanatory Text 66" xfId="2804"/>
    <cellStyle name="Explanatory Text 67" xfId="2805"/>
    <cellStyle name="Explanatory Text 68" xfId="2806"/>
    <cellStyle name="Explanatory Text 69" xfId="2807"/>
    <cellStyle name="Explanatory Text 7" xfId="2808"/>
    <cellStyle name="Explanatory Text 70" xfId="2809"/>
    <cellStyle name="Explanatory Text 71" xfId="2810"/>
    <cellStyle name="Explanatory Text 72" xfId="2811"/>
    <cellStyle name="Explanatory Text 73" xfId="2812"/>
    <cellStyle name="Explanatory Text 74" xfId="2813"/>
    <cellStyle name="Explanatory Text 75" xfId="2814"/>
    <cellStyle name="Explanatory Text 76" xfId="2815"/>
    <cellStyle name="Explanatory Text 77" xfId="2816"/>
    <cellStyle name="Explanatory Text 78" xfId="2817"/>
    <cellStyle name="Explanatory Text 79" xfId="2818"/>
    <cellStyle name="Explanatory Text 8" xfId="2819"/>
    <cellStyle name="Explanatory Text 80" xfId="2820"/>
    <cellStyle name="Explanatory Text 81" xfId="2821"/>
    <cellStyle name="Explanatory Text 82" xfId="2822"/>
    <cellStyle name="Explanatory Text 83" xfId="2823"/>
    <cellStyle name="Explanatory Text 84" xfId="2824"/>
    <cellStyle name="Explanatory Text 85" xfId="2825"/>
    <cellStyle name="Explanatory Text 86" xfId="2826"/>
    <cellStyle name="Explanatory Text 87" xfId="2827"/>
    <cellStyle name="Explanatory Text 88" xfId="2828"/>
    <cellStyle name="Explanatory Text 89" xfId="2829"/>
    <cellStyle name="Explanatory Text 9" xfId="2830"/>
    <cellStyle name="Explanatory Text 90" xfId="2831"/>
    <cellStyle name="Explanatory Text 91" xfId="2832"/>
    <cellStyle name="Explanatory Text 92" xfId="2833"/>
    <cellStyle name="Explanatory Text 93" xfId="2834"/>
    <cellStyle name="Explanatory Text 94" xfId="2835"/>
    <cellStyle name="Explanatory Text 95" xfId="2836"/>
    <cellStyle name="Explanatory Text 96" xfId="2837"/>
    <cellStyle name="Explanatory Text 97" xfId="2838"/>
    <cellStyle name="Explanatory Text 98" xfId="2839"/>
    <cellStyle name="Explanatory Text 99" xfId="2840"/>
    <cellStyle name="Good 10" xfId="2841"/>
    <cellStyle name="Good 100" xfId="2842"/>
    <cellStyle name="Good 101" xfId="2843"/>
    <cellStyle name="Good 11" xfId="2844"/>
    <cellStyle name="Good 12" xfId="2845"/>
    <cellStyle name="Good 13" xfId="2846"/>
    <cellStyle name="Good 14" xfId="2847"/>
    <cellStyle name="Good 15" xfId="2848"/>
    <cellStyle name="Good 16" xfId="2849"/>
    <cellStyle name="Good 17" xfId="2850"/>
    <cellStyle name="Good 18" xfId="2851"/>
    <cellStyle name="Good 19" xfId="2852"/>
    <cellStyle name="Good 2" xfId="2853"/>
    <cellStyle name="Good 20" xfId="2854"/>
    <cellStyle name="Good 21" xfId="2855"/>
    <cellStyle name="Good 22" xfId="2856"/>
    <cellStyle name="Good 23" xfId="2857"/>
    <cellStyle name="Good 24" xfId="2858"/>
    <cellStyle name="Good 25" xfId="2859"/>
    <cellStyle name="Good 26" xfId="2860"/>
    <cellStyle name="Good 27" xfId="2861"/>
    <cellStyle name="Good 28" xfId="2862"/>
    <cellStyle name="Good 29" xfId="2863"/>
    <cellStyle name="Good 3" xfId="2864"/>
    <cellStyle name="Good 30" xfId="2865"/>
    <cellStyle name="Good 31" xfId="2866"/>
    <cellStyle name="Good 32" xfId="2867"/>
    <cellStyle name="Good 33" xfId="2868"/>
    <cellStyle name="Good 34" xfId="2869"/>
    <cellStyle name="Good 35" xfId="2870"/>
    <cellStyle name="Good 36" xfId="2871"/>
    <cellStyle name="Good 37" xfId="2872"/>
    <cellStyle name="Good 38" xfId="2873"/>
    <cellStyle name="Good 39" xfId="2874"/>
    <cellStyle name="Good 4" xfId="2875"/>
    <cellStyle name="Good 40" xfId="2876"/>
    <cellStyle name="Good 41" xfId="2877"/>
    <cellStyle name="Good 42" xfId="2878"/>
    <cellStyle name="Good 43" xfId="2879"/>
    <cellStyle name="Good 44" xfId="2880"/>
    <cellStyle name="Good 45" xfId="2881"/>
    <cellStyle name="Good 46" xfId="2882"/>
    <cellStyle name="Good 47" xfId="2883"/>
    <cellStyle name="Good 48" xfId="2884"/>
    <cellStyle name="Good 49" xfId="2885"/>
    <cellStyle name="Good 5" xfId="2886"/>
    <cellStyle name="Good 50" xfId="2887"/>
    <cellStyle name="Good 51" xfId="2888"/>
    <cellStyle name="Good 52" xfId="2889"/>
    <cellStyle name="Good 53" xfId="2890"/>
    <cellStyle name="Good 54" xfId="2891"/>
    <cellStyle name="Good 55" xfId="2892"/>
    <cellStyle name="Good 56" xfId="2893"/>
    <cellStyle name="Good 57" xfId="2894"/>
    <cellStyle name="Good 58" xfId="2895"/>
    <cellStyle name="Good 59" xfId="2896"/>
    <cellStyle name="Good 6" xfId="2897"/>
    <cellStyle name="Good 60" xfId="2898"/>
    <cellStyle name="Good 61" xfId="2899"/>
    <cellStyle name="Good 62" xfId="2900"/>
    <cellStyle name="Good 63" xfId="2901"/>
    <cellStyle name="Good 64" xfId="2902"/>
    <cellStyle name="Good 65" xfId="2903"/>
    <cellStyle name="Good 66" xfId="2904"/>
    <cellStyle name="Good 67" xfId="2905"/>
    <cellStyle name="Good 68" xfId="2906"/>
    <cellStyle name="Good 69" xfId="2907"/>
    <cellStyle name="Good 7" xfId="2908"/>
    <cellStyle name="Good 70" xfId="2909"/>
    <cellStyle name="Good 71" xfId="2910"/>
    <cellStyle name="Good 72" xfId="2911"/>
    <cellStyle name="Good 73" xfId="2912"/>
    <cellStyle name="Good 74" xfId="2913"/>
    <cellStyle name="Good 75" xfId="2914"/>
    <cellStyle name="Good 76" xfId="2915"/>
    <cellStyle name="Good 77" xfId="2916"/>
    <cellStyle name="Good 78" xfId="2917"/>
    <cellStyle name="Good 79" xfId="2918"/>
    <cellStyle name="Good 8" xfId="2919"/>
    <cellStyle name="Good 80" xfId="2920"/>
    <cellStyle name="Good 81" xfId="2921"/>
    <cellStyle name="Good 82" xfId="2922"/>
    <cellStyle name="Good 83" xfId="2923"/>
    <cellStyle name="Good 84" xfId="2924"/>
    <cellStyle name="Good 85" xfId="2925"/>
    <cellStyle name="Good 86" xfId="2926"/>
    <cellStyle name="Good 87" xfId="2927"/>
    <cellStyle name="Good 88" xfId="2928"/>
    <cellStyle name="Good 89" xfId="2929"/>
    <cellStyle name="Good 9" xfId="2930"/>
    <cellStyle name="Good 90" xfId="2931"/>
    <cellStyle name="Good 91" xfId="2932"/>
    <cellStyle name="Good 92" xfId="2933"/>
    <cellStyle name="Good 93" xfId="2934"/>
    <cellStyle name="Good 94" xfId="2935"/>
    <cellStyle name="Good 95" xfId="2936"/>
    <cellStyle name="Good 96" xfId="2937"/>
    <cellStyle name="Good 97" xfId="2938"/>
    <cellStyle name="Good 98" xfId="2939"/>
    <cellStyle name="Good 99" xfId="2940"/>
    <cellStyle name="Heading 1 10" xfId="2941"/>
    <cellStyle name="Heading 1 100" xfId="2942"/>
    <cellStyle name="Heading 1 101" xfId="2943"/>
    <cellStyle name="Heading 1 11" xfId="2944"/>
    <cellStyle name="Heading 1 12" xfId="2945"/>
    <cellStyle name="Heading 1 13" xfId="2946"/>
    <cellStyle name="Heading 1 14" xfId="2947"/>
    <cellStyle name="Heading 1 15" xfId="2948"/>
    <cellStyle name="Heading 1 16" xfId="2949"/>
    <cellStyle name="Heading 1 17" xfId="2950"/>
    <cellStyle name="Heading 1 18" xfId="2951"/>
    <cellStyle name="Heading 1 19" xfId="2952"/>
    <cellStyle name="Heading 1 2" xfId="2953"/>
    <cellStyle name="Heading 1 20" xfId="2954"/>
    <cellStyle name="Heading 1 21" xfId="2955"/>
    <cellStyle name="Heading 1 22" xfId="2956"/>
    <cellStyle name="Heading 1 23" xfId="2957"/>
    <cellStyle name="Heading 1 24" xfId="2958"/>
    <cellStyle name="Heading 1 25" xfId="2959"/>
    <cellStyle name="Heading 1 26" xfId="2960"/>
    <cellStyle name="Heading 1 27" xfId="2961"/>
    <cellStyle name="Heading 1 28" xfId="2962"/>
    <cellStyle name="Heading 1 29" xfId="2963"/>
    <cellStyle name="Heading 1 3" xfId="2964"/>
    <cellStyle name="Heading 1 30" xfId="2965"/>
    <cellStyle name="Heading 1 31" xfId="2966"/>
    <cellStyle name="Heading 1 32" xfId="2967"/>
    <cellStyle name="Heading 1 33" xfId="2968"/>
    <cellStyle name="Heading 1 34" xfId="2969"/>
    <cellStyle name="Heading 1 35" xfId="2970"/>
    <cellStyle name="Heading 1 36" xfId="2971"/>
    <cellStyle name="Heading 1 37" xfId="2972"/>
    <cellStyle name="Heading 1 38" xfId="2973"/>
    <cellStyle name="Heading 1 39" xfId="2974"/>
    <cellStyle name="Heading 1 4" xfId="2975"/>
    <cellStyle name="Heading 1 40" xfId="2976"/>
    <cellStyle name="Heading 1 41" xfId="2977"/>
    <cellStyle name="Heading 1 42" xfId="2978"/>
    <cellStyle name="Heading 1 43" xfId="2979"/>
    <cellStyle name="Heading 1 44" xfId="2980"/>
    <cellStyle name="Heading 1 45" xfId="2981"/>
    <cellStyle name="Heading 1 46" xfId="2982"/>
    <cellStyle name="Heading 1 47" xfId="2983"/>
    <cellStyle name="Heading 1 48" xfId="2984"/>
    <cellStyle name="Heading 1 49" xfId="2985"/>
    <cellStyle name="Heading 1 5" xfId="2986"/>
    <cellStyle name="Heading 1 50" xfId="2987"/>
    <cellStyle name="Heading 1 51" xfId="2988"/>
    <cellStyle name="Heading 1 52" xfId="2989"/>
    <cellStyle name="Heading 1 53" xfId="2990"/>
    <cellStyle name="Heading 1 54" xfId="2991"/>
    <cellStyle name="Heading 1 55" xfId="2992"/>
    <cellStyle name="Heading 1 56" xfId="2993"/>
    <cellStyle name="Heading 1 57" xfId="2994"/>
    <cellStyle name="Heading 1 58" xfId="2995"/>
    <cellStyle name="Heading 1 59" xfId="2996"/>
    <cellStyle name="Heading 1 6" xfId="2997"/>
    <cellStyle name="Heading 1 60" xfId="2998"/>
    <cellStyle name="Heading 1 61" xfId="2999"/>
    <cellStyle name="Heading 1 62" xfId="3000"/>
    <cellStyle name="Heading 1 63" xfId="3001"/>
    <cellStyle name="Heading 1 64" xfId="3002"/>
    <cellStyle name="Heading 1 65" xfId="3003"/>
    <cellStyle name="Heading 1 66" xfId="3004"/>
    <cellStyle name="Heading 1 67" xfId="3005"/>
    <cellStyle name="Heading 1 68" xfId="3006"/>
    <cellStyle name="Heading 1 69" xfId="3007"/>
    <cellStyle name="Heading 1 7" xfId="3008"/>
    <cellStyle name="Heading 1 70" xfId="3009"/>
    <cellStyle name="Heading 1 71" xfId="3010"/>
    <cellStyle name="Heading 1 72" xfId="3011"/>
    <cellStyle name="Heading 1 73" xfId="3012"/>
    <cellStyle name="Heading 1 74" xfId="3013"/>
    <cellStyle name="Heading 1 75" xfId="3014"/>
    <cellStyle name="Heading 1 76" xfId="3015"/>
    <cellStyle name="Heading 1 77" xfId="3016"/>
    <cellStyle name="Heading 1 78" xfId="3017"/>
    <cellStyle name="Heading 1 79" xfId="3018"/>
    <cellStyle name="Heading 1 8" xfId="3019"/>
    <cellStyle name="Heading 1 80" xfId="3020"/>
    <cellStyle name="Heading 1 81" xfId="3021"/>
    <cellStyle name="Heading 1 82" xfId="3022"/>
    <cellStyle name="Heading 1 83" xfId="3023"/>
    <cellStyle name="Heading 1 84" xfId="3024"/>
    <cellStyle name="Heading 1 85" xfId="3025"/>
    <cellStyle name="Heading 1 86" xfId="3026"/>
    <cellStyle name="Heading 1 87" xfId="3027"/>
    <cellStyle name="Heading 1 88" xfId="3028"/>
    <cellStyle name="Heading 1 89" xfId="3029"/>
    <cellStyle name="Heading 1 9" xfId="3030"/>
    <cellStyle name="Heading 1 90" xfId="3031"/>
    <cellStyle name="Heading 1 91" xfId="3032"/>
    <cellStyle name="Heading 1 92" xfId="3033"/>
    <cellStyle name="Heading 1 93" xfId="3034"/>
    <cellStyle name="Heading 1 94" xfId="3035"/>
    <cellStyle name="Heading 1 95" xfId="3036"/>
    <cellStyle name="Heading 1 96" xfId="3037"/>
    <cellStyle name="Heading 1 97" xfId="3038"/>
    <cellStyle name="Heading 1 98" xfId="3039"/>
    <cellStyle name="Heading 1 99" xfId="3040"/>
    <cellStyle name="Heading 2 10" xfId="3041"/>
    <cellStyle name="Heading 2 100" xfId="3042"/>
    <cellStyle name="Heading 2 101" xfId="3043"/>
    <cellStyle name="Heading 2 11" xfId="3044"/>
    <cellStyle name="Heading 2 12" xfId="3045"/>
    <cellStyle name="Heading 2 13" xfId="3046"/>
    <cellStyle name="Heading 2 14" xfId="3047"/>
    <cellStyle name="Heading 2 15" xfId="3048"/>
    <cellStyle name="Heading 2 16" xfId="3049"/>
    <cellStyle name="Heading 2 17" xfId="3050"/>
    <cellStyle name="Heading 2 18" xfId="3051"/>
    <cellStyle name="Heading 2 19" xfId="3052"/>
    <cellStyle name="Heading 2 2" xfId="3053"/>
    <cellStyle name="Heading 2 20" xfId="3054"/>
    <cellStyle name="Heading 2 21" xfId="3055"/>
    <cellStyle name="Heading 2 22" xfId="3056"/>
    <cellStyle name="Heading 2 23" xfId="3057"/>
    <cellStyle name="Heading 2 24" xfId="3058"/>
    <cellStyle name="Heading 2 25" xfId="3059"/>
    <cellStyle name="Heading 2 26" xfId="3060"/>
    <cellStyle name="Heading 2 27" xfId="3061"/>
    <cellStyle name="Heading 2 28" xfId="3062"/>
    <cellStyle name="Heading 2 29" xfId="3063"/>
    <cellStyle name="Heading 2 3" xfId="3064"/>
    <cellStyle name="Heading 2 30" xfId="3065"/>
    <cellStyle name="Heading 2 31" xfId="3066"/>
    <cellStyle name="Heading 2 32" xfId="3067"/>
    <cellStyle name="Heading 2 33" xfId="3068"/>
    <cellStyle name="Heading 2 34" xfId="3069"/>
    <cellStyle name="Heading 2 35" xfId="3070"/>
    <cellStyle name="Heading 2 36" xfId="3071"/>
    <cellStyle name="Heading 2 37" xfId="3072"/>
    <cellStyle name="Heading 2 38" xfId="3073"/>
    <cellStyle name="Heading 2 39" xfId="3074"/>
    <cellStyle name="Heading 2 4" xfId="3075"/>
    <cellStyle name="Heading 2 40" xfId="3076"/>
    <cellStyle name="Heading 2 41" xfId="3077"/>
    <cellStyle name="Heading 2 42" xfId="3078"/>
    <cellStyle name="Heading 2 43" xfId="3079"/>
    <cellStyle name="Heading 2 44" xfId="3080"/>
    <cellStyle name="Heading 2 45" xfId="3081"/>
    <cellStyle name="Heading 2 46" xfId="3082"/>
    <cellStyle name="Heading 2 47" xfId="3083"/>
    <cellStyle name="Heading 2 48" xfId="3084"/>
    <cellStyle name="Heading 2 49" xfId="3085"/>
    <cellStyle name="Heading 2 5" xfId="3086"/>
    <cellStyle name="Heading 2 50" xfId="3087"/>
    <cellStyle name="Heading 2 51" xfId="3088"/>
    <cellStyle name="Heading 2 52" xfId="3089"/>
    <cellStyle name="Heading 2 53" xfId="3090"/>
    <cellStyle name="Heading 2 54" xfId="3091"/>
    <cellStyle name="Heading 2 55" xfId="3092"/>
    <cellStyle name="Heading 2 56" xfId="3093"/>
    <cellStyle name="Heading 2 57" xfId="3094"/>
    <cellStyle name="Heading 2 58" xfId="3095"/>
    <cellStyle name="Heading 2 59" xfId="3096"/>
    <cellStyle name="Heading 2 6" xfId="3097"/>
    <cellStyle name="Heading 2 60" xfId="3098"/>
    <cellStyle name="Heading 2 61" xfId="3099"/>
    <cellStyle name="Heading 2 62" xfId="3100"/>
    <cellStyle name="Heading 2 63" xfId="3101"/>
    <cellStyle name="Heading 2 64" xfId="3102"/>
    <cellStyle name="Heading 2 65" xfId="3103"/>
    <cellStyle name="Heading 2 66" xfId="3104"/>
    <cellStyle name="Heading 2 67" xfId="3105"/>
    <cellStyle name="Heading 2 68" xfId="3106"/>
    <cellStyle name="Heading 2 69" xfId="3107"/>
    <cellStyle name="Heading 2 7" xfId="3108"/>
    <cellStyle name="Heading 2 70" xfId="3109"/>
    <cellStyle name="Heading 2 71" xfId="3110"/>
    <cellStyle name="Heading 2 72" xfId="3111"/>
    <cellStyle name="Heading 2 73" xfId="3112"/>
    <cellStyle name="Heading 2 74" xfId="3113"/>
    <cellStyle name="Heading 2 75" xfId="3114"/>
    <cellStyle name="Heading 2 76" xfId="3115"/>
    <cellStyle name="Heading 2 77" xfId="3116"/>
    <cellStyle name="Heading 2 78" xfId="3117"/>
    <cellStyle name="Heading 2 79" xfId="3118"/>
    <cellStyle name="Heading 2 8" xfId="3119"/>
    <cellStyle name="Heading 2 80" xfId="3120"/>
    <cellStyle name="Heading 2 81" xfId="3121"/>
    <cellStyle name="Heading 2 82" xfId="3122"/>
    <cellStyle name="Heading 2 83" xfId="3123"/>
    <cellStyle name="Heading 2 84" xfId="3124"/>
    <cellStyle name="Heading 2 85" xfId="3125"/>
    <cellStyle name="Heading 2 86" xfId="3126"/>
    <cellStyle name="Heading 2 87" xfId="3127"/>
    <cellStyle name="Heading 2 88" xfId="3128"/>
    <cellStyle name="Heading 2 89" xfId="3129"/>
    <cellStyle name="Heading 2 9" xfId="3130"/>
    <cellStyle name="Heading 2 90" xfId="3131"/>
    <cellStyle name="Heading 2 91" xfId="3132"/>
    <cellStyle name="Heading 2 92" xfId="3133"/>
    <cellStyle name="Heading 2 93" xfId="3134"/>
    <cellStyle name="Heading 2 94" xfId="3135"/>
    <cellStyle name="Heading 2 95" xfId="3136"/>
    <cellStyle name="Heading 2 96" xfId="3137"/>
    <cellStyle name="Heading 2 97" xfId="3138"/>
    <cellStyle name="Heading 2 98" xfId="3139"/>
    <cellStyle name="Heading 2 99" xfId="3140"/>
    <cellStyle name="Heading 3 10" xfId="3141"/>
    <cellStyle name="Heading 3 100" xfId="3142"/>
    <cellStyle name="Heading 3 101" xfId="3143"/>
    <cellStyle name="Heading 3 11" xfId="3144"/>
    <cellStyle name="Heading 3 12" xfId="3145"/>
    <cellStyle name="Heading 3 13" xfId="3146"/>
    <cellStyle name="Heading 3 14" xfId="3147"/>
    <cellStyle name="Heading 3 15" xfId="3148"/>
    <cellStyle name="Heading 3 16" xfId="3149"/>
    <cellStyle name="Heading 3 17" xfId="3150"/>
    <cellStyle name="Heading 3 18" xfId="3151"/>
    <cellStyle name="Heading 3 19" xfId="3152"/>
    <cellStyle name="Heading 3 2" xfId="3153"/>
    <cellStyle name="Heading 3 20" xfId="3154"/>
    <cellStyle name="Heading 3 21" xfId="3155"/>
    <cellStyle name="Heading 3 22" xfId="3156"/>
    <cellStyle name="Heading 3 23" xfId="3157"/>
    <cellStyle name="Heading 3 24" xfId="3158"/>
    <cellStyle name="Heading 3 25" xfId="3159"/>
    <cellStyle name="Heading 3 26" xfId="3160"/>
    <cellStyle name="Heading 3 27" xfId="3161"/>
    <cellStyle name="Heading 3 28" xfId="3162"/>
    <cellStyle name="Heading 3 29" xfId="3163"/>
    <cellStyle name="Heading 3 3" xfId="3164"/>
    <cellStyle name="Heading 3 30" xfId="3165"/>
    <cellStyle name="Heading 3 31" xfId="3166"/>
    <cellStyle name="Heading 3 32" xfId="3167"/>
    <cellStyle name="Heading 3 33" xfId="3168"/>
    <cellStyle name="Heading 3 34" xfId="3169"/>
    <cellStyle name="Heading 3 35" xfId="3170"/>
    <cellStyle name="Heading 3 36" xfId="3171"/>
    <cellStyle name="Heading 3 37" xfId="3172"/>
    <cellStyle name="Heading 3 38" xfId="3173"/>
    <cellStyle name="Heading 3 39" xfId="3174"/>
    <cellStyle name="Heading 3 4" xfId="3175"/>
    <cellStyle name="Heading 3 40" xfId="3176"/>
    <cellStyle name="Heading 3 41" xfId="3177"/>
    <cellStyle name="Heading 3 42" xfId="3178"/>
    <cellStyle name="Heading 3 43" xfId="3179"/>
    <cellStyle name="Heading 3 44" xfId="3180"/>
    <cellStyle name="Heading 3 45" xfId="3181"/>
    <cellStyle name="Heading 3 46" xfId="3182"/>
    <cellStyle name="Heading 3 47" xfId="3183"/>
    <cellStyle name="Heading 3 48" xfId="3184"/>
    <cellStyle name="Heading 3 49" xfId="3185"/>
    <cellStyle name="Heading 3 5" xfId="3186"/>
    <cellStyle name="Heading 3 50" xfId="3187"/>
    <cellStyle name="Heading 3 51" xfId="3188"/>
    <cellStyle name="Heading 3 52" xfId="3189"/>
    <cellStyle name="Heading 3 53" xfId="3190"/>
    <cellStyle name="Heading 3 54" xfId="3191"/>
    <cellStyle name="Heading 3 55" xfId="3192"/>
    <cellStyle name="Heading 3 56" xfId="3193"/>
    <cellStyle name="Heading 3 57" xfId="3194"/>
    <cellStyle name="Heading 3 58" xfId="3195"/>
    <cellStyle name="Heading 3 59" xfId="3196"/>
    <cellStyle name="Heading 3 6" xfId="3197"/>
    <cellStyle name="Heading 3 60" xfId="3198"/>
    <cellStyle name="Heading 3 61" xfId="3199"/>
    <cellStyle name="Heading 3 62" xfId="3200"/>
    <cellStyle name="Heading 3 63" xfId="3201"/>
    <cellStyle name="Heading 3 64" xfId="3202"/>
    <cellStyle name="Heading 3 65" xfId="3203"/>
    <cellStyle name="Heading 3 66" xfId="3204"/>
    <cellStyle name="Heading 3 67" xfId="3205"/>
    <cellStyle name="Heading 3 68" xfId="3206"/>
    <cellStyle name="Heading 3 69" xfId="3207"/>
    <cellStyle name="Heading 3 7" xfId="3208"/>
    <cellStyle name="Heading 3 70" xfId="3209"/>
    <cellStyle name="Heading 3 71" xfId="3210"/>
    <cellStyle name="Heading 3 72" xfId="3211"/>
    <cellStyle name="Heading 3 73" xfId="3212"/>
    <cellStyle name="Heading 3 74" xfId="3213"/>
    <cellStyle name="Heading 3 75" xfId="3214"/>
    <cellStyle name="Heading 3 76" xfId="3215"/>
    <cellStyle name="Heading 3 77" xfId="3216"/>
    <cellStyle name="Heading 3 78" xfId="3217"/>
    <cellStyle name="Heading 3 79" xfId="3218"/>
    <cellStyle name="Heading 3 8" xfId="3219"/>
    <cellStyle name="Heading 3 80" xfId="3220"/>
    <cellStyle name="Heading 3 81" xfId="3221"/>
    <cellStyle name="Heading 3 82" xfId="3222"/>
    <cellStyle name="Heading 3 83" xfId="3223"/>
    <cellStyle name="Heading 3 84" xfId="3224"/>
    <cellStyle name="Heading 3 85" xfId="3225"/>
    <cellStyle name="Heading 3 86" xfId="3226"/>
    <cellStyle name="Heading 3 87" xfId="3227"/>
    <cellStyle name="Heading 3 88" xfId="3228"/>
    <cellStyle name="Heading 3 89" xfId="3229"/>
    <cellStyle name="Heading 3 9" xfId="3230"/>
    <cellStyle name="Heading 3 90" xfId="3231"/>
    <cellStyle name="Heading 3 91" xfId="3232"/>
    <cellStyle name="Heading 3 92" xfId="3233"/>
    <cellStyle name="Heading 3 93" xfId="3234"/>
    <cellStyle name="Heading 3 94" xfId="3235"/>
    <cellStyle name="Heading 3 95" xfId="3236"/>
    <cellStyle name="Heading 3 96" xfId="3237"/>
    <cellStyle name="Heading 3 97" xfId="3238"/>
    <cellStyle name="Heading 3 98" xfId="3239"/>
    <cellStyle name="Heading 3 99" xfId="3240"/>
    <cellStyle name="Heading 4 10" xfId="3241"/>
    <cellStyle name="Heading 4 100" xfId="3242"/>
    <cellStyle name="Heading 4 101" xfId="3243"/>
    <cellStyle name="Heading 4 11" xfId="3244"/>
    <cellStyle name="Heading 4 12" xfId="3245"/>
    <cellStyle name="Heading 4 13" xfId="3246"/>
    <cellStyle name="Heading 4 14" xfId="3247"/>
    <cellStyle name="Heading 4 15" xfId="3248"/>
    <cellStyle name="Heading 4 16" xfId="3249"/>
    <cellStyle name="Heading 4 17" xfId="3250"/>
    <cellStyle name="Heading 4 18" xfId="3251"/>
    <cellStyle name="Heading 4 19" xfId="3252"/>
    <cellStyle name="Heading 4 2" xfId="3253"/>
    <cellStyle name="Heading 4 20" xfId="3254"/>
    <cellStyle name="Heading 4 21" xfId="3255"/>
    <cellStyle name="Heading 4 22" xfId="3256"/>
    <cellStyle name="Heading 4 23" xfId="3257"/>
    <cellStyle name="Heading 4 24" xfId="3258"/>
    <cellStyle name="Heading 4 25" xfId="3259"/>
    <cellStyle name="Heading 4 26" xfId="3260"/>
    <cellStyle name="Heading 4 27" xfId="3261"/>
    <cellStyle name="Heading 4 28" xfId="3262"/>
    <cellStyle name="Heading 4 29" xfId="3263"/>
    <cellStyle name="Heading 4 3" xfId="3264"/>
    <cellStyle name="Heading 4 30" xfId="3265"/>
    <cellStyle name="Heading 4 31" xfId="3266"/>
    <cellStyle name="Heading 4 32" xfId="3267"/>
    <cellStyle name="Heading 4 33" xfId="3268"/>
    <cellStyle name="Heading 4 34" xfId="3269"/>
    <cellStyle name="Heading 4 35" xfId="3270"/>
    <cellStyle name="Heading 4 36" xfId="3271"/>
    <cellStyle name="Heading 4 37" xfId="3272"/>
    <cellStyle name="Heading 4 38" xfId="3273"/>
    <cellStyle name="Heading 4 39" xfId="3274"/>
    <cellStyle name="Heading 4 4" xfId="3275"/>
    <cellStyle name="Heading 4 40" xfId="3276"/>
    <cellStyle name="Heading 4 41" xfId="3277"/>
    <cellStyle name="Heading 4 42" xfId="3278"/>
    <cellStyle name="Heading 4 43" xfId="3279"/>
    <cellStyle name="Heading 4 44" xfId="3280"/>
    <cellStyle name="Heading 4 45" xfId="3281"/>
    <cellStyle name="Heading 4 46" xfId="3282"/>
    <cellStyle name="Heading 4 47" xfId="3283"/>
    <cellStyle name="Heading 4 48" xfId="3284"/>
    <cellStyle name="Heading 4 49" xfId="3285"/>
    <cellStyle name="Heading 4 5" xfId="3286"/>
    <cellStyle name="Heading 4 50" xfId="3287"/>
    <cellStyle name="Heading 4 51" xfId="3288"/>
    <cellStyle name="Heading 4 52" xfId="3289"/>
    <cellStyle name="Heading 4 53" xfId="3290"/>
    <cellStyle name="Heading 4 54" xfId="3291"/>
    <cellStyle name="Heading 4 55" xfId="3292"/>
    <cellStyle name="Heading 4 56" xfId="3293"/>
    <cellStyle name="Heading 4 57" xfId="3294"/>
    <cellStyle name="Heading 4 58" xfId="3295"/>
    <cellStyle name="Heading 4 59" xfId="3296"/>
    <cellStyle name="Heading 4 6" xfId="3297"/>
    <cellStyle name="Heading 4 60" xfId="3298"/>
    <cellStyle name="Heading 4 61" xfId="3299"/>
    <cellStyle name="Heading 4 62" xfId="3300"/>
    <cellStyle name="Heading 4 63" xfId="3301"/>
    <cellStyle name="Heading 4 64" xfId="3302"/>
    <cellStyle name="Heading 4 65" xfId="3303"/>
    <cellStyle name="Heading 4 66" xfId="3304"/>
    <cellStyle name="Heading 4 67" xfId="3305"/>
    <cellStyle name="Heading 4 68" xfId="3306"/>
    <cellStyle name="Heading 4 69" xfId="3307"/>
    <cellStyle name="Heading 4 7" xfId="3308"/>
    <cellStyle name="Heading 4 70" xfId="3309"/>
    <cellStyle name="Heading 4 71" xfId="3310"/>
    <cellStyle name="Heading 4 72" xfId="3311"/>
    <cellStyle name="Heading 4 73" xfId="3312"/>
    <cellStyle name="Heading 4 74" xfId="3313"/>
    <cellStyle name="Heading 4 75" xfId="3314"/>
    <cellStyle name="Heading 4 76" xfId="3315"/>
    <cellStyle name="Heading 4 77" xfId="3316"/>
    <cellStyle name="Heading 4 78" xfId="3317"/>
    <cellStyle name="Heading 4 79" xfId="3318"/>
    <cellStyle name="Heading 4 8" xfId="3319"/>
    <cellStyle name="Heading 4 80" xfId="3320"/>
    <cellStyle name="Heading 4 81" xfId="3321"/>
    <cellStyle name="Heading 4 82" xfId="3322"/>
    <cellStyle name="Heading 4 83" xfId="3323"/>
    <cellStyle name="Heading 4 84" xfId="3324"/>
    <cellStyle name="Heading 4 85" xfId="3325"/>
    <cellStyle name="Heading 4 86" xfId="3326"/>
    <cellStyle name="Heading 4 87" xfId="3327"/>
    <cellStyle name="Heading 4 88" xfId="3328"/>
    <cellStyle name="Heading 4 89" xfId="3329"/>
    <cellStyle name="Heading 4 9" xfId="3330"/>
    <cellStyle name="Heading 4 90" xfId="3331"/>
    <cellStyle name="Heading 4 91" xfId="3332"/>
    <cellStyle name="Heading 4 92" xfId="3333"/>
    <cellStyle name="Heading 4 93" xfId="3334"/>
    <cellStyle name="Heading 4 94" xfId="3335"/>
    <cellStyle name="Heading 4 95" xfId="3336"/>
    <cellStyle name="Heading 4 96" xfId="3337"/>
    <cellStyle name="Heading 4 97" xfId="3338"/>
    <cellStyle name="Heading 4 98" xfId="3339"/>
    <cellStyle name="Heading 4 99" xfId="3340"/>
    <cellStyle name="Hyperlink 2" xfId="3341"/>
    <cellStyle name="Hyperlink 3" xfId="3342"/>
    <cellStyle name="Hyperlink 4" xfId="3343"/>
    <cellStyle name="Hyperlink 5" xfId="3344"/>
    <cellStyle name="Input 10" xfId="3345"/>
    <cellStyle name="Input 100" xfId="3346"/>
    <cellStyle name="Input 101" xfId="3347"/>
    <cellStyle name="Input 11" xfId="3348"/>
    <cellStyle name="Input 12" xfId="3349"/>
    <cellStyle name="Input 13" xfId="3350"/>
    <cellStyle name="Input 14" xfId="3351"/>
    <cellStyle name="Input 15" xfId="3352"/>
    <cellStyle name="Input 16" xfId="3353"/>
    <cellStyle name="Input 17" xfId="3354"/>
    <cellStyle name="Input 18" xfId="3355"/>
    <cellStyle name="Input 19" xfId="3356"/>
    <cellStyle name="Input 2" xfId="3357"/>
    <cellStyle name="Input 20" xfId="3358"/>
    <cellStyle name="Input 21" xfId="3359"/>
    <cellStyle name="Input 22" xfId="3360"/>
    <cellStyle name="Input 23" xfId="3361"/>
    <cellStyle name="Input 24" xfId="3362"/>
    <cellStyle name="Input 25" xfId="3363"/>
    <cellStyle name="Input 26" xfId="3364"/>
    <cellStyle name="Input 27" xfId="3365"/>
    <cellStyle name="Input 28" xfId="3366"/>
    <cellStyle name="Input 29" xfId="3367"/>
    <cellStyle name="Input 3" xfId="3368"/>
    <cellStyle name="Input 30" xfId="3369"/>
    <cellStyle name="Input 31" xfId="3370"/>
    <cellStyle name="Input 32" xfId="3371"/>
    <cellStyle name="Input 33" xfId="3372"/>
    <cellStyle name="Input 34" xfId="3373"/>
    <cellStyle name="Input 35" xfId="3374"/>
    <cellStyle name="Input 36" xfId="3375"/>
    <cellStyle name="Input 37" xfId="3376"/>
    <cellStyle name="Input 38" xfId="3377"/>
    <cellStyle name="Input 39" xfId="3378"/>
    <cellStyle name="Input 4" xfId="3379"/>
    <cellStyle name="Input 40" xfId="3380"/>
    <cellStyle name="Input 41" xfId="3381"/>
    <cellStyle name="Input 42" xfId="3382"/>
    <cellStyle name="Input 43" xfId="3383"/>
    <cellStyle name="Input 44" xfId="3384"/>
    <cellStyle name="Input 45" xfId="3385"/>
    <cellStyle name="Input 46" xfId="3386"/>
    <cellStyle name="Input 47" xfId="3387"/>
    <cellStyle name="Input 48" xfId="3388"/>
    <cellStyle name="Input 49" xfId="3389"/>
    <cellStyle name="Input 5" xfId="3390"/>
    <cellStyle name="Input 50" xfId="3391"/>
    <cellStyle name="Input 51" xfId="3392"/>
    <cellStyle name="Input 52" xfId="3393"/>
    <cellStyle name="Input 53" xfId="3394"/>
    <cellStyle name="Input 54" xfId="3395"/>
    <cellStyle name="Input 55" xfId="3396"/>
    <cellStyle name="Input 56" xfId="3397"/>
    <cellStyle name="Input 57" xfId="3398"/>
    <cellStyle name="Input 58" xfId="3399"/>
    <cellStyle name="Input 59" xfId="3400"/>
    <cellStyle name="Input 6" xfId="3401"/>
    <cellStyle name="Input 60" xfId="3402"/>
    <cellStyle name="Input 61" xfId="3403"/>
    <cellStyle name="Input 62" xfId="3404"/>
    <cellStyle name="Input 63" xfId="3405"/>
    <cellStyle name="Input 64" xfId="3406"/>
    <cellStyle name="Input 65" xfId="3407"/>
    <cellStyle name="Input 66" xfId="3408"/>
    <cellStyle name="Input 67" xfId="3409"/>
    <cellStyle name="Input 68" xfId="3410"/>
    <cellStyle name="Input 69" xfId="3411"/>
    <cellStyle name="Input 7" xfId="3412"/>
    <cellStyle name="Input 70" xfId="3413"/>
    <cellStyle name="Input 71" xfId="3414"/>
    <cellStyle name="Input 72" xfId="3415"/>
    <cellStyle name="Input 73" xfId="3416"/>
    <cellStyle name="Input 74" xfId="3417"/>
    <cellStyle name="Input 75" xfId="3418"/>
    <cellStyle name="Input 76" xfId="3419"/>
    <cellStyle name="Input 77" xfId="3420"/>
    <cellStyle name="Input 78" xfId="3421"/>
    <cellStyle name="Input 79" xfId="3422"/>
    <cellStyle name="Input 8" xfId="3423"/>
    <cellStyle name="Input 80" xfId="3424"/>
    <cellStyle name="Input 81" xfId="3425"/>
    <cellStyle name="Input 82" xfId="3426"/>
    <cellStyle name="Input 83" xfId="3427"/>
    <cellStyle name="Input 84" xfId="3428"/>
    <cellStyle name="Input 85" xfId="3429"/>
    <cellStyle name="Input 86" xfId="3430"/>
    <cellStyle name="Input 87" xfId="3431"/>
    <cellStyle name="Input 88" xfId="3432"/>
    <cellStyle name="Input 89" xfId="3433"/>
    <cellStyle name="Input 9" xfId="3434"/>
    <cellStyle name="Input 90" xfId="3435"/>
    <cellStyle name="Input 91" xfId="3436"/>
    <cellStyle name="Input 92" xfId="3437"/>
    <cellStyle name="Input 93" xfId="3438"/>
    <cellStyle name="Input 94" xfId="3439"/>
    <cellStyle name="Input 95" xfId="3440"/>
    <cellStyle name="Input 96" xfId="3441"/>
    <cellStyle name="Input 97" xfId="3442"/>
    <cellStyle name="Input 98" xfId="3443"/>
    <cellStyle name="Input 99" xfId="3444"/>
    <cellStyle name="Linked Cell 10" xfId="3445"/>
    <cellStyle name="Linked Cell 100" xfId="3446"/>
    <cellStyle name="Linked Cell 101" xfId="3447"/>
    <cellStyle name="Linked Cell 11" xfId="3448"/>
    <cellStyle name="Linked Cell 12" xfId="3449"/>
    <cellStyle name="Linked Cell 13" xfId="3450"/>
    <cellStyle name="Linked Cell 14" xfId="3451"/>
    <cellStyle name="Linked Cell 15" xfId="3452"/>
    <cellStyle name="Linked Cell 16" xfId="3453"/>
    <cellStyle name="Linked Cell 17" xfId="3454"/>
    <cellStyle name="Linked Cell 18" xfId="3455"/>
    <cellStyle name="Linked Cell 19" xfId="3456"/>
    <cellStyle name="Linked Cell 2" xfId="3457"/>
    <cellStyle name="Linked Cell 20" xfId="3458"/>
    <cellStyle name="Linked Cell 21" xfId="3459"/>
    <cellStyle name="Linked Cell 22" xfId="3460"/>
    <cellStyle name="Linked Cell 23" xfId="3461"/>
    <cellStyle name="Linked Cell 24" xfId="3462"/>
    <cellStyle name="Linked Cell 25" xfId="3463"/>
    <cellStyle name="Linked Cell 26" xfId="3464"/>
    <cellStyle name="Linked Cell 27" xfId="3465"/>
    <cellStyle name="Linked Cell 28" xfId="3466"/>
    <cellStyle name="Linked Cell 29" xfId="3467"/>
    <cellStyle name="Linked Cell 3" xfId="3468"/>
    <cellStyle name="Linked Cell 30" xfId="3469"/>
    <cellStyle name="Linked Cell 31" xfId="3470"/>
    <cellStyle name="Linked Cell 32" xfId="3471"/>
    <cellStyle name="Linked Cell 33" xfId="3472"/>
    <cellStyle name="Linked Cell 34" xfId="3473"/>
    <cellStyle name="Linked Cell 35" xfId="3474"/>
    <cellStyle name="Linked Cell 36" xfId="3475"/>
    <cellStyle name="Linked Cell 37" xfId="3476"/>
    <cellStyle name="Linked Cell 38" xfId="3477"/>
    <cellStyle name="Linked Cell 39" xfId="3478"/>
    <cellStyle name="Linked Cell 4" xfId="3479"/>
    <cellStyle name="Linked Cell 40" xfId="3480"/>
    <cellStyle name="Linked Cell 41" xfId="3481"/>
    <cellStyle name="Linked Cell 42" xfId="3482"/>
    <cellStyle name="Linked Cell 43" xfId="3483"/>
    <cellStyle name="Linked Cell 44" xfId="3484"/>
    <cellStyle name="Linked Cell 45" xfId="3485"/>
    <cellStyle name="Linked Cell 46" xfId="3486"/>
    <cellStyle name="Linked Cell 47" xfId="3487"/>
    <cellStyle name="Linked Cell 48" xfId="3488"/>
    <cellStyle name="Linked Cell 49" xfId="3489"/>
    <cellStyle name="Linked Cell 5" xfId="3490"/>
    <cellStyle name="Linked Cell 50" xfId="3491"/>
    <cellStyle name="Linked Cell 51" xfId="3492"/>
    <cellStyle name="Linked Cell 52" xfId="3493"/>
    <cellStyle name="Linked Cell 53" xfId="3494"/>
    <cellStyle name="Linked Cell 54" xfId="3495"/>
    <cellStyle name="Linked Cell 55" xfId="3496"/>
    <cellStyle name="Linked Cell 56" xfId="3497"/>
    <cellStyle name="Linked Cell 57" xfId="3498"/>
    <cellStyle name="Linked Cell 58" xfId="3499"/>
    <cellStyle name="Linked Cell 59" xfId="3500"/>
    <cellStyle name="Linked Cell 6" xfId="3501"/>
    <cellStyle name="Linked Cell 60" xfId="3502"/>
    <cellStyle name="Linked Cell 61" xfId="3503"/>
    <cellStyle name="Linked Cell 62" xfId="3504"/>
    <cellStyle name="Linked Cell 63" xfId="3505"/>
    <cellStyle name="Linked Cell 64" xfId="3506"/>
    <cellStyle name="Linked Cell 65" xfId="3507"/>
    <cellStyle name="Linked Cell 66" xfId="3508"/>
    <cellStyle name="Linked Cell 67" xfId="3509"/>
    <cellStyle name="Linked Cell 68" xfId="3510"/>
    <cellStyle name="Linked Cell 69" xfId="3511"/>
    <cellStyle name="Linked Cell 7" xfId="3512"/>
    <cellStyle name="Linked Cell 70" xfId="3513"/>
    <cellStyle name="Linked Cell 71" xfId="3514"/>
    <cellStyle name="Linked Cell 72" xfId="3515"/>
    <cellStyle name="Linked Cell 73" xfId="3516"/>
    <cellStyle name="Linked Cell 74" xfId="3517"/>
    <cellStyle name="Linked Cell 75" xfId="3518"/>
    <cellStyle name="Linked Cell 76" xfId="3519"/>
    <cellStyle name="Linked Cell 77" xfId="3520"/>
    <cellStyle name="Linked Cell 78" xfId="3521"/>
    <cellStyle name="Linked Cell 79" xfId="3522"/>
    <cellStyle name="Linked Cell 8" xfId="3523"/>
    <cellStyle name="Linked Cell 80" xfId="3524"/>
    <cellStyle name="Linked Cell 81" xfId="3525"/>
    <cellStyle name="Linked Cell 82" xfId="3526"/>
    <cellStyle name="Linked Cell 83" xfId="3527"/>
    <cellStyle name="Linked Cell 84" xfId="3528"/>
    <cellStyle name="Linked Cell 85" xfId="3529"/>
    <cellStyle name="Linked Cell 86" xfId="3530"/>
    <cellStyle name="Linked Cell 87" xfId="3531"/>
    <cellStyle name="Linked Cell 88" xfId="3532"/>
    <cellStyle name="Linked Cell 89" xfId="3533"/>
    <cellStyle name="Linked Cell 9" xfId="3534"/>
    <cellStyle name="Linked Cell 90" xfId="3535"/>
    <cellStyle name="Linked Cell 91" xfId="3536"/>
    <cellStyle name="Linked Cell 92" xfId="3537"/>
    <cellStyle name="Linked Cell 93" xfId="3538"/>
    <cellStyle name="Linked Cell 94" xfId="3539"/>
    <cellStyle name="Linked Cell 95" xfId="3540"/>
    <cellStyle name="Linked Cell 96" xfId="3541"/>
    <cellStyle name="Linked Cell 97" xfId="3542"/>
    <cellStyle name="Linked Cell 98" xfId="3543"/>
    <cellStyle name="Linked Cell 99" xfId="3544"/>
    <cellStyle name="Neutral 10" xfId="3545"/>
    <cellStyle name="Neutral 100" xfId="3546"/>
    <cellStyle name="Neutral 101" xfId="3547"/>
    <cellStyle name="Neutral 11" xfId="3548"/>
    <cellStyle name="Neutral 12" xfId="3549"/>
    <cellStyle name="Neutral 13" xfId="3550"/>
    <cellStyle name="Neutral 14" xfId="3551"/>
    <cellStyle name="Neutral 15" xfId="3552"/>
    <cellStyle name="Neutral 16" xfId="3553"/>
    <cellStyle name="Neutral 17" xfId="3554"/>
    <cellStyle name="Neutral 18" xfId="3555"/>
    <cellStyle name="Neutral 19" xfId="3556"/>
    <cellStyle name="Neutral 2" xfId="3557"/>
    <cellStyle name="Neutral 20" xfId="3558"/>
    <cellStyle name="Neutral 21" xfId="3559"/>
    <cellStyle name="Neutral 22" xfId="3560"/>
    <cellStyle name="Neutral 23" xfId="3561"/>
    <cellStyle name="Neutral 24" xfId="3562"/>
    <cellStyle name="Neutral 25" xfId="3563"/>
    <cellStyle name="Neutral 26" xfId="3564"/>
    <cellStyle name="Neutral 27" xfId="3565"/>
    <cellStyle name="Neutral 28" xfId="3566"/>
    <cellStyle name="Neutral 29" xfId="3567"/>
    <cellStyle name="Neutral 3" xfId="3568"/>
    <cellStyle name="Neutral 30" xfId="3569"/>
    <cellStyle name="Neutral 31" xfId="3570"/>
    <cellStyle name="Neutral 32" xfId="3571"/>
    <cellStyle name="Neutral 33" xfId="3572"/>
    <cellStyle name="Neutral 34" xfId="3573"/>
    <cellStyle name="Neutral 35" xfId="3574"/>
    <cellStyle name="Neutral 36" xfId="3575"/>
    <cellStyle name="Neutral 37" xfId="3576"/>
    <cellStyle name="Neutral 38" xfId="3577"/>
    <cellStyle name="Neutral 39" xfId="3578"/>
    <cellStyle name="Neutral 4" xfId="3579"/>
    <cellStyle name="Neutral 40" xfId="3580"/>
    <cellStyle name="Neutral 41" xfId="3581"/>
    <cellStyle name="Neutral 42" xfId="3582"/>
    <cellStyle name="Neutral 43" xfId="3583"/>
    <cellStyle name="Neutral 44" xfId="3584"/>
    <cellStyle name="Neutral 45" xfId="3585"/>
    <cellStyle name="Neutral 46" xfId="3586"/>
    <cellStyle name="Neutral 47" xfId="3587"/>
    <cellStyle name="Neutral 48" xfId="3588"/>
    <cellStyle name="Neutral 49" xfId="3589"/>
    <cellStyle name="Neutral 5" xfId="3590"/>
    <cellStyle name="Neutral 50" xfId="3591"/>
    <cellStyle name="Neutral 51" xfId="3592"/>
    <cellStyle name="Neutral 52" xfId="3593"/>
    <cellStyle name="Neutral 53" xfId="3594"/>
    <cellStyle name="Neutral 54" xfId="3595"/>
    <cellStyle name="Neutral 55" xfId="3596"/>
    <cellStyle name="Neutral 56" xfId="3597"/>
    <cellStyle name="Neutral 57" xfId="3598"/>
    <cellStyle name="Neutral 58" xfId="3599"/>
    <cellStyle name="Neutral 59" xfId="3600"/>
    <cellStyle name="Neutral 6" xfId="3601"/>
    <cellStyle name="Neutral 60" xfId="3602"/>
    <cellStyle name="Neutral 61" xfId="3603"/>
    <cellStyle name="Neutral 62" xfId="3604"/>
    <cellStyle name="Neutral 63" xfId="3605"/>
    <cellStyle name="Neutral 64" xfId="3606"/>
    <cellStyle name="Neutral 65" xfId="3607"/>
    <cellStyle name="Neutral 66" xfId="3608"/>
    <cellStyle name="Neutral 67" xfId="3609"/>
    <cellStyle name="Neutral 68" xfId="3610"/>
    <cellStyle name="Neutral 69" xfId="3611"/>
    <cellStyle name="Neutral 7" xfId="3612"/>
    <cellStyle name="Neutral 70" xfId="3613"/>
    <cellStyle name="Neutral 71" xfId="3614"/>
    <cellStyle name="Neutral 72" xfId="3615"/>
    <cellStyle name="Neutral 73" xfId="3616"/>
    <cellStyle name="Neutral 74" xfId="3617"/>
    <cellStyle name="Neutral 75" xfId="3618"/>
    <cellStyle name="Neutral 76" xfId="3619"/>
    <cellStyle name="Neutral 77" xfId="3620"/>
    <cellStyle name="Neutral 78" xfId="3621"/>
    <cellStyle name="Neutral 79" xfId="3622"/>
    <cellStyle name="Neutral 8" xfId="3623"/>
    <cellStyle name="Neutral 80" xfId="3624"/>
    <cellStyle name="Neutral 81" xfId="3625"/>
    <cellStyle name="Neutral 82" xfId="3626"/>
    <cellStyle name="Neutral 83" xfId="3627"/>
    <cellStyle name="Neutral 84" xfId="3628"/>
    <cellStyle name="Neutral 85" xfId="3629"/>
    <cellStyle name="Neutral 86" xfId="3630"/>
    <cellStyle name="Neutral 87" xfId="3631"/>
    <cellStyle name="Neutral 88" xfId="3632"/>
    <cellStyle name="Neutral 89" xfId="3633"/>
    <cellStyle name="Neutral 9" xfId="3634"/>
    <cellStyle name="Neutral 90" xfId="3635"/>
    <cellStyle name="Neutral 91" xfId="3636"/>
    <cellStyle name="Neutral 92" xfId="3637"/>
    <cellStyle name="Neutral 93" xfId="3638"/>
    <cellStyle name="Neutral 94" xfId="3639"/>
    <cellStyle name="Neutral 95" xfId="3640"/>
    <cellStyle name="Neutral 96" xfId="3641"/>
    <cellStyle name="Neutral 97" xfId="3642"/>
    <cellStyle name="Neutral 98" xfId="3643"/>
    <cellStyle name="Neutral 99" xfId="3644"/>
    <cellStyle name="Normal" xfId="0" builtinId="0"/>
    <cellStyle name="Normal 1" xfId="3645"/>
    <cellStyle name="Normal 1 2" xfId="3646"/>
    <cellStyle name="Normal 10" xfId="3647"/>
    <cellStyle name="Normal 100" xfId="1"/>
    <cellStyle name="Normal 100 2" xfId="3648"/>
    <cellStyle name="Normal 100 2 2" xfId="3649"/>
    <cellStyle name="Normal 100 3" xfId="3650"/>
    <cellStyle name="Normal 100 3 2" xfId="3651"/>
    <cellStyle name="Normal 100 4" xfId="3652"/>
    <cellStyle name="Normal 100 5" xfId="3653"/>
    <cellStyle name="Normal 101" xfId="3654"/>
    <cellStyle name="Normal 101 2" xfId="3655"/>
    <cellStyle name="Normal 101 2 2" xfId="3656"/>
    <cellStyle name="Normal 101 3" xfId="3657"/>
    <cellStyle name="Normal 101 3 2" xfId="3658"/>
    <cellStyle name="Normal 101 4" xfId="3659"/>
    <cellStyle name="Normal 102" xfId="3660"/>
    <cellStyle name="Normal 102 2" xfId="3661"/>
    <cellStyle name="Normal 102 2 2" xfId="3662"/>
    <cellStyle name="Normal 102 3" xfId="3663"/>
    <cellStyle name="Normal 102 3 2" xfId="3664"/>
    <cellStyle name="Normal 102 4" xfId="3665"/>
    <cellStyle name="Normal 103" xfId="3666"/>
    <cellStyle name="Normal 103 2" xfId="3667"/>
    <cellStyle name="Normal 103 2 2" xfId="3668"/>
    <cellStyle name="Normal 103 3" xfId="3669"/>
    <cellStyle name="Normal 103 3 2" xfId="3670"/>
    <cellStyle name="Normal 103 4" xfId="3671"/>
    <cellStyle name="Normal 104" xfId="3672"/>
    <cellStyle name="Normal 104 2" xfId="3673"/>
    <cellStyle name="Normal 104 2 2" xfId="3674"/>
    <cellStyle name="Normal 104 3" xfId="3675"/>
    <cellStyle name="Normal 104 3 2" xfId="3676"/>
    <cellStyle name="Normal 104 4" xfId="3677"/>
    <cellStyle name="Normal 105" xfId="3678"/>
    <cellStyle name="Normal 105 2" xfId="3679"/>
    <cellStyle name="Normal 105 2 2" xfId="3680"/>
    <cellStyle name="Normal 105 3" xfId="3681"/>
    <cellStyle name="Normal 105 3 2" xfId="3682"/>
    <cellStyle name="Normal 105 4" xfId="3683"/>
    <cellStyle name="Normal 106" xfId="3684"/>
    <cellStyle name="Normal 106 2" xfId="3685"/>
    <cellStyle name="Normal 106 2 2" xfId="3686"/>
    <cellStyle name="Normal 106 3" xfId="3687"/>
    <cellStyle name="Normal 106 3 2" xfId="3688"/>
    <cellStyle name="Normal 106 4" xfId="3689"/>
    <cellStyle name="Normal 107" xfId="3690"/>
    <cellStyle name="Normal 107 2" xfId="3691"/>
    <cellStyle name="Normal 107 2 2" xfId="3692"/>
    <cellStyle name="Normal 107 3" xfId="3693"/>
    <cellStyle name="Normal 107 3 2" xfId="3694"/>
    <cellStyle name="Normal 107 4" xfId="3695"/>
    <cellStyle name="Normal 108" xfId="3696"/>
    <cellStyle name="Normal 109" xfId="3697"/>
    <cellStyle name="Normal 109 2" xfId="3698"/>
    <cellStyle name="Normal 11" xfId="3699"/>
    <cellStyle name="Normal 11 2" xfId="3700"/>
    <cellStyle name="Normal 11 2 2" xfId="3701"/>
    <cellStyle name="Normal 110" xfId="3702"/>
    <cellStyle name="Normal 110 2" xfId="3703"/>
    <cellStyle name="Normal 111" xfId="3704"/>
    <cellStyle name="Normal 112" xfId="3705"/>
    <cellStyle name="Normal 112 2" xfId="3706"/>
    <cellStyle name="Normal 113" xfId="3707"/>
    <cellStyle name="Normal 113 2" xfId="3708"/>
    <cellStyle name="Normal 113 2 2" xfId="3709"/>
    <cellStyle name="Normal 113 3" xfId="3710"/>
    <cellStyle name="Normal 113 3 2" xfId="3711"/>
    <cellStyle name="Normal 113 4" xfId="3712"/>
    <cellStyle name="Normal 114" xfId="3713"/>
    <cellStyle name="Normal 114 2" xfId="3714"/>
    <cellStyle name="Normal 114 2 2" xfId="3715"/>
    <cellStyle name="Normal 114 3" xfId="3716"/>
    <cellStyle name="Normal 114 3 2" xfId="3717"/>
    <cellStyle name="Normal 114 4" xfId="3718"/>
    <cellStyle name="Normal 115" xfId="3719"/>
    <cellStyle name="Normal 115 2" xfId="3720"/>
    <cellStyle name="Normal 115 2 2" xfId="3721"/>
    <cellStyle name="Normal 115 3" xfId="3722"/>
    <cellStyle name="Normal 115 3 2" xfId="3723"/>
    <cellStyle name="Normal 115 4" xfId="3724"/>
    <cellStyle name="Normal 116" xfId="3725"/>
    <cellStyle name="Normal 116 2" xfId="3726"/>
    <cellStyle name="Normal 116 2 2" xfId="3727"/>
    <cellStyle name="Normal 116 3" xfId="3728"/>
    <cellStyle name="Normal 116 3 2" xfId="3729"/>
    <cellStyle name="Normal 116 4" xfId="3730"/>
    <cellStyle name="Normal 117" xfId="3731"/>
    <cellStyle name="Normal 117 2" xfId="3732"/>
    <cellStyle name="Normal 117 2 2" xfId="3733"/>
    <cellStyle name="Normal 117 3" xfId="3734"/>
    <cellStyle name="Normal 117 3 2" xfId="3735"/>
    <cellStyle name="Normal 117 4" xfId="3736"/>
    <cellStyle name="Normal 118" xfId="3737"/>
    <cellStyle name="Normal 118 2" xfId="3738"/>
    <cellStyle name="Normal 118 2 2" xfId="3739"/>
    <cellStyle name="Normal 118 3" xfId="3740"/>
    <cellStyle name="Normal 118 3 2" xfId="3741"/>
    <cellStyle name="Normal 118 4" xfId="3742"/>
    <cellStyle name="Normal 119" xfId="3743"/>
    <cellStyle name="Normal 119 2" xfId="3744"/>
    <cellStyle name="Normal 119 2 2" xfId="3745"/>
    <cellStyle name="Normal 119 3" xfId="3746"/>
    <cellStyle name="Normal 119 3 2" xfId="3747"/>
    <cellStyle name="Normal 119 4" xfId="3748"/>
    <cellStyle name="Normal 12" xfId="3749"/>
    <cellStyle name="Normal 120" xfId="3750"/>
    <cellStyle name="Normal 120 2" xfId="3751"/>
    <cellStyle name="Normal 120 2 2" xfId="3752"/>
    <cellStyle name="Normal 120 3" xfId="3753"/>
    <cellStyle name="Normal 120 3 2" xfId="3754"/>
    <cellStyle name="Normal 120 4" xfId="3755"/>
    <cellStyle name="Normal 121" xfId="3756"/>
    <cellStyle name="Normal 121 2" xfId="3757"/>
    <cellStyle name="Normal 121 2 2" xfId="3758"/>
    <cellStyle name="Normal 121 3" xfId="3759"/>
    <cellStyle name="Normal 121 3 2" xfId="3760"/>
    <cellStyle name="Normal 121 4" xfId="3761"/>
    <cellStyle name="Normal 122" xfId="3762"/>
    <cellStyle name="Normal 122 2" xfId="3763"/>
    <cellStyle name="Normal 122 2 2" xfId="3764"/>
    <cellStyle name="Normal 122 3" xfId="3765"/>
    <cellStyle name="Normal 122 3 2" xfId="3766"/>
    <cellStyle name="Normal 122 4" xfId="3767"/>
    <cellStyle name="Normal 123" xfId="3768"/>
    <cellStyle name="Normal 123 2" xfId="3769"/>
    <cellStyle name="Normal 123 2 2" xfId="3770"/>
    <cellStyle name="Normal 123 3" xfId="3771"/>
    <cellStyle name="Normal 123 3 2" xfId="3772"/>
    <cellStyle name="Normal 123 4" xfId="3773"/>
    <cellStyle name="Normal 124" xfId="3774"/>
    <cellStyle name="Normal 124 2" xfId="3775"/>
    <cellStyle name="Normal 124 2 2" xfId="3776"/>
    <cellStyle name="Normal 124 3" xfId="3777"/>
    <cellStyle name="Normal 124 3 2" xfId="3778"/>
    <cellStyle name="Normal 124 4" xfId="3779"/>
    <cellStyle name="Normal 125" xfId="3780"/>
    <cellStyle name="Normal 125 2" xfId="3781"/>
    <cellStyle name="Normal 125 2 2" xfId="3782"/>
    <cellStyle name="Normal 125 3" xfId="3783"/>
    <cellStyle name="Normal 125 3 2" xfId="3784"/>
    <cellStyle name="Normal 125 4" xfId="3785"/>
    <cellStyle name="Normal 126" xfId="3786"/>
    <cellStyle name="Normal 126 2" xfId="3787"/>
    <cellStyle name="Normal 126 2 2" xfId="3788"/>
    <cellStyle name="Normal 126 3" xfId="3789"/>
    <cellStyle name="Normal 126 3 2" xfId="3790"/>
    <cellStyle name="Normal 126 4" xfId="3791"/>
    <cellStyle name="Normal 127" xfId="3792"/>
    <cellStyle name="Normal 127 2" xfId="3793"/>
    <cellStyle name="Normal 127 2 2" xfId="3794"/>
    <cellStyle name="Normal 127 3" xfId="3795"/>
    <cellStyle name="Normal 127 3 2" xfId="3796"/>
    <cellStyle name="Normal 127 4" xfId="3797"/>
    <cellStyle name="Normal 128" xfId="3798"/>
    <cellStyle name="Normal 128 2" xfId="3799"/>
    <cellStyle name="Normal 128 2 2" xfId="3800"/>
    <cellStyle name="Normal 128 3" xfId="3801"/>
    <cellStyle name="Normal 128 3 2" xfId="3802"/>
    <cellStyle name="Normal 128 4" xfId="3803"/>
    <cellStyle name="Normal 129" xfId="3804"/>
    <cellStyle name="Normal 129 2" xfId="3805"/>
    <cellStyle name="Normal 129 2 2" xfId="3806"/>
    <cellStyle name="Normal 129 3" xfId="3807"/>
    <cellStyle name="Normal 129 3 2" xfId="3808"/>
    <cellStyle name="Normal 129 4" xfId="3809"/>
    <cellStyle name="Normal 13" xfId="3810"/>
    <cellStyle name="Normal 13 2" xfId="3811"/>
    <cellStyle name="Normal 13 2 2" xfId="3812"/>
    <cellStyle name="Normal 130" xfId="3813"/>
    <cellStyle name="Normal 130 2" xfId="3814"/>
    <cellStyle name="Normal 130 2 2" xfId="3815"/>
    <cellStyle name="Normal 130 3" xfId="3816"/>
    <cellStyle name="Normal 130 3 2" xfId="3817"/>
    <cellStyle name="Normal 130 4" xfId="3818"/>
    <cellStyle name="Normal 131" xfId="3819"/>
    <cellStyle name="Normal 131 2" xfId="3820"/>
    <cellStyle name="Normal 131 2 2" xfId="3821"/>
    <cellStyle name="Normal 131 3" xfId="3822"/>
    <cellStyle name="Normal 131 3 2" xfId="3823"/>
    <cellStyle name="Normal 131 4" xfId="3824"/>
    <cellStyle name="Normal 132" xfId="3825"/>
    <cellStyle name="Normal 132 2" xfId="3826"/>
    <cellStyle name="Normal 132 2 2" xfId="3827"/>
    <cellStyle name="Normal 132 3" xfId="3828"/>
    <cellStyle name="Normal 132 3 2" xfId="3829"/>
    <cellStyle name="Normal 132 4" xfId="3830"/>
    <cellStyle name="Normal 133" xfId="3831"/>
    <cellStyle name="Normal 133 2" xfId="3832"/>
    <cellStyle name="Normal 133 2 2" xfId="3833"/>
    <cellStyle name="Normal 133 3" xfId="3834"/>
    <cellStyle name="Normal 133 3 2" xfId="3835"/>
    <cellStyle name="Normal 133 4" xfId="3836"/>
    <cellStyle name="Normal 134" xfId="3837"/>
    <cellStyle name="Normal 134 2" xfId="3838"/>
    <cellStyle name="Normal 134 2 2" xfId="3839"/>
    <cellStyle name="Normal 134 3" xfId="3840"/>
    <cellStyle name="Normal 134 3 2" xfId="3841"/>
    <cellStyle name="Normal 134 4" xfId="3842"/>
    <cellStyle name="Normal 135" xfId="3843"/>
    <cellStyle name="Normal 135 2" xfId="3844"/>
    <cellStyle name="Normal 135 2 2" xfId="3845"/>
    <cellStyle name="Normal 135 3" xfId="3846"/>
    <cellStyle name="Normal 135 3 2" xfId="3847"/>
    <cellStyle name="Normal 135 4" xfId="3848"/>
    <cellStyle name="Normal 136" xfId="3849"/>
    <cellStyle name="Normal 136 2" xfId="3850"/>
    <cellStyle name="Normal 136 2 2" xfId="3851"/>
    <cellStyle name="Normal 136 3" xfId="3852"/>
    <cellStyle name="Normal 136 3 2" xfId="3853"/>
    <cellStyle name="Normal 136 4" xfId="3854"/>
    <cellStyle name="Normal 137" xfId="3855"/>
    <cellStyle name="Normal 137 2" xfId="3856"/>
    <cellStyle name="Normal 137 2 2" xfId="3857"/>
    <cellStyle name="Normal 137 3" xfId="3858"/>
    <cellStyle name="Normal 137 3 2" xfId="3859"/>
    <cellStyle name="Normal 137 4" xfId="3860"/>
    <cellStyle name="Normal 138" xfId="3861"/>
    <cellStyle name="Normal 138 2" xfId="3862"/>
    <cellStyle name="Normal 138 2 2" xfId="3863"/>
    <cellStyle name="Normal 138 3" xfId="3864"/>
    <cellStyle name="Normal 138 3 2" xfId="3865"/>
    <cellStyle name="Normal 138 4" xfId="3866"/>
    <cellStyle name="Normal 139" xfId="3867"/>
    <cellStyle name="Normal 139 2" xfId="3868"/>
    <cellStyle name="Normal 139 2 2" xfId="3869"/>
    <cellStyle name="Normal 139 3" xfId="3870"/>
    <cellStyle name="Normal 139 3 2" xfId="3871"/>
    <cellStyle name="Normal 139 4" xfId="3872"/>
    <cellStyle name="Normal 14" xfId="3873"/>
    <cellStyle name="Normal 14 2" xfId="3874"/>
    <cellStyle name="Normal 14 2 2" xfId="3875"/>
    <cellStyle name="Normal 140" xfId="3876"/>
    <cellStyle name="Normal 140 2" xfId="3877"/>
    <cellStyle name="Normal 140 2 2" xfId="3878"/>
    <cellStyle name="Normal 140 3" xfId="3879"/>
    <cellStyle name="Normal 140 3 2" xfId="3880"/>
    <cellStyle name="Normal 140 4" xfId="3881"/>
    <cellStyle name="Normal 141" xfId="3882"/>
    <cellStyle name="Normal 141 2" xfId="3883"/>
    <cellStyle name="Normal 141 2 2" xfId="3884"/>
    <cellStyle name="Normal 141 3" xfId="3885"/>
    <cellStyle name="Normal 141 3 2" xfId="3886"/>
    <cellStyle name="Normal 141 4" xfId="3887"/>
    <cellStyle name="Normal 142" xfId="3888"/>
    <cellStyle name="Normal 142 2" xfId="3889"/>
    <cellStyle name="Normal 142 2 2" xfId="3890"/>
    <cellStyle name="Normal 142 3" xfId="3891"/>
    <cellStyle name="Normal 142 3 2" xfId="3892"/>
    <cellStyle name="Normal 142 4" xfId="3893"/>
    <cellStyle name="Normal 143" xfId="3894"/>
    <cellStyle name="Normal 143 2" xfId="3895"/>
    <cellStyle name="Normal 143 2 2" xfId="3896"/>
    <cellStyle name="Normal 143 3" xfId="3897"/>
    <cellStyle name="Normal 143 3 2" xfId="3898"/>
    <cellStyle name="Normal 143 4" xfId="3899"/>
    <cellStyle name="Normal 144" xfId="3900"/>
    <cellStyle name="Normal 144 2" xfId="3901"/>
    <cellStyle name="Normal 144 2 2" xfId="3902"/>
    <cellStyle name="Normal 144 3" xfId="3903"/>
    <cellStyle name="Normal 144 3 2" xfId="3904"/>
    <cellStyle name="Normal 144 4" xfId="3905"/>
    <cellStyle name="Normal 145" xfId="3906"/>
    <cellStyle name="Normal 145 2" xfId="3907"/>
    <cellStyle name="Normal 145 2 2" xfId="3908"/>
    <cellStyle name="Normal 145 3" xfId="3909"/>
    <cellStyle name="Normal 145 3 2" xfId="3910"/>
    <cellStyle name="Normal 145 4" xfId="3911"/>
    <cellStyle name="Normal 146" xfId="3912"/>
    <cellStyle name="Normal 146 2" xfId="3913"/>
    <cellStyle name="Normal 146 2 2" xfId="3914"/>
    <cellStyle name="Normal 146 3" xfId="3915"/>
    <cellStyle name="Normal 146 3 2" xfId="3916"/>
    <cellStyle name="Normal 146 4" xfId="3917"/>
    <cellStyle name="Normal 147" xfId="3918"/>
    <cellStyle name="Normal 147 2" xfId="3919"/>
    <cellStyle name="Normal 147 2 2" xfId="3920"/>
    <cellStyle name="Normal 147 3" xfId="3921"/>
    <cellStyle name="Normal 147 3 2" xfId="3922"/>
    <cellStyle name="Normal 147 4" xfId="3923"/>
    <cellStyle name="Normal 148" xfId="3924"/>
    <cellStyle name="Normal 148 2" xfId="3925"/>
    <cellStyle name="Normal 148 2 2" xfId="3926"/>
    <cellStyle name="Normal 148 3" xfId="3927"/>
    <cellStyle name="Normal 148 3 2" xfId="3928"/>
    <cellStyle name="Normal 148 4" xfId="3929"/>
    <cellStyle name="Normal 149" xfId="3930"/>
    <cellStyle name="Normal 149 2" xfId="3931"/>
    <cellStyle name="Normal 149 2 2" xfId="3932"/>
    <cellStyle name="Normal 149 3" xfId="3933"/>
    <cellStyle name="Normal 149 3 2" xfId="3934"/>
    <cellStyle name="Normal 149 4" xfId="3935"/>
    <cellStyle name="Normal 15" xfId="3936"/>
    <cellStyle name="Normal 15 2" xfId="3937"/>
    <cellStyle name="Normal 15 2 2" xfId="3938"/>
    <cellStyle name="Normal 150" xfId="3939"/>
    <cellStyle name="Normal 150 2" xfId="3940"/>
    <cellStyle name="Normal 151" xfId="3941"/>
    <cellStyle name="Normal 151 2" xfId="3942"/>
    <cellStyle name="Normal 152" xfId="3943"/>
    <cellStyle name="Normal 153" xfId="3944"/>
    <cellStyle name="Normal 153 2" xfId="3945"/>
    <cellStyle name="Normal 153 3" xfId="3946"/>
    <cellStyle name="Normal 154" xfId="3947"/>
    <cellStyle name="Normal 154 2" xfId="3948"/>
    <cellStyle name="Normal 154 3" xfId="3949"/>
    <cellStyle name="Normal 155" xfId="3950"/>
    <cellStyle name="Normal 156" xfId="3951"/>
    <cellStyle name="Normal 157" xfId="4546"/>
    <cellStyle name="Normal 16" xfId="3952"/>
    <cellStyle name="Normal 16 2" xfId="3953"/>
    <cellStyle name="Normal 16 2 2" xfId="3954"/>
    <cellStyle name="Normal 17" xfId="3955"/>
    <cellStyle name="Normal 17 2" xfId="3956"/>
    <cellStyle name="Normal 17 2 2" xfId="3957"/>
    <cellStyle name="Normal 18" xfId="3958"/>
    <cellStyle name="Normal 18 2" xfId="3959"/>
    <cellStyle name="Normal 18 2 2" xfId="3960"/>
    <cellStyle name="Normal 19" xfId="3961"/>
    <cellStyle name="Normal 19 2" xfId="3962"/>
    <cellStyle name="Normal 19 2 2" xfId="3963"/>
    <cellStyle name="Normal 2" xfId="3964"/>
    <cellStyle name="Normal 2 2" xfId="3965"/>
    <cellStyle name="Normal 2 2 2" xfId="3966"/>
    <cellStyle name="Normal 2 3" xfId="3967"/>
    <cellStyle name="Normal 2 3 2" xfId="3968"/>
    <cellStyle name="Normal 2 4" xfId="3969"/>
    <cellStyle name="Normal 2 4 2" xfId="3970"/>
    <cellStyle name="Normal 2 5" xfId="3971"/>
    <cellStyle name="Normal 2 6" xfId="3972"/>
    <cellStyle name="Normal 2 7" xfId="3973"/>
    <cellStyle name="Normal 2 8" xfId="3974"/>
    <cellStyle name="Normal 2 9" xfId="3975"/>
    <cellStyle name="Normal 20" xfId="3976"/>
    <cellStyle name="Normal 20 2" xfId="3977"/>
    <cellStyle name="Normal 20 2 2" xfId="3978"/>
    <cellStyle name="Normal 21" xfId="3979"/>
    <cellStyle name="Normal 21 2" xfId="3980"/>
    <cellStyle name="Normal 21 2 2" xfId="3981"/>
    <cellStyle name="Normal 22" xfId="3982"/>
    <cellStyle name="Normal 22 2" xfId="3983"/>
    <cellStyle name="Normal 22 2 2" xfId="3984"/>
    <cellStyle name="Normal 23" xfId="3985"/>
    <cellStyle name="Normal 23 2" xfId="3986"/>
    <cellStyle name="Normal 23 2 2" xfId="3987"/>
    <cellStyle name="Normal 24" xfId="3988"/>
    <cellStyle name="Normal 24 2" xfId="3989"/>
    <cellStyle name="Normal 24 2 2" xfId="3990"/>
    <cellStyle name="Normal 25" xfId="3991"/>
    <cellStyle name="Normal 25 2" xfId="3992"/>
    <cellStyle name="Normal 25 2 2" xfId="3993"/>
    <cellStyle name="Normal 26" xfId="3994"/>
    <cellStyle name="Normal 26 2" xfId="3995"/>
    <cellStyle name="Normal 26 2 2" xfId="3996"/>
    <cellStyle name="Normal 27" xfId="3997"/>
    <cellStyle name="Normal 27 2" xfId="3998"/>
    <cellStyle name="Normal 27 2 2" xfId="3999"/>
    <cellStyle name="Normal 28" xfId="4000"/>
    <cellStyle name="Normal 28 2" xfId="4001"/>
    <cellStyle name="Normal 28 2 2" xfId="4002"/>
    <cellStyle name="Normal 29" xfId="4003"/>
    <cellStyle name="Normal 29 2" xfId="4004"/>
    <cellStyle name="Normal 29 2 2" xfId="4005"/>
    <cellStyle name="Normal 3" xfId="4006"/>
    <cellStyle name="Normal 3 2" xfId="4007"/>
    <cellStyle name="Normal 3 2 2" xfId="4008"/>
    <cellStyle name="Normal 3 3" xfId="4009"/>
    <cellStyle name="Normal 3 3 2" xfId="4010"/>
    <cellStyle name="Normal 3 4" xfId="4011"/>
    <cellStyle name="Normal 3 5" xfId="4012"/>
    <cellStyle name="Normal 30" xfId="4013"/>
    <cellStyle name="Normal 30 2" xfId="4014"/>
    <cellStyle name="Normal 30 2 2" xfId="4015"/>
    <cellStyle name="Normal 31" xfId="4016"/>
    <cellStyle name="Normal 31 2" xfId="4017"/>
    <cellStyle name="Normal 31 2 2" xfId="4018"/>
    <cellStyle name="Normal 32" xfId="4019"/>
    <cellStyle name="Normal 32 2" xfId="4020"/>
    <cellStyle name="Normal 32 2 2" xfId="4021"/>
    <cellStyle name="Normal 33" xfId="4022"/>
    <cellStyle name="Normal 33 2" xfId="4023"/>
    <cellStyle name="Normal 33 2 2" xfId="4024"/>
    <cellStyle name="Normal 34" xfId="4025"/>
    <cellStyle name="Normal 34 2" xfId="4026"/>
    <cellStyle name="Normal 34 2 2" xfId="4027"/>
    <cellStyle name="Normal 35" xfId="4028"/>
    <cellStyle name="Normal 36" xfId="4029"/>
    <cellStyle name="Normal 37" xfId="4030"/>
    <cellStyle name="Normal 38" xfId="4031"/>
    <cellStyle name="Normal 39" xfId="4032"/>
    <cellStyle name="Normal 4" xfId="4033"/>
    <cellStyle name="Normal 4 2" xfId="4034"/>
    <cellStyle name="Normal 4 2 2" xfId="4035"/>
    <cellStyle name="Normal 4 3" xfId="4036"/>
    <cellStyle name="Normal 4 3 2" xfId="4037"/>
    <cellStyle name="Normal 4 4" xfId="4038"/>
    <cellStyle name="Normal 4 5" xfId="4039"/>
    <cellStyle name="Normal 4 6" xfId="4040"/>
    <cellStyle name="Normal 4 7" xfId="4041"/>
    <cellStyle name="Normal 40" xfId="4042"/>
    <cellStyle name="Normal 41" xfId="4043"/>
    <cellStyle name="Normal 42" xfId="4044"/>
    <cellStyle name="Normal 43" xfId="4045"/>
    <cellStyle name="Normal 44" xfId="4046"/>
    <cellStyle name="Normal 45" xfId="4047"/>
    <cellStyle name="Normal 46" xfId="4048"/>
    <cellStyle name="Normal 47" xfId="4049"/>
    <cellStyle name="Normal 48" xfId="4050"/>
    <cellStyle name="Normal 49" xfId="4051"/>
    <cellStyle name="Normal 5" xfId="4052"/>
    <cellStyle name="Normal 5 2" xfId="4053"/>
    <cellStyle name="Normal 5 3" xfId="4054"/>
    <cellStyle name="Normal 5 3 2" xfId="4055"/>
    <cellStyle name="Normal 50" xfId="4056"/>
    <cellStyle name="Normal 51" xfId="4057"/>
    <cellStyle name="Normal 52" xfId="4058"/>
    <cellStyle name="Normal 53" xfId="4059"/>
    <cellStyle name="Normal 54" xfId="4060"/>
    <cellStyle name="Normal 55" xfId="4061"/>
    <cellStyle name="Normal 56" xfId="4062"/>
    <cellStyle name="Normal 57" xfId="4063"/>
    <cellStyle name="Normal 58" xfId="4064"/>
    <cellStyle name="Normal 59" xfId="4065"/>
    <cellStyle name="Normal 6" xfId="4066"/>
    <cellStyle name="Normal 6 2" xfId="4067"/>
    <cellStyle name="Normal 6 2 2" xfId="4068"/>
    <cellStyle name="Normal 6 2 2 2" xfId="4069"/>
    <cellStyle name="Normal 6 2 2 2 2" xfId="4070"/>
    <cellStyle name="Normal 6 2 2 3" xfId="4071"/>
    <cellStyle name="Normal 6 2 3" xfId="4072"/>
    <cellStyle name="Normal 60" xfId="4073"/>
    <cellStyle name="Normal 61" xfId="4074"/>
    <cellStyle name="Normal 62" xfId="4075"/>
    <cellStyle name="Normal 63" xfId="4076"/>
    <cellStyle name="Normal 64" xfId="4077"/>
    <cellStyle name="Normal 65" xfId="4078"/>
    <cellStyle name="Normal 66" xfId="4079"/>
    <cellStyle name="Normal 67" xfId="4080"/>
    <cellStyle name="Normal 68" xfId="4081"/>
    <cellStyle name="Normal 69" xfId="4082"/>
    <cellStyle name="Normal 7" xfId="4083"/>
    <cellStyle name="Normal 7 2" xfId="4084"/>
    <cellStyle name="Normal 7 2 2" xfId="4085"/>
    <cellStyle name="Normal 70" xfId="4086"/>
    <cellStyle name="Normal 71" xfId="4087"/>
    <cellStyle name="Normal 72" xfId="4088"/>
    <cellStyle name="Normal 73" xfId="4089"/>
    <cellStyle name="Normal 74" xfId="4090"/>
    <cellStyle name="Normal 75" xfId="4091"/>
    <cellStyle name="Normal 76" xfId="4092"/>
    <cellStyle name="Normal 77" xfId="4093"/>
    <cellStyle name="Normal 78" xfId="4094"/>
    <cellStyle name="Normal 79" xfId="4095"/>
    <cellStyle name="Normal 8" xfId="4096"/>
    <cellStyle name="Normal 8 2" xfId="4097"/>
    <cellStyle name="Normal 8 2 2" xfId="4098"/>
    <cellStyle name="Normal 80" xfId="4099"/>
    <cellStyle name="Normal 81" xfId="4100"/>
    <cellStyle name="Normal 82" xfId="4101"/>
    <cellStyle name="Normal 83" xfId="4102"/>
    <cellStyle name="Normal 84" xfId="4103"/>
    <cellStyle name="Normal 85" xfId="4104"/>
    <cellStyle name="Normal 86" xfId="4105"/>
    <cellStyle name="Normal 87" xfId="4106"/>
    <cellStyle name="Normal 88" xfId="4107"/>
    <cellStyle name="Normal 89" xfId="4108"/>
    <cellStyle name="Normal 9" xfId="4109"/>
    <cellStyle name="Normal 9 2" xfId="4110"/>
    <cellStyle name="Normal 9 2 2" xfId="4111"/>
    <cellStyle name="Normal 90" xfId="4112"/>
    <cellStyle name="Normal 91" xfId="4113"/>
    <cellStyle name="Normal 92" xfId="4114"/>
    <cellStyle name="Normal 93" xfId="4115"/>
    <cellStyle name="Normal 94" xfId="4116"/>
    <cellStyle name="Normal 95" xfId="4117"/>
    <cellStyle name="Normal 96" xfId="4118"/>
    <cellStyle name="Normal 97" xfId="4119"/>
    <cellStyle name="Normal 98" xfId="4120"/>
    <cellStyle name="Normal 99" xfId="4121"/>
    <cellStyle name="Normal 99 2" xfId="4122"/>
    <cellStyle name="Normal 99 2 2" xfId="4123"/>
    <cellStyle name="Normal 99 3" xfId="4124"/>
    <cellStyle name="Normal 99 3 2" xfId="4125"/>
    <cellStyle name="Normal 99 4" xfId="4126"/>
    <cellStyle name="Note 10" xfId="4127"/>
    <cellStyle name="Note 100" xfId="4128"/>
    <cellStyle name="Note 11" xfId="4129"/>
    <cellStyle name="Note 12" xfId="4130"/>
    <cellStyle name="Note 13" xfId="4131"/>
    <cellStyle name="Note 14" xfId="4132"/>
    <cellStyle name="Note 15" xfId="4133"/>
    <cellStyle name="Note 16" xfId="4134"/>
    <cellStyle name="Note 17" xfId="4135"/>
    <cellStyle name="Note 18" xfId="4136"/>
    <cellStyle name="Note 19" xfId="4137"/>
    <cellStyle name="Note 2" xfId="4138"/>
    <cellStyle name="Note 20" xfId="4139"/>
    <cellStyle name="Note 21" xfId="4140"/>
    <cellStyle name="Note 22" xfId="4141"/>
    <cellStyle name="Note 23" xfId="4142"/>
    <cellStyle name="Note 24" xfId="4143"/>
    <cellStyle name="Note 25" xfId="4144"/>
    <cellStyle name="Note 26" xfId="4145"/>
    <cellStyle name="Note 27" xfId="4146"/>
    <cellStyle name="Note 28" xfId="4147"/>
    <cellStyle name="Note 29" xfId="4148"/>
    <cellStyle name="Note 3" xfId="4149"/>
    <cellStyle name="Note 30" xfId="4150"/>
    <cellStyle name="Note 31" xfId="4151"/>
    <cellStyle name="Note 32" xfId="4152"/>
    <cellStyle name="Note 33" xfId="4153"/>
    <cellStyle name="Note 34" xfId="4154"/>
    <cellStyle name="Note 35" xfId="4155"/>
    <cellStyle name="Note 36" xfId="4156"/>
    <cellStyle name="Note 37" xfId="4157"/>
    <cellStyle name="Note 38" xfId="4158"/>
    <cellStyle name="Note 39" xfId="4159"/>
    <cellStyle name="Note 4" xfId="4160"/>
    <cellStyle name="Note 40" xfId="4161"/>
    <cellStyle name="Note 41" xfId="4162"/>
    <cellStyle name="Note 42" xfId="4163"/>
    <cellStyle name="Note 43" xfId="4164"/>
    <cellStyle name="Note 44" xfId="4165"/>
    <cellStyle name="Note 45" xfId="4166"/>
    <cellStyle name="Note 46" xfId="4167"/>
    <cellStyle name="Note 47" xfId="4168"/>
    <cellStyle name="Note 48" xfId="4169"/>
    <cellStyle name="Note 49" xfId="4170"/>
    <cellStyle name="Note 5" xfId="4171"/>
    <cellStyle name="Note 50" xfId="4172"/>
    <cellStyle name="Note 51" xfId="4173"/>
    <cellStyle name="Note 52" xfId="4174"/>
    <cellStyle name="Note 53" xfId="4175"/>
    <cellStyle name="Note 54" xfId="4176"/>
    <cellStyle name="Note 55" xfId="4177"/>
    <cellStyle name="Note 56" xfId="4178"/>
    <cellStyle name="Note 57" xfId="4179"/>
    <cellStyle name="Note 58" xfId="4180"/>
    <cellStyle name="Note 59" xfId="4181"/>
    <cellStyle name="Note 6" xfId="4182"/>
    <cellStyle name="Note 60" xfId="4183"/>
    <cellStyle name="Note 61" xfId="4184"/>
    <cellStyle name="Note 62" xfId="4185"/>
    <cellStyle name="Note 63" xfId="4186"/>
    <cellStyle name="Note 64" xfId="4187"/>
    <cellStyle name="Note 65" xfId="4188"/>
    <cellStyle name="Note 66" xfId="4189"/>
    <cellStyle name="Note 67" xfId="4190"/>
    <cellStyle name="Note 68" xfId="4191"/>
    <cellStyle name="Note 69" xfId="4192"/>
    <cellStyle name="Note 7" xfId="4193"/>
    <cellStyle name="Note 70" xfId="4194"/>
    <cellStyle name="Note 71" xfId="4195"/>
    <cellStyle name="Note 72" xfId="4196"/>
    <cellStyle name="Note 73" xfId="4197"/>
    <cellStyle name="Note 74" xfId="4198"/>
    <cellStyle name="Note 75" xfId="4199"/>
    <cellStyle name="Note 76" xfId="4200"/>
    <cellStyle name="Note 77" xfId="4201"/>
    <cellStyle name="Note 78" xfId="4202"/>
    <cellStyle name="Note 79" xfId="4203"/>
    <cellStyle name="Note 8" xfId="4204"/>
    <cellStyle name="Note 80" xfId="4205"/>
    <cellStyle name="Note 81" xfId="4206"/>
    <cellStyle name="Note 82" xfId="4207"/>
    <cellStyle name="Note 83" xfId="4208"/>
    <cellStyle name="Note 84" xfId="4209"/>
    <cellStyle name="Note 85" xfId="4210"/>
    <cellStyle name="Note 86" xfId="4211"/>
    <cellStyle name="Note 87" xfId="4212"/>
    <cellStyle name="Note 88" xfId="4213"/>
    <cellStyle name="Note 89" xfId="4214"/>
    <cellStyle name="Note 9" xfId="4215"/>
    <cellStyle name="Note 90" xfId="4216"/>
    <cellStyle name="Note 91" xfId="4217"/>
    <cellStyle name="Note 92" xfId="4218"/>
    <cellStyle name="Note 93" xfId="4219"/>
    <cellStyle name="Note 94" xfId="4220"/>
    <cellStyle name="Note 95" xfId="4221"/>
    <cellStyle name="Note 96" xfId="4222"/>
    <cellStyle name="Note 97" xfId="4223"/>
    <cellStyle name="Note 98" xfId="4224"/>
    <cellStyle name="Note 99" xfId="4225"/>
    <cellStyle name="Output 10" xfId="4226"/>
    <cellStyle name="Output 100" xfId="4227"/>
    <cellStyle name="Output 101" xfId="4228"/>
    <cellStyle name="Output 11" xfId="4229"/>
    <cellStyle name="Output 12" xfId="4230"/>
    <cellStyle name="Output 13" xfId="4231"/>
    <cellStyle name="Output 14" xfId="4232"/>
    <cellStyle name="Output 15" xfId="4233"/>
    <cellStyle name="Output 16" xfId="4234"/>
    <cellStyle name="Output 17" xfId="4235"/>
    <cellStyle name="Output 18" xfId="4236"/>
    <cellStyle name="Output 19" xfId="4237"/>
    <cellStyle name="Output 2" xfId="4238"/>
    <cellStyle name="Output 20" xfId="4239"/>
    <cellStyle name="Output 21" xfId="4240"/>
    <cellStyle name="Output 22" xfId="4241"/>
    <cellStyle name="Output 23" xfId="4242"/>
    <cellStyle name="Output 24" xfId="4243"/>
    <cellStyle name="Output 25" xfId="4244"/>
    <cellStyle name="Output 26" xfId="4245"/>
    <cellStyle name="Output 27" xfId="4246"/>
    <cellStyle name="Output 28" xfId="4247"/>
    <cellStyle name="Output 29" xfId="4248"/>
    <cellStyle name="Output 3" xfId="4249"/>
    <cellStyle name="Output 30" xfId="4250"/>
    <cellStyle name="Output 31" xfId="4251"/>
    <cellStyle name="Output 32" xfId="4252"/>
    <cellStyle name="Output 33" xfId="4253"/>
    <cellStyle name="Output 34" xfId="4254"/>
    <cellStyle name="Output 35" xfId="4255"/>
    <cellStyle name="Output 36" xfId="4256"/>
    <cellStyle name="Output 37" xfId="4257"/>
    <cellStyle name="Output 38" xfId="4258"/>
    <cellStyle name="Output 39" xfId="4259"/>
    <cellStyle name="Output 4" xfId="4260"/>
    <cellStyle name="Output 40" xfId="4261"/>
    <cellStyle name="Output 41" xfId="4262"/>
    <cellStyle name="Output 42" xfId="4263"/>
    <cellStyle name="Output 43" xfId="4264"/>
    <cellStyle name="Output 44" xfId="4265"/>
    <cellStyle name="Output 45" xfId="4266"/>
    <cellStyle name="Output 46" xfId="4267"/>
    <cellStyle name="Output 47" xfId="4268"/>
    <cellStyle name="Output 48" xfId="4269"/>
    <cellStyle name="Output 49" xfId="4270"/>
    <cellStyle name="Output 5" xfId="4271"/>
    <cellStyle name="Output 50" xfId="4272"/>
    <cellStyle name="Output 51" xfId="4273"/>
    <cellStyle name="Output 52" xfId="4274"/>
    <cellStyle name="Output 53" xfId="4275"/>
    <cellStyle name="Output 54" xfId="4276"/>
    <cellStyle name="Output 55" xfId="4277"/>
    <cellStyle name="Output 56" xfId="4278"/>
    <cellStyle name="Output 57" xfId="4279"/>
    <cellStyle name="Output 58" xfId="4280"/>
    <cellStyle name="Output 59" xfId="4281"/>
    <cellStyle name="Output 6" xfId="4282"/>
    <cellStyle name="Output 60" xfId="4283"/>
    <cellStyle name="Output 61" xfId="4284"/>
    <cellStyle name="Output 62" xfId="4285"/>
    <cellStyle name="Output 63" xfId="4286"/>
    <cellStyle name="Output 64" xfId="4287"/>
    <cellStyle name="Output 65" xfId="4288"/>
    <cellStyle name="Output 66" xfId="4289"/>
    <cellStyle name="Output 67" xfId="4290"/>
    <cellStyle name="Output 68" xfId="4291"/>
    <cellStyle name="Output 69" xfId="4292"/>
    <cellStyle name="Output 7" xfId="4293"/>
    <cellStyle name="Output 70" xfId="4294"/>
    <cellStyle name="Output 71" xfId="4295"/>
    <cellStyle name="Output 72" xfId="4296"/>
    <cellStyle name="Output 73" xfId="4297"/>
    <cellStyle name="Output 74" xfId="4298"/>
    <cellStyle name="Output 75" xfId="4299"/>
    <cellStyle name="Output 76" xfId="4300"/>
    <cellStyle name="Output 77" xfId="4301"/>
    <cellStyle name="Output 78" xfId="4302"/>
    <cellStyle name="Output 79" xfId="4303"/>
    <cellStyle name="Output 8" xfId="4304"/>
    <cellStyle name="Output 80" xfId="4305"/>
    <cellStyle name="Output 81" xfId="4306"/>
    <cellStyle name="Output 82" xfId="4307"/>
    <cellStyle name="Output 83" xfId="4308"/>
    <cellStyle name="Output 84" xfId="4309"/>
    <cellStyle name="Output 85" xfId="4310"/>
    <cellStyle name="Output 86" xfId="4311"/>
    <cellStyle name="Output 87" xfId="4312"/>
    <cellStyle name="Output 88" xfId="4313"/>
    <cellStyle name="Output 89" xfId="4314"/>
    <cellStyle name="Output 9" xfId="4315"/>
    <cellStyle name="Output 90" xfId="4316"/>
    <cellStyle name="Output 91" xfId="4317"/>
    <cellStyle name="Output 92" xfId="4318"/>
    <cellStyle name="Output 93" xfId="4319"/>
    <cellStyle name="Output 94" xfId="4320"/>
    <cellStyle name="Output 95" xfId="4321"/>
    <cellStyle name="Output 96" xfId="4322"/>
    <cellStyle name="Output 97" xfId="4323"/>
    <cellStyle name="Output 98" xfId="4324"/>
    <cellStyle name="Output 99" xfId="4325"/>
    <cellStyle name="pallavi" xfId="4326"/>
    <cellStyle name="pallavi 2" xfId="4327"/>
    <cellStyle name="pallavi_d06-AT-HOME AUTOMATION - 03-12-08" xfId="4328"/>
    <cellStyle name="Percent 10" xfId="4329"/>
    <cellStyle name="Percent 10 2" xfId="4330"/>
    <cellStyle name="Percent 11" xfId="4331"/>
    <cellStyle name="Percent 2" xfId="4332"/>
    <cellStyle name="Percent 3" xfId="4333"/>
    <cellStyle name="Percent 4" xfId="4334"/>
    <cellStyle name="Percent 4 2" xfId="4335"/>
    <cellStyle name="Percent 5" xfId="4336"/>
    <cellStyle name="Percent 5 2" xfId="4337"/>
    <cellStyle name="Percent 6" xfId="4338"/>
    <cellStyle name="Percent 7" xfId="4339"/>
    <cellStyle name="Percent 8" xfId="4340"/>
    <cellStyle name="Percent 9" xfId="4341"/>
    <cellStyle name="Style 1" xfId="4342"/>
    <cellStyle name="Style 1 2" xfId="4343"/>
    <cellStyle name="Title 2" xfId="4344"/>
    <cellStyle name="Total 10" xfId="4345"/>
    <cellStyle name="Total 100" xfId="4346"/>
    <cellStyle name="Total 101" xfId="4347"/>
    <cellStyle name="Total 11" xfId="4348"/>
    <cellStyle name="Total 12" xfId="4349"/>
    <cellStyle name="Total 13" xfId="4350"/>
    <cellStyle name="Total 14" xfId="4351"/>
    <cellStyle name="Total 15" xfId="4352"/>
    <cellStyle name="Total 16" xfId="4353"/>
    <cellStyle name="Total 17" xfId="4354"/>
    <cellStyle name="Total 18" xfId="4355"/>
    <cellStyle name="Total 19" xfId="4356"/>
    <cellStyle name="Total 2" xfId="4357"/>
    <cellStyle name="Total 20" xfId="4358"/>
    <cellStyle name="Total 21" xfId="4359"/>
    <cellStyle name="Total 22" xfId="4360"/>
    <cellStyle name="Total 23" xfId="4361"/>
    <cellStyle name="Total 24" xfId="4362"/>
    <cellStyle name="Total 25" xfId="4363"/>
    <cellStyle name="Total 26" xfId="4364"/>
    <cellStyle name="Total 27" xfId="4365"/>
    <cellStyle name="Total 28" xfId="4366"/>
    <cellStyle name="Total 29" xfId="4367"/>
    <cellStyle name="Total 3" xfId="4368"/>
    <cellStyle name="Total 30" xfId="4369"/>
    <cellStyle name="Total 31" xfId="4370"/>
    <cellStyle name="Total 32" xfId="4371"/>
    <cellStyle name="Total 33" xfId="4372"/>
    <cellStyle name="Total 34" xfId="4373"/>
    <cellStyle name="Total 35" xfId="4374"/>
    <cellStyle name="Total 36" xfId="4375"/>
    <cellStyle name="Total 37" xfId="4376"/>
    <cellStyle name="Total 38" xfId="4377"/>
    <cellStyle name="Total 39" xfId="4378"/>
    <cellStyle name="Total 4" xfId="4379"/>
    <cellStyle name="Total 40" xfId="4380"/>
    <cellStyle name="Total 41" xfId="4381"/>
    <cellStyle name="Total 42" xfId="4382"/>
    <cellStyle name="Total 43" xfId="4383"/>
    <cellStyle name="Total 44" xfId="4384"/>
    <cellStyle name="Total 45" xfId="4385"/>
    <cellStyle name="Total 46" xfId="4386"/>
    <cellStyle name="Total 47" xfId="4387"/>
    <cellStyle name="Total 48" xfId="4388"/>
    <cellStyle name="Total 49" xfId="4389"/>
    <cellStyle name="Total 5" xfId="4390"/>
    <cellStyle name="Total 50" xfId="4391"/>
    <cellStyle name="Total 51" xfId="4392"/>
    <cellStyle name="Total 52" xfId="4393"/>
    <cellStyle name="Total 53" xfId="4394"/>
    <cellStyle name="Total 54" xfId="4395"/>
    <cellStyle name="Total 55" xfId="4396"/>
    <cellStyle name="Total 56" xfId="4397"/>
    <cellStyle name="Total 57" xfId="4398"/>
    <cellStyle name="Total 58" xfId="4399"/>
    <cellStyle name="Total 59" xfId="4400"/>
    <cellStyle name="Total 6" xfId="4401"/>
    <cellStyle name="Total 60" xfId="4402"/>
    <cellStyle name="Total 61" xfId="4403"/>
    <cellStyle name="Total 62" xfId="4404"/>
    <cellStyle name="Total 63" xfId="4405"/>
    <cellStyle name="Total 64" xfId="4406"/>
    <cellStyle name="Total 65" xfId="4407"/>
    <cellStyle name="Total 66" xfId="4408"/>
    <cellStyle name="Total 67" xfId="4409"/>
    <cellStyle name="Total 68" xfId="4410"/>
    <cellStyle name="Total 69" xfId="4411"/>
    <cellStyle name="Total 7" xfId="4412"/>
    <cellStyle name="Total 70" xfId="4413"/>
    <cellStyle name="Total 71" xfId="4414"/>
    <cellStyle name="Total 72" xfId="4415"/>
    <cellStyle name="Total 73" xfId="4416"/>
    <cellStyle name="Total 74" xfId="4417"/>
    <cellStyle name="Total 75" xfId="4418"/>
    <cellStyle name="Total 76" xfId="4419"/>
    <cellStyle name="Total 77" xfId="4420"/>
    <cellStyle name="Total 78" xfId="4421"/>
    <cellStyle name="Total 79" xfId="4422"/>
    <cellStyle name="Total 8" xfId="4423"/>
    <cellStyle name="Total 80" xfId="4424"/>
    <cellStyle name="Total 81" xfId="4425"/>
    <cellStyle name="Total 82" xfId="4426"/>
    <cellStyle name="Total 83" xfId="4427"/>
    <cellStyle name="Total 84" xfId="4428"/>
    <cellStyle name="Total 85" xfId="4429"/>
    <cellStyle name="Total 86" xfId="4430"/>
    <cellStyle name="Total 87" xfId="4431"/>
    <cellStyle name="Total 88" xfId="4432"/>
    <cellStyle name="Total 89" xfId="4433"/>
    <cellStyle name="Total 9" xfId="4434"/>
    <cellStyle name="Total 90" xfId="4435"/>
    <cellStyle name="Total 91" xfId="4436"/>
    <cellStyle name="Total 92" xfId="4437"/>
    <cellStyle name="Total 93" xfId="4438"/>
    <cellStyle name="Total 94" xfId="4439"/>
    <cellStyle name="Total 95" xfId="4440"/>
    <cellStyle name="Total 96" xfId="4441"/>
    <cellStyle name="Total 97" xfId="4442"/>
    <cellStyle name="Total 98" xfId="4443"/>
    <cellStyle name="Total 99" xfId="4444"/>
    <cellStyle name="Warning Text 10" xfId="4445"/>
    <cellStyle name="Warning Text 100" xfId="4446"/>
    <cellStyle name="Warning Text 101" xfId="4447"/>
    <cellStyle name="Warning Text 11" xfId="4448"/>
    <cellStyle name="Warning Text 12" xfId="4449"/>
    <cellStyle name="Warning Text 13" xfId="4450"/>
    <cellStyle name="Warning Text 14" xfId="4451"/>
    <cellStyle name="Warning Text 15" xfId="4452"/>
    <cellStyle name="Warning Text 16" xfId="4453"/>
    <cellStyle name="Warning Text 17" xfId="4454"/>
    <cellStyle name="Warning Text 18" xfId="4455"/>
    <cellStyle name="Warning Text 19" xfId="4456"/>
    <cellStyle name="Warning Text 2" xfId="4457"/>
    <cellStyle name="Warning Text 20" xfId="4458"/>
    <cellStyle name="Warning Text 21" xfId="4459"/>
    <cellStyle name="Warning Text 22" xfId="4460"/>
    <cellStyle name="Warning Text 23" xfId="4461"/>
    <cellStyle name="Warning Text 24" xfId="4462"/>
    <cellStyle name="Warning Text 25" xfId="4463"/>
    <cellStyle name="Warning Text 26" xfId="4464"/>
    <cellStyle name="Warning Text 27" xfId="4465"/>
    <cellStyle name="Warning Text 28" xfId="4466"/>
    <cellStyle name="Warning Text 29" xfId="4467"/>
    <cellStyle name="Warning Text 3" xfId="4468"/>
    <cellStyle name="Warning Text 30" xfId="4469"/>
    <cellStyle name="Warning Text 31" xfId="4470"/>
    <cellStyle name="Warning Text 32" xfId="4471"/>
    <cellStyle name="Warning Text 33" xfId="4472"/>
    <cellStyle name="Warning Text 34" xfId="4473"/>
    <cellStyle name="Warning Text 35" xfId="4474"/>
    <cellStyle name="Warning Text 36" xfId="4475"/>
    <cellStyle name="Warning Text 37" xfId="4476"/>
    <cellStyle name="Warning Text 38" xfId="4477"/>
    <cellStyle name="Warning Text 39" xfId="4478"/>
    <cellStyle name="Warning Text 4" xfId="4479"/>
    <cellStyle name="Warning Text 40" xfId="4480"/>
    <cellStyle name="Warning Text 41" xfId="4481"/>
    <cellStyle name="Warning Text 42" xfId="4482"/>
    <cellStyle name="Warning Text 43" xfId="4483"/>
    <cellStyle name="Warning Text 44" xfId="4484"/>
    <cellStyle name="Warning Text 45" xfId="4485"/>
    <cellStyle name="Warning Text 46" xfId="4486"/>
    <cellStyle name="Warning Text 47" xfId="4487"/>
    <cellStyle name="Warning Text 48" xfId="4488"/>
    <cellStyle name="Warning Text 49" xfId="4489"/>
    <cellStyle name="Warning Text 5" xfId="4490"/>
    <cellStyle name="Warning Text 50" xfId="4491"/>
    <cellStyle name="Warning Text 51" xfId="4492"/>
    <cellStyle name="Warning Text 52" xfId="4493"/>
    <cellStyle name="Warning Text 53" xfId="4494"/>
    <cellStyle name="Warning Text 54" xfId="4495"/>
    <cellStyle name="Warning Text 55" xfId="4496"/>
    <cellStyle name="Warning Text 56" xfId="4497"/>
    <cellStyle name="Warning Text 57" xfId="4498"/>
    <cellStyle name="Warning Text 58" xfId="4499"/>
    <cellStyle name="Warning Text 59" xfId="4500"/>
    <cellStyle name="Warning Text 6" xfId="4501"/>
    <cellStyle name="Warning Text 60" xfId="4502"/>
    <cellStyle name="Warning Text 61" xfId="4503"/>
    <cellStyle name="Warning Text 62" xfId="4504"/>
    <cellStyle name="Warning Text 63" xfId="4505"/>
    <cellStyle name="Warning Text 64" xfId="4506"/>
    <cellStyle name="Warning Text 65" xfId="4507"/>
    <cellStyle name="Warning Text 66" xfId="4508"/>
    <cellStyle name="Warning Text 67" xfId="4509"/>
    <cellStyle name="Warning Text 68" xfId="4510"/>
    <cellStyle name="Warning Text 69" xfId="4511"/>
    <cellStyle name="Warning Text 7" xfId="4512"/>
    <cellStyle name="Warning Text 70" xfId="4513"/>
    <cellStyle name="Warning Text 71" xfId="4514"/>
    <cellStyle name="Warning Text 72" xfId="4515"/>
    <cellStyle name="Warning Text 73" xfId="4516"/>
    <cellStyle name="Warning Text 74" xfId="4517"/>
    <cellStyle name="Warning Text 75" xfId="4518"/>
    <cellStyle name="Warning Text 76" xfId="4519"/>
    <cellStyle name="Warning Text 77" xfId="4520"/>
    <cellStyle name="Warning Text 78" xfId="4521"/>
    <cellStyle name="Warning Text 79" xfId="4522"/>
    <cellStyle name="Warning Text 8" xfId="4523"/>
    <cellStyle name="Warning Text 80" xfId="4524"/>
    <cellStyle name="Warning Text 81" xfId="4525"/>
    <cellStyle name="Warning Text 82" xfId="4526"/>
    <cellStyle name="Warning Text 83" xfId="4527"/>
    <cellStyle name="Warning Text 84" xfId="4528"/>
    <cellStyle name="Warning Text 85" xfId="4529"/>
    <cellStyle name="Warning Text 86" xfId="4530"/>
    <cellStyle name="Warning Text 87" xfId="4531"/>
    <cellStyle name="Warning Text 88" xfId="4532"/>
    <cellStyle name="Warning Text 89" xfId="4533"/>
    <cellStyle name="Warning Text 9" xfId="4534"/>
    <cellStyle name="Warning Text 90" xfId="4535"/>
    <cellStyle name="Warning Text 91" xfId="4536"/>
    <cellStyle name="Warning Text 92" xfId="4537"/>
    <cellStyle name="Warning Text 93" xfId="4538"/>
    <cellStyle name="Warning Text 94" xfId="4539"/>
    <cellStyle name="Warning Text 95" xfId="4540"/>
    <cellStyle name="Warning Text 96" xfId="4541"/>
    <cellStyle name="Warning Text 97" xfId="4542"/>
    <cellStyle name="Warning Text 98" xfId="4543"/>
    <cellStyle name="Warning Text 99" xfId="4544"/>
    <cellStyle name="표준_025 (2)" xfId="454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raveen/Desktop/TE%20IPS/Material%20Master%20-%20Working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lot Data"/>
      <sheetName val="Material Info"/>
      <sheetName val="Storage_Bricks"/>
      <sheetName val="Image_Porotherm"/>
      <sheetName val="Vert. Perforated-Qtr Round"/>
      <sheetName val="Horizontally Perforated-Keyed"/>
      <sheetName val="H Perforated - Non Keyed"/>
      <sheetName val="Table Moulded Bricks"/>
      <sheetName val="Jali Tiles"/>
      <sheetName val="Terracotta Floor Tiles"/>
      <sheetName val="Manglore Tiles - Ridged"/>
      <sheetName val="Mangalore Tiles - Grooved"/>
      <sheetName val="Botticino"/>
      <sheetName val="Plywood"/>
      <sheetName val="Cement"/>
    </sheetNames>
    <sheetDataSet>
      <sheetData sheetId="0">
        <row r="4">
          <cell r="B4" t="str">
            <v>Manmade</v>
          </cell>
        </row>
        <row r="5">
          <cell r="B5" t="str">
            <v>Natural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BX44"/>
  <sheetViews>
    <sheetView workbookViewId="0">
      <selection activeCell="AZ8" sqref="AZ8"/>
    </sheetView>
  </sheetViews>
  <sheetFormatPr defaultColWidth="9" defaultRowHeight="12.75"/>
  <cols>
    <col min="1" max="1" width="11" style="7" bestFit="1" customWidth="1"/>
    <col min="2" max="2" width="16.42578125" style="7" bestFit="1" customWidth="1"/>
    <col min="3" max="3" width="10.7109375" style="7" bestFit="1" customWidth="1"/>
    <col min="4" max="4" width="11" style="7" bestFit="1" customWidth="1"/>
    <col min="5" max="5" width="10.7109375" style="7" bestFit="1" customWidth="1"/>
    <col min="6" max="7" width="10.7109375" style="7" customWidth="1"/>
    <col min="8" max="8" width="14.42578125" style="6" customWidth="1"/>
    <col min="9" max="9" width="13.28515625" style="6" customWidth="1"/>
    <col min="10" max="10" width="8.28515625" style="7" bestFit="1" customWidth="1"/>
    <col min="11" max="11" width="14.42578125" style="7" bestFit="1" customWidth="1"/>
    <col min="12" max="12" width="8.7109375" style="7" bestFit="1" customWidth="1"/>
    <col min="13" max="13" width="11.140625" style="7" bestFit="1" customWidth="1"/>
    <col min="14" max="14" width="9.7109375" style="7" bestFit="1" customWidth="1"/>
    <col min="15" max="17" width="9.7109375" style="7" customWidth="1"/>
    <col min="18" max="19" width="8.140625" style="9" customWidth="1"/>
    <col min="20" max="20" width="8" style="7" customWidth="1"/>
    <col min="21" max="22" width="14.42578125" style="7" customWidth="1"/>
    <col min="23" max="23" width="8.42578125" style="7" bestFit="1" customWidth="1"/>
    <col min="24" max="24" width="12.42578125" style="7" customWidth="1"/>
    <col min="25" max="25" width="15.28515625" style="7" bestFit="1" customWidth="1"/>
    <col min="26" max="26" width="12.42578125" style="7" bestFit="1" customWidth="1"/>
    <col min="27" max="31" width="12.42578125" style="7" customWidth="1"/>
    <col min="32" max="32" width="11.42578125" style="7" customWidth="1"/>
    <col min="33" max="34" width="16" style="7" customWidth="1"/>
    <col min="35" max="35" width="13.7109375" style="7" bestFit="1" customWidth="1"/>
    <col min="36" max="36" width="12.5703125" style="7" bestFit="1" customWidth="1"/>
    <col min="37" max="37" width="13.42578125" style="7" bestFit="1" customWidth="1"/>
    <col min="38" max="38" width="12" style="7" customWidth="1"/>
    <col min="39" max="39" width="13.28515625" style="9" bestFit="1" customWidth="1"/>
    <col min="40" max="41" width="11.7109375" style="7" customWidth="1"/>
    <col min="42" max="42" width="10.42578125" style="7" customWidth="1"/>
    <col min="43" max="43" width="7.42578125" style="25" bestFit="1" customWidth="1"/>
    <col min="44" max="44" width="7.85546875" style="25" bestFit="1" customWidth="1"/>
    <col min="45" max="45" width="7.42578125" style="25" bestFit="1" customWidth="1"/>
    <col min="46" max="46" width="12.28515625" style="25" customWidth="1"/>
    <col min="47" max="47" width="7.140625" style="25" bestFit="1" customWidth="1"/>
    <col min="48" max="48" width="12.140625" style="7" bestFit="1" customWidth="1"/>
    <col min="49" max="49" width="12" style="7" bestFit="1" customWidth="1"/>
    <col min="50" max="50" width="13.85546875" style="7" bestFit="1" customWidth="1"/>
    <col min="51" max="51" width="13.7109375" style="7" bestFit="1" customWidth="1"/>
    <col min="52" max="52" width="12.7109375" style="7" customWidth="1"/>
    <col min="53" max="53" width="6.42578125" style="7" bestFit="1" customWidth="1"/>
    <col min="54" max="57" width="9.85546875" style="7" customWidth="1"/>
    <col min="58" max="58" width="8.5703125" style="7" bestFit="1" customWidth="1"/>
    <col min="59" max="59" width="11.5703125" style="7" bestFit="1" customWidth="1"/>
    <col min="60" max="60" width="7.85546875" style="7" bestFit="1" customWidth="1"/>
    <col min="61" max="61" width="7.85546875" style="7" customWidth="1"/>
    <col min="62" max="62" width="7.42578125" style="11" bestFit="1" customWidth="1"/>
    <col min="63" max="16384" width="9" style="7"/>
  </cols>
  <sheetData>
    <row r="2" spans="1:76" s="1" customFormat="1" ht="18">
      <c r="A2" s="30" t="s">
        <v>0</v>
      </c>
      <c r="B2" s="30"/>
      <c r="C2" s="30"/>
      <c r="D2" s="30"/>
      <c r="E2" s="30"/>
      <c r="F2" s="30"/>
      <c r="G2" s="30"/>
      <c r="H2" s="30" t="s">
        <v>1</v>
      </c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5"/>
      <c r="Y2" s="36" t="s">
        <v>2</v>
      </c>
      <c r="Z2" s="30"/>
      <c r="AA2" s="30"/>
      <c r="AB2" s="30"/>
      <c r="AC2" s="30"/>
      <c r="AD2" s="30"/>
      <c r="AE2" s="30"/>
      <c r="AF2" s="30"/>
      <c r="AG2" s="30"/>
      <c r="AH2" s="30"/>
      <c r="AI2" s="30" t="s">
        <v>3</v>
      </c>
      <c r="AJ2" s="30"/>
      <c r="AK2" s="30"/>
      <c r="AL2" s="30"/>
      <c r="AM2" s="30" t="s">
        <v>4</v>
      </c>
      <c r="AN2" s="30"/>
      <c r="AO2" s="30"/>
      <c r="AP2" s="30"/>
      <c r="AQ2" s="29" t="s">
        <v>5</v>
      </c>
      <c r="AR2" s="29"/>
      <c r="AS2" s="29"/>
      <c r="AT2" s="29"/>
      <c r="AU2" s="29"/>
      <c r="AV2" s="30" t="s">
        <v>6</v>
      </c>
      <c r="AW2" s="30"/>
      <c r="AX2" s="30"/>
      <c r="AY2" s="31"/>
      <c r="AZ2" s="32" t="s">
        <v>7</v>
      </c>
      <c r="BA2" s="33"/>
      <c r="BB2" s="33"/>
      <c r="BC2" s="33"/>
      <c r="BD2" s="33"/>
      <c r="BE2" s="33"/>
      <c r="BF2" s="33"/>
      <c r="BG2" s="33"/>
      <c r="BH2" s="33"/>
      <c r="BI2" s="33"/>
      <c r="BJ2" s="33"/>
      <c r="BK2" s="34"/>
      <c r="BL2" s="2"/>
      <c r="BW2" s="2"/>
      <c r="BX2" s="2"/>
    </row>
    <row r="3" spans="1:76" s="3" customFormat="1" ht="57">
      <c r="A3" s="3" t="s">
        <v>8</v>
      </c>
      <c r="B3" s="3" t="s">
        <v>9</v>
      </c>
      <c r="C3" s="3" t="s">
        <v>10</v>
      </c>
      <c r="D3" s="3" t="s">
        <v>11</v>
      </c>
      <c r="E3" s="3" t="s">
        <v>12</v>
      </c>
      <c r="F3" s="3" t="s">
        <v>13</v>
      </c>
      <c r="G3" s="3" t="s">
        <v>14</v>
      </c>
      <c r="H3" s="3" t="s">
        <v>15</v>
      </c>
      <c r="I3" s="3" t="s">
        <v>16</v>
      </c>
      <c r="J3" s="3" t="s">
        <v>17</v>
      </c>
      <c r="K3" s="3" t="s">
        <v>18</v>
      </c>
      <c r="L3" s="3" t="s">
        <v>19</v>
      </c>
      <c r="M3" s="3" t="s">
        <v>20</v>
      </c>
      <c r="N3" s="3" t="s">
        <v>21</v>
      </c>
      <c r="O3" s="3" t="s">
        <v>22</v>
      </c>
      <c r="P3" s="3" t="s">
        <v>23</v>
      </c>
      <c r="Q3" s="3" t="s">
        <v>24</v>
      </c>
      <c r="R3" s="3" t="s">
        <v>25</v>
      </c>
      <c r="S3" s="3" t="s">
        <v>26</v>
      </c>
      <c r="T3" s="3" t="s">
        <v>27</v>
      </c>
      <c r="U3" s="3" t="s">
        <v>28</v>
      </c>
      <c r="V3" s="3" t="s">
        <v>29</v>
      </c>
      <c r="W3" s="3" t="s">
        <v>30</v>
      </c>
      <c r="X3" s="3" t="s">
        <v>31</v>
      </c>
      <c r="Y3" s="3" t="s">
        <v>32</v>
      </c>
      <c r="Z3" s="3" t="s">
        <v>33</v>
      </c>
      <c r="AA3" s="3" t="s">
        <v>34</v>
      </c>
      <c r="AB3" s="3" t="s">
        <v>35</v>
      </c>
      <c r="AC3" s="3" t="s">
        <v>36</v>
      </c>
      <c r="AD3" s="3" t="s">
        <v>37</v>
      </c>
      <c r="AE3" s="3" t="s">
        <v>38</v>
      </c>
      <c r="AF3" s="3" t="s">
        <v>39</v>
      </c>
      <c r="AG3" s="3" t="s">
        <v>40</v>
      </c>
      <c r="AH3" s="3" t="s">
        <v>41</v>
      </c>
      <c r="AI3" s="3" t="s">
        <v>42</v>
      </c>
      <c r="AJ3" s="3" t="s">
        <v>43</v>
      </c>
      <c r="AK3" s="3" t="s">
        <v>44</v>
      </c>
      <c r="AL3" s="3" t="s">
        <v>45</v>
      </c>
      <c r="AM3" s="3" t="s">
        <v>46</v>
      </c>
      <c r="AN3" s="3" t="s">
        <v>47</v>
      </c>
      <c r="AO3" s="3" t="s">
        <v>48</v>
      </c>
      <c r="AP3" s="3" t="s">
        <v>49</v>
      </c>
      <c r="AQ3" s="26" t="s">
        <v>50</v>
      </c>
      <c r="AR3" s="26" t="s">
        <v>51</v>
      </c>
      <c r="AS3" s="26" t="s">
        <v>52</v>
      </c>
      <c r="AT3" s="26" t="s">
        <v>53</v>
      </c>
      <c r="AU3" s="26" t="s">
        <v>54</v>
      </c>
      <c r="AV3" s="3" t="s">
        <v>55</v>
      </c>
      <c r="AW3" s="3" t="s">
        <v>56</v>
      </c>
      <c r="AX3" s="4" t="s">
        <v>57</v>
      </c>
      <c r="AY3" s="3" t="s">
        <v>58</v>
      </c>
      <c r="AZ3" s="3" t="s">
        <v>59</v>
      </c>
      <c r="BA3" s="3" t="s">
        <v>60</v>
      </c>
      <c r="BB3" s="3" t="s">
        <v>61</v>
      </c>
      <c r="BC3" s="3" t="s">
        <v>226</v>
      </c>
      <c r="BD3" s="3" t="s">
        <v>62</v>
      </c>
      <c r="BE3" s="3" t="s">
        <v>227</v>
      </c>
      <c r="BF3" s="3" t="s">
        <v>63</v>
      </c>
      <c r="BG3" s="3" t="s">
        <v>64</v>
      </c>
      <c r="BH3" s="3" t="s">
        <v>65</v>
      </c>
      <c r="BI3" s="3" t="s">
        <v>66</v>
      </c>
      <c r="BJ3" s="3" t="s">
        <v>67</v>
      </c>
      <c r="BK3" s="3" t="s">
        <v>68</v>
      </c>
    </row>
    <row r="4" spans="1:76" s="3" customFormat="1" ht="28.5">
      <c r="AD4" s="3" t="s">
        <v>69</v>
      </c>
      <c r="AI4" s="3" t="s">
        <v>70</v>
      </c>
      <c r="AJ4" s="3" t="s">
        <v>70</v>
      </c>
      <c r="AQ4" s="26" t="s">
        <v>71</v>
      </c>
      <c r="AR4" s="26" t="s">
        <v>69</v>
      </c>
      <c r="AS4" s="26"/>
      <c r="AT4" s="26"/>
      <c r="AU4" s="26"/>
      <c r="BB4" s="3" t="s">
        <v>72</v>
      </c>
      <c r="BD4" s="3" t="s">
        <v>72</v>
      </c>
      <c r="BI4" s="3" t="s">
        <v>73</v>
      </c>
      <c r="BJ4" s="3" t="s">
        <v>74</v>
      </c>
    </row>
    <row r="5" spans="1:76" ht="51">
      <c r="A5" s="7" t="s">
        <v>75</v>
      </c>
      <c r="B5" s="7" t="s">
        <v>76</v>
      </c>
      <c r="C5" s="7" t="s">
        <v>77</v>
      </c>
      <c r="D5" s="5" t="s">
        <v>78</v>
      </c>
      <c r="E5" s="5" t="s">
        <v>79</v>
      </c>
      <c r="H5" s="14" t="s">
        <v>80</v>
      </c>
      <c r="I5" s="12" t="s">
        <v>81</v>
      </c>
      <c r="J5" s="7" t="s">
        <v>82</v>
      </c>
      <c r="K5" s="5" t="s">
        <v>80</v>
      </c>
      <c r="N5" s="7" t="s">
        <v>83</v>
      </c>
      <c r="O5" s="7">
        <v>76042930</v>
      </c>
      <c r="P5" s="22">
        <v>2008425</v>
      </c>
      <c r="Q5" s="22"/>
      <c r="R5" s="9" t="s">
        <v>84</v>
      </c>
      <c r="T5" s="7" t="s">
        <v>85</v>
      </c>
      <c r="U5" s="7" t="s">
        <v>86</v>
      </c>
      <c r="V5" s="7" t="s">
        <v>84</v>
      </c>
      <c r="W5" s="7" t="s">
        <v>87</v>
      </c>
      <c r="X5" s="23"/>
      <c r="Y5" s="7" t="s">
        <v>88</v>
      </c>
      <c r="Z5" s="7" t="s">
        <v>89</v>
      </c>
      <c r="AL5" s="7" t="s">
        <v>85</v>
      </c>
      <c r="AM5" s="9" t="s">
        <v>90</v>
      </c>
      <c r="AN5" s="7" t="s">
        <v>91</v>
      </c>
      <c r="AO5" s="7" t="s">
        <v>92</v>
      </c>
      <c r="AQ5" s="27"/>
      <c r="AR5" s="27"/>
      <c r="AS5" s="27"/>
      <c r="AT5" s="27"/>
      <c r="AU5" s="27"/>
      <c r="AZ5" s="7" t="s">
        <v>93</v>
      </c>
      <c r="BA5" s="8">
        <v>6063</v>
      </c>
      <c r="BB5" s="8">
        <v>3657.6</v>
      </c>
      <c r="BC5" s="8">
        <v>25</v>
      </c>
      <c r="BD5" s="8">
        <v>25</v>
      </c>
      <c r="BE5" s="8">
        <v>2</v>
      </c>
      <c r="BF5" s="7" t="s">
        <v>94</v>
      </c>
      <c r="BG5" s="10" t="s">
        <v>95</v>
      </c>
      <c r="BH5" s="9" t="s">
        <v>96</v>
      </c>
      <c r="BI5" s="9"/>
      <c r="BJ5" s="11">
        <v>0.27</v>
      </c>
    </row>
    <row r="6" spans="1:76" ht="51">
      <c r="A6" s="7" t="s">
        <v>75</v>
      </c>
      <c r="B6" s="7" t="s">
        <v>76</v>
      </c>
      <c r="C6" s="7" t="s">
        <v>77</v>
      </c>
      <c r="D6" s="5" t="s">
        <v>78</v>
      </c>
      <c r="E6" s="5" t="s">
        <v>79</v>
      </c>
      <c r="H6" s="14" t="s">
        <v>80</v>
      </c>
      <c r="I6" s="12" t="s">
        <v>97</v>
      </c>
      <c r="J6" s="7" t="s">
        <v>82</v>
      </c>
      <c r="K6" s="5" t="s">
        <v>80</v>
      </c>
      <c r="N6" s="7" t="s">
        <v>83</v>
      </c>
      <c r="O6" s="7">
        <v>76042930</v>
      </c>
      <c r="P6" s="22">
        <v>2001395</v>
      </c>
      <c r="Q6" s="22"/>
      <c r="R6" s="9" t="s">
        <v>84</v>
      </c>
      <c r="T6" s="7" t="s">
        <v>85</v>
      </c>
      <c r="U6" s="7" t="s">
        <v>86</v>
      </c>
      <c r="V6" s="7" t="s">
        <v>84</v>
      </c>
      <c r="W6" s="7" t="s">
        <v>87</v>
      </c>
      <c r="X6" s="23"/>
      <c r="Y6" s="7" t="s">
        <v>88</v>
      </c>
      <c r="Z6" s="7" t="s">
        <v>89</v>
      </c>
      <c r="AL6" s="7" t="s">
        <v>85</v>
      </c>
      <c r="AM6" s="9" t="s">
        <v>90</v>
      </c>
      <c r="AN6" s="7" t="s">
        <v>91</v>
      </c>
      <c r="AO6" s="7" t="s">
        <v>92</v>
      </c>
      <c r="AQ6" s="28"/>
      <c r="AR6" s="27"/>
      <c r="AS6" s="27"/>
      <c r="AT6" s="28"/>
      <c r="AU6" s="28"/>
      <c r="AZ6" s="7" t="s">
        <v>93</v>
      </c>
      <c r="BA6" s="8">
        <v>6063</v>
      </c>
      <c r="BB6" s="8">
        <v>3657.6</v>
      </c>
      <c r="BC6" s="8">
        <v>40</v>
      </c>
      <c r="BD6" s="8">
        <v>40</v>
      </c>
      <c r="BE6" s="8">
        <v>3</v>
      </c>
      <c r="BF6" s="7" t="s">
        <v>94</v>
      </c>
      <c r="BG6" s="10" t="s">
        <v>95</v>
      </c>
      <c r="BH6" s="9" t="s">
        <v>96</v>
      </c>
      <c r="BI6" s="9"/>
      <c r="BJ6" s="11">
        <v>0.64</v>
      </c>
    </row>
    <row r="7" spans="1:76" ht="51">
      <c r="A7" s="7" t="s">
        <v>75</v>
      </c>
      <c r="B7" s="7" t="s">
        <v>76</v>
      </c>
      <c r="C7" s="7" t="s">
        <v>77</v>
      </c>
      <c r="D7" s="5" t="s">
        <v>78</v>
      </c>
      <c r="E7" s="5" t="s">
        <v>79</v>
      </c>
      <c r="H7" s="14" t="s">
        <v>80</v>
      </c>
      <c r="I7" s="12" t="s">
        <v>98</v>
      </c>
      <c r="J7" s="7" t="s">
        <v>82</v>
      </c>
      <c r="K7" s="5" t="s">
        <v>80</v>
      </c>
      <c r="N7" s="7" t="s">
        <v>83</v>
      </c>
      <c r="O7" s="7">
        <v>76042930</v>
      </c>
      <c r="P7" s="22" t="s">
        <v>99</v>
      </c>
      <c r="Q7" s="22"/>
      <c r="R7" s="9" t="s">
        <v>84</v>
      </c>
      <c r="T7" s="7" t="s">
        <v>85</v>
      </c>
      <c r="U7" s="7" t="s">
        <v>86</v>
      </c>
      <c r="V7" s="7" t="s">
        <v>84</v>
      </c>
      <c r="W7" s="7" t="s">
        <v>87</v>
      </c>
      <c r="X7" s="23"/>
      <c r="Y7" s="7" t="s">
        <v>88</v>
      </c>
      <c r="Z7" s="7" t="s">
        <v>89</v>
      </c>
      <c r="AL7" s="7" t="s">
        <v>85</v>
      </c>
      <c r="AM7" s="9" t="s">
        <v>90</v>
      </c>
      <c r="AN7" s="7" t="s">
        <v>91</v>
      </c>
      <c r="AO7" s="7" t="s">
        <v>92</v>
      </c>
      <c r="AR7" s="28"/>
      <c r="AS7" s="27"/>
      <c r="AZ7" s="7" t="s">
        <v>93</v>
      </c>
      <c r="BA7" s="8">
        <v>6063</v>
      </c>
      <c r="BB7" s="8">
        <v>3657.6</v>
      </c>
      <c r="BC7" s="8">
        <v>32</v>
      </c>
      <c r="BD7" s="8">
        <v>32</v>
      </c>
      <c r="BE7" s="8">
        <v>3</v>
      </c>
      <c r="BF7" s="7" t="s">
        <v>94</v>
      </c>
      <c r="BG7" s="10" t="s">
        <v>95</v>
      </c>
      <c r="BH7" s="9" t="s">
        <v>96</v>
      </c>
      <c r="BI7" s="9"/>
      <c r="BJ7" s="11">
        <v>0.56000000000000005</v>
      </c>
    </row>
    <row r="8" spans="1:76" ht="51">
      <c r="A8" s="7" t="s">
        <v>75</v>
      </c>
      <c r="B8" s="7" t="s">
        <v>76</v>
      </c>
      <c r="C8" s="7" t="s">
        <v>77</v>
      </c>
      <c r="D8" s="5" t="s">
        <v>100</v>
      </c>
      <c r="E8" s="5"/>
      <c r="H8" s="5" t="s">
        <v>100</v>
      </c>
      <c r="I8" s="12" t="s">
        <v>101</v>
      </c>
      <c r="J8" s="7" t="s">
        <v>102</v>
      </c>
      <c r="K8" s="5" t="s">
        <v>100</v>
      </c>
      <c r="N8" s="7" t="s">
        <v>83</v>
      </c>
      <c r="O8" s="7">
        <v>76042930</v>
      </c>
      <c r="P8" s="22" t="s">
        <v>103</v>
      </c>
      <c r="Q8" s="22"/>
      <c r="R8" s="9" t="s">
        <v>84</v>
      </c>
      <c r="T8" s="7" t="s">
        <v>85</v>
      </c>
      <c r="U8" s="7" t="s">
        <v>86</v>
      </c>
      <c r="V8" s="7" t="s">
        <v>84</v>
      </c>
      <c r="W8" s="7" t="s">
        <v>87</v>
      </c>
      <c r="X8" s="23"/>
      <c r="Y8" s="7" t="s">
        <v>88</v>
      </c>
      <c r="Z8" s="7" t="s">
        <v>89</v>
      </c>
      <c r="AL8" s="7" t="s">
        <v>85</v>
      </c>
      <c r="AM8" s="9" t="s">
        <v>90</v>
      </c>
      <c r="AN8" s="7" t="s">
        <v>91</v>
      </c>
      <c r="AO8" s="7" t="s">
        <v>92</v>
      </c>
      <c r="AR8" s="28"/>
      <c r="AS8" s="27"/>
      <c r="AZ8" s="7" t="s">
        <v>93</v>
      </c>
      <c r="BA8" s="8">
        <v>6063</v>
      </c>
      <c r="BB8" s="8">
        <v>3657.6</v>
      </c>
      <c r="BC8" s="8">
        <v>12</v>
      </c>
      <c r="BD8" s="8">
        <v>12</v>
      </c>
      <c r="BE8" s="8">
        <v>1.59</v>
      </c>
      <c r="BF8" s="7" t="s">
        <v>94</v>
      </c>
      <c r="BG8" s="10" t="s">
        <v>95</v>
      </c>
      <c r="BH8" s="9" t="s">
        <v>96</v>
      </c>
      <c r="BI8" s="9"/>
      <c r="BJ8" s="5">
        <v>0.14899999999999999</v>
      </c>
    </row>
    <row r="9" spans="1:76" ht="51">
      <c r="A9" s="7" t="s">
        <v>75</v>
      </c>
      <c r="B9" s="7" t="s">
        <v>76</v>
      </c>
      <c r="C9" s="7" t="s">
        <v>77</v>
      </c>
      <c r="D9" s="5" t="s">
        <v>100</v>
      </c>
      <c r="E9" s="5"/>
      <c r="H9" s="5" t="s">
        <v>100</v>
      </c>
      <c r="I9" s="12" t="s">
        <v>104</v>
      </c>
      <c r="J9" s="7" t="s">
        <v>102</v>
      </c>
      <c r="K9" s="5" t="s">
        <v>100</v>
      </c>
      <c r="N9" s="7" t="s">
        <v>83</v>
      </c>
      <c r="O9" s="7">
        <v>76042930</v>
      </c>
      <c r="P9" s="22" t="s">
        <v>105</v>
      </c>
      <c r="Q9" s="22"/>
      <c r="R9" s="9" t="s">
        <v>84</v>
      </c>
      <c r="T9" s="7" t="s">
        <v>85</v>
      </c>
      <c r="U9" s="7" t="s">
        <v>86</v>
      </c>
      <c r="V9" s="7" t="s">
        <v>84</v>
      </c>
      <c r="W9" s="7" t="s">
        <v>87</v>
      </c>
      <c r="X9" s="23"/>
      <c r="Y9" s="7" t="s">
        <v>88</v>
      </c>
      <c r="Z9" s="7" t="s">
        <v>89</v>
      </c>
      <c r="AL9" s="7" t="s">
        <v>85</v>
      </c>
      <c r="AM9" s="9" t="s">
        <v>90</v>
      </c>
      <c r="AN9" s="7" t="s">
        <v>91</v>
      </c>
      <c r="AO9" s="7" t="s">
        <v>92</v>
      </c>
      <c r="AZ9" s="7" t="s">
        <v>93</v>
      </c>
      <c r="BA9" s="8">
        <v>6063</v>
      </c>
      <c r="BB9" s="8">
        <v>3657.6</v>
      </c>
      <c r="BC9" s="8">
        <v>50</v>
      </c>
      <c r="BD9" s="8">
        <v>25</v>
      </c>
      <c r="BE9" s="8">
        <v>4.76</v>
      </c>
      <c r="BF9" s="7" t="s">
        <v>94</v>
      </c>
      <c r="BG9" s="10" t="s">
        <v>95</v>
      </c>
      <c r="BH9" s="9" t="s">
        <v>96</v>
      </c>
      <c r="BI9" s="9"/>
      <c r="BJ9" s="5">
        <v>1.069</v>
      </c>
    </row>
    <row r="10" spans="1:76" ht="51">
      <c r="A10" s="7" t="s">
        <v>75</v>
      </c>
      <c r="B10" s="7" t="s">
        <v>76</v>
      </c>
      <c r="C10" s="7" t="s">
        <v>77</v>
      </c>
      <c r="D10" s="5" t="s">
        <v>100</v>
      </c>
      <c r="E10" s="5"/>
      <c r="H10" s="5" t="s">
        <v>100</v>
      </c>
      <c r="I10" s="12" t="s">
        <v>106</v>
      </c>
      <c r="J10" s="7" t="s">
        <v>107</v>
      </c>
      <c r="K10" s="5" t="s">
        <v>100</v>
      </c>
      <c r="N10" s="7" t="s">
        <v>83</v>
      </c>
      <c r="O10" s="7">
        <v>76042930</v>
      </c>
      <c r="P10" s="5">
        <v>2000108</v>
      </c>
      <c r="Q10" s="5"/>
      <c r="R10" s="9" t="s">
        <v>84</v>
      </c>
      <c r="T10" s="7" t="s">
        <v>85</v>
      </c>
      <c r="U10" s="7" t="s">
        <v>86</v>
      </c>
      <c r="V10" s="7" t="s">
        <v>84</v>
      </c>
      <c r="W10" s="7" t="s">
        <v>87</v>
      </c>
      <c r="X10" s="23"/>
      <c r="Y10" s="7" t="s">
        <v>88</v>
      </c>
      <c r="Z10" s="7" t="s">
        <v>89</v>
      </c>
      <c r="AL10" s="7" t="s">
        <v>85</v>
      </c>
      <c r="AM10" s="9" t="s">
        <v>90</v>
      </c>
      <c r="AN10" s="7" t="s">
        <v>91</v>
      </c>
      <c r="AO10" s="7" t="s">
        <v>92</v>
      </c>
      <c r="AZ10" s="7" t="s">
        <v>93</v>
      </c>
      <c r="BA10" s="8">
        <v>6063</v>
      </c>
      <c r="BB10" s="8">
        <v>3657.6</v>
      </c>
      <c r="BC10" s="8">
        <v>9</v>
      </c>
      <c r="BD10" s="8">
        <v>9</v>
      </c>
      <c r="BF10" s="7" t="s">
        <v>94</v>
      </c>
      <c r="BG10" s="10" t="s">
        <v>95</v>
      </c>
      <c r="BH10" s="9" t="s">
        <v>96</v>
      </c>
      <c r="BI10" s="9"/>
      <c r="BJ10" s="5"/>
    </row>
    <row r="11" spans="1:76" ht="51">
      <c r="A11" s="7" t="s">
        <v>75</v>
      </c>
      <c r="B11" s="7" t="s">
        <v>76</v>
      </c>
      <c r="C11" s="7" t="s">
        <v>77</v>
      </c>
      <c r="D11" s="5" t="s">
        <v>100</v>
      </c>
      <c r="E11" s="5"/>
      <c r="H11" s="5" t="s">
        <v>100</v>
      </c>
      <c r="I11" s="12" t="s">
        <v>108</v>
      </c>
      <c r="J11" s="7" t="s">
        <v>107</v>
      </c>
      <c r="K11" s="5" t="s">
        <v>100</v>
      </c>
      <c r="N11" s="7" t="s">
        <v>83</v>
      </c>
      <c r="O11" s="7">
        <v>76042930</v>
      </c>
      <c r="P11" s="5" t="s">
        <v>109</v>
      </c>
      <c r="Q11" s="5"/>
      <c r="R11" s="9" t="s">
        <v>84</v>
      </c>
      <c r="T11" s="7" t="s">
        <v>85</v>
      </c>
      <c r="U11" s="7" t="s">
        <v>86</v>
      </c>
      <c r="V11" s="7" t="s">
        <v>84</v>
      </c>
      <c r="W11" s="7" t="s">
        <v>87</v>
      </c>
      <c r="X11" s="23"/>
      <c r="Y11" s="7" t="s">
        <v>88</v>
      </c>
      <c r="Z11" s="7" t="s">
        <v>89</v>
      </c>
      <c r="AL11" s="7" t="s">
        <v>85</v>
      </c>
      <c r="AM11" s="9" t="s">
        <v>90</v>
      </c>
      <c r="AN11" s="7" t="s">
        <v>91</v>
      </c>
      <c r="AO11" s="7" t="s">
        <v>92</v>
      </c>
      <c r="AZ11" s="7" t="s">
        <v>93</v>
      </c>
      <c r="BA11" s="8">
        <v>6063</v>
      </c>
      <c r="BB11" s="8">
        <v>3657.6</v>
      </c>
      <c r="BC11" s="8">
        <v>12</v>
      </c>
      <c r="BD11" s="8">
        <v>12</v>
      </c>
      <c r="BE11" s="8">
        <v>1.59</v>
      </c>
      <c r="BF11" s="7" t="s">
        <v>94</v>
      </c>
      <c r="BG11" s="10" t="s">
        <v>95</v>
      </c>
      <c r="BH11" s="9" t="s">
        <v>96</v>
      </c>
      <c r="BI11" s="9"/>
      <c r="BJ11" s="5">
        <v>0.14899999999999999</v>
      </c>
    </row>
    <row r="12" spans="1:76" ht="51">
      <c r="A12" s="7" t="s">
        <v>75</v>
      </c>
      <c r="B12" s="7" t="s">
        <v>76</v>
      </c>
      <c r="C12" s="7" t="s">
        <v>77</v>
      </c>
      <c r="D12" s="5" t="s">
        <v>100</v>
      </c>
      <c r="E12" s="5"/>
      <c r="H12" s="5" t="s">
        <v>100</v>
      </c>
      <c r="I12" s="12" t="s">
        <v>110</v>
      </c>
      <c r="J12" s="7" t="s">
        <v>107</v>
      </c>
      <c r="K12" s="5" t="s">
        <v>100</v>
      </c>
      <c r="N12" s="7" t="s">
        <v>83</v>
      </c>
      <c r="O12" s="7">
        <v>76042930</v>
      </c>
      <c r="P12" s="5">
        <v>90292</v>
      </c>
      <c r="Q12" s="5"/>
      <c r="R12" s="9" t="s">
        <v>84</v>
      </c>
      <c r="T12" s="7" t="s">
        <v>85</v>
      </c>
      <c r="U12" s="7" t="s">
        <v>86</v>
      </c>
      <c r="V12" s="7" t="s">
        <v>84</v>
      </c>
      <c r="W12" s="7" t="s">
        <v>87</v>
      </c>
      <c r="X12" s="23"/>
      <c r="Y12" s="7" t="s">
        <v>88</v>
      </c>
      <c r="Z12" s="7" t="s">
        <v>89</v>
      </c>
      <c r="AL12" s="7" t="s">
        <v>85</v>
      </c>
      <c r="AM12" s="9" t="s">
        <v>90</v>
      </c>
      <c r="AN12" s="7" t="s">
        <v>91</v>
      </c>
      <c r="AO12" s="7" t="s">
        <v>92</v>
      </c>
      <c r="AZ12" s="7" t="s">
        <v>93</v>
      </c>
      <c r="BA12" s="8">
        <v>6063</v>
      </c>
      <c r="BB12" s="8">
        <v>3657.6</v>
      </c>
      <c r="BC12" s="8">
        <v>9</v>
      </c>
      <c r="BD12" s="8">
        <v>9</v>
      </c>
      <c r="BE12" s="8"/>
      <c r="BF12" s="7" t="s">
        <v>94</v>
      </c>
      <c r="BG12" s="10" t="s">
        <v>95</v>
      </c>
      <c r="BH12" s="9" t="s">
        <v>96</v>
      </c>
      <c r="BI12" s="9"/>
      <c r="BJ12" s="5" t="s">
        <v>111</v>
      </c>
    </row>
    <row r="13" spans="1:76" ht="51">
      <c r="A13" s="7" t="s">
        <v>75</v>
      </c>
      <c r="B13" s="7" t="s">
        <v>76</v>
      </c>
      <c r="C13" s="7" t="s">
        <v>77</v>
      </c>
      <c r="D13" s="5" t="s">
        <v>100</v>
      </c>
      <c r="E13" s="5"/>
      <c r="H13" s="5" t="s">
        <v>100</v>
      </c>
      <c r="I13" s="12" t="s">
        <v>112</v>
      </c>
      <c r="J13" s="7" t="s">
        <v>107</v>
      </c>
      <c r="K13" s="5" t="s">
        <v>100</v>
      </c>
      <c r="N13" s="7" t="s">
        <v>83</v>
      </c>
      <c r="O13" s="7">
        <v>76042930</v>
      </c>
      <c r="P13" s="5">
        <v>1002488</v>
      </c>
      <c r="Q13" s="5"/>
      <c r="R13" s="9" t="s">
        <v>84</v>
      </c>
      <c r="T13" s="7" t="s">
        <v>85</v>
      </c>
      <c r="U13" s="7" t="s">
        <v>86</v>
      </c>
      <c r="V13" s="7" t="s">
        <v>84</v>
      </c>
      <c r="W13" s="7" t="s">
        <v>87</v>
      </c>
      <c r="X13" s="23"/>
      <c r="Y13" s="7" t="s">
        <v>88</v>
      </c>
      <c r="Z13" s="7" t="s">
        <v>89</v>
      </c>
      <c r="AL13" s="7" t="s">
        <v>85</v>
      </c>
      <c r="AM13" s="9" t="s">
        <v>90</v>
      </c>
      <c r="AN13" s="7" t="s">
        <v>91</v>
      </c>
      <c r="AO13" s="7" t="s">
        <v>92</v>
      </c>
      <c r="AZ13" s="7" t="s">
        <v>93</v>
      </c>
      <c r="BA13" s="8">
        <v>6063</v>
      </c>
      <c r="BB13" s="8">
        <v>3657.6</v>
      </c>
      <c r="BC13" s="8">
        <v>9</v>
      </c>
      <c r="BD13" s="8">
        <v>9</v>
      </c>
      <c r="BF13" s="7" t="s">
        <v>94</v>
      </c>
      <c r="BG13" s="10" t="s">
        <v>95</v>
      </c>
      <c r="BH13" s="9" t="s">
        <v>96</v>
      </c>
      <c r="BI13" s="9"/>
      <c r="BJ13" s="5" t="s">
        <v>111</v>
      </c>
    </row>
    <row r="14" spans="1:76" ht="51">
      <c r="A14" s="7" t="s">
        <v>75</v>
      </c>
      <c r="B14" s="7" t="s">
        <v>76</v>
      </c>
      <c r="C14" s="7" t="s">
        <v>77</v>
      </c>
      <c r="D14" s="5" t="s">
        <v>100</v>
      </c>
      <c r="E14" s="5"/>
      <c r="H14" s="5" t="s">
        <v>100</v>
      </c>
      <c r="I14" s="12" t="s">
        <v>113</v>
      </c>
      <c r="J14" s="7" t="s">
        <v>107</v>
      </c>
      <c r="K14" s="5" t="s">
        <v>100</v>
      </c>
      <c r="N14" s="7" t="s">
        <v>83</v>
      </c>
      <c r="O14" s="7">
        <v>76042930</v>
      </c>
      <c r="P14" s="5">
        <v>1003764</v>
      </c>
      <c r="Q14" s="5"/>
      <c r="R14" s="9" t="s">
        <v>84</v>
      </c>
      <c r="T14" s="7" t="s">
        <v>85</v>
      </c>
      <c r="U14" s="7" t="s">
        <v>86</v>
      </c>
      <c r="V14" s="7" t="s">
        <v>84</v>
      </c>
      <c r="W14" s="7" t="s">
        <v>87</v>
      </c>
      <c r="X14" s="23"/>
      <c r="Y14" s="7" t="s">
        <v>88</v>
      </c>
      <c r="Z14" s="7" t="s">
        <v>89</v>
      </c>
      <c r="AL14" s="7" t="s">
        <v>85</v>
      </c>
      <c r="AM14" s="9" t="s">
        <v>90</v>
      </c>
      <c r="AN14" s="7" t="s">
        <v>91</v>
      </c>
      <c r="AO14" s="7" t="s">
        <v>92</v>
      </c>
      <c r="AZ14" s="7" t="s">
        <v>93</v>
      </c>
      <c r="BA14" s="8">
        <v>6063</v>
      </c>
      <c r="BB14" s="8">
        <v>3657.6</v>
      </c>
      <c r="BC14" s="8">
        <v>7</v>
      </c>
      <c r="BD14" s="8">
        <v>7</v>
      </c>
      <c r="BF14" s="7" t="s">
        <v>94</v>
      </c>
      <c r="BG14" s="10" t="s">
        <v>95</v>
      </c>
      <c r="BH14" s="9" t="s">
        <v>96</v>
      </c>
      <c r="BI14" s="9"/>
      <c r="BJ14" s="5" t="s">
        <v>111</v>
      </c>
    </row>
    <row r="15" spans="1:76" ht="51">
      <c r="A15" s="7" t="s">
        <v>75</v>
      </c>
      <c r="B15" s="7" t="s">
        <v>76</v>
      </c>
      <c r="C15" s="7" t="s">
        <v>77</v>
      </c>
      <c r="D15" s="5" t="s">
        <v>114</v>
      </c>
      <c r="E15" s="5"/>
      <c r="H15" s="14" t="s">
        <v>115</v>
      </c>
      <c r="I15" s="12" t="s">
        <v>116</v>
      </c>
      <c r="J15" s="7" t="s">
        <v>117</v>
      </c>
      <c r="K15" s="5" t="s">
        <v>115</v>
      </c>
      <c r="N15" s="7" t="s">
        <v>83</v>
      </c>
      <c r="O15" s="7">
        <v>76042930</v>
      </c>
      <c r="P15" s="5" t="s">
        <v>118</v>
      </c>
      <c r="Q15" s="5"/>
      <c r="R15" s="9" t="s">
        <v>84</v>
      </c>
      <c r="T15" s="7" t="s">
        <v>85</v>
      </c>
      <c r="U15" s="7" t="s">
        <v>86</v>
      </c>
      <c r="V15" s="7" t="s">
        <v>84</v>
      </c>
      <c r="W15" s="7" t="s">
        <v>87</v>
      </c>
      <c r="X15" s="5"/>
      <c r="Y15" s="7" t="s">
        <v>88</v>
      </c>
      <c r="Z15" s="7" t="s">
        <v>89</v>
      </c>
      <c r="AL15" s="7" t="s">
        <v>85</v>
      </c>
      <c r="AM15" s="9" t="s">
        <v>90</v>
      </c>
      <c r="AN15" s="7" t="s">
        <v>91</v>
      </c>
      <c r="AO15" s="7" t="s">
        <v>92</v>
      </c>
      <c r="AZ15" s="7" t="s">
        <v>93</v>
      </c>
      <c r="BA15" s="8">
        <v>6063</v>
      </c>
      <c r="BB15" s="8">
        <v>3657.6</v>
      </c>
      <c r="BC15" s="8">
        <v>25</v>
      </c>
      <c r="BD15" s="8" t="s">
        <v>111</v>
      </c>
      <c r="BE15" s="8">
        <v>5</v>
      </c>
      <c r="BF15" s="7" t="s">
        <v>94</v>
      </c>
      <c r="BG15" s="10" t="s">
        <v>95</v>
      </c>
      <c r="BH15" s="9" t="s">
        <v>96</v>
      </c>
      <c r="BI15" s="9"/>
      <c r="BJ15" s="5">
        <v>0.33500000000000002</v>
      </c>
    </row>
    <row r="16" spans="1:76" ht="51">
      <c r="A16" s="7" t="s">
        <v>75</v>
      </c>
      <c r="B16" s="7" t="s">
        <v>76</v>
      </c>
      <c r="C16" s="7" t="s">
        <v>77</v>
      </c>
      <c r="D16" s="5" t="s">
        <v>114</v>
      </c>
      <c r="E16" s="5"/>
      <c r="H16" s="14" t="s">
        <v>115</v>
      </c>
      <c r="I16" s="12" t="s">
        <v>119</v>
      </c>
      <c r="J16" s="7" t="s">
        <v>117</v>
      </c>
      <c r="K16" s="5" t="s">
        <v>115</v>
      </c>
      <c r="N16" s="7" t="s">
        <v>83</v>
      </c>
      <c r="O16" s="7">
        <v>76042930</v>
      </c>
      <c r="P16" s="5" t="s">
        <v>120</v>
      </c>
      <c r="Q16" s="5"/>
      <c r="R16" s="9" t="s">
        <v>84</v>
      </c>
      <c r="T16" s="7" t="s">
        <v>85</v>
      </c>
      <c r="U16" s="7" t="s">
        <v>86</v>
      </c>
      <c r="V16" s="7" t="s">
        <v>84</v>
      </c>
      <c r="W16" s="7" t="s">
        <v>87</v>
      </c>
      <c r="X16" s="9"/>
      <c r="Y16" s="7" t="s">
        <v>88</v>
      </c>
      <c r="Z16" s="7" t="s">
        <v>89</v>
      </c>
      <c r="AL16" s="7" t="s">
        <v>85</v>
      </c>
      <c r="AM16" s="9" t="s">
        <v>90</v>
      </c>
      <c r="AN16" s="7" t="s">
        <v>91</v>
      </c>
      <c r="AO16" s="7" t="s">
        <v>92</v>
      </c>
      <c r="AZ16" s="7" t="s">
        <v>93</v>
      </c>
      <c r="BA16" s="8">
        <v>6063</v>
      </c>
      <c r="BB16" s="8">
        <v>3657.6</v>
      </c>
      <c r="BC16" s="8">
        <v>50</v>
      </c>
      <c r="BD16" s="8" t="s">
        <v>111</v>
      </c>
      <c r="BE16" s="8">
        <v>6</v>
      </c>
      <c r="BF16" s="7" t="s">
        <v>94</v>
      </c>
      <c r="BG16" s="10" t="s">
        <v>95</v>
      </c>
      <c r="BH16" s="9" t="s">
        <v>96</v>
      </c>
      <c r="BI16" s="9"/>
      <c r="BJ16" s="11">
        <v>0.81</v>
      </c>
    </row>
    <row r="17" spans="1:62" ht="51">
      <c r="A17" s="7" t="s">
        <v>75</v>
      </c>
      <c r="B17" s="7" t="s">
        <v>76</v>
      </c>
      <c r="C17" s="7" t="s">
        <v>77</v>
      </c>
      <c r="D17" s="5" t="s">
        <v>114</v>
      </c>
      <c r="E17" s="5"/>
      <c r="H17" s="14" t="s">
        <v>115</v>
      </c>
      <c r="I17" s="12" t="s">
        <v>121</v>
      </c>
      <c r="J17" s="7" t="s">
        <v>117</v>
      </c>
      <c r="K17" s="5" t="s">
        <v>115</v>
      </c>
      <c r="N17" s="7" t="s">
        <v>83</v>
      </c>
      <c r="O17" s="7">
        <v>76042930</v>
      </c>
      <c r="P17" s="5" t="s">
        <v>122</v>
      </c>
      <c r="Q17" s="5"/>
      <c r="R17" s="9" t="s">
        <v>84</v>
      </c>
      <c r="T17" s="7" t="s">
        <v>85</v>
      </c>
      <c r="U17" s="7" t="s">
        <v>86</v>
      </c>
      <c r="V17" s="7" t="s">
        <v>84</v>
      </c>
      <c r="W17" s="7" t="s">
        <v>87</v>
      </c>
      <c r="X17" s="9"/>
      <c r="Y17" s="7" t="s">
        <v>88</v>
      </c>
      <c r="Z17" s="7" t="s">
        <v>89</v>
      </c>
      <c r="AL17" s="7" t="s">
        <v>85</v>
      </c>
      <c r="AM17" s="9" t="s">
        <v>90</v>
      </c>
      <c r="AN17" s="7" t="s">
        <v>91</v>
      </c>
      <c r="AO17" s="7" t="s">
        <v>92</v>
      </c>
      <c r="AZ17" s="7" t="s">
        <v>93</v>
      </c>
      <c r="BA17" s="8">
        <v>6063</v>
      </c>
      <c r="BB17" s="8">
        <v>3657.6</v>
      </c>
      <c r="BC17" s="8">
        <v>50</v>
      </c>
      <c r="BD17" s="8" t="s">
        <v>111</v>
      </c>
      <c r="BE17" s="8">
        <v>10</v>
      </c>
      <c r="BF17" s="7" t="s">
        <v>94</v>
      </c>
      <c r="BG17" s="10" t="s">
        <v>95</v>
      </c>
      <c r="BH17" s="9" t="s">
        <v>96</v>
      </c>
      <c r="BI17" s="9"/>
      <c r="BJ17" s="11">
        <v>1.35</v>
      </c>
    </row>
    <row r="18" spans="1:62" ht="51">
      <c r="A18" s="7" t="s">
        <v>75</v>
      </c>
      <c r="B18" s="7" t="s">
        <v>76</v>
      </c>
      <c r="C18" s="7" t="s">
        <v>77</v>
      </c>
      <c r="D18" s="5" t="s">
        <v>114</v>
      </c>
      <c r="E18" s="5"/>
      <c r="H18" s="14" t="s">
        <v>115</v>
      </c>
      <c r="I18" s="12" t="s">
        <v>123</v>
      </c>
      <c r="J18" s="7" t="s">
        <v>117</v>
      </c>
      <c r="K18" s="5" t="s">
        <v>115</v>
      </c>
      <c r="N18" s="7" t="s">
        <v>83</v>
      </c>
      <c r="O18" s="7">
        <v>76042930</v>
      </c>
      <c r="P18" s="5" t="s">
        <v>124</v>
      </c>
      <c r="Q18" s="5"/>
      <c r="R18" s="9" t="s">
        <v>84</v>
      </c>
      <c r="T18" s="7" t="s">
        <v>85</v>
      </c>
      <c r="U18" s="7" t="s">
        <v>86</v>
      </c>
      <c r="V18" s="7" t="s">
        <v>84</v>
      </c>
      <c r="W18" s="7" t="s">
        <v>87</v>
      </c>
      <c r="X18" s="9"/>
      <c r="Y18" s="7" t="s">
        <v>88</v>
      </c>
      <c r="Z18" s="7" t="s">
        <v>89</v>
      </c>
      <c r="AL18" s="7" t="s">
        <v>85</v>
      </c>
      <c r="AM18" s="9" t="s">
        <v>90</v>
      </c>
      <c r="AN18" s="7" t="s">
        <v>91</v>
      </c>
      <c r="AO18" s="7" t="s">
        <v>92</v>
      </c>
      <c r="AZ18" s="7" t="s">
        <v>93</v>
      </c>
      <c r="BA18" s="8">
        <v>6063</v>
      </c>
      <c r="BB18" s="8">
        <v>3657.6</v>
      </c>
      <c r="BC18" s="8">
        <v>25</v>
      </c>
      <c r="BD18" s="8" t="s">
        <v>111</v>
      </c>
      <c r="BE18" s="8">
        <v>10</v>
      </c>
      <c r="BF18" s="7" t="s">
        <v>94</v>
      </c>
      <c r="BG18" s="10" t="s">
        <v>95</v>
      </c>
      <c r="BH18" s="9" t="s">
        <v>96</v>
      </c>
      <c r="BI18" s="9"/>
      <c r="BJ18" s="11">
        <v>0.67500000000000004</v>
      </c>
    </row>
    <row r="19" spans="1:62" ht="51">
      <c r="A19" s="7" t="s">
        <v>75</v>
      </c>
      <c r="B19" s="7" t="s">
        <v>76</v>
      </c>
      <c r="C19" s="7" t="s">
        <v>77</v>
      </c>
      <c r="D19" s="5" t="s">
        <v>114</v>
      </c>
      <c r="E19" s="5"/>
      <c r="H19" s="14" t="s">
        <v>115</v>
      </c>
      <c r="I19" s="12" t="s">
        <v>125</v>
      </c>
      <c r="J19" s="7" t="s">
        <v>117</v>
      </c>
      <c r="K19" s="5" t="s">
        <v>115</v>
      </c>
      <c r="N19" s="7" t="s">
        <v>83</v>
      </c>
      <c r="O19" s="7">
        <v>76042930</v>
      </c>
      <c r="P19" s="5" t="s">
        <v>126</v>
      </c>
      <c r="Q19" s="5"/>
      <c r="R19" s="9" t="s">
        <v>84</v>
      </c>
      <c r="T19" s="7" t="s">
        <v>85</v>
      </c>
      <c r="U19" s="7" t="s">
        <v>86</v>
      </c>
      <c r="V19" s="7" t="s">
        <v>84</v>
      </c>
      <c r="W19" s="7" t="s">
        <v>87</v>
      </c>
      <c r="X19" s="9"/>
      <c r="Y19" s="7" t="s">
        <v>88</v>
      </c>
      <c r="Z19" s="7" t="s">
        <v>89</v>
      </c>
      <c r="AL19" s="7" t="s">
        <v>85</v>
      </c>
      <c r="AM19" s="9" t="s">
        <v>90</v>
      </c>
      <c r="AN19" s="7" t="s">
        <v>91</v>
      </c>
      <c r="AO19" s="7" t="s">
        <v>92</v>
      </c>
      <c r="AZ19" s="7" t="s">
        <v>93</v>
      </c>
      <c r="BA19" s="8">
        <v>6063</v>
      </c>
      <c r="BB19" s="8">
        <v>3657.6</v>
      </c>
      <c r="BC19" s="8">
        <v>100</v>
      </c>
      <c r="BD19" s="8" t="s">
        <v>111</v>
      </c>
      <c r="BE19" s="8">
        <v>6</v>
      </c>
      <c r="BF19" s="7" t="s">
        <v>94</v>
      </c>
      <c r="BG19" s="10" t="s">
        <v>95</v>
      </c>
      <c r="BH19" s="9" t="s">
        <v>96</v>
      </c>
      <c r="BI19" s="9"/>
      <c r="BJ19" s="11">
        <v>1.62</v>
      </c>
    </row>
    <row r="20" spans="1:62" ht="51">
      <c r="A20" s="7" t="s">
        <v>75</v>
      </c>
      <c r="B20" s="7" t="s">
        <v>76</v>
      </c>
      <c r="C20" s="7" t="s">
        <v>77</v>
      </c>
      <c r="D20" s="5" t="s">
        <v>114</v>
      </c>
      <c r="E20" s="5"/>
      <c r="H20" s="14" t="s">
        <v>115</v>
      </c>
      <c r="I20" s="12" t="s">
        <v>127</v>
      </c>
      <c r="J20" s="7" t="s">
        <v>117</v>
      </c>
      <c r="K20" s="5" t="s">
        <v>115</v>
      </c>
      <c r="N20" s="7" t="s">
        <v>83</v>
      </c>
      <c r="O20" s="7">
        <v>76042930</v>
      </c>
      <c r="P20" s="5" t="s">
        <v>128</v>
      </c>
      <c r="Q20" s="5"/>
      <c r="R20" s="9" t="s">
        <v>84</v>
      </c>
      <c r="T20" s="7" t="s">
        <v>85</v>
      </c>
      <c r="U20" s="7" t="s">
        <v>86</v>
      </c>
      <c r="V20" s="7" t="s">
        <v>84</v>
      </c>
      <c r="W20" s="7" t="s">
        <v>87</v>
      </c>
      <c r="X20" s="9"/>
      <c r="Y20" s="7" t="s">
        <v>88</v>
      </c>
      <c r="Z20" s="7" t="s">
        <v>89</v>
      </c>
      <c r="AL20" s="7" t="s">
        <v>85</v>
      </c>
      <c r="AM20" s="9" t="s">
        <v>90</v>
      </c>
      <c r="AN20" s="7" t="s">
        <v>91</v>
      </c>
      <c r="AO20" s="7" t="s">
        <v>92</v>
      </c>
      <c r="AZ20" s="7" t="s">
        <v>93</v>
      </c>
      <c r="BA20" s="8">
        <v>6063</v>
      </c>
      <c r="BB20" s="8">
        <v>3657.6</v>
      </c>
      <c r="BC20" s="8">
        <v>19</v>
      </c>
      <c r="BD20" s="8" t="s">
        <v>111</v>
      </c>
      <c r="BE20" s="8">
        <v>4.76</v>
      </c>
      <c r="BF20" s="7" t="s">
        <v>94</v>
      </c>
      <c r="BG20" s="10" t="s">
        <v>95</v>
      </c>
      <c r="BH20" s="9" t="s">
        <v>96</v>
      </c>
      <c r="BI20" s="9"/>
      <c r="BJ20" s="11">
        <v>0.25700000000000001</v>
      </c>
    </row>
    <row r="21" spans="1:62" ht="51">
      <c r="A21" s="7" t="s">
        <v>75</v>
      </c>
      <c r="B21" s="7" t="s">
        <v>76</v>
      </c>
      <c r="C21" s="7" t="s">
        <v>77</v>
      </c>
      <c r="D21" s="5" t="s">
        <v>129</v>
      </c>
      <c r="E21" s="5" t="s">
        <v>130</v>
      </c>
      <c r="H21" s="14" t="s">
        <v>129</v>
      </c>
      <c r="I21" s="12" t="s">
        <v>131</v>
      </c>
      <c r="J21" s="7" t="s">
        <v>132</v>
      </c>
      <c r="K21" s="5" t="s">
        <v>133</v>
      </c>
      <c r="N21" s="7" t="s">
        <v>83</v>
      </c>
      <c r="O21">
        <v>76042100</v>
      </c>
      <c r="P21" s="5" t="s">
        <v>134</v>
      </c>
      <c r="Q21" s="5"/>
      <c r="R21" s="9" t="s">
        <v>84</v>
      </c>
      <c r="T21" s="7" t="s">
        <v>85</v>
      </c>
      <c r="U21" s="7" t="s">
        <v>86</v>
      </c>
      <c r="V21" s="7" t="s">
        <v>84</v>
      </c>
      <c r="W21" s="7" t="s">
        <v>87</v>
      </c>
      <c r="X21" s="14"/>
      <c r="Y21" s="7" t="s">
        <v>88</v>
      </c>
      <c r="Z21" s="7" t="s">
        <v>89</v>
      </c>
      <c r="AL21" s="7" t="s">
        <v>85</v>
      </c>
      <c r="AM21" s="9" t="s">
        <v>135</v>
      </c>
      <c r="AN21" s="7" t="s">
        <v>91</v>
      </c>
      <c r="AO21" s="7" t="s">
        <v>92</v>
      </c>
      <c r="AZ21" s="7" t="s">
        <v>93</v>
      </c>
      <c r="BA21" s="8">
        <v>6063</v>
      </c>
      <c r="BB21" s="8">
        <f t="shared" ref="BB21:BB25" si="0">12*304.8</f>
        <v>3657.6000000000004</v>
      </c>
      <c r="BC21" s="8">
        <v>101</v>
      </c>
      <c r="BD21" s="8">
        <v>44</v>
      </c>
      <c r="BE21" s="8">
        <v>3</v>
      </c>
      <c r="BF21" s="7" t="s">
        <v>94</v>
      </c>
      <c r="BG21" s="10" t="s">
        <v>95</v>
      </c>
      <c r="BH21" s="9" t="s">
        <v>96</v>
      </c>
      <c r="BI21" s="9"/>
      <c r="BJ21" s="11">
        <v>2.4039999999999999</v>
      </c>
    </row>
    <row r="22" spans="1:62" ht="51">
      <c r="A22" s="7" t="s">
        <v>75</v>
      </c>
      <c r="B22" s="7" t="s">
        <v>76</v>
      </c>
      <c r="C22" s="7" t="s">
        <v>77</v>
      </c>
      <c r="D22" s="5" t="s">
        <v>129</v>
      </c>
      <c r="E22" s="13" t="s">
        <v>136</v>
      </c>
      <c r="H22" s="15" t="s">
        <v>129</v>
      </c>
      <c r="I22" s="12" t="s">
        <v>137</v>
      </c>
      <c r="J22" s="7" t="s">
        <v>138</v>
      </c>
      <c r="K22" s="13" t="s">
        <v>139</v>
      </c>
      <c r="N22" s="7" t="s">
        <v>83</v>
      </c>
      <c r="O22">
        <v>76042100</v>
      </c>
      <c r="P22" s="5" t="s">
        <v>140</v>
      </c>
      <c r="Q22" s="5"/>
      <c r="R22" s="9" t="s">
        <v>84</v>
      </c>
      <c r="T22" s="7" t="s">
        <v>85</v>
      </c>
      <c r="U22" s="7" t="s">
        <v>86</v>
      </c>
      <c r="V22" s="7" t="s">
        <v>84</v>
      </c>
      <c r="W22" s="7" t="s">
        <v>87</v>
      </c>
      <c r="X22" s="15"/>
      <c r="Y22" s="7" t="s">
        <v>88</v>
      </c>
      <c r="Z22" s="7" t="s">
        <v>89</v>
      </c>
      <c r="AL22" s="7" t="s">
        <v>85</v>
      </c>
      <c r="AM22" s="9" t="s">
        <v>135</v>
      </c>
      <c r="AN22" s="7" t="s">
        <v>91</v>
      </c>
      <c r="AO22" s="7" t="s">
        <v>92</v>
      </c>
      <c r="AZ22" s="7" t="s">
        <v>93</v>
      </c>
      <c r="BA22" s="8">
        <v>6063</v>
      </c>
      <c r="BB22" s="8">
        <f t="shared" si="0"/>
        <v>3657.6000000000004</v>
      </c>
      <c r="BC22" s="17">
        <v>19</v>
      </c>
      <c r="BD22" s="17">
        <v>19</v>
      </c>
      <c r="BE22" s="8">
        <v>1.6</v>
      </c>
      <c r="BF22" s="7" t="s">
        <v>94</v>
      </c>
      <c r="BG22" s="10" t="s">
        <v>95</v>
      </c>
      <c r="BH22" s="9" t="s">
        <v>96</v>
      </c>
      <c r="BI22" s="9"/>
      <c r="BJ22" s="18">
        <v>0.29399999999999998</v>
      </c>
    </row>
    <row r="23" spans="1:62" ht="51">
      <c r="A23" s="7" t="s">
        <v>75</v>
      </c>
      <c r="B23" s="7" t="s">
        <v>76</v>
      </c>
      <c r="C23" s="7" t="s">
        <v>77</v>
      </c>
      <c r="D23" s="5" t="s">
        <v>129</v>
      </c>
      <c r="E23" s="5" t="s">
        <v>136</v>
      </c>
      <c r="H23" s="14" t="s">
        <v>129</v>
      </c>
      <c r="I23" s="12" t="s">
        <v>141</v>
      </c>
      <c r="J23" s="7" t="s">
        <v>138</v>
      </c>
      <c r="K23" s="5" t="s">
        <v>139</v>
      </c>
      <c r="N23" s="7" t="s">
        <v>83</v>
      </c>
      <c r="O23">
        <v>76042100</v>
      </c>
      <c r="P23" s="5" t="s">
        <v>142</v>
      </c>
      <c r="Q23" s="5"/>
      <c r="R23" s="9" t="s">
        <v>84</v>
      </c>
      <c r="T23" s="7" t="s">
        <v>85</v>
      </c>
      <c r="U23" s="7" t="s">
        <v>86</v>
      </c>
      <c r="V23" s="7" t="s">
        <v>84</v>
      </c>
      <c r="W23" s="7" t="s">
        <v>87</v>
      </c>
      <c r="X23" s="9"/>
      <c r="Y23" s="7" t="s">
        <v>88</v>
      </c>
      <c r="Z23" s="7" t="s">
        <v>89</v>
      </c>
      <c r="AL23" s="7" t="s">
        <v>85</v>
      </c>
      <c r="AM23" s="9" t="s">
        <v>135</v>
      </c>
      <c r="AN23" s="7" t="s">
        <v>91</v>
      </c>
      <c r="AO23" s="7" t="s">
        <v>92</v>
      </c>
      <c r="AZ23" s="7" t="s">
        <v>93</v>
      </c>
      <c r="BA23" s="8">
        <v>6063</v>
      </c>
      <c r="BB23" s="8">
        <f t="shared" si="0"/>
        <v>3657.6000000000004</v>
      </c>
      <c r="BC23" s="8">
        <v>25</v>
      </c>
      <c r="BD23" s="8">
        <v>25</v>
      </c>
      <c r="BE23" s="8">
        <v>2.5</v>
      </c>
      <c r="BF23" s="7" t="s">
        <v>94</v>
      </c>
      <c r="BG23" s="10" t="s">
        <v>95</v>
      </c>
      <c r="BH23" s="9" t="s">
        <v>96</v>
      </c>
      <c r="BI23" s="9"/>
      <c r="BJ23" s="11">
        <v>0.58199999999999996</v>
      </c>
    </row>
    <row r="24" spans="1:62" ht="51">
      <c r="A24" s="7" t="s">
        <v>75</v>
      </c>
      <c r="B24" s="7" t="s">
        <v>76</v>
      </c>
      <c r="C24" s="7" t="s">
        <v>77</v>
      </c>
      <c r="D24" s="5" t="s">
        <v>129</v>
      </c>
      <c r="E24" s="5" t="s">
        <v>130</v>
      </c>
      <c r="H24" s="14" t="s">
        <v>143</v>
      </c>
      <c r="I24" s="12" t="s">
        <v>144</v>
      </c>
      <c r="J24" s="7" t="s">
        <v>132</v>
      </c>
      <c r="K24" s="5" t="s">
        <v>133</v>
      </c>
      <c r="N24" s="7" t="s">
        <v>83</v>
      </c>
      <c r="O24">
        <v>76042100</v>
      </c>
      <c r="P24" s="5" t="s">
        <v>145</v>
      </c>
      <c r="Q24" s="5"/>
      <c r="R24" s="9" t="s">
        <v>84</v>
      </c>
      <c r="T24" s="7" t="s">
        <v>85</v>
      </c>
      <c r="U24" s="7" t="s">
        <v>86</v>
      </c>
      <c r="V24" s="7" t="s">
        <v>84</v>
      </c>
      <c r="W24" s="7" t="s">
        <v>87</v>
      </c>
      <c r="X24" s="9"/>
      <c r="Y24" s="7" t="s">
        <v>88</v>
      </c>
      <c r="Z24" s="7" t="s">
        <v>89</v>
      </c>
      <c r="AL24" s="7" t="s">
        <v>85</v>
      </c>
      <c r="AM24" s="9" t="s">
        <v>135</v>
      </c>
      <c r="AN24" s="7" t="s">
        <v>91</v>
      </c>
      <c r="AO24" s="7" t="s">
        <v>92</v>
      </c>
      <c r="AZ24" s="7" t="s">
        <v>93</v>
      </c>
      <c r="BA24" s="8">
        <v>6063</v>
      </c>
      <c r="BB24" s="8">
        <f t="shared" si="0"/>
        <v>3657.6000000000004</v>
      </c>
      <c r="BC24" s="8">
        <f>2*25.4</f>
        <v>50.8</v>
      </c>
      <c r="BD24" s="8">
        <v>25.4</v>
      </c>
      <c r="BE24" s="8">
        <v>2</v>
      </c>
      <c r="BF24" s="7" t="s">
        <v>94</v>
      </c>
      <c r="BG24" s="10" t="s">
        <v>95</v>
      </c>
      <c r="BH24" s="9" t="s">
        <v>96</v>
      </c>
      <c r="BI24" s="9"/>
      <c r="BJ24" s="11">
        <v>0.79100000000000004</v>
      </c>
    </row>
    <row r="25" spans="1:62" ht="51">
      <c r="A25" s="7" t="s">
        <v>75</v>
      </c>
      <c r="B25" s="7" t="s">
        <v>76</v>
      </c>
      <c r="C25" s="7" t="s">
        <v>77</v>
      </c>
      <c r="D25" s="5" t="s">
        <v>129</v>
      </c>
      <c r="E25" s="5" t="s">
        <v>130</v>
      </c>
      <c r="H25" s="14" t="s">
        <v>143</v>
      </c>
      <c r="I25" s="12" t="s">
        <v>146</v>
      </c>
      <c r="J25" s="7" t="s">
        <v>132</v>
      </c>
      <c r="K25" s="5" t="s">
        <v>133</v>
      </c>
      <c r="N25" s="7" t="s">
        <v>83</v>
      </c>
      <c r="O25">
        <v>76042100</v>
      </c>
      <c r="P25" s="5" t="s">
        <v>147</v>
      </c>
      <c r="Q25" s="5"/>
      <c r="R25" s="9" t="s">
        <v>84</v>
      </c>
      <c r="T25" s="7" t="s">
        <v>85</v>
      </c>
      <c r="U25" s="7" t="s">
        <v>86</v>
      </c>
      <c r="V25" s="7" t="s">
        <v>84</v>
      </c>
      <c r="W25" s="7" t="s">
        <v>87</v>
      </c>
      <c r="X25" s="9"/>
      <c r="Y25" s="7" t="s">
        <v>88</v>
      </c>
      <c r="Z25" s="7" t="s">
        <v>89</v>
      </c>
      <c r="AL25" s="7" t="s">
        <v>85</v>
      </c>
      <c r="AM25" s="9" t="s">
        <v>135</v>
      </c>
      <c r="AN25" s="7" t="s">
        <v>91</v>
      </c>
      <c r="AO25" s="7" t="s">
        <v>92</v>
      </c>
      <c r="AZ25" s="7" t="s">
        <v>93</v>
      </c>
      <c r="BA25" s="8">
        <v>6063</v>
      </c>
      <c r="BB25" s="8">
        <f t="shared" si="0"/>
        <v>3657.6000000000004</v>
      </c>
      <c r="BC25" s="8">
        <v>127</v>
      </c>
      <c r="BD25" s="8">
        <v>38</v>
      </c>
      <c r="BE25" s="8">
        <v>3</v>
      </c>
      <c r="BF25" s="7" t="s">
        <v>94</v>
      </c>
      <c r="BG25" s="10" t="s">
        <v>95</v>
      </c>
      <c r="BH25" s="9" t="s">
        <v>96</v>
      </c>
      <c r="BI25" s="9"/>
      <c r="BJ25" s="24"/>
    </row>
    <row r="26" spans="1:62" ht="51">
      <c r="A26" s="7" t="s">
        <v>75</v>
      </c>
      <c r="B26" s="7" t="s">
        <v>76</v>
      </c>
      <c r="C26" s="7" t="s">
        <v>77</v>
      </c>
      <c r="D26" s="5" t="s">
        <v>129</v>
      </c>
      <c r="E26" s="5" t="s">
        <v>130</v>
      </c>
      <c r="H26" s="14" t="s">
        <v>129</v>
      </c>
      <c r="I26" s="12" t="s">
        <v>148</v>
      </c>
      <c r="J26" s="7" t="s">
        <v>132</v>
      </c>
      <c r="K26" s="5" t="s">
        <v>133</v>
      </c>
      <c r="N26" s="7" t="s">
        <v>83</v>
      </c>
      <c r="O26">
        <v>76042100</v>
      </c>
      <c r="P26" s="5" t="s">
        <v>149</v>
      </c>
      <c r="Q26" s="5"/>
      <c r="R26" s="9" t="s">
        <v>84</v>
      </c>
      <c r="T26" s="7" t="s">
        <v>85</v>
      </c>
      <c r="U26" s="7" t="s">
        <v>86</v>
      </c>
      <c r="V26" s="7" t="s">
        <v>84</v>
      </c>
      <c r="W26" s="7" t="s">
        <v>87</v>
      </c>
      <c r="X26" s="5"/>
      <c r="Y26" s="7" t="s">
        <v>88</v>
      </c>
      <c r="Z26" s="7" t="s">
        <v>89</v>
      </c>
      <c r="AL26" s="7" t="s">
        <v>85</v>
      </c>
      <c r="AM26" s="9" t="s">
        <v>135</v>
      </c>
      <c r="AN26" s="7" t="s">
        <v>91</v>
      </c>
      <c r="AO26" s="7" t="s">
        <v>92</v>
      </c>
      <c r="AZ26" s="7" t="s">
        <v>93</v>
      </c>
      <c r="BA26" s="8">
        <v>6063</v>
      </c>
      <c r="BB26" s="8">
        <f>12*304.8</f>
        <v>3657.6000000000004</v>
      </c>
      <c r="BC26" s="8">
        <v>63.5</v>
      </c>
      <c r="BD26" s="8">
        <v>38.1</v>
      </c>
      <c r="BE26" s="8">
        <v>2</v>
      </c>
      <c r="BF26" s="7" t="s">
        <v>94</v>
      </c>
      <c r="BG26" s="10" t="s">
        <v>95</v>
      </c>
      <c r="BH26" s="9" t="s">
        <v>96</v>
      </c>
      <c r="BI26" s="9"/>
      <c r="BJ26" s="11">
        <v>1.054</v>
      </c>
    </row>
    <row r="27" spans="1:62" ht="51">
      <c r="A27" s="7" t="s">
        <v>75</v>
      </c>
      <c r="B27" s="7" t="s">
        <v>76</v>
      </c>
      <c r="C27" s="7" t="s">
        <v>77</v>
      </c>
      <c r="D27" s="5" t="s">
        <v>129</v>
      </c>
      <c r="E27" s="5" t="s">
        <v>136</v>
      </c>
      <c r="H27" s="14" t="s">
        <v>129</v>
      </c>
      <c r="I27" s="12" t="s">
        <v>150</v>
      </c>
      <c r="J27" s="7" t="s">
        <v>138</v>
      </c>
      <c r="K27" s="5" t="s">
        <v>139</v>
      </c>
      <c r="N27" s="7" t="s">
        <v>83</v>
      </c>
      <c r="O27">
        <v>76042100</v>
      </c>
      <c r="P27" s="5" t="s">
        <v>151</v>
      </c>
      <c r="Q27" s="5"/>
      <c r="R27" s="9" t="s">
        <v>84</v>
      </c>
      <c r="T27" s="7" t="s">
        <v>85</v>
      </c>
      <c r="U27" s="7" t="s">
        <v>86</v>
      </c>
      <c r="V27" s="7" t="s">
        <v>84</v>
      </c>
      <c r="W27" s="7" t="s">
        <v>152</v>
      </c>
      <c r="X27" s="9"/>
      <c r="Y27" s="7" t="s">
        <v>88</v>
      </c>
      <c r="Z27" s="7" t="s">
        <v>89</v>
      </c>
      <c r="AG27"/>
      <c r="AH27" s="9"/>
      <c r="AL27" s="7" t="s">
        <v>85</v>
      </c>
      <c r="AM27" s="9" t="s">
        <v>135</v>
      </c>
      <c r="AN27" s="7" t="s">
        <v>91</v>
      </c>
      <c r="AO27" s="7" t="s">
        <v>92</v>
      </c>
      <c r="AZ27" s="7" t="s">
        <v>93</v>
      </c>
      <c r="BA27" s="8">
        <v>6063</v>
      </c>
      <c r="BB27" s="8">
        <f t="shared" ref="BB27:BB28" si="1">12*304.8</f>
        <v>3657.6000000000004</v>
      </c>
      <c r="BC27" s="8">
        <v>50</v>
      </c>
      <c r="BD27" s="8">
        <v>50</v>
      </c>
      <c r="BE27" s="8">
        <v>3</v>
      </c>
      <c r="BF27" s="7" t="s">
        <v>94</v>
      </c>
      <c r="BG27" s="10" t="s">
        <v>95</v>
      </c>
      <c r="BH27" s="9" t="s">
        <v>96</v>
      </c>
      <c r="BI27" s="9"/>
      <c r="BJ27" s="11">
        <v>1.522</v>
      </c>
    </row>
    <row r="28" spans="1:62" ht="51">
      <c r="A28" s="7" t="s">
        <v>75</v>
      </c>
      <c r="B28" s="7" t="s">
        <v>76</v>
      </c>
      <c r="C28" s="7" t="s">
        <v>77</v>
      </c>
      <c r="D28" s="5" t="s">
        <v>129</v>
      </c>
      <c r="E28" s="5" t="s">
        <v>136</v>
      </c>
      <c r="H28" s="14" t="s">
        <v>129</v>
      </c>
      <c r="I28" s="12" t="s">
        <v>153</v>
      </c>
      <c r="J28" s="7" t="s">
        <v>138</v>
      </c>
      <c r="K28" s="5" t="s">
        <v>139</v>
      </c>
      <c r="N28" s="7" t="s">
        <v>83</v>
      </c>
      <c r="O28">
        <v>76042100</v>
      </c>
      <c r="P28" s="5" t="s">
        <v>154</v>
      </c>
      <c r="Q28" s="5"/>
      <c r="R28" s="9" t="s">
        <v>84</v>
      </c>
      <c r="T28" s="7" t="s">
        <v>85</v>
      </c>
      <c r="U28" s="7" t="s">
        <v>86</v>
      </c>
      <c r="V28" s="7" t="s">
        <v>84</v>
      </c>
      <c r="W28" s="7" t="s">
        <v>152</v>
      </c>
      <c r="X28" s="9"/>
      <c r="Y28" s="7" t="s">
        <v>88</v>
      </c>
      <c r="Z28" s="7" t="s">
        <v>89</v>
      </c>
      <c r="AG28"/>
      <c r="AH28" s="9"/>
      <c r="AL28" s="7" t="s">
        <v>85</v>
      </c>
      <c r="AM28" s="9" t="s">
        <v>135</v>
      </c>
      <c r="AN28" s="7" t="s">
        <v>91</v>
      </c>
      <c r="AO28" s="7" t="s">
        <v>92</v>
      </c>
      <c r="AZ28" s="7" t="s">
        <v>93</v>
      </c>
      <c r="BA28" s="8">
        <v>6063</v>
      </c>
      <c r="BB28" s="8">
        <f t="shared" si="1"/>
        <v>3657.6000000000004</v>
      </c>
      <c r="BC28" s="8">
        <v>30</v>
      </c>
      <c r="BD28" s="8">
        <v>30</v>
      </c>
      <c r="BE28" s="8">
        <v>3</v>
      </c>
      <c r="BF28" s="7" t="s">
        <v>94</v>
      </c>
      <c r="BG28" s="10" t="s">
        <v>95</v>
      </c>
      <c r="BH28" s="9" t="s">
        <v>96</v>
      </c>
      <c r="BI28" s="9"/>
      <c r="BJ28" s="11">
        <v>0.874</v>
      </c>
    </row>
    <row r="29" spans="1:62" ht="25.5">
      <c r="A29" s="7" t="s">
        <v>75</v>
      </c>
      <c r="B29" s="7" t="s">
        <v>76</v>
      </c>
      <c r="C29" s="7" t="s">
        <v>77</v>
      </c>
      <c r="D29" s="5" t="s">
        <v>155</v>
      </c>
      <c r="E29" s="5"/>
      <c r="H29" s="14" t="s">
        <v>155</v>
      </c>
      <c r="I29" s="12" t="s">
        <v>156</v>
      </c>
      <c r="J29" s="7" t="s">
        <v>157</v>
      </c>
      <c r="K29" s="5" t="s">
        <v>155</v>
      </c>
      <c r="N29" s="7" t="s">
        <v>158</v>
      </c>
      <c r="O29">
        <v>76169990</v>
      </c>
      <c r="P29" s="5" t="s">
        <v>159</v>
      </c>
      <c r="Q29" s="5"/>
      <c r="R29" s="9" t="s">
        <v>84</v>
      </c>
      <c r="T29" s="7" t="s">
        <v>85</v>
      </c>
      <c r="U29" s="7" t="s">
        <v>86</v>
      </c>
      <c r="V29" s="7" t="s">
        <v>84</v>
      </c>
      <c r="W29" s="7" t="s">
        <v>152</v>
      </c>
      <c r="X29" s="9"/>
      <c r="Z29" s="7" t="s">
        <v>89</v>
      </c>
      <c r="AG29"/>
      <c r="AH29" s="9"/>
      <c r="AL29" s="7" t="s">
        <v>85</v>
      </c>
      <c r="AM29" s="5" t="s">
        <v>111</v>
      </c>
      <c r="BA29" s="7" t="s">
        <v>111</v>
      </c>
      <c r="BB29" s="8">
        <v>1350</v>
      </c>
      <c r="BC29" s="8">
        <v>1020</v>
      </c>
      <c r="BD29" s="8">
        <v>3660</v>
      </c>
      <c r="BE29" s="7" t="s">
        <v>111</v>
      </c>
      <c r="BF29" s="7" t="s">
        <v>94</v>
      </c>
      <c r="BG29" s="7" t="s">
        <v>111</v>
      </c>
      <c r="BJ29" s="24" t="s">
        <v>111</v>
      </c>
    </row>
    <row r="30" spans="1:62" ht="25.5">
      <c r="A30" s="7" t="s">
        <v>75</v>
      </c>
      <c r="B30" s="7" t="s">
        <v>76</v>
      </c>
      <c r="C30" s="7" t="s">
        <v>77</v>
      </c>
      <c r="D30" s="5" t="s">
        <v>155</v>
      </c>
      <c r="E30" s="5"/>
      <c r="H30" s="14" t="s">
        <v>155</v>
      </c>
      <c r="I30" s="12" t="s">
        <v>160</v>
      </c>
      <c r="J30" s="7" t="s">
        <v>157</v>
      </c>
      <c r="K30" s="5" t="s">
        <v>155</v>
      </c>
      <c r="N30" s="7" t="s">
        <v>158</v>
      </c>
      <c r="O30">
        <v>76169990</v>
      </c>
      <c r="P30" s="5" t="s">
        <v>161</v>
      </c>
      <c r="Q30" s="5"/>
      <c r="R30" s="9" t="s">
        <v>84</v>
      </c>
      <c r="T30" s="7" t="s">
        <v>85</v>
      </c>
      <c r="U30" s="7" t="s">
        <v>86</v>
      </c>
      <c r="V30" s="7" t="s">
        <v>84</v>
      </c>
      <c r="W30" s="7" t="s">
        <v>152</v>
      </c>
      <c r="X30" s="9"/>
      <c r="Z30" s="7" t="s">
        <v>89</v>
      </c>
      <c r="AG30"/>
      <c r="AH30" s="9"/>
      <c r="AL30" s="7" t="s">
        <v>85</v>
      </c>
      <c r="AM30" s="5" t="s">
        <v>111</v>
      </c>
      <c r="BA30" s="7" t="s">
        <v>111</v>
      </c>
      <c r="BB30" s="8">
        <v>2900</v>
      </c>
      <c r="BC30" s="8">
        <v>1220</v>
      </c>
      <c r="BD30" s="8">
        <v>6700</v>
      </c>
      <c r="BE30" s="7" t="s">
        <v>111</v>
      </c>
      <c r="BF30" s="7" t="s">
        <v>94</v>
      </c>
      <c r="BG30" s="7" t="s">
        <v>111</v>
      </c>
      <c r="BJ30" s="24" t="s">
        <v>111</v>
      </c>
    </row>
    <row r="31" spans="1:62" ht="51">
      <c r="A31" s="7" t="s">
        <v>75</v>
      </c>
      <c r="B31" s="7" t="s">
        <v>76</v>
      </c>
      <c r="C31" s="7" t="s">
        <v>77</v>
      </c>
      <c r="D31" s="5" t="s">
        <v>162</v>
      </c>
      <c r="E31" s="5" t="s">
        <v>136</v>
      </c>
      <c r="H31" s="14" t="s">
        <v>162</v>
      </c>
      <c r="I31" s="12" t="s">
        <v>163</v>
      </c>
      <c r="J31" s="7" t="s">
        <v>164</v>
      </c>
      <c r="K31" s="5" t="s">
        <v>165</v>
      </c>
      <c r="N31" s="7" t="s">
        <v>83</v>
      </c>
      <c r="O31">
        <v>76042930</v>
      </c>
      <c r="P31" s="5" t="s">
        <v>166</v>
      </c>
      <c r="Q31" s="5"/>
      <c r="R31" s="9" t="s">
        <v>84</v>
      </c>
      <c r="T31" s="7" t="s">
        <v>85</v>
      </c>
      <c r="U31" s="7" t="s">
        <v>86</v>
      </c>
      <c r="V31" s="7" t="s">
        <v>84</v>
      </c>
      <c r="W31" s="7" t="s">
        <v>87</v>
      </c>
      <c r="X31" s="9"/>
      <c r="Y31" s="7" t="s">
        <v>88</v>
      </c>
      <c r="Z31" s="7" t="s">
        <v>89</v>
      </c>
      <c r="AL31" s="7" t="s">
        <v>85</v>
      </c>
      <c r="AM31" s="9" t="s">
        <v>90</v>
      </c>
      <c r="AN31" s="7" t="s">
        <v>91</v>
      </c>
      <c r="AO31" s="7" t="s">
        <v>92</v>
      </c>
      <c r="AZ31" s="7" t="s">
        <v>93</v>
      </c>
      <c r="BA31" s="8">
        <v>6063</v>
      </c>
      <c r="BB31" s="8">
        <v>3657.6</v>
      </c>
      <c r="BC31" s="8">
        <v>12</v>
      </c>
      <c r="BD31" s="8">
        <v>12</v>
      </c>
      <c r="BE31" s="8" t="s">
        <v>111</v>
      </c>
      <c r="BF31" s="7" t="s">
        <v>94</v>
      </c>
      <c r="BG31" s="10" t="s">
        <v>95</v>
      </c>
      <c r="BH31" s="9" t="s">
        <v>96</v>
      </c>
      <c r="BI31" s="9"/>
      <c r="BJ31" s="11">
        <v>0.38900000000000001</v>
      </c>
    </row>
    <row r="32" spans="1:62" ht="51">
      <c r="A32" s="7" t="s">
        <v>75</v>
      </c>
      <c r="B32" s="7" t="s">
        <v>76</v>
      </c>
      <c r="C32" s="7" t="s">
        <v>77</v>
      </c>
      <c r="D32" s="5" t="s">
        <v>167</v>
      </c>
      <c r="E32" s="5" t="s">
        <v>168</v>
      </c>
      <c r="H32" s="14" t="s">
        <v>169</v>
      </c>
      <c r="I32" s="12" t="s">
        <v>170</v>
      </c>
      <c r="J32" s="7" t="s">
        <v>171</v>
      </c>
      <c r="K32" s="5" t="s">
        <v>167</v>
      </c>
      <c r="N32" s="7" t="s">
        <v>83</v>
      </c>
      <c r="O32">
        <v>76061200</v>
      </c>
      <c r="P32" s="5" t="s">
        <v>172</v>
      </c>
      <c r="Q32" s="5"/>
      <c r="R32" s="9" t="s">
        <v>84</v>
      </c>
      <c r="T32" s="7" t="s">
        <v>85</v>
      </c>
      <c r="U32" s="7" t="s">
        <v>86</v>
      </c>
      <c r="V32" s="7" t="s">
        <v>84</v>
      </c>
      <c r="W32" s="7" t="s">
        <v>87</v>
      </c>
      <c r="X32" s="9"/>
      <c r="Y32" s="7" t="s">
        <v>88</v>
      </c>
      <c r="Z32" s="7" t="s">
        <v>89</v>
      </c>
      <c r="AL32" s="7" t="s">
        <v>85</v>
      </c>
      <c r="AM32" s="5" t="s">
        <v>173</v>
      </c>
      <c r="AN32" s="7" t="s">
        <v>91</v>
      </c>
      <c r="AO32" s="7" t="s">
        <v>92</v>
      </c>
      <c r="AZ32" s="7" t="s">
        <v>174</v>
      </c>
      <c r="BA32" s="8">
        <v>6063</v>
      </c>
      <c r="BB32" s="8">
        <f>8*304.8</f>
        <v>2438.4</v>
      </c>
      <c r="BC32" s="8">
        <f>4*304.8</f>
        <v>1219.2</v>
      </c>
      <c r="BD32" s="8" t="s">
        <v>111</v>
      </c>
      <c r="BE32" s="8">
        <v>3</v>
      </c>
      <c r="BF32" s="5" t="s">
        <v>175</v>
      </c>
      <c r="BG32" s="10" t="s">
        <v>95</v>
      </c>
      <c r="BH32" s="9" t="s">
        <v>96</v>
      </c>
      <c r="BI32" s="9"/>
      <c r="BJ32" s="5"/>
    </row>
    <row r="33" spans="1:62" ht="51">
      <c r="A33" s="7" t="s">
        <v>75</v>
      </c>
      <c r="B33" s="7" t="s">
        <v>76</v>
      </c>
      <c r="C33" s="7" t="s">
        <v>77</v>
      </c>
      <c r="D33" s="5" t="s">
        <v>167</v>
      </c>
      <c r="E33" s="5" t="s">
        <v>168</v>
      </c>
      <c r="H33" s="14" t="s">
        <v>167</v>
      </c>
      <c r="I33" s="12" t="s">
        <v>176</v>
      </c>
      <c r="J33" s="7" t="s">
        <v>171</v>
      </c>
      <c r="K33" s="5" t="s">
        <v>167</v>
      </c>
      <c r="N33" s="7" t="s">
        <v>83</v>
      </c>
      <c r="O33">
        <v>76061200</v>
      </c>
      <c r="P33" s="5">
        <v>2001048</v>
      </c>
      <c r="Q33" s="5"/>
      <c r="R33" s="9" t="s">
        <v>84</v>
      </c>
      <c r="T33" s="7" t="s">
        <v>85</v>
      </c>
      <c r="U33" s="7" t="s">
        <v>86</v>
      </c>
      <c r="V33" s="7" t="s">
        <v>84</v>
      </c>
      <c r="W33" s="7" t="s">
        <v>87</v>
      </c>
      <c r="X33" s="9"/>
      <c r="Y33" s="7" t="s">
        <v>88</v>
      </c>
      <c r="Z33" s="7" t="s">
        <v>89</v>
      </c>
      <c r="AL33" s="7" t="s">
        <v>85</v>
      </c>
      <c r="AM33" s="5" t="s">
        <v>173</v>
      </c>
      <c r="AN33" s="7" t="s">
        <v>91</v>
      </c>
      <c r="AO33" s="7" t="s">
        <v>92</v>
      </c>
      <c r="AZ33" s="7" t="s">
        <v>174</v>
      </c>
      <c r="BA33" s="8">
        <v>6063</v>
      </c>
      <c r="BB33" s="8">
        <f>8*304.8</f>
        <v>2438.4</v>
      </c>
      <c r="BC33" s="8">
        <f>4*304.8</f>
        <v>1219.2</v>
      </c>
      <c r="BD33" s="8" t="s">
        <v>111</v>
      </c>
      <c r="BE33" s="8">
        <v>1.6</v>
      </c>
      <c r="BF33" s="5" t="s">
        <v>175</v>
      </c>
      <c r="BG33" s="10" t="s">
        <v>95</v>
      </c>
      <c r="BH33" s="9" t="s">
        <v>96</v>
      </c>
      <c r="BI33" s="9"/>
    </row>
    <row r="34" spans="1:62" ht="51">
      <c r="A34" s="7" t="s">
        <v>75</v>
      </c>
      <c r="B34" s="7" t="s">
        <v>76</v>
      </c>
      <c r="C34" s="7" t="s">
        <v>77</v>
      </c>
      <c r="D34" s="5" t="s">
        <v>167</v>
      </c>
      <c r="E34" s="5" t="s">
        <v>168</v>
      </c>
      <c r="H34" s="14" t="s">
        <v>167</v>
      </c>
      <c r="I34" s="12" t="s">
        <v>177</v>
      </c>
      <c r="J34" s="7" t="s">
        <v>171</v>
      </c>
      <c r="K34" s="5" t="s">
        <v>167</v>
      </c>
      <c r="N34" s="7" t="s">
        <v>83</v>
      </c>
      <c r="O34">
        <v>76061200</v>
      </c>
      <c r="P34" s="5" t="s">
        <v>178</v>
      </c>
      <c r="Q34" s="5"/>
      <c r="R34" s="9" t="s">
        <v>84</v>
      </c>
      <c r="T34" s="7" t="s">
        <v>85</v>
      </c>
      <c r="U34" s="7" t="s">
        <v>86</v>
      </c>
      <c r="V34" s="7" t="s">
        <v>84</v>
      </c>
      <c r="W34" s="7" t="s">
        <v>87</v>
      </c>
      <c r="X34" s="9"/>
      <c r="Y34" s="7" t="s">
        <v>88</v>
      </c>
      <c r="Z34" s="7" t="s">
        <v>89</v>
      </c>
      <c r="AL34" s="7" t="s">
        <v>85</v>
      </c>
      <c r="AM34" s="5" t="s">
        <v>173</v>
      </c>
      <c r="AN34" s="7" t="s">
        <v>91</v>
      </c>
      <c r="AO34" s="7" t="s">
        <v>92</v>
      </c>
      <c r="AZ34" s="7" t="s">
        <v>174</v>
      </c>
      <c r="BA34" s="8">
        <v>6063</v>
      </c>
      <c r="BB34" s="8">
        <f>8*304.8</f>
        <v>2438.4</v>
      </c>
      <c r="BC34" s="8">
        <f>4*304.8</f>
        <v>1219.2</v>
      </c>
      <c r="BD34" s="8" t="s">
        <v>111</v>
      </c>
      <c r="BE34" s="8">
        <v>2.5</v>
      </c>
      <c r="BF34" s="5" t="s">
        <v>175</v>
      </c>
      <c r="BG34" s="10" t="s">
        <v>95</v>
      </c>
      <c r="BH34" s="9" t="s">
        <v>96</v>
      </c>
      <c r="BI34" s="9"/>
    </row>
    <row r="35" spans="1:62" ht="38.25">
      <c r="A35" s="7" t="s">
        <v>75</v>
      </c>
      <c r="B35" s="7" t="s">
        <v>76</v>
      </c>
      <c r="C35" s="7" t="s">
        <v>77</v>
      </c>
      <c r="D35" s="5" t="s">
        <v>179</v>
      </c>
      <c r="E35" s="5"/>
      <c r="H35" s="14" t="s">
        <v>180</v>
      </c>
      <c r="I35" s="12" t="s">
        <v>181</v>
      </c>
      <c r="J35" s="7" t="s">
        <v>182</v>
      </c>
      <c r="K35" s="5" t="s">
        <v>180</v>
      </c>
      <c r="N35" s="5" t="s">
        <v>158</v>
      </c>
      <c r="O35">
        <v>76042100</v>
      </c>
      <c r="P35" s="5" t="s">
        <v>183</v>
      </c>
      <c r="Q35" s="5"/>
      <c r="R35" s="9" t="s">
        <v>84</v>
      </c>
      <c r="T35" s="7" t="s">
        <v>85</v>
      </c>
      <c r="U35" s="7" t="s">
        <v>86</v>
      </c>
      <c r="V35" s="7" t="s">
        <v>84</v>
      </c>
      <c r="W35" s="7" t="s">
        <v>87</v>
      </c>
      <c r="X35" s="9"/>
      <c r="Z35" s="7" t="s">
        <v>89</v>
      </c>
      <c r="AL35" s="7" t="s">
        <v>85</v>
      </c>
      <c r="AM35" s="5" t="s">
        <v>111</v>
      </c>
      <c r="BA35" s="5"/>
      <c r="BB35" s="8">
        <f>12*304.8</f>
        <v>3657.6000000000004</v>
      </c>
      <c r="BC35" s="8"/>
      <c r="BD35" s="8"/>
      <c r="BE35" s="8" t="s">
        <v>111</v>
      </c>
      <c r="BF35" s="8" t="s">
        <v>111</v>
      </c>
      <c r="BG35" s="8" t="s">
        <v>111</v>
      </c>
      <c r="BH35" s="8"/>
      <c r="BI35" s="8"/>
      <c r="BJ35" s="5" t="s">
        <v>111</v>
      </c>
    </row>
    <row r="36" spans="1:62" ht="38.25">
      <c r="A36" s="7" t="s">
        <v>75</v>
      </c>
      <c r="B36" s="7" t="s">
        <v>76</v>
      </c>
      <c r="C36" s="7" t="s">
        <v>77</v>
      </c>
      <c r="D36" s="5" t="s">
        <v>179</v>
      </c>
      <c r="E36" s="5"/>
      <c r="H36" s="14" t="s">
        <v>180</v>
      </c>
      <c r="I36" s="12" t="s">
        <v>184</v>
      </c>
      <c r="J36" s="7" t="s">
        <v>182</v>
      </c>
      <c r="K36" s="5" t="s">
        <v>180</v>
      </c>
      <c r="N36" s="5" t="s">
        <v>158</v>
      </c>
      <c r="O36">
        <v>76042100</v>
      </c>
      <c r="P36" s="5" t="s">
        <v>185</v>
      </c>
      <c r="Q36" s="5"/>
      <c r="R36" s="9" t="s">
        <v>84</v>
      </c>
      <c r="T36" s="7" t="s">
        <v>85</v>
      </c>
      <c r="U36" s="7" t="s">
        <v>86</v>
      </c>
      <c r="V36" s="7" t="s">
        <v>84</v>
      </c>
      <c r="W36" s="7" t="s">
        <v>87</v>
      </c>
      <c r="X36" s="9"/>
      <c r="Z36" s="7" t="s">
        <v>89</v>
      </c>
      <c r="AL36" s="7" t="s">
        <v>85</v>
      </c>
      <c r="AM36" s="5" t="s">
        <v>111</v>
      </c>
      <c r="BA36" s="5"/>
      <c r="BB36" s="8">
        <f>3*304.8</f>
        <v>914.40000000000009</v>
      </c>
      <c r="BC36" s="8"/>
      <c r="BD36" s="8"/>
      <c r="BE36" s="8" t="s">
        <v>111</v>
      </c>
      <c r="BF36" s="8" t="s">
        <v>111</v>
      </c>
      <c r="BG36" s="8" t="s">
        <v>111</v>
      </c>
      <c r="BH36" s="8"/>
      <c r="BI36" s="8"/>
      <c r="BJ36" s="5" t="s">
        <v>111</v>
      </c>
    </row>
    <row r="37" spans="1:62" ht="38.25">
      <c r="A37" s="7" t="s">
        <v>75</v>
      </c>
      <c r="B37" s="7" t="s">
        <v>76</v>
      </c>
      <c r="C37" s="7" t="s">
        <v>77</v>
      </c>
      <c r="D37" s="5" t="s">
        <v>179</v>
      </c>
      <c r="E37" s="5"/>
      <c r="H37" s="14" t="s">
        <v>180</v>
      </c>
      <c r="I37" s="12" t="s">
        <v>186</v>
      </c>
      <c r="J37" s="7" t="s">
        <v>182</v>
      </c>
      <c r="K37" s="5" t="s">
        <v>180</v>
      </c>
      <c r="N37" s="5" t="s">
        <v>158</v>
      </c>
      <c r="O37">
        <v>76042100</v>
      </c>
      <c r="P37" s="5" t="s">
        <v>187</v>
      </c>
      <c r="Q37" s="5"/>
      <c r="R37" s="9" t="s">
        <v>84</v>
      </c>
      <c r="T37" s="7" t="s">
        <v>85</v>
      </c>
      <c r="U37" s="7" t="s">
        <v>86</v>
      </c>
      <c r="V37" s="7" t="s">
        <v>84</v>
      </c>
      <c r="W37" s="7" t="s">
        <v>87</v>
      </c>
      <c r="X37" s="9"/>
      <c r="Z37" s="7" t="s">
        <v>89</v>
      </c>
      <c r="AL37" s="7" t="s">
        <v>85</v>
      </c>
      <c r="AM37" s="5" t="s">
        <v>111</v>
      </c>
      <c r="BA37" s="5"/>
      <c r="BB37" s="8">
        <f>4*304.8</f>
        <v>1219.2</v>
      </c>
      <c r="BC37" s="8"/>
      <c r="BD37" s="8"/>
      <c r="BE37" s="8" t="s">
        <v>111</v>
      </c>
      <c r="BF37" s="8" t="s">
        <v>111</v>
      </c>
      <c r="BG37" s="8" t="s">
        <v>111</v>
      </c>
      <c r="BH37" s="8"/>
      <c r="BI37" s="8"/>
      <c r="BJ37" s="5" t="s">
        <v>111</v>
      </c>
    </row>
    <row r="38" spans="1:62" ht="38.25">
      <c r="A38" s="7" t="s">
        <v>75</v>
      </c>
      <c r="B38" s="7" t="s">
        <v>76</v>
      </c>
      <c r="C38" s="7" t="s">
        <v>77</v>
      </c>
      <c r="D38" s="5" t="s">
        <v>179</v>
      </c>
      <c r="E38" s="5"/>
      <c r="H38" s="14" t="s">
        <v>180</v>
      </c>
      <c r="I38" s="12" t="s">
        <v>188</v>
      </c>
      <c r="J38" s="7" t="s">
        <v>182</v>
      </c>
      <c r="K38" s="5" t="s">
        <v>180</v>
      </c>
      <c r="N38" s="5" t="s">
        <v>158</v>
      </c>
      <c r="O38">
        <v>76042100</v>
      </c>
      <c r="P38" s="5" t="s">
        <v>189</v>
      </c>
      <c r="Q38" s="5"/>
      <c r="R38" s="9" t="s">
        <v>84</v>
      </c>
      <c r="T38" s="7" t="s">
        <v>85</v>
      </c>
      <c r="U38" s="7" t="s">
        <v>86</v>
      </c>
      <c r="V38" s="7" t="s">
        <v>84</v>
      </c>
      <c r="W38" s="7" t="s">
        <v>87</v>
      </c>
      <c r="X38" s="9"/>
      <c r="Z38" s="7" t="s">
        <v>89</v>
      </c>
      <c r="AL38" s="7" t="s">
        <v>85</v>
      </c>
      <c r="AM38" s="5" t="s">
        <v>111</v>
      </c>
      <c r="BA38" s="5"/>
      <c r="BB38" s="8">
        <f>6*304.8</f>
        <v>1828.8000000000002</v>
      </c>
      <c r="BC38" s="8">
        <f>2*25.4</f>
        <v>50.8</v>
      </c>
      <c r="BD38" s="8">
        <v>25.4</v>
      </c>
      <c r="BE38" s="8" t="s">
        <v>111</v>
      </c>
      <c r="BF38" s="8" t="s">
        <v>111</v>
      </c>
      <c r="BG38" s="8" t="s">
        <v>111</v>
      </c>
      <c r="BH38" s="8"/>
      <c r="BI38" s="8"/>
      <c r="BJ38" s="5" t="s">
        <v>111</v>
      </c>
    </row>
    <row r="39" spans="1:62" ht="38.25">
      <c r="A39" s="7" t="s">
        <v>75</v>
      </c>
      <c r="B39" s="7" t="s">
        <v>76</v>
      </c>
      <c r="C39" s="7" t="s">
        <v>77</v>
      </c>
      <c r="D39" s="5" t="s">
        <v>179</v>
      </c>
      <c r="E39" s="5"/>
      <c r="H39" s="14" t="s">
        <v>180</v>
      </c>
      <c r="I39" s="12" t="s">
        <v>190</v>
      </c>
      <c r="J39" s="7" t="s">
        <v>182</v>
      </c>
      <c r="K39" s="5" t="s">
        <v>180</v>
      </c>
      <c r="N39" s="5" t="s">
        <v>158</v>
      </c>
      <c r="O39">
        <v>76042100</v>
      </c>
      <c r="P39" s="5" t="s">
        <v>191</v>
      </c>
      <c r="Q39" s="5"/>
      <c r="R39" s="9" t="s">
        <v>84</v>
      </c>
      <c r="T39" s="7" t="s">
        <v>85</v>
      </c>
      <c r="U39" s="7" t="s">
        <v>86</v>
      </c>
      <c r="V39" s="7" t="s">
        <v>84</v>
      </c>
      <c r="W39" s="7" t="s">
        <v>87</v>
      </c>
      <c r="X39" s="9"/>
      <c r="Z39" s="7" t="s">
        <v>89</v>
      </c>
      <c r="AL39" s="7" t="s">
        <v>85</v>
      </c>
      <c r="AM39" s="5" t="s">
        <v>111</v>
      </c>
      <c r="BA39" s="5"/>
      <c r="BB39" s="8">
        <f>4*304.8</f>
        <v>1219.2</v>
      </c>
      <c r="BC39" s="8">
        <f>2*25.4</f>
        <v>50.8</v>
      </c>
      <c r="BD39" s="8">
        <v>25.4</v>
      </c>
      <c r="BE39" s="8" t="s">
        <v>111</v>
      </c>
      <c r="BF39" s="8" t="s">
        <v>111</v>
      </c>
      <c r="BG39" s="8" t="s">
        <v>111</v>
      </c>
      <c r="BH39" s="8"/>
      <c r="BI39" s="8"/>
      <c r="BJ39" s="5" t="s">
        <v>111</v>
      </c>
    </row>
    <row r="40" spans="1:62" ht="38.25">
      <c r="A40" s="7" t="s">
        <v>75</v>
      </c>
      <c r="B40" s="7" t="s">
        <v>76</v>
      </c>
      <c r="C40" s="7" t="s">
        <v>77</v>
      </c>
      <c r="D40" s="5" t="s">
        <v>179</v>
      </c>
      <c r="E40" s="5"/>
      <c r="H40" s="14" t="s">
        <v>180</v>
      </c>
      <c r="I40" s="12" t="s">
        <v>192</v>
      </c>
      <c r="J40" s="7" t="s">
        <v>182</v>
      </c>
      <c r="K40" s="5" t="s">
        <v>180</v>
      </c>
      <c r="N40" s="5" t="s">
        <v>158</v>
      </c>
      <c r="O40">
        <v>76042100</v>
      </c>
      <c r="P40" s="5" t="s">
        <v>193</v>
      </c>
      <c r="Q40" s="5"/>
      <c r="R40" s="9" t="s">
        <v>84</v>
      </c>
      <c r="T40" s="7" t="s">
        <v>85</v>
      </c>
      <c r="U40" s="7" t="s">
        <v>86</v>
      </c>
      <c r="V40" s="7" t="s">
        <v>84</v>
      </c>
      <c r="W40" s="7" t="s">
        <v>87</v>
      </c>
      <c r="X40" s="9"/>
      <c r="Z40" s="7" t="s">
        <v>89</v>
      </c>
      <c r="AL40" s="7" t="s">
        <v>85</v>
      </c>
      <c r="AM40" s="5" t="s">
        <v>111</v>
      </c>
      <c r="BA40" s="5"/>
      <c r="BB40" s="8">
        <f>6*304.8</f>
        <v>1828.8000000000002</v>
      </c>
      <c r="BC40" s="8"/>
      <c r="BD40" s="8"/>
      <c r="BE40" s="8" t="s">
        <v>111</v>
      </c>
      <c r="BF40" s="8" t="s">
        <v>111</v>
      </c>
      <c r="BG40" s="8" t="s">
        <v>111</v>
      </c>
      <c r="BH40" s="8"/>
      <c r="BI40" s="8"/>
      <c r="BJ40" s="5" t="s">
        <v>111</v>
      </c>
    </row>
    <row r="41" spans="1:62" ht="38.25">
      <c r="A41" s="7" t="s">
        <v>75</v>
      </c>
      <c r="B41" s="7" t="s">
        <v>76</v>
      </c>
      <c r="C41" s="7" t="s">
        <v>77</v>
      </c>
      <c r="D41" s="5" t="s">
        <v>179</v>
      </c>
      <c r="E41" s="5"/>
      <c r="H41" s="14" t="s">
        <v>180</v>
      </c>
      <c r="I41" s="12" t="s">
        <v>194</v>
      </c>
      <c r="J41" s="7" t="s">
        <v>182</v>
      </c>
      <c r="K41" s="5" t="s">
        <v>180</v>
      </c>
      <c r="N41" s="5" t="s">
        <v>158</v>
      </c>
      <c r="O41">
        <v>76042100</v>
      </c>
      <c r="P41" s="5" t="s">
        <v>195</v>
      </c>
      <c r="Q41" s="5"/>
      <c r="R41" s="9" t="s">
        <v>84</v>
      </c>
      <c r="T41" s="7" t="s">
        <v>85</v>
      </c>
      <c r="U41" s="7" t="s">
        <v>86</v>
      </c>
      <c r="V41" s="7" t="s">
        <v>84</v>
      </c>
      <c r="W41" s="7" t="s">
        <v>87</v>
      </c>
      <c r="X41" s="9"/>
      <c r="Z41" s="7" t="s">
        <v>89</v>
      </c>
      <c r="AL41" s="7" t="s">
        <v>85</v>
      </c>
      <c r="AM41" s="5" t="s">
        <v>111</v>
      </c>
      <c r="BA41" s="5"/>
      <c r="BB41" s="8">
        <f>4*304.8</f>
        <v>1219.2</v>
      </c>
      <c r="BC41" s="8"/>
      <c r="BD41" s="8"/>
      <c r="BE41" s="8" t="s">
        <v>111</v>
      </c>
      <c r="BF41" s="8" t="s">
        <v>111</v>
      </c>
      <c r="BG41" s="8" t="s">
        <v>111</v>
      </c>
      <c r="BH41" s="8"/>
      <c r="BI41" s="8"/>
      <c r="BJ41" s="5" t="s">
        <v>111</v>
      </c>
    </row>
    <row r="42" spans="1:62" ht="38.25">
      <c r="A42" s="7" t="s">
        <v>75</v>
      </c>
      <c r="B42" s="7" t="s">
        <v>76</v>
      </c>
      <c r="C42" s="7" t="s">
        <v>77</v>
      </c>
      <c r="D42" s="5" t="s">
        <v>179</v>
      </c>
      <c r="E42" s="5"/>
      <c r="H42" s="14" t="s">
        <v>180</v>
      </c>
      <c r="I42" s="12" t="s">
        <v>196</v>
      </c>
      <c r="J42" s="7" t="s">
        <v>182</v>
      </c>
      <c r="K42" s="5" t="s">
        <v>180</v>
      </c>
      <c r="N42" s="5" t="s">
        <v>158</v>
      </c>
      <c r="O42">
        <v>76042100</v>
      </c>
      <c r="P42" s="5" t="s">
        <v>197</v>
      </c>
      <c r="Q42" s="5"/>
      <c r="R42" s="9" t="s">
        <v>84</v>
      </c>
      <c r="T42" s="7" t="s">
        <v>85</v>
      </c>
      <c r="U42" s="7" t="s">
        <v>86</v>
      </c>
      <c r="V42" s="7" t="s">
        <v>84</v>
      </c>
      <c r="W42" s="7" t="s">
        <v>87</v>
      </c>
      <c r="X42" s="9"/>
      <c r="Z42" s="7" t="s">
        <v>89</v>
      </c>
      <c r="AL42" s="7" t="s">
        <v>85</v>
      </c>
      <c r="AM42" s="5" t="s">
        <v>111</v>
      </c>
      <c r="BB42" s="8">
        <f>3*304.8</f>
        <v>914.40000000000009</v>
      </c>
      <c r="BC42" s="8"/>
      <c r="BD42" s="8"/>
      <c r="BE42" s="8" t="s">
        <v>111</v>
      </c>
      <c r="BF42" s="8" t="s">
        <v>111</v>
      </c>
      <c r="BG42" s="8" t="s">
        <v>111</v>
      </c>
      <c r="BJ42" s="5" t="s">
        <v>111</v>
      </c>
    </row>
    <row r="43" spans="1:62" ht="38.25">
      <c r="A43" s="7" t="s">
        <v>75</v>
      </c>
      <c r="B43" s="7" t="s">
        <v>76</v>
      </c>
      <c r="C43" s="7" t="s">
        <v>77</v>
      </c>
      <c r="D43" s="5" t="s">
        <v>179</v>
      </c>
      <c r="E43" s="5"/>
      <c r="H43" s="14" t="s">
        <v>180</v>
      </c>
      <c r="I43" s="12" t="s">
        <v>198</v>
      </c>
      <c r="J43" s="7" t="s">
        <v>182</v>
      </c>
      <c r="K43" s="5" t="s">
        <v>180</v>
      </c>
      <c r="N43" s="5" t="s">
        <v>158</v>
      </c>
      <c r="O43">
        <v>76042100</v>
      </c>
      <c r="P43" s="5" t="s">
        <v>199</v>
      </c>
      <c r="Q43" s="5"/>
      <c r="R43" s="9" t="s">
        <v>84</v>
      </c>
      <c r="T43" s="7" t="s">
        <v>85</v>
      </c>
      <c r="U43" s="7" t="s">
        <v>86</v>
      </c>
      <c r="V43" s="7" t="s">
        <v>84</v>
      </c>
      <c r="W43" s="7" t="s">
        <v>87</v>
      </c>
      <c r="X43" s="9"/>
      <c r="Z43" s="7" t="s">
        <v>89</v>
      </c>
      <c r="AL43" s="7" t="s">
        <v>85</v>
      </c>
      <c r="AM43" s="5" t="s">
        <v>111</v>
      </c>
      <c r="BB43" s="8">
        <f>6*304.8</f>
        <v>1828.8000000000002</v>
      </c>
      <c r="BC43" s="8"/>
      <c r="BD43" s="8"/>
      <c r="BE43" s="8" t="s">
        <v>111</v>
      </c>
      <c r="BF43" s="8" t="s">
        <v>111</v>
      </c>
      <c r="BG43" s="8" t="s">
        <v>111</v>
      </c>
      <c r="BJ43" s="5" t="s">
        <v>111</v>
      </c>
    </row>
    <row r="44" spans="1:62" ht="25.5">
      <c r="A44" s="7" t="s">
        <v>75</v>
      </c>
      <c r="B44" s="7" t="s">
        <v>76</v>
      </c>
      <c r="C44" s="7" t="s">
        <v>200</v>
      </c>
      <c r="D44" s="5" t="s">
        <v>201</v>
      </c>
      <c r="E44" s="5"/>
      <c r="H44" s="14" t="s">
        <v>201</v>
      </c>
      <c r="I44" s="12" t="s">
        <v>202</v>
      </c>
      <c r="J44" s="7" t="s">
        <v>203</v>
      </c>
      <c r="K44" s="5" t="s">
        <v>201</v>
      </c>
      <c r="N44" s="7" t="s">
        <v>83</v>
      </c>
      <c r="O44">
        <v>74099000</v>
      </c>
      <c r="P44" s="5" t="s">
        <v>204</v>
      </c>
      <c r="Q44" s="5"/>
      <c r="R44" s="9" t="s">
        <v>84</v>
      </c>
      <c r="T44" s="7" t="s">
        <v>85</v>
      </c>
      <c r="U44" s="7" t="s">
        <v>86</v>
      </c>
      <c r="V44" s="7" t="s">
        <v>84</v>
      </c>
      <c r="W44" s="7" t="s">
        <v>87</v>
      </c>
      <c r="X44" s="9"/>
      <c r="Y44" s="7" t="s">
        <v>88</v>
      </c>
      <c r="Z44" s="7" t="s">
        <v>89</v>
      </c>
      <c r="AL44" s="7" t="s">
        <v>85</v>
      </c>
      <c r="AM44" s="5" t="s">
        <v>111</v>
      </c>
      <c r="BA44" s="7" t="s">
        <v>111</v>
      </c>
      <c r="BB44" s="8">
        <v>2440</v>
      </c>
      <c r="BC44" s="8">
        <v>1220</v>
      </c>
      <c r="BD44" s="7" t="s">
        <v>111</v>
      </c>
      <c r="BE44" s="7" t="s">
        <v>111</v>
      </c>
      <c r="BF44" s="5" t="s">
        <v>111</v>
      </c>
      <c r="BG44" s="7" t="s">
        <v>111</v>
      </c>
      <c r="BJ44" s="24" t="s">
        <v>111</v>
      </c>
    </row>
  </sheetData>
  <mergeCells count="8">
    <mergeCell ref="AQ2:AU2"/>
    <mergeCell ref="AV2:AY2"/>
    <mergeCell ref="AZ2:BK2"/>
    <mergeCell ref="A2:G2"/>
    <mergeCell ref="AI2:AL2"/>
    <mergeCell ref="AM2:AP2"/>
    <mergeCell ref="H2:X2"/>
    <mergeCell ref="Y2:AH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O5"/>
  <sheetViews>
    <sheetView tabSelected="1" workbookViewId="0">
      <selection activeCell="B10" sqref="B10"/>
    </sheetView>
  </sheetViews>
  <sheetFormatPr defaultRowHeight="12.75"/>
  <cols>
    <col min="1" max="3" width="11.7109375" customWidth="1"/>
    <col min="4" max="4" width="14.42578125" bestFit="1" customWidth="1"/>
    <col min="5" max="5" width="15.7109375" bestFit="1" customWidth="1"/>
    <col min="6" max="8" width="11.7109375" customWidth="1"/>
    <col min="9" max="9" width="12.42578125" customWidth="1"/>
    <col min="10" max="14" width="11.7109375" customWidth="1"/>
  </cols>
  <sheetData>
    <row r="1" spans="1:15" ht="57">
      <c r="A1" s="19" t="s">
        <v>205</v>
      </c>
      <c r="B1" s="19" t="s">
        <v>206</v>
      </c>
      <c r="C1" s="19" t="s">
        <v>207</v>
      </c>
      <c r="D1" s="19" t="s">
        <v>208</v>
      </c>
      <c r="E1" s="19" t="s">
        <v>209</v>
      </c>
      <c r="F1" s="19" t="s">
        <v>210</v>
      </c>
      <c r="G1" s="19" t="s">
        <v>211</v>
      </c>
      <c r="H1" s="19" t="s">
        <v>212</v>
      </c>
      <c r="I1" s="19" t="s">
        <v>213</v>
      </c>
      <c r="J1" s="19" t="s">
        <v>214</v>
      </c>
      <c r="K1" s="19" t="s">
        <v>215</v>
      </c>
      <c r="L1" s="19" t="s">
        <v>41</v>
      </c>
      <c r="M1" s="19" t="s">
        <v>216</v>
      </c>
      <c r="N1" s="19" t="s">
        <v>217</v>
      </c>
      <c r="O1" s="20" t="s">
        <v>218</v>
      </c>
    </row>
    <row r="2" spans="1:15" ht="38.25">
      <c r="A2" t="s">
        <v>228</v>
      </c>
      <c r="B2" s="16" t="s">
        <v>219</v>
      </c>
      <c r="C2" t="s">
        <v>220</v>
      </c>
      <c r="D2">
        <v>14468</v>
      </c>
      <c r="E2" t="s">
        <v>111</v>
      </c>
      <c r="F2" s="21" t="s">
        <v>111</v>
      </c>
      <c r="G2" t="s">
        <v>111</v>
      </c>
      <c r="H2" t="s">
        <v>111</v>
      </c>
      <c r="I2" t="s">
        <v>221</v>
      </c>
      <c r="J2" t="s">
        <v>111</v>
      </c>
      <c r="K2" t="s">
        <v>152</v>
      </c>
      <c r="L2">
        <v>2706</v>
      </c>
      <c r="M2" t="s">
        <v>111</v>
      </c>
      <c r="N2" t="s">
        <v>111</v>
      </c>
      <c r="O2" t="s">
        <v>150</v>
      </c>
    </row>
    <row r="3" spans="1:15" ht="38.25">
      <c r="A3" t="s">
        <v>229</v>
      </c>
      <c r="B3" s="16" t="s">
        <v>219</v>
      </c>
      <c r="C3" t="s">
        <v>220</v>
      </c>
      <c r="D3">
        <v>14497</v>
      </c>
      <c r="E3" t="s">
        <v>111</v>
      </c>
      <c r="F3" s="21" t="s">
        <v>111</v>
      </c>
      <c r="G3" t="s">
        <v>111</v>
      </c>
      <c r="H3" t="s">
        <v>111</v>
      </c>
      <c r="I3" t="s">
        <v>221</v>
      </c>
      <c r="J3" t="s">
        <v>111</v>
      </c>
      <c r="K3" t="s">
        <v>152</v>
      </c>
      <c r="L3">
        <v>2706</v>
      </c>
      <c r="M3" t="s">
        <v>111</v>
      </c>
      <c r="N3" t="s">
        <v>111</v>
      </c>
      <c r="O3" t="s">
        <v>153</v>
      </c>
    </row>
    <row r="4" spans="1:15" ht="51">
      <c r="A4" t="s">
        <v>230</v>
      </c>
      <c r="B4" s="16" t="s">
        <v>222</v>
      </c>
      <c r="C4" t="s">
        <v>223</v>
      </c>
      <c r="D4" t="s">
        <v>224</v>
      </c>
      <c r="E4" t="s">
        <v>111</v>
      </c>
      <c r="F4" s="21" t="s">
        <v>111</v>
      </c>
      <c r="G4" t="s">
        <v>111</v>
      </c>
      <c r="H4" t="s">
        <v>111</v>
      </c>
      <c r="I4" t="s">
        <v>221</v>
      </c>
      <c r="K4" t="s">
        <v>152</v>
      </c>
      <c r="L4">
        <v>1300</v>
      </c>
      <c r="M4" t="s">
        <v>111</v>
      </c>
      <c r="N4" t="s">
        <v>111</v>
      </c>
      <c r="O4" t="s">
        <v>156</v>
      </c>
    </row>
    <row r="5" spans="1:15" ht="51">
      <c r="A5" t="s">
        <v>231</v>
      </c>
      <c r="B5" s="16" t="s">
        <v>222</v>
      </c>
      <c r="C5" t="s">
        <v>223</v>
      </c>
      <c r="D5" t="s">
        <v>225</v>
      </c>
      <c r="E5" t="s">
        <v>111</v>
      </c>
      <c r="F5" s="21" t="s">
        <v>111</v>
      </c>
      <c r="G5" t="s">
        <v>111</v>
      </c>
      <c r="H5" t="s">
        <v>111</v>
      </c>
      <c r="I5" t="s">
        <v>221</v>
      </c>
      <c r="K5" t="s">
        <v>152</v>
      </c>
      <c r="L5">
        <v>1300</v>
      </c>
      <c r="M5" t="s">
        <v>111</v>
      </c>
      <c r="N5" t="s">
        <v>111</v>
      </c>
      <c r="O5" t="s">
        <v>160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Material</vt:lpstr>
      <vt:lpstr>Brand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athem.gowtham</dc:creator>
  <cp:lastModifiedBy>Prateek Srivastava</cp:lastModifiedBy>
  <cp:revision/>
  <dcterms:created xsi:type="dcterms:W3CDTF">2016-12-02T09:20:02Z</dcterms:created>
  <dcterms:modified xsi:type="dcterms:W3CDTF">2017-07-27T13:59:56Z</dcterms:modified>
</cp:coreProperties>
</file>