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/Users/abdulsat/ComponentLibrary/ExcelImporter/Data/Materials/Excels/"/>
    </mc:Choice>
  </mc:AlternateContent>
  <bookViews>
    <workbookView xWindow="0" yWindow="460" windowWidth="28800" windowHeight="17460"/>
  </bookViews>
  <sheets>
    <sheet name="Material" sheetId="1" r:id="rId1"/>
    <sheet name="Brand" sheetId="3" r:id="rId2"/>
    <sheet name="Rate Master" sheetId="4" r:id="rId3"/>
  </sheets>
  <definedNames>
    <definedName name="_xlnm._FilterDatabase" localSheetId="0" hidden="1">Material!$X$1:$X$77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K32" i="1" l="1"/>
  <c r="BK31" i="1"/>
  <c r="BK30" i="1"/>
  <c r="BK29" i="1"/>
  <c r="BK28" i="1"/>
  <c r="BK27" i="1"/>
  <c r="BA16" i="1"/>
  <c r="K74" i="1"/>
  <c r="K73" i="1"/>
  <c r="K72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6" i="1"/>
  <c r="K41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7" i="1"/>
  <c r="K16" i="1"/>
  <c r="K15" i="1"/>
  <c r="K14" i="1"/>
  <c r="K13" i="1"/>
  <c r="K12" i="1"/>
  <c r="K11" i="1"/>
  <c r="K10" i="1"/>
  <c r="K9" i="1"/>
  <c r="K8" i="1"/>
  <c r="K7" i="1"/>
  <c r="K6" i="1"/>
  <c r="K5" i="1"/>
</calcChain>
</file>

<file path=xl/sharedStrings.xml><?xml version="1.0" encoding="utf-8"?>
<sst xmlns="http://schemas.openxmlformats.org/spreadsheetml/2006/main" count="3121" uniqueCount="540">
  <si>
    <t>General</t>
  </si>
  <si>
    <t>Purchase</t>
  </si>
  <si>
    <t>Planning</t>
  </si>
  <si>
    <t>Quality</t>
  </si>
  <si>
    <t>System Logs</t>
  </si>
  <si>
    <t>Shade Description</t>
  </si>
  <si>
    <t>Image</t>
  </si>
  <si>
    <t>SAP Code</t>
  </si>
  <si>
    <t>Governing Standard</t>
  </si>
  <si>
    <t>Storage Method</t>
  </si>
  <si>
    <t>Sheen Level</t>
  </si>
  <si>
    <t>Base</t>
  </si>
  <si>
    <t>Specific Gravity</t>
  </si>
  <si>
    <t>Application Area</t>
  </si>
  <si>
    <t>Tensile Strength</t>
  </si>
  <si>
    <t>Compressive Strength</t>
  </si>
  <si>
    <t>Flexural Strength</t>
  </si>
  <si>
    <t>Red Oxide</t>
  </si>
  <si>
    <t>Natural</t>
  </si>
  <si>
    <t>Primary</t>
  </si>
  <si>
    <t>Construction Chemical</t>
  </si>
  <si>
    <t>Additive</t>
  </si>
  <si>
    <t>Pigment</t>
  </si>
  <si>
    <t>NA</t>
  </si>
  <si>
    <t>30058, 1000799, 2010448</t>
  </si>
  <si>
    <t>No</t>
  </si>
  <si>
    <t>Green Oxide</t>
  </si>
  <si>
    <t>Green</t>
  </si>
  <si>
    <t>1005622</t>
  </si>
  <si>
    <t>Black Oxide</t>
  </si>
  <si>
    <t>Black</t>
  </si>
  <si>
    <t>2001212</t>
  </si>
  <si>
    <t>Yellow Oxide</t>
  </si>
  <si>
    <t>Yellow</t>
  </si>
  <si>
    <t>1005623</t>
  </si>
  <si>
    <t>Epoxy Concrete Bonding Adhesive</t>
  </si>
  <si>
    <t>Adhesive</t>
  </si>
  <si>
    <t>2008119, 1003388</t>
  </si>
  <si>
    <t>Yes</t>
  </si>
  <si>
    <t>Epoxy resin concrete bonding agent</t>
  </si>
  <si>
    <t xml:space="preserve">30044, </t>
  </si>
  <si>
    <t>2-3</t>
  </si>
  <si>
    <t>Synthetic Rubber Adhesive</t>
  </si>
  <si>
    <t>White</t>
  </si>
  <si>
    <t>2001215</t>
  </si>
  <si>
    <t>2005760</t>
  </si>
  <si>
    <t>Mortar and Screed Modifier cum Bonding Aid</t>
  </si>
  <si>
    <t>2005761</t>
  </si>
  <si>
    <t>2007910</t>
  </si>
  <si>
    <t>Tile Adhesive</t>
  </si>
  <si>
    <t>2002671</t>
  </si>
  <si>
    <t>Glass Mosaics Adhesive</t>
  </si>
  <si>
    <t>2005037</t>
  </si>
  <si>
    <t>Epoxy Adhesive with Hardener</t>
  </si>
  <si>
    <t>Epoxy</t>
  </si>
  <si>
    <t>1000871, 1000919</t>
  </si>
  <si>
    <t>Synthetic Resin Adhesive</t>
  </si>
  <si>
    <t>Resin</t>
  </si>
  <si>
    <t>2000671, 2000923, 2007683, 1003343, 1000764, 1002378,
2000130</t>
  </si>
  <si>
    <t>Agent</t>
  </si>
  <si>
    <t>2008240, 1000230, 100670, 1002470</t>
  </si>
  <si>
    <t>Polyurethane Thinner</t>
  </si>
  <si>
    <t>1005169</t>
  </si>
  <si>
    <t>Enamel Thinner</t>
  </si>
  <si>
    <t>2006532</t>
  </si>
  <si>
    <t>Injection Mortar</t>
  </si>
  <si>
    <t>2002482</t>
  </si>
  <si>
    <t xml:space="preserve">PVC Solvent Cement </t>
  </si>
  <si>
    <t>Solvent</t>
  </si>
  <si>
    <t>2008544, 1000297</t>
  </si>
  <si>
    <t xml:space="preserve">CPVC Solvent Cement </t>
  </si>
  <si>
    <t>2000334, 2003776, 2007615</t>
  </si>
  <si>
    <t xml:space="preserve">Turpentine </t>
  </si>
  <si>
    <t>Thinning Agent</t>
  </si>
  <si>
    <t>1000800, 1001491, 2007460</t>
  </si>
  <si>
    <t>Cement Polymer Grout</t>
  </si>
  <si>
    <t>Grout</t>
  </si>
  <si>
    <t>Polyester resin grout</t>
  </si>
  <si>
    <t>Blue</t>
  </si>
  <si>
    <t>Brown</t>
  </si>
  <si>
    <t>Dark Brown</t>
  </si>
  <si>
    <t>Non Shrink High Strength Grout</t>
  </si>
  <si>
    <t>Grey</t>
  </si>
  <si>
    <t>Epoxy Grout</t>
  </si>
  <si>
    <t>Epoxide Resin Based Ceramic Tile Joint Filler</t>
  </si>
  <si>
    <t>Bright White</t>
  </si>
  <si>
    <t>Plasticised expanding grout admixture</t>
  </si>
  <si>
    <t>Levelplast</t>
  </si>
  <si>
    <t>2004186, 1004749</t>
  </si>
  <si>
    <t>25-35</t>
  </si>
  <si>
    <t>Lime paste</t>
  </si>
  <si>
    <t xml:space="preserve">Lime &amp; POP                              </t>
  </si>
  <si>
    <t>Lime Paste</t>
  </si>
  <si>
    <t>1000020,
2000867,</t>
  </si>
  <si>
    <t>Plaster of Paris</t>
  </si>
  <si>
    <t>1002222,
2003063</t>
  </si>
  <si>
    <t>Shuttering Oil</t>
  </si>
  <si>
    <t>Oil</t>
  </si>
  <si>
    <t>De-shuttering agent</t>
  </si>
  <si>
    <t>Acrylic Distemper</t>
  </si>
  <si>
    <t>Paint</t>
  </si>
  <si>
    <t>Distemper</t>
  </si>
  <si>
    <t>Acrylic</t>
  </si>
  <si>
    <t>Acrylic Professional Distemper</t>
  </si>
  <si>
    <t>1002287</t>
  </si>
  <si>
    <t>Storage 1</t>
  </si>
  <si>
    <t>Insp. Checklist 1</t>
  </si>
  <si>
    <t>Matt</t>
  </si>
  <si>
    <t>Washed Steps</t>
  </si>
  <si>
    <t>Acrylic Tractor Distemper</t>
  </si>
  <si>
    <t>2003983</t>
  </si>
  <si>
    <t>Raining Grey</t>
  </si>
  <si>
    <t>2006481</t>
  </si>
  <si>
    <t>Cotton Wool</t>
  </si>
  <si>
    <t>2004256, 1002666</t>
  </si>
  <si>
    <t>Exterior Emulsion Paint</t>
  </si>
  <si>
    <t>Light Ochre</t>
  </si>
  <si>
    <t>Emulsion</t>
  </si>
  <si>
    <t>Exterior</t>
  </si>
  <si>
    <t>Tractor Emulsion Paint</t>
  </si>
  <si>
    <t>2006483</t>
  </si>
  <si>
    <t>Tractor Emulsion</t>
  </si>
  <si>
    <t>3-12</t>
  </si>
  <si>
    <t>Balsam Brown</t>
  </si>
  <si>
    <t>2006482</t>
  </si>
  <si>
    <t>Exterior Wall Primer</t>
  </si>
  <si>
    <t>1002109</t>
  </si>
  <si>
    <t>15-35 at 35 deg GH</t>
  </si>
  <si>
    <t>Water Based</t>
  </si>
  <si>
    <t>Exterior Emulsion</t>
  </si>
  <si>
    <t>Mustard</t>
  </si>
  <si>
    <t>15-16 at 60 deg GH</t>
  </si>
  <si>
    <t>Weather Proof Emulsion</t>
  </si>
  <si>
    <t>Basra Pearl</t>
  </si>
  <si>
    <t>1007504</t>
  </si>
  <si>
    <t>5 - 7 at 60 deg GH</t>
  </si>
  <si>
    <t>Lily Pad</t>
  </si>
  <si>
    <t>1007508</t>
  </si>
  <si>
    <t>Zen</t>
  </si>
  <si>
    <t>1007512</t>
  </si>
  <si>
    <t>Morning Glory</t>
  </si>
  <si>
    <t>1007515</t>
  </si>
  <si>
    <t>Milky Way</t>
  </si>
  <si>
    <t>2000252</t>
  </si>
  <si>
    <t>Wrought Iron</t>
  </si>
  <si>
    <t>2003431</t>
  </si>
  <si>
    <t>3 - 12 at 60 deg GH</t>
  </si>
  <si>
    <t>Interior emulsion Paint</t>
  </si>
  <si>
    <t>Ginger Ale</t>
  </si>
  <si>
    <t>Interior</t>
  </si>
  <si>
    <t>5 - 15 at 60 deg GH</t>
  </si>
  <si>
    <t>Emulsion Paint</t>
  </si>
  <si>
    <t>Liliac Breeze</t>
  </si>
  <si>
    <t>1007514</t>
  </si>
  <si>
    <t>Sugared Nut</t>
  </si>
  <si>
    <t>1007516</t>
  </si>
  <si>
    <t>Ad Grey</t>
  </si>
  <si>
    <t>2007462</t>
  </si>
  <si>
    <t>14 - 24 at 60 deg GH</t>
  </si>
  <si>
    <t>Bottle Green</t>
  </si>
  <si>
    <t>2008388</t>
  </si>
  <si>
    <t>8-14 at 60 deg GH</t>
  </si>
  <si>
    <t>Turmeric</t>
  </si>
  <si>
    <t>2003432</t>
  </si>
  <si>
    <t xml:space="preserve">Icy Peak </t>
  </si>
  <si>
    <t>2003433</t>
  </si>
  <si>
    <t>Apcolite Premium Gloss Enamel</t>
  </si>
  <si>
    <t>Dawn Glow</t>
  </si>
  <si>
    <t>Enamel</t>
  </si>
  <si>
    <t>Metal &amp; Wood</t>
  </si>
  <si>
    <t>1002012, 1001487, 2007247</t>
  </si>
  <si>
    <t>Solvent Based</t>
  </si>
  <si>
    <t>2007275</t>
  </si>
  <si>
    <t>Satin Enamel Paint</t>
  </si>
  <si>
    <t>2002625, 2006531, 1001488, 1002013, 1006912</t>
  </si>
  <si>
    <t>Metal</t>
  </si>
  <si>
    <t>Primer</t>
  </si>
  <si>
    <t>1002108</t>
  </si>
  <si>
    <t>Cold Coffee</t>
  </si>
  <si>
    <t>Texture</t>
  </si>
  <si>
    <t>Textured Finish</t>
  </si>
  <si>
    <t>Swiss Coffee</t>
  </si>
  <si>
    <t>1005501,</t>
  </si>
  <si>
    <t>Polyurethane Polish</t>
  </si>
  <si>
    <t>Polish</t>
  </si>
  <si>
    <t>Wood</t>
  </si>
  <si>
    <t>Wall Putty</t>
  </si>
  <si>
    <t>Putty</t>
  </si>
  <si>
    <t>Acrylic based Wall Putty</t>
  </si>
  <si>
    <t>100750, 1002074, 2004254</t>
  </si>
  <si>
    <t>15-35</t>
  </si>
  <si>
    <t>Fire Rated Acrylic Sealant</t>
  </si>
  <si>
    <t>Sealant</t>
  </si>
  <si>
    <t>Pyrocaustic</t>
  </si>
  <si>
    <t>2008330</t>
  </si>
  <si>
    <t>Structural Sealant</t>
  </si>
  <si>
    <t>Nos</t>
  </si>
  <si>
    <t>2001399</t>
  </si>
  <si>
    <t>Silicone Sealant</t>
  </si>
  <si>
    <t>2006457</t>
  </si>
  <si>
    <t>Clear</t>
  </si>
  <si>
    <t>Cementitious</t>
  </si>
  <si>
    <t>Classification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</si>
  <si>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</si>
  <si>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</si>
  <si>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</si>
  <si>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</si>
  <si>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</si>
  <si>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</si>
  <si>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</si>
  <si>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</si>
  <si>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</si>
  <si>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</si>
  <si>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Short Description</t>
  </si>
  <si>
    <t>Shade Number</t>
  </si>
  <si>
    <t>Generic</t>
  </si>
  <si>
    <t>Manufactured</t>
  </si>
  <si>
    <t>Material Status</t>
  </si>
  <si>
    <t>Last Purchase Rate</t>
  </si>
  <si>
    <t>Approved Vendors</t>
  </si>
  <si>
    <t>Maintain Lot</t>
  </si>
  <si>
    <t>Sampling Method</t>
  </si>
  <si>
    <t>Date Created</t>
  </si>
  <si>
    <t>Created by</t>
  </si>
  <si>
    <t>Date Last Amended</t>
  </si>
  <si>
    <t>Last Amended by</t>
  </si>
  <si>
    <t>Specification Sheet</t>
  </si>
  <si>
    <t>Drying Time to Touch</t>
  </si>
  <si>
    <t>Surface Drying Time</t>
  </si>
  <si>
    <t>min</t>
  </si>
  <si>
    <t>°C</t>
  </si>
  <si>
    <t>MCHI0025</t>
  </si>
  <si>
    <t>Approved</t>
  </si>
  <si>
    <t>MGPO01</t>
  </si>
  <si>
    <t>Cementitious Micro-Concrete</t>
  </si>
  <si>
    <t>MCHI0031</t>
  </si>
  <si>
    <t>MCHI0035</t>
  </si>
  <si>
    <t>MCHI0032</t>
  </si>
  <si>
    <t>MCHI0030</t>
  </si>
  <si>
    <t>MCHI0034</t>
  </si>
  <si>
    <t>MCHI0001</t>
  </si>
  <si>
    <t>MCHI0038</t>
  </si>
  <si>
    <t>MCHI0039</t>
  </si>
  <si>
    <t>MCHI0002</t>
  </si>
  <si>
    <t>MCHI0040</t>
  </si>
  <si>
    <t>MCHI0003</t>
  </si>
  <si>
    <t>MCHI0004</t>
  </si>
  <si>
    <t>MCHI0048</t>
  </si>
  <si>
    <t>MCHI0050</t>
  </si>
  <si>
    <t>MCHI0036</t>
  </si>
  <si>
    <t>MCHI0005</t>
  </si>
  <si>
    <t>MCHI0007</t>
  </si>
  <si>
    <t>MCHI0008</t>
  </si>
  <si>
    <t>MCHI0012</t>
  </si>
  <si>
    <t>MCHI0064</t>
  </si>
  <si>
    <t>MCHI0058</t>
  </si>
  <si>
    <t>MCHI0062</t>
  </si>
  <si>
    <t>MCHI0068</t>
  </si>
  <si>
    <t>MCHI0055</t>
  </si>
  <si>
    <t>MCHI0067</t>
  </si>
  <si>
    <t>MCHI0065</t>
  </si>
  <si>
    <t>MCHI0014</t>
  </si>
  <si>
    <t>MCHI0016</t>
  </si>
  <si>
    <t>Acrylic Based</t>
  </si>
  <si>
    <t>MCHI0021</t>
  </si>
  <si>
    <t>MCHI0022</t>
  </si>
  <si>
    <t>MCHI0070</t>
  </si>
  <si>
    <t>MCHI0071</t>
  </si>
  <si>
    <t>MCHI0069</t>
  </si>
  <si>
    <t>MCHI0073</t>
  </si>
  <si>
    <t>MCHI0023</t>
  </si>
  <si>
    <t>Nitro Cellulose Thinner</t>
  </si>
  <si>
    <t>Additional Features</t>
  </si>
  <si>
    <t>Glass</t>
  </si>
  <si>
    <t>Mortar</t>
  </si>
  <si>
    <t>Tile</t>
  </si>
  <si>
    <t>Tata</t>
  </si>
  <si>
    <t>Perma</t>
  </si>
  <si>
    <t>Masterbond</t>
  </si>
  <si>
    <t>Fosroc</t>
  </si>
  <si>
    <t>Nitobond EP</t>
  </si>
  <si>
    <t>Pidilite</t>
  </si>
  <si>
    <t>Fevicol</t>
  </si>
  <si>
    <t>Renderoc</t>
  </si>
  <si>
    <t>Nitobond SBR</t>
  </si>
  <si>
    <t>Laticrete</t>
  </si>
  <si>
    <t xml:space="preserve">AAC Block </t>
  </si>
  <si>
    <t>Ardex Endura</t>
  </si>
  <si>
    <t>Diamond Star</t>
  </si>
  <si>
    <t>Fevitite</t>
  </si>
  <si>
    <t>Status</t>
  </si>
  <si>
    <t>Bag</t>
  </si>
  <si>
    <t>MCHI0009</t>
  </si>
  <si>
    <t>MCHI0010</t>
  </si>
  <si>
    <t>MCHI0011</t>
  </si>
  <si>
    <t>MCHI0013</t>
  </si>
  <si>
    <t>MCHI0015</t>
  </si>
  <si>
    <t>MCHI0045</t>
  </si>
  <si>
    <t>MCHI0049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</si>
  <si>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</si>
  <si>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</si>
  <si>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</si>
  <si>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</si>
  <si>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</si>
  <si>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</si>
  <si>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</si>
  <si>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</si>
  <si>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</si>
  <si>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</si>
  <si>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Shelf Life in Days</t>
  </si>
  <si>
    <t>Packing List</t>
  </si>
  <si>
    <t>HSN Code</t>
  </si>
  <si>
    <t>Inspection Checklist</t>
  </si>
  <si>
    <t>Flash Point</t>
  </si>
  <si>
    <t>Tensile Shear Strength</t>
  </si>
  <si>
    <t>Full Cure</t>
  </si>
  <si>
    <t>Fresh Wet Density</t>
  </si>
  <si>
    <t>N/mm²</t>
  </si>
  <si>
    <t>day</t>
  </si>
  <si>
    <t>kg/m³</t>
  </si>
  <si>
    <t>Unit of Measure</t>
  </si>
  <si>
    <t>Available Till</t>
  </si>
  <si>
    <t>Expected Life</t>
  </si>
  <si>
    <t>Depreciation Terms</t>
  </si>
  <si>
    <t>Maintenance Frequency</t>
  </si>
  <si>
    <t>Maintenance Checklist</t>
  </si>
  <si>
    <t>Critical Spares</t>
  </si>
  <si>
    <t>%</t>
  </si>
  <si>
    <t>Months</t>
  </si>
  <si>
    <t>Yes, Branded</t>
  </si>
  <si>
    <t>Part of eDesign</t>
  </si>
  <si>
    <t>Qty. Evaluation Method</t>
  </si>
  <si>
    <t>General PO Terms</t>
  </si>
  <si>
    <t>Wt. Avg. Purchase Rate</t>
  </si>
  <si>
    <t>Pur. Rate Threshold</t>
  </si>
  <si>
    <t>Associated Brands</t>
  </si>
  <si>
    <t>PO Lead Time</t>
  </si>
  <si>
    <t>Days</t>
  </si>
  <si>
    <t>Delivery Lead Time</t>
  </si>
  <si>
    <t>Min. Order Qty.</t>
  </si>
  <si>
    <t>Maintenance</t>
  </si>
  <si>
    <t>Associated Materials</t>
  </si>
  <si>
    <t>India</t>
  </si>
  <si>
    <t>kg</t>
  </si>
  <si>
    <t>l</t>
  </si>
  <si>
    <t>Special PO Terms</t>
  </si>
  <si>
    <t>BCH000630</t>
  </si>
  <si>
    <t>BCH000631</t>
  </si>
  <si>
    <t>BCH000632</t>
  </si>
  <si>
    <t>BCH000633</t>
  </si>
  <si>
    <t>BCH000634</t>
  </si>
  <si>
    <t>BCH000635</t>
  </si>
  <si>
    <t>BCH000636</t>
  </si>
  <si>
    <t>BCH000637</t>
  </si>
  <si>
    <t>BCH000638</t>
  </si>
  <si>
    <t>BCH000639</t>
  </si>
  <si>
    <t>BCH000640</t>
  </si>
  <si>
    <t>BCH000641</t>
  </si>
  <si>
    <t>BCH000642</t>
  </si>
  <si>
    <t>BCH000643</t>
  </si>
  <si>
    <t>BCH000644</t>
  </si>
  <si>
    <t>BCH000645</t>
  </si>
  <si>
    <t>BCH000646</t>
  </si>
  <si>
    <t>BCH000647</t>
  </si>
  <si>
    <t>BCH000648</t>
  </si>
  <si>
    <t>BCH000649</t>
  </si>
  <si>
    <t>BCH000650</t>
  </si>
  <si>
    <t>BCH000651</t>
  </si>
  <si>
    <t>BCH000653</t>
  </si>
  <si>
    <t>BCH000655</t>
  </si>
  <si>
    <t>BCH000657</t>
  </si>
  <si>
    <t>BCH000659</t>
  </si>
  <si>
    <t>BCH000661</t>
  </si>
  <si>
    <t>BCH000662</t>
  </si>
  <si>
    <t>BCH000664</t>
  </si>
  <si>
    <t>BCH000665</t>
  </si>
  <si>
    <t>BCH000666</t>
  </si>
  <si>
    <t>BCH000667</t>
  </si>
  <si>
    <t>BCH000668</t>
  </si>
  <si>
    <t>BCH000669</t>
  </si>
  <si>
    <t>BCH000670</t>
  </si>
  <si>
    <t>BCH000671</t>
  </si>
  <si>
    <t>BCH000672</t>
  </si>
  <si>
    <t>BCH000673</t>
  </si>
  <si>
    <t>BCH000674</t>
  </si>
  <si>
    <t>BCH000675</t>
  </si>
  <si>
    <t>BCH000676</t>
  </si>
  <si>
    <t>BCH000677</t>
  </si>
  <si>
    <t>BCH000678</t>
  </si>
  <si>
    <t>BCH000679</t>
  </si>
  <si>
    <t>BCH000680</t>
  </si>
  <si>
    <t>BCH000681</t>
  </si>
  <si>
    <t>BCH000682</t>
  </si>
  <si>
    <t>BCH000683</t>
  </si>
  <si>
    <t>BCH000684</t>
  </si>
  <si>
    <t>BCH000685</t>
  </si>
  <si>
    <t>BCH000686</t>
  </si>
  <si>
    <t>BCH000687</t>
  </si>
  <si>
    <t>BCH000688</t>
  </si>
  <si>
    <t>BCH000689</t>
  </si>
  <si>
    <t>BCH000690</t>
  </si>
  <si>
    <t>BCH000691</t>
  </si>
  <si>
    <t>BCH000692</t>
  </si>
  <si>
    <t>BCH000693</t>
  </si>
  <si>
    <t>BCH000694</t>
  </si>
  <si>
    <t>BCH000695</t>
  </si>
  <si>
    <t>BCH000696</t>
  </si>
  <si>
    <t>BCH000697</t>
  </si>
  <si>
    <t>BCH000698</t>
  </si>
  <si>
    <t>BCH000699</t>
  </si>
  <si>
    <t>MCH020420</t>
  </si>
  <si>
    <t>MCH020421</t>
  </si>
  <si>
    <t>MCH020422</t>
  </si>
  <si>
    <t>MCH020423</t>
  </si>
  <si>
    <t>MCH020424</t>
  </si>
  <si>
    <t>MCH020425</t>
  </si>
  <si>
    <t>MCH020426</t>
  </si>
  <si>
    <t>MCH020427</t>
  </si>
  <si>
    <t>MCH020428</t>
  </si>
  <si>
    <t>MCH020429</t>
  </si>
  <si>
    <t>MCH020430</t>
  </si>
  <si>
    <t>MCH020431</t>
  </si>
  <si>
    <t>MCH020432</t>
  </si>
  <si>
    <t>MCH020433</t>
  </si>
  <si>
    <t>MCH020434</t>
  </si>
  <si>
    <t>MCH020435</t>
  </si>
  <si>
    <t>MCH020436</t>
  </si>
  <si>
    <t>MCH020437</t>
  </si>
  <si>
    <t>MCH020438</t>
  </si>
  <si>
    <t>MCH020439</t>
  </si>
  <si>
    <t>MCH020440</t>
  </si>
  <si>
    <t>MCH020441</t>
  </si>
  <si>
    <t>MCH020442</t>
  </si>
  <si>
    <t>MCH020443</t>
  </si>
  <si>
    <t>MCH020444</t>
  </si>
  <si>
    <t>MCH020445</t>
  </si>
  <si>
    <t>MCH020446</t>
  </si>
  <si>
    <t>MCH020447</t>
  </si>
  <si>
    <t>MCH020448</t>
  </si>
  <si>
    <t>MCH020449</t>
  </si>
  <si>
    <t>MCH020450</t>
  </si>
  <si>
    <t>MCH020451</t>
  </si>
  <si>
    <t>MCH020452</t>
  </si>
  <si>
    <t>MCH020453</t>
  </si>
  <si>
    <t>MCH020454</t>
  </si>
  <si>
    <t>MCH020455</t>
  </si>
  <si>
    <t>MCH020456</t>
  </si>
  <si>
    <t>MCH020457</t>
  </si>
  <si>
    <t>MCH020458</t>
  </si>
  <si>
    <t>MCH020459</t>
  </si>
  <si>
    <t>MCH020460</t>
  </si>
  <si>
    <t>MCH020461</t>
  </si>
  <si>
    <t>MCH020462</t>
  </si>
  <si>
    <t>MCH020463</t>
  </si>
  <si>
    <t>MCH020464</t>
  </si>
  <si>
    <t>MCH020465</t>
  </si>
  <si>
    <t>MCH020466</t>
  </si>
  <si>
    <t>MCH020467</t>
  </si>
  <si>
    <t>MCH020468</t>
  </si>
  <si>
    <t>MCH020469</t>
  </si>
  <si>
    <t>MCH020470</t>
  </si>
  <si>
    <t>MCH020471</t>
  </si>
  <si>
    <t>MCH020472</t>
  </si>
  <si>
    <t>MCH020473</t>
  </si>
  <si>
    <t>MCH020474</t>
  </si>
  <si>
    <t>MCH020475</t>
  </si>
  <si>
    <t>MCH020476</t>
  </si>
  <si>
    <t>MCH020477</t>
  </si>
  <si>
    <t>MCH020478</t>
  </si>
  <si>
    <t>MCH020479</t>
  </si>
  <si>
    <t>MCH020480</t>
  </si>
  <si>
    <t>MCH020481</t>
  </si>
  <si>
    <t>MCH020482</t>
  </si>
  <si>
    <t>MCH020483</t>
  </si>
  <si>
    <t>MCH020484</t>
  </si>
  <si>
    <t>MCH020485</t>
  </si>
  <si>
    <t>MCH020486</t>
  </si>
  <si>
    <t>MCH020487</t>
  </si>
  <si>
    <t>MCH020488</t>
  </si>
  <si>
    <t>MCH020489</t>
  </si>
  <si>
    <t>Flowguard</t>
  </si>
  <si>
    <t>Roff</t>
  </si>
  <si>
    <t>T13 Rainbow</t>
  </si>
  <si>
    <t>Cebex 100</t>
  </si>
  <si>
    <t>Lokfix</t>
  </si>
  <si>
    <t>Birla</t>
  </si>
  <si>
    <t>Carl's Oil</t>
  </si>
  <si>
    <t>Utsav</t>
  </si>
  <si>
    <t>Asian Paints</t>
  </si>
  <si>
    <t>Apex Ultima</t>
  </si>
  <si>
    <t>Professional</t>
  </si>
  <si>
    <t>Royale Aspira</t>
  </si>
  <si>
    <t>Apcolite</t>
  </si>
  <si>
    <t>Dr. Fixit</t>
  </si>
  <si>
    <t>Dow Corning</t>
  </si>
  <si>
    <t xml:space="preserve">Apex Duracast </t>
  </si>
  <si>
    <t>DholpurTex</t>
  </si>
  <si>
    <t>Trucare</t>
  </si>
  <si>
    <t>Smartcare</t>
  </si>
  <si>
    <t>BCH000702</t>
  </si>
  <si>
    <t>BCH000703</t>
  </si>
  <si>
    <t>BCH000704</t>
  </si>
  <si>
    <t>Rubber</t>
  </si>
  <si>
    <t>SR 505</t>
  </si>
  <si>
    <t>SR 998</t>
  </si>
  <si>
    <t>SpeedX</t>
  </si>
  <si>
    <t>Cement Polymer</t>
  </si>
  <si>
    <t>Epoxide Resin</t>
  </si>
  <si>
    <t>Super Grout</t>
  </si>
  <si>
    <t>Laticrete 290</t>
  </si>
  <si>
    <t>Plasticised</t>
  </si>
  <si>
    <t>Material ID</t>
  </si>
  <si>
    <t>Type of Purchase (Import/Domestic Inter-state/ Domestic Intra-state)</t>
  </si>
  <si>
    <t>Currency Type</t>
  </si>
  <si>
    <t>Control Base Rate
(per UoM)</t>
  </si>
  <si>
    <t>Location ID will be City wise</t>
  </si>
  <si>
    <t>Coefficients</t>
  </si>
  <si>
    <t>Landed Rate 
(in Base Currency)
(per UoM)</t>
  </si>
  <si>
    <t>Insurance considered by customs (per UoM)</t>
  </si>
  <si>
    <t>Custom duties
(per UoM)</t>
  </si>
  <si>
    <r>
      <rPr>
        <sz val="12"/>
        <rFont val="Neo Sans Pro Medium"/>
        <family val="2"/>
      </rPr>
      <t>Clearing</t>
    </r>
    <r>
      <rPr>
        <sz val="12"/>
        <color theme="1"/>
        <rFont val="Neo Sans Pro Medium"/>
        <family val="2"/>
      </rPr>
      <t xml:space="preserve"> charges by customs (per UoM)</t>
    </r>
  </si>
  <si>
    <t>Freight
(per UoM)</t>
  </si>
  <si>
    <t>Currency Fluctuation - This will be linked from the Exchange rate table</t>
  </si>
  <si>
    <t>Tax Variance</t>
  </si>
  <si>
    <t>Location Variance</t>
  </si>
  <si>
    <t>Market Fluctuation</t>
  </si>
  <si>
    <t>Can be Used as an Asset</t>
  </si>
  <si>
    <t>GST - Procurement</t>
  </si>
  <si>
    <t>GST - Sales</t>
  </si>
  <si>
    <t>Applicable</t>
  </si>
  <si>
    <t>WBS Code</t>
  </si>
  <si>
    <t>MCHD0002</t>
  </si>
  <si>
    <t>MCHD0001</t>
  </si>
  <si>
    <t>MCHD0003</t>
  </si>
  <si>
    <t>MCHD0004</t>
  </si>
  <si>
    <t>MCHD0005</t>
  </si>
  <si>
    <t>MCHD0006</t>
  </si>
  <si>
    <t>Density (kg/m³)</t>
  </si>
  <si>
    <t>Pot Life (hrs)</t>
  </si>
  <si>
    <t>Lime &amp;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</si>
</sst>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/mm/dd"/>
  </numFmts>
  <fonts count="18" x14ac:knownFonts="1">
    <font>
      <sz val="10"/>
      <color theme="1"/>
      <name val="Neo Sans Pro Light"/>
      <family val="2"/>
    </font>
    <font>
      <sz val="11"/>
      <color theme="1"/>
      <name val="Calibri"/>
      <family val="2"/>
      <scheme val="minor"/>
    </font>
    <font>
      <sz val="14"/>
      <color theme="1"/>
      <name val="Neo Sans Pro Medium"/>
      <family val="2"/>
    </font>
    <font>
      <b/>
      <sz val="14"/>
      <color rgb="FF000000"/>
      <name val="Arial"/>
      <family val="2"/>
    </font>
    <font>
      <sz val="11"/>
      <color rgb="FF000000"/>
      <name val="Neo Sans Pro Medium"/>
      <family val="2"/>
    </font>
    <font>
      <sz val="11"/>
      <color theme="1"/>
      <name val="Neo Sans Pro Medium"/>
      <family val="2"/>
    </font>
    <font>
      <sz val="14"/>
      <color rgb="FF000000"/>
      <name val="Arial"/>
      <family val="2"/>
    </font>
    <font>
      <sz val="10"/>
      <color theme="1"/>
      <name val="Neo Sans Pro Light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Neo Sans Pro Medium"/>
      <family val="2"/>
    </font>
    <font>
      <sz val="12"/>
      <name val="Neo Sans Pro Medium"/>
      <family val="2"/>
    </font>
    <font>
      <sz val="11"/>
      <name val="Neo Sans Pro Medium"/>
      <family val="2"/>
    </font>
    <font>
      <sz val="10"/>
      <color rgb="FF000000"/>
      <name val="Neo Sans Pro Light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Neo Sans Pro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0" fillId="0" borderId="0"/>
    <xf numFmtId="0" fontId="17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1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16" fontId="0" fillId="0" borderId="0" xfId="0" quotePrefix="1" applyNumberFormat="1" applyFont="1" applyFill="1" applyAlignment="1">
      <alignment horizontal="left" vertical="center" wrapText="1"/>
    </xf>
    <xf numFmtId="0" fontId="0" fillId="0" borderId="0" xfId="0" quotePrefix="1" applyFont="1" applyFill="1" applyAlignment="1">
      <alignment horizontal="left" vertical="center" wrapText="1"/>
    </xf>
    <xf numFmtId="164" fontId="0" fillId="0" borderId="0" xfId="0" applyNumberFormat="1" applyFont="1" applyFill="1" applyAlignment="1">
      <alignment horizontal="left" vertical="center" wrapText="1"/>
    </xf>
    <xf numFmtId="0" fontId="0" fillId="0" borderId="0" xfId="0" quotePrefix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wrapText="1"/>
    </xf>
    <xf numFmtId="0" fontId="0" fillId="0" borderId="1" xfId="0" applyFont="1" applyFill="1" applyBorder="1"/>
    <xf numFmtId="0" fontId="4" fillId="0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0" xfId="1" applyFont="1" applyFill="1" applyBorder="1" applyAlignment="1">
      <alignment horizontal="left" vertical="center" wrapText="1"/>
    </xf>
    <xf numFmtId="0" fontId="5" fillId="0" borderId="0" xfId="2" applyFont="1" applyFill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3" applyFont="1" applyFill="1" applyBorder="1" applyAlignment="1">
      <alignment vertical="center" wrapText="1"/>
    </xf>
    <xf numFmtId="0" fontId="7" fillId="0" borderId="0" xfId="3" applyFill="1" applyAlignment="1">
      <alignment wrapText="1"/>
    </xf>
    <xf numFmtId="0" fontId="8" fillId="0" borderId="0" xfId="3" applyFont="1" applyFill="1" applyBorder="1" applyAlignment="1">
      <alignment horizontal="left" wrapText="1"/>
    </xf>
    <xf numFmtId="0" fontId="9" fillId="0" borderId="0" xfId="3" applyFont="1" applyFill="1" applyBorder="1" applyAlignment="1">
      <alignment horizontal="left" wrapText="1"/>
    </xf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0" fillId="0" borderId="0" xfId="5" applyFont="1" applyAlignment="1">
      <alignment wrapText="1"/>
    </xf>
    <xf numFmtId="0" fontId="11" fillId="2" borderId="4" xfId="5" applyFont="1" applyFill="1" applyBorder="1" applyAlignment="1">
      <alignment horizontal="center" vertical="center" wrapText="1"/>
    </xf>
    <xf numFmtId="0" fontId="13" fillId="3" borderId="4" xfId="5" applyFont="1" applyFill="1" applyBorder="1" applyAlignment="1">
      <alignment horizontal="center" vertical="center" wrapText="1"/>
    </xf>
    <xf numFmtId="0" fontId="12" fillId="2" borderId="4" xfId="5" applyFont="1" applyFill="1" applyBorder="1" applyAlignment="1">
      <alignment horizontal="center" vertical="center" wrapText="1"/>
    </xf>
    <xf numFmtId="0" fontId="11" fillId="0" borderId="0" xfId="5" applyFont="1" applyFill="1" applyBorder="1" applyAlignment="1">
      <alignment horizontal="center" vertical="center" wrapText="1"/>
    </xf>
    <xf numFmtId="0" fontId="11" fillId="0" borderId="18" xfId="5" applyFont="1" applyFill="1" applyBorder="1" applyAlignment="1">
      <alignment horizontal="center" vertical="center" wrapText="1"/>
    </xf>
    <xf numFmtId="0" fontId="12" fillId="0" borderId="18" xfId="5" applyFont="1" applyFill="1" applyBorder="1" applyAlignment="1">
      <alignment horizontal="center" vertical="center" wrapText="1"/>
    </xf>
    <xf numFmtId="0" fontId="11" fillId="0" borderId="4" xfId="5" applyFont="1" applyFill="1" applyBorder="1" applyAlignment="1">
      <alignment horizontal="center" vertical="center" wrapText="1"/>
    </xf>
    <xf numFmtId="0" fontId="13" fillId="0" borderId="4" xfId="5" applyFont="1" applyFill="1" applyBorder="1" applyAlignment="1">
      <alignment horizontal="center" vertical="center" wrapText="1"/>
    </xf>
    <xf numFmtId="0" fontId="12" fillId="0" borderId="4" xfId="5" applyFont="1" applyFill="1" applyBorder="1" applyAlignment="1">
      <alignment horizontal="center" vertical="center" wrapText="1"/>
    </xf>
    <xf numFmtId="0" fontId="10" fillId="0" borderId="0" xfId="5" applyFont="1" applyFill="1" applyAlignment="1">
      <alignment wrapText="1"/>
    </xf>
    <xf numFmtId="0" fontId="14" fillId="0" borderId="0" xfId="0" applyFont="1" applyFill="1" applyBorder="1" applyAlignment="1">
      <alignment horizontal="left" wrapText="1"/>
    </xf>
    <xf numFmtId="0" fontId="0" fillId="0" borderId="0" xfId="0" applyAlignment="1">
      <alignment vertical="top"/>
    </xf>
    <xf numFmtId="1" fontId="10" fillId="0" borderId="4" xfId="5" applyNumberFormat="1" applyFill="1" applyBorder="1" applyAlignment="1">
      <alignment wrapText="1"/>
    </xf>
    <xf numFmtId="0" fontId="10" fillId="0" borderId="4" xfId="5" applyBorder="1" applyAlignment="1">
      <alignment wrapText="1"/>
    </xf>
    <xf numFmtId="0" fontId="10" fillId="0" borderId="4" xfId="5" applyFont="1" applyBorder="1" applyAlignment="1">
      <alignment wrapText="1"/>
    </xf>
    <xf numFmtId="0" fontId="10" fillId="0" borderId="0" xfId="5" applyAlignment="1">
      <alignment wrapText="1"/>
    </xf>
    <xf numFmtId="0" fontId="11" fillId="0" borderId="19" xfId="0" applyFont="1" applyFill="1" applyBorder="1" applyAlignment="1">
      <alignment wrapText="1"/>
    </xf>
    <xf numFmtId="0" fontId="5" fillId="0" borderId="20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left" wrapText="1"/>
    </xf>
    <xf numFmtId="0" fontId="17" fillId="0" borderId="0" xfId="6" applyFont="1" applyFill="1" applyAlignment="1" applyProtection="1">
      <alignment horizontal="left" vertical="center" wrapText="1"/>
    </xf>
    <xf numFmtId="165" fontId="0" fillId="0" borderId="0" xfId="0" applyNumberFormat="1" applyFill="1"/>
    <xf numFmtId="0" fontId="3" fillId="0" borderId="12" xfId="3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1" fillId="2" borderId="14" xfId="5" applyFont="1" applyFill="1" applyBorder="1" applyAlignment="1">
      <alignment horizontal="center" vertical="center" wrapText="1"/>
    </xf>
    <xf numFmtId="0" fontId="11" fillId="2" borderId="18" xfId="5" applyFont="1" applyFill="1" applyBorder="1" applyAlignment="1">
      <alignment horizontal="center" vertical="center" wrapText="1"/>
    </xf>
    <xf numFmtId="0" fontId="12" fillId="3" borderId="14" xfId="5" applyFont="1" applyFill="1" applyBorder="1" applyAlignment="1">
      <alignment horizontal="center" vertical="center" wrapText="1"/>
    </xf>
    <xf numFmtId="0" fontId="12" fillId="3" borderId="18" xfId="5" applyFont="1" applyFill="1" applyBorder="1" applyAlignment="1">
      <alignment horizontal="center" vertical="center" wrapText="1"/>
    </xf>
    <xf numFmtId="0" fontId="11" fillId="3" borderId="15" xfId="5" applyFont="1" applyFill="1" applyBorder="1" applyAlignment="1">
      <alignment horizontal="center" vertical="center" wrapText="1"/>
    </xf>
    <xf numFmtId="0" fontId="11" fillId="3" borderId="16" xfId="5" applyFont="1" applyFill="1" applyBorder="1" applyAlignment="1">
      <alignment horizontal="center" vertical="center" wrapText="1"/>
    </xf>
    <xf numFmtId="0" fontId="11" fillId="3" borderId="17" xfId="5" applyFont="1" applyFill="1" applyBorder="1" applyAlignment="1">
      <alignment horizontal="center" vertical="center" wrapText="1"/>
    </xf>
  </cellXfs>
  <cellStyles count="7">
    <cellStyle name="Hyperlink" xfId="6" builtinId="8"/>
    <cellStyle name="Normal" xfId="0" builtinId="0"/>
    <cellStyle name="Normal 100 5" xfId="2"/>
    <cellStyle name="Normal 154" xfId="4"/>
    <cellStyle name="Normal 157" xfId="5"/>
    <cellStyle name="Normal 3 2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../JYOTI/AppData/Roaming/Microsoft/Excel/Product%20Pics/lokfix%20fosroc.jpg" TargetMode="External"/><Relationship Id="rId14" Type="http://schemas.openxmlformats.org/officeDocument/2006/relationships/hyperlink" Target="../../../../../../../JYOTI/AppData/Roaming/Microsoft/Excel/Product%20Pics/Silicone_Sealant_GPS_128_1-dr%20fixit.png" TargetMode="External"/><Relationship Id="rId15" Type="http://schemas.openxmlformats.org/officeDocument/2006/relationships/hyperlink" Target="../../../../../../../JYOTI/AppData/Roaming/Microsoft/Excel/Product%20Pics/dow-corning-995-silicone-structural-sealant-250x250.gif" TargetMode="External"/><Relationship Id="rId16" Type="http://schemas.openxmlformats.org/officeDocument/2006/relationships/hyperlink" Target="../../../../../../../JYOTI/AppData/Roaming/Microsoft/Excel/Product%20Pics/red%20oxide.jpg" TargetMode="External"/><Relationship Id="rId17" Type="http://schemas.openxmlformats.org/officeDocument/2006/relationships/hyperlink" Target="../../../../../../../JYOTI/AppData/Roaming/Microsoft/Excel/Product%20Pics/green%20oxide.jpg" TargetMode="External"/><Relationship Id="rId18" Type="http://schemas.openxmlformats.org/officeDocument/2006/relationships/hyperlink" Target="../../../../../../../JYOTI/AppData/Roaming/Microsoft/Excel/Product%20Pics/black%20oxide.jpg" TargetMode="External"/><Relationship Id="rId19" Type="http://schemas.openxmlformats.org/officeDocument/2006/relationships/hyperlink" Target="../../../../../../../JYOTI/AppData/Roaming/Microsoft/Excel/Product%20Pics/yellow%20oxide.jpg" TargetMode="External"/><Relationship Id="rId63" Type="http://schemas.openxmlformats.org/officeDocument/2006/relationships/hyperlink" Target="../../../../../../../JYOTI/AppData/Roaming/Microsoft/Excel/Product%20Pics/Silicone_Sealant_GPS_128_1-dr%20fixit.png" TargetMode="External"/><Relationship Id="rId64" Type="http://schemas.openxmlformats.org/officeDocument/2006/relationships/hyperlink" Target="../../../../../../../JYOTI/AppData/Roaming/Microsoft/Excel/Product%20Pics/royale%20luxury.png" TargetMode="External"/><Relationship Id="rId65" Type="http://schemas.openxmlformats.org/officeDocument/2006/relationships/hyperlink" Target="../../../../../../../JYOTI/AppData/Roaming/Microsoft/Excel/Product%20Pics/royale%20luxury.png" TargetMode="External"/><Relationship Id="rId66" Type="http://schemas.openxmlformats.org/officeDocument/2006/relationships/printerSettings" Target="../printerSettings/printerSettings1.bin"/><Relationship Id="rId50" Type="http://schemas.openxmlformats.org/officeDocument/2006/relationships/hyperlink" Target="../../../../../../../JYOTI/AppData/Roaming/Microsoft/Excel/Product%20Pics/conplast.jpg" TargetMode="External"/><Relationship Id="rId51" Type="http://schemas.openxmlformats.org/officeDocument/2006/relationships/hyperlink" Target="../../../../../../../JYOTI/AppData/Roaming/Microsoft/Excel/Product%20Pics/apex%20ultima.jpg" TargetMode="External"/><Relationship Id="rId52" Type="http://schemas.openxmlformats.org/officeDocument/2006/relationships/hyperlink" Target="../../../../../../../JYOTI/AppData/Roaming/Microsoft/Excel/Product%20Pics/asian-paints-distemper-250x250.jpeg" TargetMode="External"/><Relationship Id="rId53" Type="http://schemas.openxmlformats.org/officeDocument/2006/relationships/hyperlink" Target="../../../../../../../JYOTI/AppData/Roaming/Microsoft/Excel/Product%20Pics/asian-paints-distemper-250x250.jpeg" TargetMode="External"/><Relationship Id="rId54" Type="http://schemas.openxmlformats.org/officeDocument/2006/relationships/hyperlink" Target="../../../../../../../JYOTI/AppData/Roaming/Microsoft/Excel/Product%20Pics/apcolite%20premium-gloss_hero.jpg" TargetMode="External"/><Relationship Id="rId55" Type="http://schemas.openxmlformats.org/officeDocument/2006/relationships/hyperlink" Target="../../../../../../../JYOTI/AppData/Roaming/Microsoft/Excel/Product%20Pics/polyurathene%20thinner.jpg" TargetMode="External"/><Relationship Id="rId56" Type="http://schemas.openxmlformats.org/officeDocument/2006/relationships/hyperlink" Target="../../../../../../../JYOTI/AppData/Roaming/Microsoft/Excel/Product%20Pics/SUPER-GROUT%2012%20July%202102.jpg" TargetMode="External"/><Relationship Id="rId57" Type="http://schemas.openxmlformats.org/officeDocument/2006/relationships/hyperlink" Target="../../../../../../../JYOTI/AppData/Roaming/Microsoft/Excel/Product%20Pics/cold%20coffee.jpg" TargetMode="External"/><Relationship Id="rId58" Type="http://schemas.openxmlformats.org/officeDocument/2006/relationships/hyperlink" Target="../../../../../../../JYOTI/AppData/Roaming/Microsoft/Excel/Product%20Pics/cold%20coffee.jpg" TargetMode="External"/><Relationship Id="rId59" Type="http://schemas.openxmlformats.org/officeDocument/2006/relationships/hyperlink" Target="../../../../../../../JYOTI/AppData/Roaming/Microsoft/Excel/Product%20Pics/cold%20coffee.jpg" TargetMode="External"/><Relationship Id="rId40" Type="http://schemas.openxmlformats.org/officeDocument/2006/relationships/hyperlink" Target="../../../../../../../JYOTI/AppData/Roaming/Microsoft/Excel/Product%20Pics/tractor%20emulsion.jpg" TargetMode="External"/><Relationship Id="rId41" Type="http://schemas.openxmlformats.org/officeDocument/2006/relationships/hyperlink" Target="../../../../../../../JYOTI/AppData/Roaming/Microsoft/Excel/Product%20Pics/professional%20primer.jpg" TargetMode="External"/><Relationship Id="rId42" Type="http://schemas.openxmlformats.org/officeDocument/2006/relationships/hyperlink" Target="../../../../../../../JYOTI/AppData/Roaming/Microsoft/Excel/Product%20Pics/exterior%20primer.jpg" TargetMode="External"/><Relationship Id="rId43" Type="http://schemas.openxmlformats.org/officeDocument/2006/relationships/hyperlink" Target="../../../../../../../JYOTI/AppData/Roaming/Microsoft/Excel/Product%20Pics/duracast_dholpertex.png" TargetMode="External"/><Relationship Id="rId44" Type="http://schemas.openxmlformats.org/officeDocument/2006/relationships/hyperlink" Target="../../../../../../../JYOTI/AppData/Roaming/Microsoft/Excel/Product%20Pics/cold%20coffee.jpg" TargetMode="External"/><Relationship Id="rId45" Type="http://schemas.openxmlformats.org/officeDocument/2006/relationships/hyperlink" Target="../../../../../../../JYOTI/AppData/Roaming/Microsoft/Excel/Product%20Pics/royal%20aspira.jpg" TargetMode="External"/><Relationship Id="rId46" Type="http://schemas.openxmlformats.org/officeDocument/2006/relationships/hyperlink" Target="../../../../../../../JYOTI/AppData/Roaming/Microsoft/Excel/Product%20Pics/ace-emulsion-paints-250x250.jpg" TargetMode="External"/><Relationship Id="rId47" Type="http://schemas.openxmlformats.org/officeDocument/2006/relationships/hyperlink" Target="../../../../../../../JYOTI/AppData/Roaming/Microsoft/Excel/Product%20Pics/royale%20luxury.png" TargetMode="External"/><Relationship Id="rId48" Type="http://schemas.openxmlformats.org/officeDocument/2006/relationships/hyperlink" Target="../../../../../../../JYOTI/AppData/Roaming/Microsoft/Excel/Product%20Pics/02_pyrocoustic_pic1.jpg" TargetMode="External"/><Relationship Id="rId49" Type="http://schemas.openxmlformats.org/officeDocument/2006/relationships/hyperlink" Target="../../../../../../../JYOTI/AppData/Roaming/Microsoft/Excel/Product%20Pics/Dr._Fixit_LW__180_1.jpg" TargetMode="External"/><Relationship Id="rId1" Type="http://schemas.openxmlformats.org/officeDocument/2006/relationships/hyperlink" Target="../../../../../../../JYOTI/AppData/Roaming/Microsoft/Excel/Product%20Pics/Acrylic%20wall%20Putty%20-%20Asian%20Paints.jpg" TargetMode="External"/><Relationship Id="rId2" Type="http://schemas.openxmlformats.org/officeDocument/2006/relationships/hyperlink" Target="../../../../../../../JYOTI/AppData/Roaming/Microsoft/Excel/Product%20Pics/apcolite%20premium-gloss_hero.jpg" TargetMode="External"/><Relationship Id="rId3" Type="http://schemas.openxmlformats.org/officeDocument/2006/relationships/hyperlink" Target="../../../../../../../JYOTI/AppData/Roaming/Microsoft/Excel/Product%20Pics/PU-pallete-int-thumb.png" TargetMode="External"/><Relationship Id="rId4" Type="http://schemas.openxmlformats.org/officeDocument/2006/relationships/hyperlink" Target="../../../../../../../JYOTI/AppData/Roaming/Microsoft/Excel/Product%20Pics/fevitite%20with%20hardener.JPG" TargetMode="External"/><Relationship Id="rId5" Type="http://schemas.openxmlformats.org/officeDocument/2006/relationships/hyperlink" Target="../../../../../../../JYOTI/AppData/Roaming/Microsoft/Excel/Product%20Pics/Perma-Master-Patch-FL.jpg" TargetMode="External"/><Relationship Id="rId6" Type="http://schemas.openxmlformats.org/officeDocument/2006/relationships/hyperlink" Target="../../../../../../../JYOTI/AppData/Roaming/Microsoft/Excel/Product%20Pics/nitobond%20ep.jpg" TargetMode="External"/><Relationship Id="rId7" Type="http://schemas.openxmlformats.org/officeDocument/2006/relationships/hyperlink" Target="../../../../../../../JYOTI/AppData/Roaming/Microsoft/Excel/Product%20Pics/Synthetic%20Rubber%20Adhesive.jpg" TargetMode="External"/><Relationship Id="rId8" Type="http://schemas.openxmlformats.org/officeDocument/2006/relationships/hyperlink" Target="../../../../../../../JYOTI/AppData/Roaming/Microsoft/Excel/Product%20Pics/rendroc%20rg.jpg" TargetMode="External"/><Relationship Id="rId9" Type="http://schemas.openxmlformats.org/officeDocument/2006/relationships/hyperlink" Target="../../../../../../../JYOTI/AppData/Roaming/Microsoft/Excel/Product%20Pics/fosroc-nitobond-sbr-250x250.jpg" TargetMode="External"/><Relationship Id="rId30" Type="http://schemas.openxmlformats.org/officeDocument/2006/relationships/hyperlink" Target="../../../../../../../JYOTI/AppData/Roaming/Microsoft/Excel/Product%20Pics/EPOXY-GROUT.jpg" TargetMode="External"/><Relationship Id="rId31" Type="http://schemas.openxmlformats.org/officeDocument/2006/relationships/hyperlink" Target="../../../../../../../JYOTI/AppData/Roaming/Microsoft/Excel/Product%20Pics/roff-rainbow-tile-mate-wide-additive-300x300.jpg" TargetMode="External"/><Relationship Id="rId32" Type="http://schemas.openxmlformats.org/officeDocument/2006/relationships/hyperlink" Target="../../../../../../../JYOTI/AppData/Roaming/Microsoft/Excel/Product%20Pics/Cebex100.png" TargetMode="External"/><Relationship Id="rId33" Type="http://schemas.openxmlformats.org/officeDocument/2006/relationships/hyperlink" Target="../../../../../../../JYOTI/AppData/Roaming/Microsoft/Excel/Product%20Pics/Levelplast%20Bag%20High%20Res%20Jpg%2001%20(3).jpg" TargetMode="External"/><Relationship Id="rId34" Type="http://schemas.openxmlformats.org/officeDocument/2006/relationships/hyperlink" Target="../../../../../../../JYOTI/AppData/Roaming/Microsoft/Excel/Product%20Pics/lime%20paste.jpg" TargetMode="External"/><Relationship Id="rId35" Type="http://schemas.openxmlformats.org/officeDocument/2006/relationships/hyperlink" Target="../../../../../../../JYOTI/AppData/Roaming/Microsoft/Excel/Product%20Pics/pop.jpg" TargetMode="External"/><Relationship Id="rId36" Type="http://schemas.openxmlformats.org/officeDocument/2006/relationships/hyperlink" Target="../../../../../../../JYOTI/AppData/Roaming/Microsoft/Excel/Product%20Pics/Shuttering-Oil.jpg" TargetMode="External"/><Relationship Id="rId37" Type="http://schemas.openxmlformats.org/officeDocument/2006/relationships/hyperlink" Target="../../../../../../../JYOTI/AppData/Roaming/Microsoft/Excel/Product%20Pics/deshuttering%20oil.jpg" TargetMode="External"/><Relationship Id="rId38" Type="http://schemas.openxmlformats.org/officeDocument/2006/relationships/hyperlink" Target="../../../../../../../JYOTI/AppData/Roaming/Microsoft/Excel/Product%20Pics/asian-paints-satin-enamel-250x250.jpg" TargetMode="External"/><Relationship Id="rId39" Type="http://schemas.openxmlformats.org/officeDocument/2006/relationships/hyperlink" Target="../../../../../../../JYOTI/AppData/Roaming/Microsoft/Excel/Product%20Pics/tractor%20emulsion.jpg" TargetMode="External"/><Relationship Id="rId20" Type="http://schemas.openxmlformats.org/officeDocument/2006/relationships/hyperlink" Target="../../../../../../../JYOTI/AppData/Roaming/Microsoft/Excel/Safety%20Sheets/Nitobond-EP-Base.pdf" TargetMode="External"/><Relationship Id="rId21" Type="http://schemas.openxmlformats.org/officeDocument/2006/relationships/hyperlink" Target="../../../../../../../JYOTI/AppData/Roaming/Microsoft/Excel/Safety%20Sheets/Renderoc%20RG(L).pdf" TargetMode="External"/><Relationship Id="rId22" Type="http://schemas.openxmlformats.org/officeDocument/2006/relationships/hyperlink" Target="../../../../../../../JYOTI/AppData/Roaming/Microsoft/Excel/Safety%20Sheets/SDS-Nitobond-SBR-India-.pdf" TargetMode="External"/><Relationship Id="rId23" Type="http://schemas.openxmlformats.org/officeDocument/2006/relationships/hyperlink" Target="../../../../../../../JYOTI/AppData/Roaming/Microsoft/Excel/Safety%20Sheets/AAC-block-adhesive-MSDS-%20laticrete.pdf" TargetMode="External"/><Relationship Id="rId24" Type="http://schemas.openxmlformats.org/officeDocument/2006/relationships/hyperlink" Target="../../../../../../../JYOTI/AppData/Roaming/Microsoft/Excel/Safety%20Sheets/DIAMOND%20STAR.pdf" TargetMode="External"/><Relationship Id="rId25" Type="http://schemas.openxmlformats.org/officeDocument/2006/relationships/hyperlink" Target="../../../../../../../JYOTI/AppData/Roaming/Microsoft/Excel/Product%20Pics/polyurathene%20thinner.jpg" TargetMode="External"/><Relationship Id="rId26" Type="http://schemas.openxmlformats.org/officeDocument/2006/relationships/hyperlink" Target="../../../../../../../JYOTI/AppData/Roaming/Microsoft/Excel/Safety%20Sheets/MSDS%20-%20Turpentine.pdf" TargetMode="External"/><Relationship Id="rId27" Type="http://schemas.openxmlformats.org/officeDocument/2006/relationships/hyperlink" Target="../../../../../../../JYOTI/AppData/Roaming/Microsoft/Excel/Product%20Pics/Fischer.jpg" TargetMode="External"/><Relationship Id="rId28" Type="http://schemas.openxmlformats.org/officeDocument/2006/relationships/hyperlink" Target="../../../../../../../JYOTI/AppData/Roaming/Microsoft/Excel/Product%20Pics/CEMENT%20POLYMER%20GROUT%2012%20July.jpg" TargetMode="External"/><Relationship Id="rId29" Type="http://schemas.openxmlformats.org/officeDocument/2006/relationships/hyperlink" Target="../../../../../../../JYOTI/AppData/Roaming/Microsoft/Excel/Product%20Pics/SUPER-GROUT%2012%20July%202102.jpg" TargetMode="External"/><Relationship Id="rId60" Type="http://schemas.openxmlformats.org/officeDocument/2006/relationships/hyperlink" Target="../../../../../../../JYOTI/AppData/Roaming/Microsoft/Excel/Product%20Pics/cold%20coffee.jpg" TargetMode="External"/><Relationship Id="rId61" Type="http://schemas.openxmlformats.org/officeDocument/2006/relationships/hyperlink" Target="../../../../../../../JYOTI/AppData/Roaming/Microsoft/Excel/Product%20Pics/royal%20aspira.jpg" TargetMode="External"/><Relationship Id="rId62" Type="http://schemas.openxmlformats.org/officeDocument/2006/relationships/hyperlink" Target="../../../../../../../JYOTI/AppData/Roaming/Microsoft/Excel/Product%20Pics/royal%20aspira.jpg" TargetMode="External"/><Relationship Id="rId10" Type="http://schemas.openxmlformats.org/officeDocument/2006/relationships/hyperlink" Target="../../../../../../../JYOTI/AppData/Roaming/Microsoft/Excel/Product%20Pics/sil%20bond.jpg" TargetMode="External"/><Relationship Id="rId11" Type="http://schemas.openxmlformats.org/officeDocument/2006/relationships/hyperlink" Target="../../../../../../../JYOTI/AppData/Roaming/Microsoft/Excel/Product%20Pics/aac%20laticrete%20tile%20adhesive.jpg" TargetMode="External"/><Relationship Id="rId12" Type="http://schemas.openxmlformats.org/officeDocument/2006/relationships/hyperlink" Target="../../../../../../../JYOTI/AppData/Roaming/Microsoft/Excel/Product%20Pics/DIAMOND-STAR-WHITE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../JYOTI/AppData/Roaming/Microsoft/Excel/Safety%20Sheets/DIAMOND%20STAR.pdf" TargetMode="External"/><Relationship Id="rId4" Type="http://schemas.openxmlformats.org/officeDocument/2006/relationships/hyperlink" Target="../../../../../../../../JYOTI/AppData/Roaming/Microsoft/Excel/Safety%20Sheets/AAC-block-adhesive-MSDS-%20laticrete.pdf" TargetMode="External"/><Relationship Id="rId5" Type="http://schemas.openxmlformats.org/officeDocument/2006/relationships/hyperlink" Target="../../../../../../../../JYOTI/AppData/Roaming/Microsoft/Excel/Safety%20Sheets/MSDS%20-%20Turpentine.pdf" TargetMode="External"/><Relationship Id="rId1" Type="http://schemas.openxmlformats.org/officeDocument/2006/relationships/hyperlink" Target="../../../../../../../../JYOTI/AppData/Roaming/Microsoft/Excel/Safety%20Sheets/Renderoc%20RG(L).pdf" TargetMode="External"/><Relationship Id="rId2" Type="http://schemas.openxmlformats.org/officeDocument/2006/relationships/hyperlink" Target="../../../../../../../../JYOTI/AppData/Roaming/Microsoft/Excel/Safety%20Sheets/SDS-Nitobond-SBR-India-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O240"/>
  <sheetViews>
    <sheetView tabSelected="1" topLeftCell="A17" zoomScale="90" zoomScaleNormal="90" workbookViewId="0">
      <selection activeCell="D38" sqref="D38"/>
    </sheetView>
  </sheetViews>
  <sheetFormatPr baseColWidth="10" defaultColWidth="9" defaultRowHeight="13" x14ac:dyDescent="0.15"/>
  <cols>
    <col min="1" max="1" width="8.19921875" style="14" bestFit="1" customWidth="1"/>
    <col min="2" max="2" width="16.3984375" style="14" bestFit="1" customWidth="1"/>
    <col min="3" max="3" width="12.3984375" style="14" bestFit="1" customWidth="1"/>
    <col min="4" max="4" width="15.19921875" style="14" bestFit="1" customWidth="1"/>
    <col min="5" max="5" width="10.3984375" style="14" bestFit="1" customWidth="1"/>
    <col min="6" max="6" width="15.19921875" style="14" bestFit="1" customWidth="1"/>
    <col min="7" max="7" width="14.19921875" style="14" bestFit="1" customWidth="1"/>
    <col min="8" max="8" width="31.796875" style="14" bestFit="1" customWidth="1"/>
    <col min="9" max="9" width="13.19921875" style="14" bestFit="1" customWidth="1"/>
    <col min="10" max="10" width="8.3984375" style="14" bestFit="1" customWidth="1"/>
    <col min="11" max="11" width="14" style="14" bestFit="1" customWidth="1"/>
    <col min="12" max="12" width="8.19921875" style="14" bestFit="1" customWidth="1"/>
    <col min="13" max="13" width="17.3984375" style="14" bestFit="1" customWidth="1"/>
    <col min="14" max="14" width="14" style="14" bestFit="1" customWidth="1"/>
    <col min="15" max="15" width="14" style="14" customWidth="1"/>
    <col min="16" max="16" width="9.796875" style="14" bestFit="1" customWidth="1"/>
    <col min="17" max="17" width="30.3984375" style="14" bestFit="1" customWidth="1"/>
    <col min="18" max="18" width="14.796875" style="14" bestFit="1" customWidth="1"/>
    <col min="19" max="19" width="7.796875" style="14" bestFit="1" customWidth="1"/>
    <col min="20" max="20" width="12.796875" style="14" bestFit="1" customWidth="1"/>
    <col min="21" max="21" width="14" style="14" bestFit="1" customWidth="1"/>
    <col min="22" max="22" width="8.19921875" style="14" bestFit="1" customWidth="1"/>
    <col min="23" max="23" width="11.59765625" style="14" bestFit="1" customWidth="1"/>
    <col min="24" max="24" width="9.796875" style="14" bestFit="1" customWidth="1"/>
    <col min="25" max="25" width="10.796875" style="14" bestFit="1" customWidth="1"/>
    <col min="26" max="26" width="10.19921875" style="14" bestFit="1" customWidth="1"/>
    <col min="27" max="27" width="12.3984375" style="14" bestFit="1" customWidth="1"/>
    <col min="28" max="28" width="9.19921875" style="14" bestFit="1" customWidth="1"/>
    <col min="29" max="29" width="10" style="14" bestFit="1" customWidth="1"/>
    <col min="30" max="31" width="10.59765625" style="50" customWidth="1"/>
    <col min="32" max="32" width="19.3984375" style="27" bestFit="1" customWidth="1"/>
    <col min="33" max="33" width="9.796875" style="14" bestFit="1" customWidth="1"/>
    <col min="34" max="34" width="13.19921875" style="14" bestFit="1" customWidth="1"/>
    <col min="35" max="35" width="16.796875" style="14" bestFit="1" customWidth="1"/>
    <col min="36" max="36" width="9.3984375" style="14" bestFit="1" customWidth="1"/>
    <col min="37" max="37" width="12" style="14" bestFit="1" customWidth="1"/>
    <col min="38" max="38" width="10.19921875" style="14" bestFit="1" customWidth="1"/>
    <col min="39" max="39" width="8.19921875" style="14" bestFit="1" customWidth="1"/>
    <col min="40" max="40" width="12" style="14" bestFit="1" customWidth="1"/>
    <col min="41" max="41" width="9.19921875" style="14" bestFit="1" customWidth="1"/>
    <col min="42" max="42" width="7.3984375" style="24" bestFit="1" customWidth="1"/>
    <col min="43" max="43" width="8.19921875" style="24" bestFit="1" customWidth="1"/>
    <col min="44" max="44" width="7.796875" style="24" bestFit="1" customWidth="1"/>
    <col min="45" max="45" width="11.3984375" style="24" bestFit="1" customWidth="1"/>
    <col min="46" max="46" width="7.19921875" style="24" bestFit="1" customWidth="1"/>
    <col min="47" max="47" width="8" style="14" bestFit="1" customWidth="1"/>
    <col min="48" max="48" width="10.59765625" style="14" bestFit="1" customWidth="1"/>
    <col min="49" max="49" width="9.59765625" style="14" bestFit="1" customWidth="1"/>
    <col min="50" max="50" width="11.3984375" style="14" bestFit="1" customWidth="1"/>
    <col min="51" max="51" width="12.3984375" style="14" bestFit="1" customWidth="1"/>
    <col min="52" max="52" width="7.796875" style="14" bestFit="1" customWidth="1"/>
    <col min="53" max="53" width="11" style="14" bestFit="1" customWidth="1"/>
    <col min="54" max="54" width="16.19921875" style="14" bestFit="1" customWidth="1"/>
    <col min="55" max="55" width="5.796875" style="14" bestFit="1" customWidth="1"/>
    <col min="56" max="56" width="10.796875" style="14" bestFit="1" customWidth="1"/>
    <col min="57" max="57" width="8" style="14" bestFit="1" customWidth="1"/>
    <col min="58" max="58" width="14.59765625" style="14" bestFit="1" customWidth="1"/>
    <col min="59" max="59" width="13.19921875" style="14" bestFit="1" customWidth="1"/>
    <col min="60" max="60" width="9" style="14" bestFit="1" customWidth="1"/>
    <col min="61" max="61" width="20.796875" style="14" bestFit="1" customWidth="1"/>
    <col min="62" max="62" width="16.796875" style="14" bestFit="1" customWidth="1"/>
    <col min="63" max="63" width="8" style="14" bestFit="1" customWidth="1"/>
    <col min="64" max="64" width="8.796875" style="14" bestFit="1" customWidth="1"/>
    <col min="65" max="65" width="9.19921875" style="14" bestFit="1" customWidth="1"/>
    <col min="66" max="66" width="7.796875" style="14" bestFit="1" customWidth="1"/>
    <col min="67" max="67" width="10.19921875" style="14" bestFit="1" customWidth="1"/>
    <col min="68" max="68" width="13.796875" style="14" bestFit="1" customWidth="1"/>
    <col min="69" max="69" width="6.19921875" style="14" bestFit="1" customWidth="1"/>
    <col min="70" max="70" width="8.59765625" style="14" bestFit="1" customWidth="1"/>
    <col min="71" max="71" width="10.59765625" style="14" bestFit="1" customWidth="1"/>
    <col min="72" max="72" width="8.796875" style="14" bestFit="1" customWidth="1"/>
    <col min="73" max="73" width="9" style="14" bestFit="1" customWidth="1"/>
    <col min="74" max="74" width="8.796875" style="14" bestFit="1" customWidth="1"/>
    <col min="75" max="75" width="10.796875" style="14" bestFit="1" customWidth="1"/>
    <col min="76" max="76" width="9" style="14" bestFit="1" customWidth="1"/>
    <col min="77" max="77" width="12.3984375" style="14" bestFit="1" customWidth="1"/>
    <col min="78" max="78" width="10.3984375" style="14" bestFit="1" customWidth="1"/>
    <col min="79" max="79" width="9.796875" style="14" bestFit="1" customWidth="1"/>
    <col min="80" max="80" width="6.796875" style="14" bestFit="1" customWidth="1"/>
    <col min="81" max="81" width="8.3984375" style="14" bestFit="1" customWidth="1"/>
    <col min="82" max="82" width="19.19921875" style="14" bestFit="1" customWidth="1"/>
    <col min="83" max="16384" width="9" style="14"/>
  </cols>
  <sheetData>
    <row r="1" spans="1:67" ht="16" x14ac:dyDescent="0.2">
      <c r="H1" s="15"/>
      <c r="I1" s="15"/>
      <c r="R1" s="16"/>
      <c r="AD1" s="46"/>
      <c r="AE1" s="46"/>
      <c r="AF1" s="14"/>
      <c r="AL1" s="16"/>
    </row>
    <row r="2" spans="1:67" s="17" customFormat="1" ht="18" x14ac:dyDescent="0.2">
      <c r="A2" s="57" t="s">
        <v>202</v>
      </c>
      <c r="B2" s="57"/>
      <c r="C2" s="57"/>
      <c r="D2" s="57"/>
      <c r="E2" s="57"/>
      <c r="F2" s="57"/>
      <c r="G2" s="57"/>
      <c r="H2" s="61" t="s">
        <v>0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2"/>
      <c r="X2" s="63" t="s">
        <v>1</v>
      </c>
      <c r="Y2" s="59"/>
      <c r="Z2" s="59"/>
      <c r="AA2" s="59"/>
      <c r="AB2" s="59"/>
      <c r="AC2" s="59"/>
      <c r="AD2" s="59"/>
      <c r="AE2" s="59"/>
      <c r="AF2" s="59"/>
      <c r="AG2" s="59"/>
      <c r="AH2" s="58" t="s">
        <v>2</v>
      </c>
      <c r="AI2" s="58"/>
      <c r="AJ2" s="58"/>
      <c r="AK2" s="58"/>
      <c r="AL2" s="59" t="s">
        <v>3</v>
      </c>
      <c r="AM2" s="59"/>
      <c r="AN2" s="59"/>
      <c r="AO2" s="59"/>
      <c r="AP2" s="53" t="s">
        <v>340</v>
      </c>
      <c r="AQ2" s="53"/>
      <c r="AR2" s="53"/>
      <c r="AS2" s="53"/>
      <c r="AT2" s="53"/>
      <c r="AU2" s="58" t="s">
        <v>4</v>
      </c>
      <c r="AV2" s="58"/>
      <c r="AW2" s="58"/>
      <c r="AX2" s="60"/>
      <c r="AY2" s="54" t="s">
        <v>203</v>
      </c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6"/>
    </row>
    <row r="3" spans="1:67" s="22" customFormat="1" ht="56" x14ac:dyDescent="0.15">
      <c r="A3" s="18" t="s">
        <v>204</v>
      </c>
      <c r="B3" s="18" t="s">
        <v>205</v>
      </c>
      <c r="C3" s="18" t="s">
        <v>206</v>
      </c>
      <c r="D3" s="18" t="s">
        <v>207</v>
      </c>
      <c r="E3" s="18" t="s">
        <v>208</v>
      </c>
      <c r="F3" s="18" t="s">
        <v>209</v>
      </c>
      <c r="G3" s="18" t="s">
        <v>210</v>
      </c>
      <c r="H3" s="18" t="s">
        <v>211</v>
      </c>
      <c r="I3" s="18" t="s">
        <v>212</v>
      </c>
      <c r="J3" s="18" t="s">
        <v>6</v>
      </c>
      <c r="K3" s="18" t="s">
        <v>213</v>
      </c>
      <c r="L3" s="18" t="s">
        <v>214</v>
      </c>
      <c r="M3" s="18" t="s">
        <v>5</v>
      </c>
      <c r="N3" s="18" t="s">
        <v>320</v>
      </c>
      <c r="O3" s="18" t="s">
        <v>530</v>
      </c>
      <c r="P3" s="18" t="s">
        <v>311</v>
      </c>
      <c r="Q3" s="18" t="s">
        <v>7</v>
      </c>
      <c r="R3" s="18" t="s">
        <v>330</v>
      </c>
      <c r="S3" s="18" t="s">
        <v>215</v>
      </c>
      <c r="T3" s="18" t="s">
        <v>216</v>
      </c>
      <c r="U3" s="18" t="s">
        <v>526</v>
      </c>
      <c r="V3" s="18" t="s">
        <v>217</v>
      </c>
      <c r="W3" s="18" t="s">
        <v>321</v>
      </c>
      <c r="X3" s="18" t="s">
        <v>331</v>
      </c>
      <c r="Y3" s="18" t="s">
        <v>332</v>
      </c>
      <c r="Z3" s="18" t="s">
        <v>345</v>
      </c>
      <c r="AA3" s="18" t="s">
        <v>218</v>
      </c>
      <c r="AB3" s="18" t="s">
        <v>333</v>
      </c>
      <c r="AC3" s="18" t="s">
        <v>334</v>
      </c>
      <c r="AD3" s="18" t="s">
        <v>527</v>
      </c>
      <c r="AE3" s="18" t="s">
        <v>528</v>
      </c>
      <c r="AF3" s="18" t="s">
        <v>335</v>
      </c>
      <c r="AG3" s="18" t="s">
        <v>219</v>
      </c>
      <c r="AH3" s="18" t="s">
        <v>336</v>
      </c>
      <c r="AI3" s="18" t="s">
        <v>338</v>
      </c>
      <c r="AJ3" s="18" t="s">
        <v>339</v>
      </c>
      <c r="AK3" s="18" t="s">
        <v>220</v>
      </c>
      <c r="AL3" s="18" t="s">
        <v>8</v>
      </c>
      <c r="AM3" s="18" t="s">
        <v>9</v>
      </c>
      <c r="AN3" s="18" t="s">
        <v>312</v>
      </c>
      <c r="AO3" s="18" t="s">
        <v>221</v>
      </c>
      <c r="AP3" s="23" t="s">
        <v>322</v>
      </c>
      <c r="AQ3" s="23" t="s">
        <v>323</v>
      </c>
      <c r="AR3" s="23" t="s">
        <v>324</v>
      </c>
      <c r="AS3" s="23" t="s">
        <v>325</v>
      </c>
      <c r="AT3" s="23" t="s">
        <v>326</v>
      </c>
      <c r="AU3" s="18" t="s">
        <v>222</v>
      </c>
      <c r="AV3" s="18" t="s">
        <v>223</v>
      </c>
      <c r="AW3" s="19" t="s">
        <v>224</v>
      </c>
      <c r="AX3" s="18" t="s">
        <v>225</v>
      </c>
      <c r="AY3" s="22" t="s">
        <v>226</v>
      </c>
      <c r="AZ3" s="22" t="s">
        <v>227</v>
      </c>
      <c r="BA3" s="22" t="s">
        <v>228</v>
      </c>
      <c r="BB3" s="22" t="s">
        <v>10</v>
      </c>
      <c r="BC3" s="22" t="s">
        <v>313</v>
      </c>
      <c r="BD3" s="22" t="s">
        <v>11</v>
      </c>
      <c r="BE3" s="22" t="s">
        <v>12</v>
      </c>
      <c r="BF3" s="22" t="s">
        <v>13</v>
      </c>
      <c r="BG3" s="22" t="s">
        <v>314</v>
      </c>
      <c r="BH3" s="22" t="s">
        <v>14</v>
      </c>
      <c r="BI3" s="22" t="s">
        <v>15</v>
      </c>
      <c r="BJ3" s="22" t="s">
        <v>16</v>
      </c>
      <c r="BK3" s="22" t="s">
        <v>538</v>
      </c>
      <c r="BL3" s="22" t="s">
        <v>315</v>
      </c>
      <c r="BM3" s="22" t="s">
        <v>316</v>
      </c>
      <c r="BN3" s="22" t="s">
        <v>537</v>
      </c>
      <c r="BO3" s="22" t="s">
        <v>272</v>
      </c>
    </row>
    <row r="4" spans="1:67" s="22" customFormat="1" ht="28" x14ac:dyDescent="0.15">
      <c r="AA4" s="18"/>
      <c r="AB4" s="18"/>
      <c r="AC4" s="18" t="s">
        <v>327</v>
      </c>
      <c r="AD4" s="47"/>
      <c r="AE4" s="47"/>
      <c r="AH4" s="22" t="s">
        <v>337</v>
      </c>
      <c r="AI4" s="22" t="s">
        <v>337</v>
      </c>
      <c r="AP4" s="23" t="s">
        <v>328</v>
      </c>
      <c r="AQ4" s="23" t="s">
        <v>327</v>
      </c>
      <c r="AR4" s="23"/>
      <c r="AS4" s="23"/>
      <c r="AT4" s="23"/>
      <c r="AZ4" s="22" t="s">
        <v>229</v>
      </c>
      <c r="BA4" s="22" t="s">
        <v>229</v>
      </c>
      <c r="BC4" s="22" t="s">
        <v>230</v>
      </c>
      <c r="BG4" s="22" t="s">
        <v>317</v>
      </c>
      <c r="BH4" s="22" t="s">
        <v>317</v>
      </c>
      <c r="BI4" s="22" t="s">
        <v>317</v>
      </c>
      <c r="BJ4" s="22" t="s">
        <v>317</v>
      </c>
      <c r="BL4" s="22" t="s">
        <v>318</v>
      </c>
      <c r="BM4" s="19" t="s">
        <v>319</v>
      </c>
      <c r="BN4" s="19"/>
    </row>
    <row r="5" spans="1:67" ht="26" x14ac:dyDescent="0.15">
      <c r="A5" s="4" t="s">
        <v>19</v>
      </c>
      <c r="B5" s="4" t="s">
        <v>20</v>
      </c>
      <c r="C5" s="1" t="s">
        <v>21</v>
      </c>
      <c r="D5" s="1" t="s">
        <v>22</v>
      </c>
      <c r="E5" s="1"/>
      <c r="G5" s="2"/>
      <c r="H5" s="2" t="s">
        <v>29</v>
      </c>
      <c r="I5" s="14" t="s">
        <v>410</v>
      </c>
      <c r="J5" s="7" t="s">
        <v>240</v>
      </c>
      <c r="K5" s="1" t="str">
        <f t="shared" ref="K5:K17" si="0">A5</f>
        <v>Primary</v>
      </c>
      <c r="M5" s="1" t="s">
        <v>30</v>
      </c>
      <c r="N5" s="14" t="s">
        <v>343</v>
      </c>
      <c r="P5" s="27">
        <v>32064990</v>
      </c>
      <c r="Q5" s="2" t="s">
        <v>31</v>
      </c>
      <c r="R5" s="14" t="s">
        <v>25</v>
      </c>
      <c r="S5" s="14" t="s">
        <v>38</v>
      </c>
      <c r="T5" s="14" t="s">
        <v>329</v>
      </c>
      <c r="U5" s="14" t="s">
        <v>25</v>
      </c>
      <c r="V5" s="14" t="s">
        <v>232</v>
      </c>
      <c r="W5" s="52"/>
      <c r="Y5" s="14" t="s">
        <v>233</v>
      </c>
      <c r="AD5" s="48" t="s">
        <v>529</v>
      </c>
      <c r="AE5" s="48" t="s">
        <v>529</v>
      </c>
      <c r="AH5" s="14">
        <v>2</v>
      </c>
      <c r="AI5" s="14">
        <v>2</v>
      </c>
      <c r="AK5" s="1" t="s">
        <v>25</v>
      </c>
      <c r="AL5" s="1" t="s">
        <v>23</v>
      </c>
      <c r="AM5" s="1" t="s">
        <v>23</v>
      </c>
      <c r="AN5" s="1" t="s">
        <v>23</v>
      </c>
      <c r="AP5" s="25"/>
      <c r="AQ5" s="25"/>
      <c r="AR5" s="25"/>
      <c r="AS5" s="25"/>
      <c r="AT5" s="25"/>
      <c r="AZ5" s="1" t="s">
        <v>23</v>
      </c>
      <c r="BA5" s="1" t="s">
        <v>23</v>
      </c>
      <c r="BB5" s="1" t="s">
        <v>23</v>
      </c>
      <c r="BC5" s="1" t="s">
        <v>23</v>
      </c>
      <c r="BD5" s="1" t="s">
        <v>23</v>
      </c>
      <c r="BE5" s="1" t="s">
        <v>23</v>
      </c>
      <c r="BF5" s="1" t="s">
        <v>23</v>
      </c>
      <c r="BG5" s="1" t="s">
        <v>23</v>
      </c>
      <c r="BH5" s="1" t="s">
        <v>23</v>
      </c>
      <c r="BI5" s="1" t="s">
        <v>23</v>
      </c>
      <c r="BJ5" s="1" t="s">
        <v>23</v>
      </c>
      <c r="BK5" s="1" t="s">
        <v>23</v>
      </c>
      <c r="BL5" s="1" t="s">
        <v>23</v>
      </c>
      <c r="BM5" s="1" t="s">
        <v>23</v>
      </c>
      <c r="BN5" s="1" t="s">
        <v>23</v>
      </c>
      <c r="BO5" s="1"/>
    </row>
    <row r="6" spans="1:67" ht="26" x14ac:dyDescent="0.15">
      <c r="A6" s="4" t="s">
        <v>19</v>
      </c>
      <c r="B6" s="4" t="s">
        <v>20</v>
      </c>
      <c r="C6" s="1" t="s">
        <v>21</v>
      </c>
      <c r="D6" s="1" t="s">
        <v>22</v>
      </c>
      <c r="E6" s="1"/>
      <c r="G6" s="2"/>
      <c r="H6" s="2" t="s">
        <v>26</v>
      </c>
      <c r="I6" s="14" t="s">
        <v>411</v>
      </c>
      <c r="J6" s="7" t="s">
        <v>243</v>
      </c>
      <c r="K6" s="1" t="str">
        <f t="shared" si="0"/>
        <v>Primary</v>
      </c>
      <c r="M6" s="1" t="s">
        <v>27</v>
      </c>
      <c r="N6" s="14" t="s">
        <v>343</v>
      </c>
      <c r="P6" s="27">
        <v>32064990</v>
      </c>
      <c r="Q6" s="2" t="s">
        <v>28</v>
      </c>
      <c r="R6" s="14" t="s">
        <v>25</v>
      </c>
      <c r="S6" s="14" t="s">
        <v>38</v>
      </c>
      <c r="T6" s="14" t="s">
        <v>329</v>
      </c>
      <c r="U6" s="14" t="s">
        <v>25</v>
      </c>
      <c r="V6" s="14" t="s">
        <v>232</v>
      </c>
      <c r="W6" s="52"/>
      <c r="Y6" s="14" t="s">
        <v>233</v>
      </c>
      <c r="AD6" s="48" t="s">
        <v>529</v>
      </c>
      <c r="AE6" s="48" t="s">
        <v>529</v>
      </c>
      <c r="AH6" s="14">
        <v>2</v>
      </c>
      <c r="AI6" s="14">
        <v>2</v>
      </c>
      <c r="AK6" s="1" t="s">
        <v>25</v>
      </c>
      <c r="AL6" s="1" t="s">
        <v>23</v>
      </c>
      <c r="AM6" s="1" t="s">
        <v>23</v>
      </c>
      <c r="AN6" s="1" t="s">
        <v>23</v>
      </c>
      <c r="AP6" s="26"/>
      <c r="AQ6" s="25"/>
      <c r="AR6" s="25"/>
      <c r="AS6" s="26"/>
      <c r="AT6" s="26"/>
      <c r="AZ6" s="1" t="s">
        <v>23</v>
      </c>
      <c r="BA6" s="1" t="s">
        <v>23</v>
      </c>
      <c r="BB6" s="1" t="s">
        <v>23</v>
      </c>
      <c r="BC6" s="1" t="s">
        <v>23</v>
      </c>
      <c r="BD6" s="1" t="s">
        <v>23</v>
      </c>
      <c r="BE6" s="1" t="s">
        <v>23</v>
      </c>
      <c r="BF6" s="1" t="s">
        <v>23</v>
      </c>
      <c r="BG6" s="1" t="s">
        <v>23</v>
      </c>
      <c r="BH6" s="1" t="s">
        <v>23</v>
      </c>
      <c r="BI6" s="1" t="s">
        <v>23</v>
      </c>
      <c r="BJ6" s="1" t="s">
        <v>23</v>
      </c>
      <c r="BK6" s="1" t="s">
        <v>23</v>
      </c>
      <c r="BL6" s="1" t="s">
        <v>23</v>
      </c>
      <c r="BM6" s="1" t="s">
        <v>23</v>
      </c>
      <c r="BN6" s="1" t="s">
        <v>23</v>
      </c>
      <c r="BO6" s="1"/>
    </row>
    <row r="7" spans="1:67" ht="26" x14ac:dyDescent="0.15">
      <c r="A7" s="4" t="s">
        <v>19</v>
      </c>
      <c r="B7" s="4" t="s">
        <v>20</v>
      </c>
      <c r="C7" s="1" t="s">
        <v>21</v>
      </c>
      <c r="D7" s="1" t="s">
        <v>22</v>
      </c>
      <c r="E7" s="1"/>
      <c r="G7" s="2"/>
      <c r="H7" s="2" t="s">
        <v>17</v>
      </c>
      <c r="I7" s="14" t="s">
        <v>412</v>
      </c>
      <c r="J7" s="7" t="s">
        <v>245</v>
      </c>
      <c r="K7" s="1" t="str">
        <f t="shared" si="0"/>
        <v>Primary</v>
      </c>
      <c r="M7" s="1" t="s">
        <v>18</v>
      </c>
      <c r="N7" s="14" t="s">
        <v>343</v>
      </c>
      <c r="P7" s="27">
        <v>32064910</v>
      </c>
      <c r="Q7" s="1" t="s">
        <v>24</v>
      </c>
      <c r="R7" s="14" t="s">
        <v>25</v>
      </c>
      <c r="S7" s="14" t="s">
        <v>38</v>
      </c>
      <c r="T7" s="14" t="s">
        <v>329</v>
      </c>
      <c r="U7" s="14" t="s">
        <v>25</v>
      </c>
      <c r="V7" s="14" t="s">
        <v>232</v>
      </c>
      <c r="W7" s="52"/>
      <c r="Y7" s="14" t="s">
        <v>233</v>
      </c>
      <c r="AD7" s="48" t="s">
        <v>529</v>
      </c>
      <c r="AE7" s="48" t="s">
        <v>529</v>
      </c>
      <c r="AH7" s="14">
        <v>2</v>
      </c>
      <c r="AI7" s="14">
        <v>2</v>
      </c>
      <c r="AK7" s="1" t="s">
        <v>25</v>
      </c>
      <c r="AL7" s="1" t="s">
        <v>23</v>
      </c>
      <c r="AM7" s="1" t="s">
        <v>23</v>
      </c>
      <c r="AN7" s="1" t="s">
        <v>23</v>
      </c>
      <c r="AQ7" s="26"/>
      <c r="AR7" s="25"/>
      <c r="AZ7" s="1" t="s">
        <v>23</v>
      </c>
      <c r="BA7" s="1" t="s">
        <v>23</v>
      </c>
      <c r="BB7" s="1" t="s">
        <v>23</v>
      </c>
      <c r="BC7" s="1" t="s">
        <v>23</v>
      </c>
      <c r="BD7" s="1" t="s">
        <v>23</v>
      </c>
      <c r="BE7" s="1" t="s">
        <v>23</v>
      </c>
      <c r="BF7" s="1" t="s">
        <v>23</v>
      </c>
      <c r="BG7" s="1" t="s">
        <v>23</v>
      </c>
      <c r="BH7" s="1" t="s">
        <v>23</v>
      </c>
      <c r="BI7" s="1" t="s">
        <v>23</v>
      </c>
      <c r="BJ7" s="1" t="s">
        <v>23</v>
      </c>
      <c r="BK7" s="1" t="s">
        <v>23</v>
      </c>
      <c r="BL7" s="1" t="s">
        <v>23</v>
      </c>
      <c r="BM7" s="1" t="s">
        <v>23</v>
      </c>
      <c r="BN7" s="1" t="s">
        <v>23</v>
      </c>
      <c r="BO7" s="1"/>
    </row>
    <row r="8" spans="1:67" ht="26" x14ac:dyDescent="0.15">
      <c r="A8" s="4" t="s">
        <v>19</v>
      </c>
      <c r="B8" s="4" t="s">
        <v>20</v>
      </c>
      <c r="C8" s="1" t="s">
        <v>21</v>
      </c>
      <c r="D8" s="1" t="s">
        <v>22</v>
      </c>
      <c r="E8" s="1"/>
      <c r="G8" s="2"/>
      <c r="H8" s="2" t="s">
        <v>32</v>
      </c>
      <c r="I8" s="14" t="s">
        <v>413</v>
      </c>
      <c r="J8" s="7" t="s">
        <v>246</v>
      </c>
      <c r="K8" s="1" t="str">
        <f t="shared" si="0"/>
        <v>Primary</v>
      </c>
      <c r="M8" s="1" t="s">
        <v>33</v>
      </c>
      <c r="N8" s="14" t="s">
        <v>343</v>
      </c>
      <c r="P8" s="27">
        <v>32064930</v>
      </c>
      <c r="Q8" s="2" t="s">
        <v>34</v>
      </c>
      <c r="R8" s="14" t="s">
        <v>25</v>
      </c>
      <c r="S8" s="14" t="s">
        <v>38</v>
      </c>
      <c r="T8" s="14" t="s">
        <v>329</v>
      </c>
      <c r="U8" s="14" t="s">
        <v>25</v>
      </c>
      <c r="V8" s="14" t="s">
        <v>232</v>
      </c>
      <c r="W8" s="52"/>
      <c r="Y8" s="14" t="s">
        <v>233</v>
      </c>
      <c r="AD8" s="48" t="s">
        <v>529</v>
      </c>
      <c r="AE8" s="48" t="s">
        <v>529</v>
      </c>
      <c r="AH8" s="14">
        <v>2</v>
      </c>
      <c r="AI8" s="14">
        <v>2</v>
      </c>
      <c r="AK8" s="1" t="s">
        <v>25</v>
      </c>
      <c r="AL8" s="1" t="s">
        <v>23</v>
      </c>
      <c r="AM8" s="1" t="s">
        <v>23</v>
      </c>
      <c r="AN8" s="1" t="s">
        <v>23</v>
      </c>
      <c r="AQ8" s="26"/>
      <c r="AR8" s="25"/>
      <c r="AZ8" s="1" t="s">
        <v>23</v>
      </c>
      <c r="BA8" s="1" t="s">
        <v>23</v>
      </c>
      <c r="BB8" s="1" t="s">
        <v>23</v>
      </c>
      <c r="BC8" s="1" t="s">
        <v>23</v>
      </c>
      <c r="BD8" s="1" t="s">
        <v>23</v>
      </c>
      <c r="BE8" s="1" t="s">
        <v>23</v>
      </c>
      <c r="BF8" s="1" t="s">
        <v>23</v>
      </c>
      <c r="BG8" s="1" t="s">
        <v>23</v>
      </c>
      <c r="BH8" s="1" t="s">
        <v>23</v>
      </c>
      <c r="BI8" s="1" t="s">
        <v>23</v>
      </c>
      <c r="BJ8" s="1" t="s">
        <v>23</v>
      </c>
      <c r="BK8" s="1" t="s">
        <v>23</v>
      </c>
      <c r="BL8" s="1" t="s">
        <v>23</v>
      </c>
      <c r="BM8" s="1" t="s">
        <v>23</v>
      </c>
      <c r="BN8" s="1" t="s">
        <v>23</v>
      </c>
      <c r="BO8" s="1"/>
    </row>
    <row r="9" spans="1:67" ht="26" x14ac:dyDescent="0.15">
      <c r="A9" s="4" t="s">
        <v>19</v>
      </c>
      <c r="B9" s="4" t="s">
        <v>20</v>
      </c>
      <c r="C9" s="6" t="s">
        <v>36</v>
      </c>
      <c r="D9" s="7" t="s">
        <v>201</v>
      </c>
      <c r="E9" s="1"/>
      <c r="G9" s="2"/>
      <c r="H9" s="6" t="s">
        <v>234</v>
      </c>
      <c r="I9" s="14" t="s">
        <v>414</v>
      </c>
      <c r="J9" s="7" t="s">
        <v>250</v>
      </c>
      <c r="K9" s="1" t="str">
        <f t="shared" si="0"/>
        <v>Primary</v>
      </c>
      <c r="M9" s="1" t="s">
        <v>18</v>
      </c>
      <c r="N9" s="7" t="s">
        <v>291</v>
      </c>
      <c r="O9" s="7"/>
      <c r="P9" s="27">
        <v>38245090</v>
      </c>
      <c r="Q9" s="2" t="s">
        <v>45</v>
      </c>
      <c r="R9" s="14" t="s">
        <v>25</v>
      </c>
      <c r="S9" s="14" t="s">
        <v>38</v>
      </c>
      <c r="T9" s="14" t="s">
        <v>329</v>
      </c>
      <c r="U9" s="14" t="s">
        <v>25</v>
      </c>
      <c r="V9" s="14" t="s">
        <v>232</v>
      </c>
      <c r="W9" s="52"/>
      <c r="Y9" s="14" t="s">
        <v>233</v>
      </c>
      <c r="AD9" s="48" t="s">
        <v>529</v>
      </c>
      <c r="AE9" s="48" t="s">
        <v>529</v>
      </c>
      <c r="AH9" s="14">
        <v>2</v>
      </c>
      <c r="AI9" s="14">
        <v>2</v>
      </c>
      <c r="AK9" s="1" t="s">
        <v>25</v>
      </c>
      <c r="AL9" s="1" t="s">
        <v>23</v>
      </c>
      <c r="AM9" s="1" t="s">
        <v>23</v>
      </c>
      <c r="AN9" s="1" t="s">
        <v>23</v>
      </c>
      <c r="AZ9" s="1" t="s">
        <v>23</v>
      </c>
      <c r="BA9" s="1" t="s">
        <v>23</v>
      </c>
      <c r="BB9" s="1" t="s">
        <v>23</v>
      </c>
      <c r="BC9" s="1" t="s">
        <v>23</v>
      </c>
      <c r="BD9" s="1" t="s">
        <v>23</v>
      </c>
      <c r="BE9" s="1" t="s">
        <v>23</v>
      </c>
      <c r="BF9" s="1" t="s">
        <v>23</v>
      </c>
      <c r="BG9" s="1" t="s">
        <v>23</v>
      </c>
      <c r="BH9" s="1" t="s">
        <v>23</v>
      </c>
      <c r="BI9" s="1">
        <v>35</v>
      </c>
      <c r="BJ9" s="1">
        <v>3</v>
      </c>
      <c r="BK9" s="1" t="s">
        <v>23</v>
      </c>
      <c r="BL9" s="1" t="s">
        <v>23</v>
      </c>
      <c r="BM9" s="1" t="s">
        <v>23</v>
      </c>
      <c r="BN9" s="1" t="s">
        <v>23</v>
      </c>
      <c r="BO9" s="1"/>
    </row>
    <row r="10" spans="1:67" x14ac:dyDescent="0.15">
      <c r="A10" s="4" t="s">
        <v>19</v>
      </c>
      <c r="B10" s="4" t="s">
        <v>20</v>
      </c>
      <c r="C10" s="6" t="s">
        <v>36</v>
      </c>
      <c r="D10" s="7" t="s">
        <v>54</v>
      </c>
      <c r="E10" s="1"/>
      <c r="G10" s="2"/>
      <c r="H10" s="2" t="s">
        <v>35</v>
      </c>
      <c r="I10" s="14" t="s">
        <v>415</v>
      </c>
      <c r="J10" s="7"/>
      <c r="K10" s="1" t="str">
        <f t="shared" si="0"/>
        <v>Primary</v>
      </c>
      <c r="M10" s="1" t="s">
        <v>18</v>
      </c>
      <c r="N10" s="14" t="s">
        <v>343</v>
      </c>
      <c r="P10" s="27">
        <v>39073090</v>
      </c>
      <c r="Q10" s="1" t="s">
        <v>37</v>
      </c>
      <c r="R10" s="14" t="s">
        <v>25</v>
      </c>
      <c r="S10" s="14" t="s">
        <v>38</v>
      </c>
      <c r="T10" s="14" t="s">
        <v>329</v>
      </c>
      <c r="U10" s="14" t="s">
        <v>25</v>
      </c>
      <c r="V10" s="14" t="s">
        <v>232</v>
      </c>
      <c r="W10" s="52"/>
      <c r="Y10" s="14" t="s">
        <v>233</v>
      </c>
      <c r="AD10" s="48" t="s">
        <v>529</v>
      </c>
      <c r="AE10" s="48" t="s">
        <v>529</v>
      </c>
      <c r="AH10" s="14">
        <v>2</v>
      </c>
      <c r="AI10" s="14">
        <v>2</v>
      </c>
      <c r="AK10" s="1" t="s">
        <v>25</v>
      </c>
      <c r="AL10" s="1" t="s">
        <v>23</v>
      </c>
      <c r="AM10" s="1" t="s">
        <v>23</v>
      </c>
      <c r="AN10" s="1" t="s">
        <v>23</v>
      </c>
      <c r="AZ10" s="1" t="s">
        <v>23</v>
      </c>
      <c r="BA10" s="1" t="s">
        <v>23</v>
      </c>
      <c r="BB10" s="1" t="s">
        <v>23</v>
      </c>
      <c r="BC10" s="1" t="s">
        <v>23</v>
      </c>
      <c r="BD10" s="1" t="s">
        <v>23</v>
      </c>
      <c r="BE10" s="1" t="s">
        <v>23</v>
      </c>
      <c r="BF10" s="1" t="s">
        <v>23</v>
      </c>
      <c r="BG10" s="1">
        <v>12</v>
      </c>
      <c r="BH10" s="1" t="s">
        <v>23</v>
      </c>
      <c r="BI10" s="1">
        <v>65</v>
      </c>
      <c r="BJ10" s="1">
        <v>35</v>
      </c>
      <c r="BK10" s="1" t="s">
        <v>23</v>
      </c>
      <c r="BL10" s="1" t="s">
        <v>23</v>
      </c>
      <c r="BM10" s="1" t="s">
        <v>23</v>
      </c>
      <c r="BN10" s="1">
        <v>1000</v>
      </c>
      <c r="BO10" s="1"/>
    </row>
    <row r="11" spans="1:67" ht="26" x14ac:dyDescent="0.15">
      <c r="A11" s="4" t="s">
        <v>19</v>
      </c>
      <c r="B11" s="4" t="s">
        <v>20</v>
      </c>
      <c r="C11" s="6" t="s">
        <v>36</v>
      </c>
      <c r="D11" s="7" t="s">
        <v>54</v>
      </c>
      <c r="E11" s="1"/>
      <c r="G11" s="2"/>
      <c r="H11" s="2" t="s">
        <v>39</v>
      </c>
      <c r="I11" s="14" t="s">
        <v>416</v>
      </c>
      <c r="J11" s="7" t="s">
        <v>251</v>
      </c>
      <c r="K11" s="1" t="str">
        <f t="shared" si="0"/>
        <v>Primary</v>
      </c>
      <c r="M11" s="1" t="s">
        <v>18</v>
      </c>
      <c r="N11" s="14" t="s">
        <v>344</v>
      </c>
      <c r="P11" s="27">
        <v>38244090</v>
      </c>
      <c r="Q11" s="1" t="s">
        <v>40</v>
      </c>
      <c r="R11" s="14" t="s">
        <v>25</v>
      </c>
      <c r="S11" s="14" t="s">
        <v>38</v>
      </c>
      <c r="T11" s="14" t="s">
        <v>329</v>
      </c>
      <c r="U11" s="14" t="s">
        <v>25</v>
      </c>
      <c r="V11" s="14" t="s">
        <v>232</v>
      </c>
      <c r="W11" s="52"/>
      <c r="Y11" s="14" t="s">
        <v>233</v>
      </c>
      <c r="AD11" s="48" t="s">
        <v>529</v>
      </c>
      <c r="AE11" s="48" t="s">
        <v>529</v>
      </c>
      <c r="AH11" s="14">
        <v>2</v>
      </c>
      <c r="AI11" s="14">
        <v>2</v>
      </c>
      <c r="AK11" s="1" t="s">
        <v>25</v>
      </c>
      <c r="AL11" s="1" t="s">
        <v>23</v>
      </c>
      <c r="AM11" s="1" t="s">
        <v>23</v>
      </c>
      <c r="AN11" s="1" t="s">
        <v>23</v>
      </c>
      <c r="AZ11" s="1" t="s">
        <v>23</v>
      </c>
      <c r="BA11" s="1" t="s">
        <v>23</v>
      </c>
      <c r="BB11" s="1" t="s">
        <v>23</v>
      </c>
      <c r="BC11" s="1" t="s">
        <v>23</v>
      </c>
      <c r="BD11" s="1" t="s">
        <v>23</v>
      </c>
      <c r="BE11" s="1" t="s">
        <v>23</v>
      </c>
      <c r="BF11" s="1" t="s">
        <v>23</v>
      </c>
      <c r="BG11" s="1">
        <v>20</v>
      </c>
      <c r="BH11" s="1" t="s">
        <v>23</v>
      </c>
      <c r="BI11" s="1">
        <v>50</v>
      </c>
      <c r="BJ11" s="1">
        <v>35</v>
      </c>
      <c r="BK11" s="8" t="s">
        <v>41</v>
      </c>
      <c r="BL11" s="1">
        <v>5</v>
      </c>
      <c r="BM11" s="1">
        <v>5</v>
      </c>
      <c r="BN11" s="1" t="s">
        <v>23</v>
      </c>
      <c r="BO11" s="1"/>
    </row>
    <row r="12" spans="1:67" ht="26" x14ac:dyDescent="0.15">
      <c r="A12" s="4" t="s">
        <v>19</v>
      </c>
      <c r="B12" s="4" t="s">
        <v>20</v>
      </c>
      <c r="C12" s="6" t="s">
        <v>36</v>
      </c>
      <c r="D12" s="7" t="s">
        <v>273</v>
      </c>
      <c r="E12" s="1"/>
      <c r="G12" s="2"/>
      <c r="H12" s="2" t="s">
        <v>51</v>
      </c>
      <c r="I12" s="14" t="s">
        <v>417</v>
      </c>
      <c r="J12" s="7" t="s">
        <v>252</v>
      </c>
      <c r="K12" s="1" t="str">
        <f t="shared" si="0"/>
        <v>Primary</v>
      </c>
      <c r="M12" s="1" t="s">
        <v>18</v>
      </c>
      <c r="N12" s="14" t="s">
        <v>343</v>
      </c>
      <c r="P12" s="27">
        <v>35069190</v>
      </c>
      <c r="Q12" s="2" t="s">
        <v>52</v>
      </c>
      <c r="R12" s="14" t="s">
        <v>25</v>
      </c>
      <c r="S12" s="14" t="s">
        <v>38</v>
      </c>
      <c r="T12" s="14" t="s">
        <v>329</v>
      </c>
      <c r="U12" s="14" t="s">
        <v>25</v>
      </c>
      <c r="V12" s="14" t="s">
        <v>232</v>
      </c>
      <c r="W12" s="52"/>
      <c r="Y12" s="14" t="s">
        <v>233</v>
      </c>
      <c r="AD12" s="48" t="s">
        <v>529</v>
      </c>
      <c r="AE12" s="48" t="s">
        <v>529</v>
      </c>
      <c r="AH12" s="14">
        <v>2</v>
      </c>
      <c r="AI12" s="14">
        <v>2</v>
      </c>
      <c r="AK12" s="1" t="s">
        <v>25</v>
      </c>
      <c r="AL12" s="1" t="s">
        <v>23</v>
      </c>
      <c r="AM12" s="1" t="s">
        <v>23</v>
      </c>
      <c r="AN12" s="1" t="s">
        <v>23</v>
      </c>
      <c r="AZ12" s="1" t="s">
        <v>23</v>
      </c>
      <c r="BA12" s="1" t="s">
        <v>23</v>
      </c>
      <c r="BB12" s="1" t="s">
        <v>23</v>
      </c>
      <c r="BC12" s="1" t="s">
        <v>23</v>
      </c>
      <c r="BD12" s="1" t="s">
        <v>23</v>
      </c>
      <c r="BE12" s="1" t="s">
        <v>23</v>
      </c>
      <c r="BF12" s="1" t="s">
        <v>23</v>
      </c>
      <c r="BG12" s="1" t="s">
        <v>23</v>
      </c>
      <c r="BH12" s="1" t="s">
        <v>23</v>
      </c>
      <c r="BI12" s="1" t="s">
        <v>23</v>
      </c>
      <c r="BJ12" s="1" t="s">
        <v>23</v>
      </c>
      <c r="BK12" s="1">
        <v>3</v>
      </c>
      <c r="BL12" s="1" t="s">
        <v>23</v>
      </c>
      <c r="BM12" s="1" t="s">
        <v>23</v>
      </c>
      <c r="BN12" s="1" t="s">
        <v>23</v>
      </c>
      <c r="BO12" s="1"/>
    </row>
    <row r="13" spans="1:67" ht="26" x14ac:dyDescent="0.15">
      <c r="A13" s="4" t="s">
        <v>19</v>
      </c>
      <c r="B13" s="4" t="s">
        <v>20</v>
      </c>
      <c r="C13" s="6" t="s">
        <v>36</v>
      </c>
      <c r="D13" s="7" t="s">
        <v>274</v>
      </c>
      <c r="E13" s="1"/>
      <c r="G13" s="1"/>
      <c r="H13" s="1" t="s">
        <v>46</v>
      </c>
      <c r="I13" s="14" t="s">
        <v>418</v>
      </c>
      <c r="J13" s="7" t="s">
        <v>292</v>
      </c>
      <c r="K13" s="1" t="str">
        <f t="shared" si="0"/>
        <v>Primary</v>
      </c>
      <c r="M13" s="1" t="s">
        <v>18</v>
      </c>
      <c r="N13" s="14" t="s">
        <v>344</v>
      </c>
      <c r="P13" s="27">
        <v>38244090</v>
      </c>
      <c r="Q13" s="2" t="s">
        <v>47</v>
      </c>
      <c r="R13" s="14" t="s">
        <v>25</v>
      </c>
      <c r="S13" s="14" t="s">
        <v>38</v>
      </c>
      <c r="T13" s="14" t="s">
        <v>329</v>
      </c>
      <c r="U13" s="14" t="s">
        <v>25</v>
      </c>
      <c r="V13" s="14" t="s">
        <v>232</v>
      </c>
      <c r="W13" s="52"/>
      <c r="Y13" s="14" t="s">
        <v>233</v>
      </c>
      <c r="AD13" s="48" t="s">
        <v>529</v>
      </c>
      <c r="AE13" s="48" t="s">
        <v>529</v>
      </c>
      <c r="AH13" s="14">
        <v>2</v>
      </c>
      <c r="AI13" s="14">
        <v>2</v>
      </c>
      <c r="AK13" s="1" t="s">
        <v>25</v>
      </c>
      <c r="AL13" s="1" t="s">
        <v>23</v>
      </c>
      <c r="AM13" s="1" t="s">
        <v>23</v>
      </c>
      <c r="AN13" s="1" t="s">
        <v>23</v>
      </c>
      <c r="AZ13" s="1" t="s">
        <v>23</v>
      </c>
      <c r="BA13" s="1" t="s">
        <v>23</v>
      </c>
      <c r="BB13" s="1" t="s">
        <v>23</v>
      </c>
      <c r="BC13" s="1" t="s">
        <v>23</v>
      </c>
      <c r="BD13" s="1" t="s">
        <v>23</v>
      </c>
      <c r="BE13" s="1" t="s">
        <v>23</v>
      </c>
      <c r="BF13" s="1" t="s">
        <v>23</v>
      </c>
      <c r="BG13" s="1" t="s">
        <v>23</v>
      </c>
      <c r="BH13" s="1">
        <v>3.5</v>
      </c>
      <c r="BI13" s="1">
        <v>24</v>
      </c>
      <c r="BJ13" s="1">
        <v>6.5</v>
      </c>
      <c r="BK13" s="1" t="s">
        <v>23</v>
      </c>
      <c r="BL13" s="1" t="s">
        <v>23</v>
      </c>
      <c r="BM13" s="1" t="s">
        <v>23</v>
      </c>
      <c r="BN13" s="1" t="s">
        <v>23</v>
      </c>
      <c r="BO13" s="1"/>
    </row>
    <row r="14" spans="1:67" ht="26" x14ac:dyDescent="0.15">
      <c r="A14" s="4" t="s">
        <v>19</v>
      </c>
      <c r="B14" s="4" t="s">
        <v>20</v>
      </c>
      <c r="C14" s="6" t="s">
        <v>36</v>
      </c>
      <c r="D14" s="7"/>
      <c r="E14" s="1"/>
      <c r="G14" s="2"/>
      <c r="H14" s="2" t="s">
        <v>42</v>
      </c>
      <c r="I14" s="14" t="s">
        <v>419</v>
      </c>
      <c r="J14" s="7" t="s">
        <v>293</v>
      </c>
      <c r="K14" s="1" t="str">
        <f t="shared" si="0"/>
        <v>Primary</v>
      </c>
      <c r="M14" s="1" t="s">
        <v>18</v>
      </c>
      <c r="N14" s="14" t="s">
        <v>343</v>
      </c>
      <c r="P14" s="27">
        <v>35061000</v>
      </c>
      <c r="Q14" s="2" t="s">
        <v>48</v>
      </c>
      <c r="R14" s="14" t="s">
        <v>25</v>
      </c>
      <c r="S14" s="14" t="s">
        <v>38</v>
      </c>
      <c r="T14" s="14" t="s">
        <v>329</v>
      </c>
      <c r="U14" s="14" t="s">
        <v>25</v>
      </c>
      <c r="V14" s="14" t="s">
        <v>232</v>
      </c>
      <c r="W14" s="52"/>
      <c r="Y14" s="14" t="s">
        <v>233</v>
      </c>
      <c r="AD14" s="48" t="s">
        <v>529</v>
      </c>
      <c r="AE14" s="48" t="s">
        <v>529</v>
      </c>
      <c r="AH14" s="14">
        <v>2</v>
      </c>
      <c r="AI14" s="14">
        <v>2</v>
      </c>
      <c r="AK14" s="1" t="s">
        <v>25</v>
      </c>
      <c r="AL14" s="1" t="s">
        <v>23</v>
      </c>
      <c r="AM14" s="1" t="s">
        <v>23</v>
      </c>
      <c r="AN14" s="1" t="s">
        <v>23</v>
      </c>
      <c r="AZ14" s="1" t="s">
        <v>23</v>
      </c>
      <c r="BA14" s="1" t="s">
        <v>23</v>
      </c>
      <c r="BB14" s="1" t="s">
        <v>23</v>
      </c>
      <c r="BC14" s="1" t="s">
        <v>23</v>
      </c>
      <c r="BD14" s="1" t="s">
        <v>23</v>
      </c>
      <c r="BE14" s="1" t="s">
        <v>23</v>
      </c>
      <c r="BF14" s="1" t="s">
        <v>23</v>
      </c>
      <c r="BG14" s="1" t="s">
        <v>23</v>
      </c>
      <c r="BH14" s="1" t="s">
        <v>23</v>
      </c>
      <c r="BI14" s="1" t="s">
        <v>23</v>
      </c>
      <c r="BJ14" s="1" t="s">
        <v>23</v>
      </c>
      <c r="BK14" s="1" t="s">
        <v>23</v>
      </c>
      <c r="BL14" s="1" t="s">
        <v>23</v>
      </c>
      <c r="BM14" s="1" t="s">
        <v>23</v>
      </c>
      <c r="BN14" s="1" t="s">
        <v>23</v>
      </c>
      <c r="BO14" s="5"/>
    </row>
    <row r="15" spans="1:67" ht="26" x14ac:dyDescent="0.15">
      <c r="A15" s="4" t="s">
        <v>19</v>
      </c>
      <c r="B15" s="4" t="s">
        <v>20</v>
      </c>
      <c r="C15" s="6" t="s">
        <v>36</v>
      </c>
      <c r="D15" s="7" t="s">
        <v>502</v>
      </c>
      <c r="E15" s="1"/>
      <c r="G15" s="2"/>
      <c r="H15" s="2" t="s">
        <v>42</v>
      </c>
      <c r="I15" s="14" t="s">
        <v>420</v>
      </c>
      <c r="J15" s="7" t="s">
        <v>294</v>
      </c>
      <c r="K15" s="1" t="str">
        <f t="shared" si="0"/>
        <v>Primary</v>
      </c>
      <c r="M15" s="1" t="s">
        <v>43</v>
      </c>
      <c r="N15" s="14" t="s">
        <v>343</v>
      </c>
      <c r="P15" s="27">
        <v>35069999</v>
      </c>
      <c r="Q15" s="2" t="s">
        <v>44</v>
      </c>
      <c r="R15" s="14" t="s">
        <v>25</v>
      </c>
      <c r="S15" s="14" t="s">
        <v>38</v>
      </c>
      <c r="T15" s="14" t="s">
        <v>329</v>
      </c>
      <c r="U15" s="14" t="s">
        <v>25</v>
      </c>
      <c r="V15" s="14" t="s">
        <v>232</v>
      </c>
      <c r="W15" s="52"/>
      <c r="Y15" s="14" t="s">
        <v>233</v>
      </c>
      <c r="AD15" s="48" t="s">
        <v>529</v>
      </c>
      <c r="AE15" s="48" t="s">
        <v>529</v>
      </c>
      <c r="AH15" s="14">
        <v>2</v>
      </c>
      <c r="AI15" s="14">
        <v>2</v>
      </c>
      <c r="AK15" s="1" t="s">
        <v>25</v>
      </c>
      <c r="AL15" s="1" t="s">
        <v>23</v>
      </c>
      <c r="AM15" s="1" t="s">
        <v>23</v>
      </c>
      <c r="AN15" s="1" t="s">
        <v>23</v>
      </c>
      <c r="AZ15" s="1" t="s">
        <v>23</v>
      </c>
      <c r="BA15" s="1" t="s">
        <v>23</v>
      </c>
      <c r="BB15" s="1" t="s">
        <v>23</v>
      </c>
      <c r="BC15" s="1" t="s">
        <v>23</v>
      </c>
      <c r="BD15" s="1" t="s">
        <v>23</v>
      </c>
      <c r="BE15" s="1" t="s">
        <v>23</v>
      </c>
      <c r="BF15" s="1" t="s">
        <v>23</v>
      </c>
      <c r="BG15" s="1" t="s">
        <v>23</v>
      </c>
      <c r="BH15" s="1" t="s">
        <v>23</v>
      </c>
      <c r="BI15" s="1" t="s">
        <v>23</v>
      </c>
      <c r="BJ15" s="1" t="s">
        <v>23</v>
      </c>
      <c r="BK15" s="1" t="s">
        <v>23</v>
      </c>
      <c r="BL15" s="1" t="s">
        <v>23</v>
      </c>
      <c r="BM15" s="1" t="s">
        <v>23</v>
      </c>
      <c r="BN15" s="1" t="s">
        <v>23</v>
      </c>
      <c r="BO15" s="5"/>
    </row>
    <row r="16" spans="1:67" ht="26" x14ac:dyDescent="0.15">
      <c r="A16" s="4" t="s">
        <v>19</v>
      </c>
      <c r="B16" s="4" t="s">
        <v>20</v>
      </c>
      <c r="C16" s="6" t="s">
        <v>36</v>
      </c>
      <c r="D16" s="7" t="s">
        <v>275</v>
      </c>
      <c r="E16" s="1"/>
      <c r="G16" s="2"/>
      <c r="H16" s="2" t="s">
        <v>49</v>
      </c>
      <c r="I16" s="14" t="s">
        <v>421</v>
      </c>
      <c r="J16" s="7" t="s">
        <v>253</v>
      </c>
      <c r="K16" s="1" t="str">
        <f t="shared" si="0"/>
        <v>Primary</v>
      </c>
      <c r="M16" s="1" t="s">
        <v>18</v>
      </c>
      <c r="N16" s="14" t="s">
        <v>343</v>
      </c>
      <c r="P16" s="27">
        <v>35069190</v>
      </c>
      <c r="Q16" s="2" t="s">
        <v>50</v>
      </c>
      <c r="R16" s="14" t="s">
        <v>25</v>
      </c>
      <c r="S16" s="14" t="s">
        <v>38</v>
      </c>
      <c r="T16" s="14" t="s">
        <v>329</v>
      </c>
      <c r="U16" s="14" t="s">
        <v>25</v>
      </c>
      <c r="V16" s="14" t="s">
        <v>232</v>
      </c>
      <c r="W16" s="52"/>
      <c r="Y16" s="14" t="s">
        <v>233</v>
      </c>
      <c r="AD16" s="48" t="s">
        <v>529</v>
      </c>
      <c r="AE16" s="48" t="s">
        <v>529</v>
      </c>
      <c r="AH16" s="14">
        <v>2</v>
      </c>
      <c r="AI16" s="14">
        <v>2</v>
      </c>
      <c r="AK16" s="1" t="s">
        <v>25</v>
      </c>
      <c r="AL16" s="1" t="s">
        <v>23</v>
      </c>
      <c r="AM16" s="1" t="s">
        <v>23</v>
      </c>
      <c r="AN16" s="1" t="s">
        <v>23</v>
      </c>
      <c r="AZ16" s="1" t="s">
        <v>23</v>
      </c>
      <c r="BA16" s="1">
        <f>14*24</f>
        <v>336</v>
      </c>
      <c r="BB16" s="1" t="s">
        <v>23</v>
      </c>
      <c r="BC16" s="1" t="s">
        <v>23</v>
      </c>
      <c r="BD16" s="1" t="s">
        <v>23</v>
      </c>
      <c r="BE16" s="1" t="s">
        <v>23</v>
      </c>
      <c r="BF16" s="1" t="s">
        <v>23</v>
      </c>
      <c r="BG16" s="1" t="s">
        <v>23</v>
      </c>
      <c r="BH16" s="1">
        <v>1</v>
      </c>
      <c r="BI16" s="1">
        <v>12</v>
      </c>
      <c r="BJ16" s="1">
        <v>3</v>
      </c>
      <c r="BK16" s="1">
        <v>1</v>
      </c>
      <c r="BL16" s="1" t="s">
        <v>23</v>
      </c>
      <c r="BM16" s="1" t="s">
        <v>23</v>
      </c>
      <c r="BN16" s="1" t="s">
        <v>23</v>
      </c>
      <c r="BO16" s="1"/>
    </row>
    <row r="17" spans="1:67" ht="26" x14ac:dyDescent="0.15">
      <c r="A17" s="4" t="s">
        <v>19</v>
      </c>
      <c r="B17" s="4" t="s">
        <v>20</v>
      </c>
      <c r="C17" s="6" t="s">
        <v>36</v>
      </c>
      <c r="D17" s="1" t="s">
        <v>54</v>
      </c>
      <c r="E17" s="1"/>
      <c r="G17" s="2"/>
      <c r="H17" s="2" t="s">
        <v>53</v>
      </c>
      <c r="I17" s="14" t="s">
        <v>422</v>
      </c>
      <c r="J17" s="7" t="s">
        <v>295</v>
      </c>
      <c r="K17" s="1" t="str">
        <f t="shared" si="0"/>
        <v>Primary</v>
      </c>
      <c r="M17" s="1" t="s">
        <v>18</v>
      </c>
      <c r="N17" s="14" t="s">
        <v>343</v>
      </c>
      <c r="P17" s="27">
        <v>35069999</v>
      </c>
      <c r="Q17" s="1" t="s">
        <v>55</v>
      </c>
      <c r="R17" s="14" t="s">
        <v>25</v>
      </c>
      <c r="S17" s="14" t="s">
        <v>38</v>
      </c>
      <c r="T17" s="14" t="s">
        <v>329</v>
      </c>
      <c r="U17" s="14" t="s">
        <v>25</v>
      </c>
      <c r="V17" s="14" t="s">
        <v>232</v>
      </c>
      <c r="W17" s="52"/>
      <c r="Y17" s="14" t="s">
        <v>233</v>
      </c>
      <c r="AD17" s="48" t="s">
        <v>529</v>
      </c>
      <c r="AE17" s="48" t="s">
        <v>529</v>
      </c>
      <c r="AH17" s="14">
        <v>2</v>
      </c>
      <c r="AI17" s="14">
        <v>2</v>
      </c>
      <c r="AK17" s="1" t="s">
        <v>25</v>
      </c>
      <c r="AL17" s="1" t="s">
        <v>23</v>
      </c>
      <c r="AM17" s="1" t="s">
        <v>23</v>
      </c>
      <c r="AN17" s="1" t="s">
        <v>23</v>
      </c>
      <c r="AZ17" s="1" t="s">
        <v>23</v>
      </c>
      <c r="BA17" s="1" t="s">
        <v>23</v>
      </c>
      <c r="BB17" s="1" t="s">
        <v>23</v>
      </c>
      <c r="BC17" s="1" t="s">
        <v>23</v>
      </c>
      <c r="BD17" s="1" t="s">
        <v>23</v>
      </c>
      <c r="BE17" s="1" t="s">
        <v>23</v>
      </c>
      <c r="BF17" s="1"/>
      <c r="BG17" s="1">
        <v>160</v>
      </c>
      <c r="BH17" s="1" t="s">
        <v>23</v>
      </c>
      <c r="BI17" s="1" t="s">
        <v>23</v>
      </c>
      <c r="BJ17" s="1" t="s">
        <v>23</v>
      </c>
      <c r="BK17" s="1" t="s">
        <v>23</v>
      </c>
      <c r="BL17" s="1" t="s">
        <v>23</v>
      </c>
      <c r="BM17" s="1" t="s">
        <v>23</v>
      </c>
      <c r="BN17" s="1" t="s">
        <v>23</v>
      </c>
      <c r="BO17" s="1"/>
    </row>
    <row r="18" spans="1:67" ht="39" x14ac:dyDescent="0.15">
      <c r="A18" s="4" t="s">
        <v>19</v>
      </c>
      <c r="B18" s="4" t="s">
        <v>20</v>
      </c>
      <c r="C18" s="6" t="s">
        <v>36</v>
      </c>
      <c r="D18" s="2" t="s">
        <v>57</v>
      </c>
      <c r="E18" s="1"/>
      <c r="G18" s="1"/>
      <c r="H18" s="1" t="s">
        <v>56</v>
      </c>
      <c r="I18" s="14" t="s">
        <v>423</v>
      </c>
      <c r="J18" s="7" t="s">
        <v>261</v>
      </c>
      <c r="K18" s="7" t="s">
        <v>56</v>
      </c>
      <c r="M18" s="2" t="s">
        <v>43</v>
      </c>
      <c r="N18" s="14" t="s">
        <v>343</v>
      </c>
      <c r="P18" s="27">
        <v>35069190</v>
      </c>
      <c r="Q18" s="1" t="s">
        <v>58</v>
      </c>
      <c r="R18" s="14" t="s">
        <v>25</v>
      </c>
      <c r="S18" s="14" t="s">
        <v>38</v>
      </c>
      <c r="T18" s="14" t="s">
        <v>329</v>
      </c>
      <c r="U18" s="14" t="s">
        <v>25</v>
      </c>
      <c r="V18" s="14" t="s">
        <v>232</v>
      </c>
      <c r="W18" s="52"/>
      <c r="Y18" s="14" t="s">
        <v>233</v>
      </c>
      <c r="AD18" s="48" t="s">
        <v>529</v>
      </c>
      <c r="AE18" s="48" t="s">
        <v>529</v>
      </c>
      <c r="AH18" s="14">
        <v>2</v>
      </c>
      <c r="AI18" s="14">
        <v>2</v>
      </c>
      <c r="AK18" s="1" t="s">
        <v>25</v>
      </c>
      <c r="AL18" s="1" t="s">
        <v>23</v>
      </c>
      <c r="AM18" s="1" t="s">
        <v>23</v>
      </c>
      <c r="AN18" s="1" t="s">
        <v>23</v>
      </c>
      <c r="AZ18" s="1" t="s">
        <v>23</v>
      </c>
      <c r="BA18" s="1" t="s">
        <v>23</v>
      </c>
      <c r="BB18" s="1" t="s">
        <v>23</v>
      </c>
      <c r="BC18" s="1" t="s">
        <v>23</v>
      </c>
      <c r="BD18" s="1" t="s">
        <v>23</v>
      </c>
      <c r="BE18" s="1" t="s">
        <v>23</v>
      </c>
      <c r="BF18" s="7" t="s">
        <v>23</v>
      </c>
      <c r="BG18" s="5" t="s">
        <v>23</v>
      </c>
      <c r="BH18" s="2" t="s">
        <v>23</v>
      </c>
      <c r="BI18" s="2" t="s">
        <v>23</v>
      </c>
      <c r="BJ18" s="2" t="s">
        <v>23</v>
      </c>
      <c r="BK18" s="2" t="s">
        <v>23</v>
      </c>
      <c r="BL18" s="2" t="s">
        <v>23</v>
      </c>
      <c r="BM18" s="2" t="s">
        <v>23</v>
      </c>
      <c r="BN18" s="2" t="s">
        <v>23</v>
      </c>
      <c r="BO18" s="20"/>
    </row>
    <row r="19" spans="1:67" ht="26" x14ac:dyDescent="0.15">
      <c r="A19" s="4" t="s">
        <v>19</v>
      </c>
      <c r="B19" s="4" t="s">
        <v>20</v>
      </c>
      <c r="C19" s="1" t="s">
        <v>59</v>
      </c>
      <c r="D19" s="7" t="s">
        <v>73</v>
      </c>
      <c r="E19" s="1"/>
      <c r="G19" s="1"/>
      <c r="H19" s="1" t="s">
        <v>63</v>
      </c>
      <c r="I19" s="14" t="s">
        <v>424</v>
      </c>
      <c r="J19" s="7" t="s">
        <v>296</v>
      </c>
      <c r="K19" s="1" t="str">
        <f t="shared" ref="K19:K25" si="1">A19</f>
        <v>Primary</v>
      </c>
      <c r="M19" s="1" t="s">
        <v>18</v>
      </c>
      <c r="N19" s="14" t="s">
        <v>344</v>
      </c>
      <c r="P19" s="27">
        <v>32089090</v>
      </c>
      <c r="Q19" s="2" t="s">
        <v>64</v>
      </c>
      <c r="R19" s="14" t="s">
        <v>25</v>
      </c>
      <c r="S19" s="14" t="s">
        <v>38</v>
      </c>
      <c r="T19" s="14" t="s">
        <v>329</v>
      </c>
      <c r="U19" s="14" t="s">
        <v>25</v>
      </c>
      <c r="V19" s="14" t="s">
        <v>232</v>
      </c>
      <c r="W19" s="52"/>
      <c r="Y19" s="14" t="s">
        <v>233</v>
      </c>
      <c r="AD19" s="48" t="s">
        <v>529</v>
      </c>
      <c r="AE19" s="48" t="s">
        <v>529</v>
      </c>
      <c r="AH19" s="14">
        <v>2</v>
      </c>
      <c r="AI19" s="14">
        <v>2</v>
      </c>
      <c r="AK19" s="1" t="s">
        <v>25</v>
      </c>
      <c r="AL19" s="1" t="s">
        <v>23</v>
      </c>
      <c r="AM19" s="13" t="s">
        <v>23</v>
      </c>
      <c r="AN19" s="13" t="s">
        <v>23</v>
      </c>
      <c r="AZ19" s="1" t="s">
        <v>23</v>
      </c>
      <c r="BA19" s="1" t="s">
        <v>23</v>
      </c>
      <c r="BB19" s="1" t="s">
        <v>23</v>
      </c>
      <c r="BC19" s="1">
        <v>31</v>
      </c>
      <c r="BD19" s="1" t="s">
        <v>23</v>
      </c>
      <c r="BE19" s="1">
        <v>0.90200000000000002</v>
      </c>
      <c r="BF19" s="1" t="s">
        <v>23</v>
      </c>
      <c r="BG19" s="1" t="s">
        <v>23</v>
      </c>
      <c r="BH19" s="1" t="s">
        <v>23</v>
      </c>
      <c r="BI19" s="1" t="s">
        <v>23</v>
      </c>
      <c r="BJ19" s="1" t="s">
        <v>23</v>
      </c>
      <c r="BK19" s="1" t="s">
        <v>23</v>
      </c>
      <c r="BL19" s="1" t="s">
        <v>23</v>
      </c>
      <c r="BM19" s="1" t="s">
        <v>23</v>
      </c>
      <c r="BN19" s="1" t="s">
        <v>23</v>
      </c>
      <c r="BO19" s="1"/>
    </row>
    <row r="20" spans="1:67" ht="26" x14ac:dyDescent="0.15">
      <c r="A20" s="4" t="s">
        <v>19</v>
      </c>
      <c r="B20" s="4" t="s">
        <v>20</v>
      </c>
      <c r="C20" s="1" t="s">
        <v>59</v>
      </c>
      <c r="D20" s="1"/>
      <c r="E20" s="1"/>
      <c r="G20" s="2"/>
      <c r="H20" s="2" t="s">
        <v>65</v>
      </c>
      <c r="I20" s="14" t="s">
        <v>425</v>
      </c>
      <c r="J20" s="7" t="s">
        <v>262</v>
      </c>
      <c r="K20" s="1" t="str">
        <f t="shared" si="1"/>
        <v>Primary</v>
      </c>
      <c r="M20" s="1" t="s">
        <v>18</v>
      </c>
      <c r="N20" s="14" t="s">
        <v>196</v>
      </c>
      <c r="P20" s="27">
        <v>38245090</v>
      </c>
      <c r="Q20" s="2" t="s">
        <v>66</v>
      </c>
      <c r="R20" s="14" t="s">
        <v>25</v>
      </c>
      <c r="S20" s="14" t="s">
        <v>38</v>
      </c>
      <c r="T20" s="14" t="s">
        <v>329</v>
      </c>
      <c r="U20" s="14" t="s">
        <v>25</v>
      </c>
      <c r="V20" s="14" t="s">
        <v>232</v>
      </c>
      <c r="W20" s="52"/>
      <c r="Y20" s="14" t="s">
        <v>233</v>
      </c>
      <c r="AD20" s="48" t="s">
        <v>529</v>
      </c>
      <c r="AE20" s="48" t="s">
        <v>529</v>
      </c>
      <c r="AH20" s="14">
        <v>2</v>
      </c>
      <c r="AI20" s="14">
        <v>2</v>
      </c>
      <c r="AK20" s="1" t="s">
        <v>25</v>
      </c>
      <c r="AL20" s="1" t="s">
        <v>23</v>
      </c>
      <c r="AM20" s="13" t="s">
        <v>23</v>
      </c>
      <c r="AN20" s="13" t="s">
        <v>23</v>
      </c>
      <c r="AZ20" s="1" t="s">
        <v>23</v>
      </c>
      <c r="BA20" s="1" t="s">
        <v>23</v>
      </c>
      <c r="BB20" s="1" t="s">
        <v>23</v>
      </c>
      <c r="BC20" s="1" t="s">
        <v>23</v>
      </c>
      <c r="BD20" s="1" t="s">
        <v>23</v>
      </c>
      <c r="BE20" s="1" t="s">
        <v>23</v>
      </c>
      <c r="BF20" s="1" t="s">
        <v>23</v>
      </c>
      <c r="BG20" s="1" t="s">
        <v>23</v>
      </c>
      <c r="BH20" s="1" t="s">
        <v>23</v>
      </c>
      <c r="BI20" s="1" t="s">
        <v>23</v>
      </c>
      <c r="BJ20" s="1" t="s">
        <v>23</v>
      </c>
      <c r="BK20" s="1" t="s">
        <v>23</v>
      </c>
      <c r="BL20" s="1" t="s">
        <v>23</v>
      </c>
      <c r="BM20" s="1" t="s">
        <v>23</v>
      </c>
      <c r="BN20" s="1" t="s">
        <v>23</v>
      </c>
      <c r="BO20" s="1"/>
    </row>
    <row r="21" spans="1:67" x14ac:dyDescent="0.15">
      <c r="A21" s="4" t="s">
        <v>19</v>
      </c>
      <c r="B21" s="4" t="s">
        <v>20</v>
      </c>
      <c r="C21" s="1" t="s">
        <v>59</v>
      </c>
      <c r="D21" s="7" t="s">
        <v>73</v>
      </c>
      <c r="E21" s="1"/>
      <c r="G21" s="6"/>
      <c r="H21" s="6" t="s">
        <v>271</v>
      </c>
      <c r="I21" s="14" t="s">
        <v>426</v>
      </c>
      <c r="J21" s="7"/>
      <c r="K21" s="1" t="str">
        <f t="shared" si="1"/>
        <v>Primary</v>
      </c>
      <c r="M21" s="1" t="s">
        <v>18</v>
      </c>
      <c r="N21" s="14" t="s">
        <v>344</v>
      </c>
      <c r="P21" s="27">
        <v>38140010</v>
      </c>
      <c r="Q21" s="2" t="s">
        <v>60</v>
      </c>
      <c r="R21" s="14" t="s">
        <v>25</v>
      </c>
      <c r="S21" s="14" t="s">
        <v>38</v>
      </c>
      <c r="T21" s="14" t="s">
        <v>329</v>
      </c>
      <c r="U21" s="14" t="s">
        <v>25</v>
      </c>
      <c r="V21" s="14" t="s">
        <v>232</v>
      </c>
      <c r="W21" s="52"/>
      <c r="Y21" s="14" t="s">
        <v>233</v>
      </c>
      <c r="AD21" s="48" t="s">
        <v>529</v>
      </c>
      <c r="AE21" s="48" t="s">
        <v>529</v>
      </c>
      <c r="AH21" s="14">
        <v>2</v>
      </c>
      <c r="AI21" s="14">
        <v>2</v>
      </c>
      <c r="AK21" s="1" t="s">
        <v>25</v>
      </c>
      <c r="AL21" s="1" t="s">
        <v>23</v>
      </c>
      <c r="AM21" s="1" t="s">
        <v>23</v>
      </c>
      <c r="AN21" s="1" t="s">
        <v>23</v>
      </c>
      <c r="AZ21" s="1" t="s">
        <v>23</v>
      </c>
      <c r="BA21" s="1" t="s">
        <v>23</v>
      </c>
      <c r="BB21" s="1" t="s">
        <v>23</v>
      </c>
      <c r="BC21" s="1" t="s">
        <v>23</v>
      </c>
      <c r="BD21" s="1" t="s">
        <v>23</v>
      </c>
      <c r="BE21" s="1" t="s">
        <v>23</v>
      </c>
      <c r="BF21" s="1" t="s">
        <v>23</v>
      </c>
      <c r="BG21" s="1" t="s">
        <v>23</v>
      </c>
      <c r="BH21" s="1" t="s">
        <v>23</v>
      </c>
      <c r="BI21" s="1" t="s">
        <v>23</v>
      </c>
      <c r="BJ21" s="1" t="s">
        <v>23</v>
      </c>
      <c r="BK21" s="1" t="s">
        <v>23</v>
      </c>
      <c r="BL21" s="1" t="s">
        <v>23</v>
      </c>
      <c r="BM21" s="1" t="s">
        <v>23</v>
      </c>
      <c r="BN21" s="1" t="s">
        <v>23</v>
      </c>
      <c r="BO21" s="1"/>
    </row>
    <row r="22" spans="1:67" ht="26" x14ac:dyDescent="0.15">
      <c r="A22" s="4" t="s">
        <v>19</v>
      </c>
      <c r="B22" s="4" t="s">
        <v>20</v>
      </c>
      <c r="C22" s="1" t="s">
        <v>59</v>
      </c>
      <c r="D22" s="7" t="s">
        <v>73</v>
      </c>
      <c r="E22" s="1"/>
      <c r="G22" s="2"/>
      <c r="H22" s="2" t="s">
        <v>61</v>
      </c>
      <c r="I22" s="14" t="s">
        <v>427</v>
      </c>
      <c r="J22" s="7" t="s">
        <v>296</v>
      </c>
      <c r="K22" s="1" t="str">
        <f t="shared" si="1"/>
        <v>Primary</v>
      </c>
      <c r="M22" s="1" t="s">
        <v>18</v>
      </c>
      <c r="N22" s="14" t="s">
        <v>344</v>
      </c>
      <c r="P22" s="27">
        <v>38140010</v>
      </c>
      <c r="Q22" s="2" t="s">
        <v>62</v>
      </c>
      <c r="R22" s="14" t="s">
        <v>25</v>
      </c>
      <c r="S22" s="14" t="s">
        <v>38</v>
      </c>
      <c r="T22" s="14" t="s">
        <v>329</v>
      </c>
      <c r="U22" s="14" t="s">
        <v>25</v>
      </c>
      <c r="V22" s="14" t="s">
        <v>232</v>
      </c>
      <c r="W22" s="52"/>
      <c r="Y22" s="14" t="s">
        <v>233</v>
      </c>
      <c r="AD22" s="48" t="s">
        <v>529</v>
      </c>
      <c r="AE22" s="48" t="s">
        <v>529</v>
      </c>
      <c r="AH22" s="14">
        <v>2</v>
      </c>
      <c r="AI22" s="14">
        <v>2</v>
      </c>
      <c r="AK22" s="1" t="s">
        <v>25</v>
      </c>
      <c r="AL22" s="1" t="s">
        <v>23</v>
      </c>
      <c r="AM22" s="1" t="s">
        <v>23</v>
      </c>
      <c r="AN22" s="1" t="s">
        <v>23</v>
      </c>
      <c r="AZ22" s="1" t="s">
        <v>23</v>
      </c>
      <c r="BA22" s="1" t="s">
        <v>23</v>
      </c>
      <c r="BB22" s="1" t="s">
        <v>23</v>
      </c>
      <c r="BC22" s="1">
        <v>18</v>
      </c>
      <c r="BD22" s="1" t="s">
        <v>23</v>
      </c>
      <c r="BE22" s="1" t="s">
        <v>23</v>
      </c>
      <c r="BF22" s="1" t="s">
        <v>23</v>
      </c>
      <c r="BG22" s="1" t="s">
        <v>23</v>
      </c>
      <c r="BH22" s="1" t="s">
        <v>23</v>
      </c>
      <c r="BI22" s="1" t="s">
        <v>23</v>
      </c>
      <c r="BJ22" s="1" t="s">
        <v>23</v>
      </c>
      <c r="BK22" s="1" t="s">
        <v>23</v>
      </c>
      <c r="BL22" s="1" t="s">
        <v>23</v>
      </c>
      <c r="BM22" s="1" t="s">
        <v>23</v>
      </c>
      <c r="BN22" s="1" t="s">
        <v>23</v>
      </c>
      <c r="BO22" s="1"/>
    </row>
    <row r="23" spans="1:67" ht="26" x14ac:dyDescent="0.15">
      <c r="A23" s="4" t="s">
        <v>19</v>
      </c>
      <c r="B23" s="4" t="s">
        <v>20</v>
      </c>
      <c r="C23" s="1" t="s">
        <v>59</v>
      </c>
      <c r="D23" s="1" t="s">
        <v>68</v>
      </c>
      <c r="E23" s="1"/>
      <c r="G23" s="2"/>
      <c r="H23" s="2" t="s">
        <v>70</v>
      </c>
      <c r="I23" s="14" t="s">
        <v>428</v>
      </c>
      <c r="J23" s="7" t="s">
        <v>264</v>
      </c>
      <c r="K23" s="1" t="str">
        <f t="shared" si="1"/>
        <v>Primary</v>
      </c>
      <c r="M23" s="1" t="s">
        <v>18</v>
      </c>
      <c r="N23" s="14" t="s">
        <v>196</v>
      </c>
      <c r="P23" s="27">
        <v>35061000</v>
      </c>
      <c r="Q23" s="1" t="s">
        <v>71</v>
      </c>
      <c r="R23" s="14" t="s">
        <v>25</v>
      </c>
      <c r="S23" s="14" t="s">
        <v>38</v>
      </c>
      <c r="T23" s="14" t="s">
        <v>329</v>
      </c>
      <c r="U23" s="14" t="s">
        <v>25</v>
      </c>
      <c r="V23" s="14" t="s">
        <v>232</v>
      </c>
      <c r="W23" s="52"/>
      <c r="Y23" s="14" t="s">
        <v>233</v>
      </c>
      <c r="AD23" s="48" t="s">
        <v>529</v>
      </c>
      <c r="AE23" s="48" t="s">
        <v>529</v>
      </c>
      <c r="AH23" s="14">
        <v>2</v>
      </c>
      <c r="AI23" s="14">
        <v>2</v>
      </c>
      <c r="AK23" s="1" t="s">
        <v>25</v>
      </c>
      <c r="AL23" s="1" t="s">
        <v>23</v>
      </c>
      <c r="AM23" s="13" t="s">
        <v>23</v>
      </c>
      <c r="AN23" s="13" t="s">
        <v>23</v>
      </c>
      <c r="AZ23" s="1" t="s">
        <v>23</v>
      </c>
      <c r="BA23" s="1" t="s">
        <v>23</v>
      </c>
      <c r="BB23" s="1" t="s">
        <v>23</v>
      </c>
      <c r="BC23" s="1" t="s">
        <v>23</v>
      </c>
      <c r="BD23" s="1" t="s">
        <v>23</v>
      </c>
      <c r="BE23" s="1" t="s">
        <v>23</v>
      </c>
      <c r="BF23" s="1" t="s">
        <v>23</v>
      </c>
      <c r="BG23" s="1" t="s">
        <v>23</v>
      </c>
      <c r="BH23" s="1" t="s">
        <v>23</v>
      </c>
      <c r="BI23" s="1" t="s">
        <v>23</v>
      </c>
      <c r="BJ23" s="1" t="s">
        <v>23</v>
      </c>
      <c r="BK23" s="1" t="s">
        <v>23</v>
      </c>
      <c r="BL23" s="1" t="s">
        <v>23</v>
      </c>
      <c r="BM23" s="1" t="s">
        <v>23</v>
      </c>
      <c r="BN23" s="1" t="s">
        <v>23</v>
      </c>
      <c r="BO23" s="1"/>
    </row>
    <row r="24" spans="1:67" ht="26" x14ac:dyDescent="0.15">
      <c r="A24" s="4" t="s">
        <v>19</v>
      </c>
      <c r="B24" s="4" t="s">
        <v>20</v>
      </c>
      <c r="C24" s="1" t="s">
        <v>59</v>
      </c>
      <c r="D24" s="1" t="s">
        <v>68</v>
      </c>
      <c r="E24" s="1"/>
      <c r="G24" s="2"/>
      <c r="H24" s="2" t="s">
        <v>67</v>
      </c>
      <c r="I24" s="14" t="s">
        <v>429</v>
      </c>
      <c r="J24" s="7" t="s">
        <v>265</v>
      </c>
      <c r="K24" s="1" t="str">
        <f t="shared" si="1"/>
        <v>Primary</v>
      </c>
      <c r="M24" s="1" t="s">
        <v>18</v>
      </c>
      <c r="N24" s="14" t="s">
        <v>196</v>
      </c>
      <c r="P24" s="27">
        <v>35069190</v>
      </c>
      <c r="Q24" s="1" t="s">
        <v>69</v>
      </c>
      <c r="R24" s="14" t="s">
        <v>25</v>
      </c>
      <c r="S24" s="14" t="s">
        <v>38</v>
      </c>
      <c r="T24" s="14" t="s">
        <v>329</v>
      </c>
      <c r="U24" s="14" t="s">
        <v>25</v>
      </c>
      <c r="V24" s="14" t="s">
        <v>232</v>
      </c>
      <c r="W24" s="52"/>
      <c r="Y24" s="14" t="s">
        <v>233</v>
      </c>
      <c r="AD24" s="48" t="s">
        <v>529</v>
      </c>
      <c r="AE24" s="48" t="s">
        <v>529</v>
      </c>
      <c r="AH24" s="14">
        <v>2</v>
      </c>
      <c r="AI24" s="14">
        <v>2</v>
      </c>
      <c r="AK24" s="1" t="s">
        <v>25</v>
      </c>
      <c r="AL24" s="1" t="s">
        <v>23</v>
      </c>
      <c r="AM24" s="13" t="s">
        <v>23</v>
      </c>
      <c r="AN24" s="13" t="s">
        <v>23</v>
      </c>
      <c r="AZ24" s="1" t="s">
        <v>23</v>
      </c>
      <c r="BA24" s="1" t="s">
        <v>23</v>
      </c>
      <c r="BB24" s="1" t="s">
        <v>23</v>
      </c>
      <c r="BC24" s="1" t="s">
        <v>23</v>
      </c>
      <c r="BD24" s="1" t="s">
        <v>23</v>
      </c>
      <c r="BE24" s="1" t="s">
        <v>23</v>
      </c>
      <c r="BF24" s="1" t="s">
        <v>23</v>
      </c>
      <c r="BG24" s="1" t="s">
        <v>23</v>
      </c>
      <c r="BH24" s="1" t="s">
        <v>23</v>
      </c>
      <c r="BI24" s="1" t="s">
        <v>23</v>
      </c>
      <c r="BJ24" s="1" t="s">
        <v>23</v>
      </c>
      <c r="BK24" s="1" t="s">
        <v>23</v>
      </c>
      <c r="BL24" s="1" t="s">
        <v>23</v>
      </c>
      <c r="BM24" s="1" t="s">
        <v>23</v>
      </c>
      <c r="BN24" s="1" t="s">
        <v>23</v>
      </c>
      <c r="BO24" s="1"/>
    </row>
    <row r="25" spans="1:67" ht="26" x14ac:dyDescent="0.15">
      <c r="A25" s="4" t="s">
        <v>19</v>
      </c>
      <c r="B25" s="4" t="s">
        <v>20</v>
      </c>
      <c r="C25" s="1" t="s">
        <v>59</v>
      </c>
      <c r="D25" s="1" t="s">
        <v>73</v>
      </c>
      <c r="E25" s="1"/>
      <c r="G25" s="2"/>
      <c r="H25" s="2" t="s">
        <v>72</v>
      </c>
      <c r="I25" s="14" t="s">
        <v>430</v>
      </c>
      <c r="J25" s="7" t="s">
        <v>270</v>
      </c>
      <c r="K25" s="1" t="str">
        <f t="shared" si="1"/>
        <v>Primary</v>
      </c>
      <c r="M25" s="1" t="s">
        <v>18</v>
      </c>
      <c r="N25" s="14" t="s">
        <v>344</v>
      </c>
      <c r="P25" s="27">
        <v>32082090</v>
      </c>
      <c r="Q25" s="2" t="s">
        <v>74</v>
      </c>
      <c r="R25" s="14" t="s">
        <v>25</v>
      </c>
      <c r="S25" s="14" t="s">
        <v>38</v>
      </c>
      <c r="T25" s="14" t="s">
        <v>329</v>
      </c>
      <c r="U25" s="14" t="s">
        <v>25</v>
      </c>
      <c r="V25" s="14" t="s">
        <v>232</v>
      </c>
      <c r="W25" s="52"/>
      <c r="Y25" s="14" t="s">
        <v>233</v>
      </c>
      <c r="AD25" s="48" t="s">
        <v>529</v>
      </c>
      <c r="AE25" s="48" t="s">
        <v>529</v>
      </c>
      <c r="AH25" s="14">
        <v>2</v>
      </c>
      <c r="AI25" s="14">
        <v>2</v>
      </c>
      <c r="AK25" s="1" t="s">
        <v>25</v>
      </c>
      <c r="AL25" s="1" t="s">
        <v>23</v>
      </c>
      <c r="AM25" s="1" t="s">
        <v>23</v>
      </c>
      <c r="AN25" s="1" t="s">
        <v>23</v>
      </c>
      <c r="AZ25" s="1" t="s">
        <v>23</v>
      </c>
      <c r="BA25" s="1" t="s">
        <v>23</v>
      </c>
      <c r="BB25" s="1" t="s">
        <v>23</v>
      </c>
      <c r="BC25" s="1" t="s">
        <v>23</v>
      </c>
      <c r="BD25" s="1" t="s">
        <v>23</v>
      </c>
      <c r="BE25" s="1" t="s">
        <v>23</v>
      </c>
      <c r="BF25" s="1" t="s">
        <v>23</v>
      </c>
      <c r="BG25" s="1" t="s">
        <v>23</v>
      </c>
      <c r="BH25" s="1" t="s">
        <v>23</v>
      </c>
      <c r="BI25" s="1" t="s">
        <v>23</v>
      </c>
      <c r="BJ25" s="1" t="s">
        <v>23</v>
      </c>
      <c r="BK25" s="1" t="s">
        <v>23</v>
      </c>
      <c r="BL25" s="1" t="s">
        <v>23</v>
      </c>
      <c r="BM25" s="1" t="s">
        <v>23</v>
      </c>
      <c r="BN25" s="1" t="s">
        <v>23</v>
      </c>
      <c r="BO25" s="1"/>
    </row>
    <row r="26" spans="1:67" ht="26" x14ac:dyDescent="0.15">
      <c r="A26" s="4" t="s">
        <v>19</v>
      </c>
      <c r="B26" s="4" t="s">
        <v>20</v>
      </c>
      <c r="C26" s="1" t="s">
        <v>76</v>
      </c>
      <c r="D26" s="1" t="s">
        <v>506</v>
      </c>
      <c r="E26" s="1"/>
      <c r="G26" s="2"/>
      <c r="H26" s="2" t="s">
        <v>75</v>
      </c>
      <c r="I26" s="14" t="s">
        <v>431</v>
      </c>
      <c r="J26" s="7" t="s">
        <v>231</v>
      </c>
      <c r="K26" s="1" t="str">
        <f t="shared" ref="K26:K36" si="2">A26</f>
        <v>Primary</v>
      </c>
      <c r="M26" s="1" t="s">
        <v>43</v>
      </c>
      <c r="N26" s="14" t="s">
        <v>343</v>
      </c>
      <c r="P26" s="28">
        <v>38160000</v>
      </c>
      <c r="Q26" s="1"/>
      <c r="R26" s="14" t="s">
        <v>25</v>
      </c>
      <c r="S26" s="14" t="s">
        <v>38</v>
      </c>
      <c r="T26" s="14" t="s">
        <v>329</v>
      </c>
      <c r="U26" s="14" t="s">
        <v>25</v>
      </c>
      <c r="V26" s="14" t="s">
        <v>232</v>
      </c>
      <c r="W26" s="52"/>
      <c r="Y26" s="14" t="s">
        <v>233</v>
      </c>
      <c r="AD26" s="48" t="s">
        <v>529</v>
      </c>
      <c r="AE26" s="48" t="s">
        <v>529</v>
      </c>
      <c r="AF26" s="28"/>
      <c r="AH26" s="14">
        <v>2</v>
      </c>
      <c r="AI26" s="14">
        <v>2</v>
      </c>
      <c r="AK26" s="1" t="s">
        <v>25</v>
      </c>
      <c r="AL26" s="1" t="s">
        <v>23</v>
      </c>
      <c r="AM26" s="1" t="s">
        <v>23</v>
      </c>
      <c r="AN26" s="1" t="s">
        <v>23</v>
      </c>
      <c r="AZ26" s="1" t="s">
        <v>23</v>
      </c>
      <c r="BA26" s="1" t="s">
        <v>23</v>
      </c>
      <c r="BB26" s="1" t="s">
        <v>23</v>
      </c>
      <c r="BC26" s="1" t="s">
        <v>23</v>
      </c>
      <c r="BD26" s="1" t="s">
        <v>23</v>
      </c>
      <c r="BE26" s="1" t="s">
        <v>23</v>
      </c>
      <c r="BF26" s="1" t="s">
        <v>23</v>
      </c>
      <c r="BG26" s="1" t="s">
        <v>23</v>
      </c>
      <c r="BH26" s="1" t="s">
        <v>23</v>
      </c>
      <c r="BI26" s="1">
        <v>8</v>
      </c>
      <c r="BJ26" s="1" t="s">
        <v>23</v>
      </c>
      <c r="BK26" s="1">
        <v>0.5</v>
      </c>
      <c r="BL26" s="1">
        <v>1</v>
      </c>
      <c r="BM26" s="1">
        <v>1</v>
      </c>
      <c r="BN26" s="1" t="s">
        <v>23</v>
      </c>
      <c r="BO26" s="1"/>
    </row>
    <row r="27" spans="1:67" ht="26" x14ac:dyDescent="0.15">
      <c r="A27" s="4" t="s">
        <v>19</v>
      </c>
      <c r="B27" s="4" t="s">
        <v>20</v>
      </c>
      <c r="C27" s="1" t="s">
        <v>76</v>
      </c>
      <c r="D27" s="1" t="s">
        <v>506</v>
      </c>
      <c r="E27" s="1"/>
      <c r="G27" s="2"/>
      <c r="H27" s="2" t="s">
        <v>75</v>
      </c>
      <c r="I27" s="14" t="s">
        <v>432</v>
      </c>
      <c r="J27" s="7" t="s">
        <v>231</v>
      </c>
      <c r="K27" s="1" t="str">
        <f t="shared" si="2"/>
        <v>Primary</v>
      </c>
      <c r="M27" s="1" t="s">
        <v>78</v>
      </c>
      <c r="N27" s="14" t="s">
        <v>343</v>
      </c>
      <c r="P27" s="28">
        <v>38160000</v>
      </c>
      <c r="Q27" s="1"/>
      <c r="R27" s="14" t="s">
        <v>25</v>
      </c>
      <c r="S27" s="14" t="s">
        <v>38</v>
      </c>
      <c r="T27" s="14" t="s">
        <v>329</v>
      </c>
      <c r="U27" s="14" t="s">
        <v>25</v>
      </c>
      <c r="V27" s="14" t="s">
        <v>232</v>
      </c>
      <c r="W27" s="52"/>
      <c r="Y27" s="14" t="s">
        <v>233</v>
      </c>
      <c r="AD27" s="48" t="s">
        <v>529</v>
      </c>
      <c r="AE27" s="48" t="s">
        <v>529</v>
      </c>
      <c r="AF27" s="28"/>
      <c r="AH27" s="14">
        <v>2</v>
      </c>
      <c r="AI27" s="14">
        <v>2</v>
      </c>
      <c r="AK27" s="1" t="s">
        <v>25</v>
      </c>
      <c r="AL27" s="1" t="s">
        <v>23</v>
      </c>
      <c r="AM27" s="1" t="s">
        <v>23</v>
      </c>
      <c r="AN27" s="1" t="s">
        <v>23</v>
      </c>
      <c r="AZ27" s="1" t="s">
        <v>23</v>
      </c>
      <c r="BA27" s="1" t="s">
        <v>23</v>
      </c>
      <c r="BB27" s="1" t="s">
        <v>23</v>
      </c>
      <c r="BC27" s="1" t="s">
        <v>23</v>
      </c>
      <c r="BD27" s="1" t="s">
        <v>23</v>
      </c>
      <c r="BE27" s="1">
        <v>1.75</v>
      </c>
      <c r="BF27" s="1" t="s">
        <v>23</v>
      </c>
      <c r="BG27" s="1" t="s">
        <v>23</v>
      </c>
      <c r="BH27" s="1" t="s">
        <v>23</v>
      </c>
      <c r="BI27" s="1" t="s">
        <v>23</v>
      </c>
      <c r="BJ27" s="1" t="s">
        <v>23</v>
      </c>
      <c r="BK27" s="1">
        <f>45/60</f>
        <v>0.75</v>
      </c>
      <c r="BL27" s="1" t="s">
        <v>23</v>
      </c>
      <c r="BM27" s="1" t="s">
        <v>23</v>
      </c>
      <c r="BN27" s="1" t="s">
        <v>23</v>
      </c>
      <c r="BO27" s="1"/>
    </row>
    <row r="28" spans="1:67" ht="26" x14ac:dyDescent="0.15">
      <c r="A28" s="4" t="s">
        <v>19</v>
      </c>
      <c r="B28" s="4" t="s">
        <v>20</v>
      </c>
      <c r="C28" s="1" t="s">
        <v>76</v>
      </c>
      <c r="D28" s="1" t="s">
        <v>506</v>
      </c>
      <c r="E28" s="1"/>
      <c r="G28" s="2"/>
      <c r="H28" s="2" t="s">
        <v>75</v>
      </c>
      <c r="I28" s="14" t="s">
        <v>433</v>
      </c>
      <c r="J28" s="7" t="s">
        <v>231</v>
      </c>
      <c r="K28" s="1" t="str">
        <f t="shared" si="2"/>
        <v>Primary</v>
      </c>
      <c r="M28" s="1" t="s">
        <v>79</v>
      </c>
      <c r="N28" s="14" t="s">
        <v>343</v>
      </c>
      <c r="P28" s="28">
        <v>38160000</v>
      </c>
      <c r="Q28" s="1"/>
      <c r="R28" s="14" t="s">
        <v>25</v>
      </c>
      <c r="S28" s="14" t="s">
        <v>38</v>
      </c>
      <c r="T28" s="14" t="s">
        <v>329</v>
      </c>
      <c r="U28" s="14" t="s">
        <v>25</v>
      </c>
      <c r="V28" s="14" t="s">
        <v>232</v>
      </c>
      <c r="W28" s="52"/>
      <c r="Y28" s="14" t="s">
        <v>233</v>
      </c>
      <c r="AD28" s="48" t="s">
        <v>529</v>
      </c>
      <c r="AE28" s="48" t="s">
        <v>529</v>
      </c>
      <c r="AF28" s="28"/>
      <c r="AH28" s="14">
        <v>2</v>
      </c>
      <c r="AI28" s="14">
        <v>2</v>
      </c>
      <c r="AK28" s="1" t="s">
        <v>25</v>
      </c>
      <c r="AL28" s="1" t="s">
        <v>23</v>
      </c>
      <c r="AM28" s="13" t="s">
        <v>23</v>
      </c>
      <c r="AN28" s="13" t="s">
        <v>23</v>
      </c>
      <c r="AZ28" s="1" t="s">
        <v>23</v>
      </c>
      <c r="BA28" s="1" t="s">
        <v>23</v>
      </c>
      <c r="BB28" s="1" t="s">
        <v>23</v>
      </c>
      <c r="BC28" s="1" t="s">
        <v>23</v>
      </c>
      <c r="BD28" s="1" t="s">
        <v>23</v>
      </c>
      <c r="BE28" s="1">
        <v>1.75</v>
      </c>
      <c r="BF28" s="1" t="s">
        <v>23</v>
      </c>
      <c r="BG28" s="1" t="s">
        <v>23</v>
      </c>
      <c r="BH28" s="1" t="s">
        <v>23</v>
      </c>
      <c r="BI28" s="1" t="s">
        <v>23</v>
      </c>
      <c r="BJ28" s="1" t="s">
        <v>23</v>
      </c>
      <c r="BK28" s="1">
        <f>45/60</f>
        <v>0.75</v>
      </c>
      <c r="BL28" s="1" t="s">
        <v>23</v>
      </c>
      <c r="BM28" s="1" t="s">
        <v>23</v>
      </c>
      <c r="BN28" s="1" t="s">
        <v>23</v>
      </c>
      <c r="BO28" s="1"/>
    </row>
    <row r="29" spans="1:67" ht="26" x14ac:dyDescent="0.15">
      <c r="A29" s="4" t="s">
        <v>19</v>
      </c>
      <c r="B29" s="4" t="s">
        <v>20</v>
      </c>
      <c r="C29" s="1" t="s">
        <v>76</v>
      </c>
      <c r="D29" s="1" t="s">
        <v>506</v>
      </c>
      <c r="E29" s="1"/>
      <c r="G29" s="2"/>
      <c r="H29" s="2" t="s">
        <v>75</v>
      </c>
      <c r="I29" s="14" t="s">
        <v>434</v>
      </c>
      <c r="J29" s="7" t="s">
        <v>231</v>
      </c>
      <c r="K29" s="1" t="str">
        <f t="shared" si="2"/>
        <v>Primary</v>
      </c>
      <c r="M29" s="1" t="s">
        <v>27</v>
      </c>
      <c r="N29" s="14" t="s">
        <v>343</v>
      </c>
      <c r="P29" s="28">
        <v>38160000</v>
      </c>
      <c r="Q29" s="1"/>
      <c r="R29" s="14" t="s">
        <v>25</v>
      </c>
      <c r="S29" s="14" t="s">
        <v>38</v>
      </c>
      <c r="T29" s="14" t="s">
        <v>329</v>
      </c>
      <c r="U29" s="14" t="s">
        <v>25</v>
      </c>
      <c r="V29" s="14" t="s">
        <v>232</v>
      </c>
      <c r="W29" s="52"/>
      <c r="Y29" s="14" t="s">
        <v>233</v>
      </c>
      <c r="AD29" s="48" t="s">
        <v>529</v>
      </c>
      <c r="AE29" s="48" t="s">
        <v>529</v>
      </c>
      <c r="AF29" s="28"/>
      <c r="AH29" s="14">
        <v>2</v>
      </c>
      <c r="AI29" s="14">
        <v>2</v>
      </c>
      <c r="AK29" s="1" t="s">
        <v>25</v>
      </c>
      <c r="AL29" s="1" t="s">
        <v>23</v>
      </c>
      <c r="AM29" s="13" t="s">
        <v>23</v>
      </c>
      <c r="AN29" s="13" t="s">
        <v>23</v>
      </c>
      <c r="AZ29" s="1" t="s">
        <v>23</v>
      </c>
      <c r="BA29" s="1" t="s">
        <v>23</v>
      </c>
      <c r="BB29" s="1" t="s">
        <v>23</v>
      </c>
      <c r="BC29" s="1" t="s">
        <v>23</v>
      </c>
      <c r="BD29" s="1" t="s">
        <v>23</v>
      </c>
      <c r="BE29" s="1">
        <v>1.75</v>
      </c>
      <c r="BF29" s="1" t="s">
        <v>23</v>
      </c>
      <c r="BG29" s="1" t="s">
        <v>23</v>
      </c>
      <c r="BH29" s="1" t="s">
        <v>23</v>
      </c>
      <c r="BI29" s="1" t="s">
        <v>23</v>
      </c>
      <c r="BJ29" s="1" t="s">
        <v>23</v>
      </c>
      <c r="BK29" s="1">
        <f>45/60</f>
        <v>0.75</v>
      </c>
      <c r="BL29" s="1" t="s">
        <v>23</v>
      </c>
      <c r="BM29" s="1" t="s">
        <v>23</v>
      </c>
      <c r="BN29" s="1" t="s">
        <v>23</v>
      </c>
      <c r="BO29" s="1"/>
    </row>
    <row r="30" spans="1:67" ht="26" x14ac:dyDescent="0.15">
      <c r="A30" s="4" t="s">
        <v>19</v>
      </c>
      <c r="B30" s="4" t="s">
        <v>20</v>
      </c>
      <c r="C30" s="1" t="s">
        <v>76</v>
      </c>
      <c r="D30" s="1" t="s">
        <v>506</v>
      </c>
      <c r="E30" s="1"/>
      <c r="G30" s="2"/>
      <c r="H30" s="2" t="s">
        <v>75</v>
      </c>
      <c r="I30" s="14" t="s">
        <v>435</v>
      </c>
      <c r="J30" s="7" t="s">
        <v>231</v>
      </c>
      <c r="K30" s="1" t="str">
        <f t="shared" si="2"/>
        <v>Primary</v>
      </c>
      <c r="M30" s="1" t="s">
        <v>80</v>
      </c>
      <c r="N30" s="14" t="s">
        <v>343</v>
      </c>
      <c r="P30" s="28">
        <v>38160000</v>
      </c>
      <c r="Q30" s="1"/>
      <c r="R30" s="14" t="s">
        <v>25</v>
      </c>
      <c r="S30" s="14" t="s">
        <v>38</v>
      </c>
      <c r="T30" s="14" t="s">
        <v>329</v>
      </c>
      <c r="U30" s="14" t="s">
        <v>25</v>
      </c>
      <c r="V30" s="14" t="s">
        <v>232</v>
      </c>
      <c r="W30" s="52"/>
      <c r="Y30" s="14" t="s">
        <v>233</v>
      </c>
      <c r="AD30" s="48" t="s">
        <v>529</v>
      </c>
      <c r="AE30" s="48" t="s">
        <v>529</v>
      </c>
      <c r="AF30" s="28"/>
      <c r="AH30" s="14">
        <v>2</v>
      </c>
      <c r="AI30" s="14">
        <v>2</v>
      </c>
      <c r="AK30" s="1" t="s">
        <v>25</v>
      </c>
      <c r="AL30" s="1" t="s">
        <v>23</v>
      </c>
      <c r="AM30" s="1" t="s">
        <v>23</v>
      </c>
      <c r="AN30" s="1" t="s">
        <v>23</v>
      </c>
      <c r="AZ30" s="1" t="s">
        <v>23</v>
      </c>
      <c r="BA30" s="1" t="s">
        <v>23</v>
      </c>
      <c r="BB30" s="1" t="s">
        <v>23</v>
      </c>
      <c r="BC30" s="1" t="s">
        <v>23</v>
      </c>
      <c r="BD30" s="1" t="s">
        <v>23</v>
      </c>
      <c r="BE30" s="1">
        <v>1.75</v>
      </c>
      <c r="BF30" s="1" t="s">
        <v>23</v>
      </c>
      <c r="BG30" s="1" t="s">
        <v>23</v>
      </c>
      <c r="BH30" s="1" t="s">
        <v>23</v>
      </c>
      <c r="BI30" s="1" t="s">
        <v>23</v>
      </c>
      <c r="BJ30" s="1" t="s">
        <v>23</v>
      </c>
      <c r="BK30" s="1">
        <f>45/60</f>
        <v>0.75</v>
      </c>
      <c r="BL30" s="1" t="s">
        <v>23</v>
      </c>
      <c r="BM30" s="1" t="s">
        <v>23</v>
      </c>
      <c r="BN30" s="1" t="s">
        <v>23</v>
      </c>
      <c r="BO30" s="1"/>
    </row>
    <row r="31" spans="1:67" ht="26" x14ac:dyDescent="0.15">
      <c r="A31" s="4" t="s">
        <v>19</v>
      </c>
      <c r="B31" s="4" t="s">
        <v>20</v>
      </c>
      <c r="C31" s="1" t="s">
        <v>76</v>
      </c>
      <c r="D31" s="1" t="s">
        <v>507</v>
      </c>
      <c r="E31" s="1"/>
      <c r="G31" s="2"/>
      <c r="H31" s="2" t="s">
        <v>84</v>
      </c>
      <c r="I31" s="14" t="s">
        <v>436</v>
      </c>
      <c r="J31" s="7" t="s">
        <v>238</v>
      </c>
      <c r="K31" s="1" t="str">
        <f t="shared" si="2"/>
        <v>Primary</v>
      </c>
      <c r="M31" s="1" t="s">
        <v>43</v>
      </c>
      <c r="N31" s="14" t="s">
        <v>343</v>
      </c>
      <c r="P31" s="27">
        <v>32149090</v>
      </c>
      <c r="Q31" s="1"/>
      <c r="R31" s="14" t="s">
        <v>25</v>
      </c>
      <c r="S31" s="14" t="s">
        <v>38</v>
      </c>
      <c r="T31" s="14" t="s">
        <v>329</v>
      </c>
      <c r="U31" s="14" t="s">
        <v>25</v>
      </c>
      <c r="V31" s="14" t="s">
        <v>232</v>
      </c>
      <c r="W31" s="52"/>
      <c r="Y31" s="14" t="s">
        <v>233</v>
      </c>
      <c r="AD31" s="48" t="s">
        <v>529</v>
      </c>
      <c r="AE31" s="48" t="s">
        <v>529</v>
      </c>
      <c r="AH31" s="14">
        <v>2</v>
      </c>
      <c r="AI31" s="14">
        <v>2</v>
      </c>
      <c r="AK31" s="1" t="s">
        <v>25</v>
      </c>
      <c r="AL31" s="1" t="s">
        <v>23</v>
      </c>
      <c r="AM31" s="13" t="s">
        <v>23</v>
      </c>
      <c r="AN31" s="13" t="s">
        <v>23</v>
      </c>
      <c r="AZ31" s="1" t="s">
        <v>23</v>
      </c>
      <c r="BA31" s="1" t="s">
        <v>23</v>
      </c>
      <c r="BB31" s="1" t="s">
        <v>23</v>
      </c>
      <c r="BC31" s="1" t="s">
        <v>23</v>
      </c>
      <c r="BD31" s="1" t="s">
        <v>23</v>
      </c>
      <c r="BE31" s="1">
        <v>1.74</v>
      </c>
      <c r="BF31" s="1" t="s">
        <v>23</v>
      </c>
      <c r="BG31" s="1" t="s">
        <v>23</v>
      </c>
      <c r="BH31" s="1" t="s">
        <v>23</v>
      </c>
      <c r="BI31" s="1" t="s">
        <v>23</v>
      </c>
      <c r="BJ31" s="1" t="s">
        <v>23</v>
      </c>
      <c r="BK31" s="1">
        <f>45/60</f>
        <v>0.75</v>
      </c>
      <c r="BL31" s="1" t="s">
        <v>23</v>
      </c>
      <c r="BM31" s="1" t="s">
        <v>23</v>
      </c>
      <c r="BN31" s="1" t="s">
        <v>23</v>
      </c>
      <c r="BO31" s="1"/>
    </row>
    <row r="32" spans="1:67" ht="26" x14ac:dyDescent="0.15">
      <c r="A32" s="4" t="s">
        <v>19</v>
      </c>
      <c r="B32" s="4" t="s">
        <v>20</v>
      </c>
      <c r="C32" s="1" t="s">
        <v>76</v>
      </c>
      <c r="D32" s="1" t="s">
        <v>54</v>
      </c>
      <c r="E32" s="1"/>
      <c r="G32" s="2"/>
      <c r="H32" s="2" t="s">
        <v>83</v>
      </c>
      <c r="I32" s="14" t="s">
        <v>437</v>
      </c>
      <c r="J32" s="7" t="s">
        <v>235</v>
      </c>
      <c r="K32" s="1" t="str">
        <f t="shared" si="2"/>
        <v>Primary</v>
      </c>
      <c r="M32" s="1" t="s">
        <v>43</v>
      </c>
      <c r="N32" s="14" t="s">
        <v>343</v>
      </c>
      <c r="P32" s="28">
        <v>35069190</v>
      </c>
      <c r="Q32" s="1"/>
      <c r="R32" s="14" t="s">
        <v>25</v>
      </c>
      <c r="S32" s="14" t="s">
        <v>38</v>
      </c>
      <c r="T32" s="14" t="s">
        <v>329</v>
      </c>
      <c r="U32" s="14" t="s">
        <v>25</v>
      </c>
      <c r="V32" s="14" t="s">
        <v>232</v>
      </c>
      <c r="W32" s="52"/>
      <c r="Y32" s="14" t="s">
        <v>233</v>
      </c>
      <c r="AD32" s="48" t="s">
        <v>529</v>
      </c>
      <c r="AE32" s="48" t="s">
        <v>529</v>
      </c>
      <c r="AF32" s="28"/>
      <c r="AH32" s="14">
        <v>2</v>
      </c>
      <c r="AI32" s="14">
        <v>2</v>
      </c>
      <c r="AK32" s="1" t="s">
        <v>25</v>
      </c>
      <c r="AL32" s="1" t="s">
        <v>23</v>
      </c>
      <c r="AM32" s="13" t="s">
        <v>23</v>
      </c>
      <c r="AN32" s="13" t="s">
        <v>23</v>
      </c>
      <c r="AZ32" s="1" t="s">
        <v>23</v>
      </c>
      <c r="BA32" s="1" t="s">
        <v>23</v>
      </c>
      <c r="BB32" s="1" t="s">
        <v>23</v>
      </c>
      <c r="BC32" s="1" t="s">
        <v>23</v>
      </c>
      <c r="BD32" s="1" t="s">
        <v>23</v>
      </c>
      <c r="BE32" s="1">
        <v>1.47</v>
      </c>
      <c r="BF32" s="1" t="s">
        <v>23</v>
      </c>
      <c r="BG32" s="1" t="s">
        <v>23</v>
      </c>
      <c r="BH32" s="1" t="s">
        <v>23</v>
      </c>
      <c r="BI32" s="1" t="s">
        <v>23</v>
      </c>
      <c r="BJ32" s="1" t="s">
        <v>23</v>
      </c>
      <c r="BK32" s="10">
        <f>35/60</f>
        <v>0.58333333333333337</v>
      </c>
      <c r="BL32" s="1">
        <v>1</v>
      </c>
      <c r="BM32" s="1">
        <v>1</v>
      </c>
      <c r="BN32" s="1" t="s">
        <v>23</v>
      </c>
      <c r="BO32" s="1"/>
    </row>
    <row r="33" spans="1:67" ht="26" x14ac:dyDescent="0.15">
      <c r="A33" s="4" t="s">
        <v>19</v>
      </c>
      <c r="B33" s="4" t="s">
        <v>20</v>
      </c>
      <c r="C33" s="1" t="s">
        <v>76</v>
      </c>
      <c r="D33" s="1" t="s">
        <v>275</v>
      </c>
      <c r="E33" s="1"/>
      <c r="G33" s="2"/>
      <c r="H33" s="2" t="s">
        <v>81</v>
      </c>
      <c r="I33" s="14" t="s">
        <v>438</v>
      </c>
      <c r="J33" s="7" t="s">
        <v>237</v>
      </c>
      <c r="K33" s="1" t="str">
        <f t="shared" si="2"/>
        <v>Primary</v>
      </c>
      <c r="M33" s="1" t="s">
        <v>82</v>
      </c>
      <c r="N33" s="14" t="s">
        <v>343</v>
      </c>
      <c r="P33" s="27">
        <v>32149090</v>
      </c>
      <c r="Q33" s="1"/>
      <c r="R33" s="14" t="s">
        <v>25</v>
      </c>
      <c r="S33" s="14" t="s">
        <v>38</v>
      </c>
      <c r="T33" s="14" t="s">
        <v>329</v>
      </c>
      <c r="U33" s="14" t="s">
        <v>25</v>
      </c>
      <c r="V33" s="14" t="s">
        <v>232</v>
      </c>
      <c r="W33" s="52"/>
      <c r="Y33" s="14" t="s">
        <v>233</v>
      </c>
      <c r="AD33" s="48" t="s">
        <v>529</v>
      </c>
      <c r="AE33" s="48" t="s">
        <v>529</v>
      </c>
      <c r="AH33" s="14">
        <v>2</v>
      </c>
      <c r="AI33" s="14">
        <v>2</v>
      </c>
      <c r="AK33" s="1" t="s">
        <v>25</v>
      </c>
      <c r="AL33" s="1" t="s">
        <v>23</v>
      </c>
      <c r="AM33" s="13" t="s">
        <v>23</v>
      </c>
      <c r="AN33" s="13" t="s">
        <v>23</v>
      </c>
      <c r="AZ33" s="1" t="s">
        <v>23</v>
      </c>
      <c r="BA33" s="1" t="s">
        <v>23</v>
      </c>
      <c r="BB33" s="1" t="s">
        <v>23</v>
      </c>
      <c r="BC33" s="1" t="s">
        <v>23</v>
      </c>
      <c r="BD33" s="1" t="s">
        <v>23</v>
      </c>
      <c r="BE33" s="1" t="s">
        <v>23</v>
      </c>
      <c r="BF33" s="1" t="s">
        <v>23</v>
      </c>
      <c r="BG33" s="1" t="s">
        <v>23</v>
      </c>
      <c r="BH33" s="1" t="s">
        <v>23</v>
      </c>
      <c r="BI33" s="1">
        <v>60</v>
      </c>
      <c r="BJ33" s="1" t="s">
        <v>23</v>
      </c>
      <c r="BK33" s="1" t="s">
        <v>23</v>
      </c>
      <c r="BL33" s="1" t="s">
        <v>23</v>
      </c>
      <c r="BM33" s="1" t="s">
        <v>23</v>
      </c>
      <c r="BN33" s="1" t="s">
        <v>23</v>
      </c>
      <c r="BO33" s="1"/>
    </row>
    <row r="34" spans="1:67" ht="26" x14ac:dyDescent="0.15">
      <c r="A34" s="4" t="s">
        <v>19</v>
      </c>
      <c r="B34" s="4" t="s">
        <v>20</v>
      </c>
      <c r="C34" s="1" t="s">
        <v>36</v>
      </c>
      <c r="D34" s="1" t="s">
        <v>275</v>
      </c>
      <c r="E34" s="1"/>
      <c r="G34" s="2"/>
      <c r="H34" s="2" t="s">
        <v>49</v>
      </c>
      <c r="I34" s="14" t="s">
        <v>439</v>
      </c>
      <c r="J34" s="7" t="s">
        <v>237</v>
      </c>
      <c r="K34" s="1" t="str">
        <f t="shared" si="2"/>
        <v>Primary</v>
      </c>
      <c r="M34" s="1" t="s">
        <v>85</v>
      </c>
      <c r="N34" s="14" t="s">
        <v>343</v>
      </c>
      <c r="P34" s="27">
        <v>32141000</v>
      </c>
      <c r="Q34" s="1"/>
      <c r="R34" s="14" t="s">
        <v>25</v>
      </c>
      <c r="S34" s="14" t="s">
        <v>38</v>
      </c>
      <c r="T34" s="14" t="s">
        <v>329</v>
      </c>
      <c r="U34" s="14" t="s">
        <v>25</v>
      </c>
      <c r="V34" s="14" t="s">
        <v>232</v>
      </c>
      <c r="W34" s="52"/>
      <c r="Y34" s="14" t="s">
        <v>233</v>
      </c>
      <c r="AD34" s="48" t="s">
        <v>529</v>
      </c>
      <c r="AE34" s="48" t="s">
        <v>529</v>
      </c>
      <c r="AH34" s="14">
        <v>2</v>
      </c>
      <c r="AI34" s="14">
        <v>2</v>
      </c>
      <c r="AK34" s="1" t="s">
        <v>25</v>
      </c>
      <c r="AL34" s="1" t="s">
        <v>23</v>
      </c>
      <c r="AM34" s="13" t="s">
        <v>23</v>
      </c>
      <c r="AN34" s="13" t="s">
        <v>23</v>
      </c>
      <c r="AZ34" s="1" t="s">
        <v>23</v>
      </c>
      <c r="BA34" s="1" t="s">
        <v>23</v>
      </c>
      <c r="BB34" s="1" t="s">
        <v>23</v>
      </c>
      <c r="BC34" s="1" t="s">
        <v>23</v>
      </c>
      <c r="BD34" s="1" t="s">
        <v>23</v>
      </c>
      <c r="BE34" s="1" t="s">
        <v>23</v>
      </c>
      <c r="BF34" s="1" t="s">
        <v>23</v>
      </c>
      <c r="BG34" s="1" t="s">
        <v>23</v>
      </c>
      <c r="BH34" s="1" t="s">
        <v>23</v>
      </c>
      <c r="BI34" s="1" t="s">
        <v>23</v>
      </c>
      <c r="BJ34" s="1" t="s">
        <v>23</v>
      </c>
      <c r="BK34" s="1" t="s">
        <v>23</v>
      </c>
      <c r="BL34" s="1" t="s">
        <v>23</v>
      </c>
      <c r="BM34" s="1" t="s">
        <v>23</v>
      </c>
      <c r="BN34" s="1" t="s">
        <v>23</v>
      </c>
      <c r="BO34" s="1"/>
    </row>
    <row r="35" spans="1:67" ht="26" x14ac:dyDescent="0.15">
      <c r="A35" s="4" t="s">
        <v>19</v>
      </c>
      <c r="B35" s="4" t="s">
        <v>20</v>
      </c>
      <c r="C35" s="1" t="s">
        <v>76</v>
      </c>
      <c r="D35" s="1" t="s">
        <v>510</v>
      </c>
      <c r="E35" s="1"/>
      <c r="G35" s="2"/>
      <c r="H35" s="2" t="s">
        <v>86</v>
      </c>
      <c r="I35" s="14" t="s">
        <v>440</v>
      </c>
      <c r="J35" s="7" t="s">
        <v>239</v>
      </c>
      <c r="K35" s="1" t="str">
        <f t="shared" si="2"/>
        <v>Primary</v>
      </c>
      <c r="M35" s="1" t="s">
        <v>43</v>
      </c>
      <c r="N35" s="14" t="s">
        <v>343</v>
      </c>
      <c r="P35" s="27">
        <v>38245090</v>
      </c>
      <c r="Q35" s="1"/>
      <c r="R35" s="14" t="s">
        <v>25</v>
      </c>
      <c r="S35" s="14" t="s">
        <v>38</v>
      </c>
      <c r="T35" s="14" t="s">
        <v>329</v>
      </c>
      <c r="U35" s="14" t="s">
        <v>25</v>
      </c>
      <c r="V35" s="14" t="s">
        <v>232</v>
      </c>
      <c r="W35" s="52"/>
      <c r="Y35" s="14" t="s">
        <v>233</v>
      </c>
      <c r="AD35" s="48" t="s">
        <v>529</v>
      </c>
      <c r="AE35" s="48" t="s">
        <v>529</v>
      </c>
      <c r="AH35" s="14">
        <v>2</v>
      </c>
      <c r="AI35" s="14">
        <v>2</v>
      </c>
      <c r="AK35" s="1" t="s">
        <v>25</v>
      </c>
      <c r="AL35" s="1" t="s">
        <v>23</v>
      </c>
      <c r="AM35" s="1" t="s">
        <v>23</v>
      </c>
      <c r="AN35" s="1" t="s">
        <v>23</v>
      </c>
      <c r="AZ35" s="1" t="s">
        <v>23</v>
      </c>
      <c r="BA35" s="1" t="s">
        <v>23</v>
      </c>
      <c r="BB35" s="1" t="s">
        <v>23</v>
      </c>
      <c r="BC35" s="1" t="s">
        <v>23</v>
      </c>
      <c r="BD35" s="1" t="s">
        <v>23</v>
      </c>
      <c r="BE35" s="1" t="s">
        <v>23</v>
      </c>
      <c r="BF35" s="1" t="s">
        <v>23</v>
      </c>
      <c r="BG35" s="1" t="s">
        <v>23</v>
      </c>
      <c r="BH35" s="1" t="s">
        <v>23</v>
      </c>
      <c r="BI35" s="1" t="s">
        <v>23</v>
      </c>
      <c r="BJ35" s="1" t="s">
        <v>23</v>
      </c>
      <c r="BK35" s="1" t="s">
        <v>23</v>
      </c>
      <c r="BL35" s="1" t="s">
        <v>23</v>
      </c>
      <c r="BM35" s="1" t="s">
        <v>23</v>
      </c>
      <c r="BN35" s="1" t="s">
        <v>23</v>
      </c>
      <c r="BO35" s="1"/>
    </row>
    <row r="36" spans="1:67" ht="26" x14ac:dyDescent="0.15">
      <c r="A36" s="4" t="s">
        <v>19</v>
      </c>
      <c r="B36" s="4" t="s">
        <v>20</v>
      </c>
      <c r="C36" s="2" t="s">
        <v>76</v>
      </c>
      <c r="D36" s="1" t="s">
        <v>57</v>
      </c>
      <c r="E36" s="1"/>
      <c r="G36" s="2"/>
      <c r="H36" s="2" t="s">
        <v>77</v>
      </c>
      <c r="I36" s="14" t="s">
        <v>441</v>
      </c>
      <c r="J36" s="7" t="s">
        <v>236</v>
      </c>
      <c r="K36" s="1" t="str">
        <f t="shared" si="2"/>
        <v>Primary</v>
      </c>
      <c r="M36" s="1" t="s">
        <v>18</v>
      </c>
      <c r="N36" s="14" t="s">
        <v>344</v>
      </c>
      <c r="P36" s="27">
        <v>38244090</v>
      </c>
      <c r="Q36" s="1"/>
      <c r="R36" s="14" t="s">
        <v>25</v>
      </c>
      <c r="S36" s="14" t="s">
        <v>38</v>
      </c>
      <c r="T36" s="14" t="s">
        <v>329</v>
      </c>
      <c r="U36" s="14" t="s">
        <v>25</v>
      </c>
      <c r="V36" s="14" t="s">
        <v>232</v>
      </c>
      <c r="W36" s="52"/>
      <c r="Y36" s="14" t="s">
        <v>233</v>
      </c>
      <c r="AD36" s="48" t="s">
        <v>529</v>
      </c>
      <c r="AE36" s="48" t="s">
        <v>529</v>
      </c>
      <c r="AH36" s="14">
        <v>2</v>
      </c>
      <c r="AI36" s="14">
        <v>2</v>
      </c>
      <c r="AK36" s="1" t="s">
        <v>25</v>
      </c>
      <c r="AL36" s="1" t="s">
        <v>23</v>
      </c>
      <c r="AM36" s="1" t="s">
        <v>23</v>
      </c>
      <c r="AN36" s="1" t="s">
        <v>23</v>
      </c>
      <c r="AZ36" s="1" t="s">
        <v>23</v>
      </c>
      <c r="BA36" s="1" t="s">
        <v>23</v>
      </c>
      <c r="BB36" s="1" t="s">
        <v>23</v>
      </c>
      <c r="BC36" s="1" t="s">
        <v>23</v>
      </c>
      <c r="BD36" s="1" t="s">
        <v>23</v>
      </c>
      <c r="BE36" s="1">
        <v>2.9</v>
      </c>
      <c r="BF36" s="1" t="s">
        <v>23</v>
      </c>
      <c r="BG36" s="1" t="s">
        <v>23</v>
      </c>
      <c r="BH36" s="1" t="s">
        <v>23</v>
      </c>
      <c r="BI36" s="1" t="s">
        <v>23</v>
      </c>
      <c r="BJ36" s="1" t="s">
        <v>23</v>
      </c>
      <c r="BK36" s="1" t="s">
        <v>23</v>
      </c>
      <c r="BL36" s="1" t="s">
        <v>23</v>
      </c>
      <c r="BM36" s="1" t="s">
        <v>23</v>
      </c>
      <c r="BN36" s="1" t="s">
        <v>23</v>
      </c>
      <c r="BO36" s="1"/>
    </row>
    <row r="37" spans="1:67" ht="26" x14ac:dyDescent="0.15">
      <c r="A37" s="4" t="s">
        <v>19</v>
      </c>
      <c r="B37" s="4" t="s">
        <v>20</v>
      </c>
      <c r="C37" s="2" t="s">
        <v>87</v>
      </c>
      <c r="D37" s="2"/>
      <c r="E37" s="1"/>
      <c r="G37" s="1"/>
      <c r="H37" s="1" t="s">
        <v>87</v>
      </c>
      <c r="I37" s="14" t="s">
        <v>442</v>
      </c>
      <c r="J37" s="7" t="s">
        <v>249</v>
      </c>
      <c r="K37" s="1" t="s">
        <v>87</v>
      </c>
      <c r="M37" s="1" t="s">
        <v>43</v>
      </c>
      <c r="N37" s="14" t="s">
        <v>343</v>
      </c>
      <c r="P37" s="27">
        <v>30059040</v>
      </c>
      <c r="Q37" s="2" t="s">
        <v>88</v>
      </c>
      <c r="R37" s="14" t="s">
        <v>25</v>
      </c>
      <c r="S37" s="14" t="s">
        <v>38</v>
      </c>
      <c r="T37" s="14" t="s">
        <v>329</v>
      </c>
      <c r="U37" s="14" t="s">
        <v>25</v>
      </c>
      <c r="V37" s="14" t="s">
        <v>232</v>
      </c>
      <c r="W37" s="52"/>
      <c r="Y37" s="14" t="s">
        <v>233</v>
      </c>
      <c r="AD37" s="48" t="s">
        <v>529</v>
      </c>
      <c r="AE37" s="48" t="s">
        <v>529</v>
      </c>
      <c r="AH37" s="14">
        <v>2</v>
      </c>
      <c r="AI37" s="14">
        <v>2</v>
      </c>
      <c r="AK37" s="1" t="s">
        <v>25</v>
      </c>
      <c r="AL37" s="2" t="s">
        <v>23</v>
      </c>
      <c r="AM37" s="2" t="s">
        <v>23</v>
      </c>
      <c r="AN37" s="2" t="s">
        <v>23</v>
      </c>
      <c r="AZ37" s="1" t="s">
        <v>23</v>
      </c>
      <c r="BA37" s="1" t="s">
        <v>23</v>
      </c>
      <c r="BB37" s="1" t="s">
        <v>23</v>
      </c>
      <c r="BC37" s="1" t="s">
        <v>23</v>
      </c>
      <c r="BD37" s="1" t="s">
        <v>23</v>
      </c>
      <c r="BE37" s="1" t="s">
        <v>23</v>
      </c>
      <c r="BF37" s="1" t="s">
        <v>23</v>
      </c>
      <c r="BG37" s="1" t="s">
        <v>23</v>
      </c>
      <c r="BH37" s="1" t="s">
        <v>23</v>
      </c>
      <c r="BI37" s="11">
        <v>11</v>
      </c>
      <c r="BJ37" s="1" t="s">
        <v>23</v>
      </c>
      <c r="BK37" s="1" t="s">
        <v>89</v>
      </c>
      <c r="BL37" s="1" t="s">
        <v>23</v>
      </c>
      <c r="BM37" s="1" t="s">
        <v>23</v>
      </c>
      <c r="BN37" s="1" t="s">
        <v>23</v>
      </c>
      <c r="BO37" s="2"/>
    </row>
    <row r="38" spans="1:67" ht="26" x14ac:dyDescent="0.15">
      <c r="A38" s="4" t="s">
        <v>19</v>
      </c>
      <c r="B38" s="4" t="s">
        <v>20</v>
      </c>
      <c r="C38" s="1" t="s">
        <v>91</v>
      </c>
      <c r="D38" s="1" t="s">
        <v>539</v>
      </c>
      <c r="E38" s="1"/>
      <c r="G38" s="1"/>
      <c r="H38" s="1" t="s">
        <v>90</v>
      </c>
      <c r="I38" s="14" t="s">
        <v>443</v>
      </c>
      <c r="J38" s="7"/>
      <c r="K38" s="1" t="s">
        <v>92</v>
      </c>
      <c r="M38" s="1" t="s">
        <v>18</v>
      </c>
      <c r="N38" s="14" t="s">
        <v>291</v>
      </c>
      <c r="P38" s="27">
        <v>21069070</v>
      </c>
      <c r="Q38" s="1" t="s">
        <v>93</v>
      </c>
      <c r="R38" s="14" t="s">
        <v>25</v>
      </c>
      <c r="S38" s="14" t="s">
        <v>38</v>
      </c>
      <c r="T38" s="14" t="s">
        <v>329</v>
      </c>
      <c r="U38" s="14" t="s">
        <v>25</v>
      </c>
      <c r="V38" s="14" t="s">
        <v>232</v>
      </c>
      <c r="W38" s="52"/>
      <c r="Y38" s="14" t="s">
        <v>233</v>
      </c>
      <c r="AD38" s="48" t="s">
        <v>529</v>
      </c>
      <c r="AE38" s="48" t="s">
        <v>529</v>
      </c>
      <c r="AH38" s="14">
        <v>2</v>
      </c>
      <c r="AI38" s="14">
        <v>2</v>
      </c>
      <c r="AK38" s="3" t="s">
        <v>25</v>
      </c>
      <c r="AL38" s="1" t="s">
        <v>23</v>
      </c>
      <c r="AM38" s="1" t="s">
        <v>23</v>
      </c>
      <c r="AN38" s="1" t="s">
        <v>23</v>
      </c>
      <c r="AZ38" s="1" t="s">
        <v>23</v>
      </c>
      <c r="BA38" s="1" t="s">
        <v>23</v>
      </c>
      <c r="BB38" s="1" t="s">
        <v>23</v>
      </c>
      <c r="BC38" s="1" t="s">
        <v>23</v>
      </c>
      <c r="BD38" s="1" t="s">
        <v>23</v>
      </c>
      <c r="BE38" s="1" t="s">
        <v>23</v>
      </c>
      <c r="BF38" s="1" t="s">
        <v>23</v>
      </c>
      <c r="BG38" s="1" t="s">
        <v>23</v>
      </c>
      <c r="BH38" s="1" t="s">
        <v>23</v>
      </c>
      <c r="BI38" s="1" t="s">
        <v>23</v>
      </c>
      <c r="BJ38" s="1" t="s">
        <v>23</v>
      </c>
      <c r="BK38" s="1" t="s">
        <v>23</v>
      </c>
      <c r="BL38" s="1" t="s">
        <v>23</v>
      </c>
      <c r="BM38" s="1" t="s">
        <v>23</v>
      </c>
      <c r="BN38" s="1" t="s">
        <v>23</v>
      </c>
      <c r="BO38" s="1"/>
    </row>
    <row r="39" spans="1:67" ht="26" x14ac:dyDescent="0.15">
      <c r="A39" s="4" t="s">
        <v>19</v>
      </c>
      <c r="B39" s="4" t="s">
        <v>20</v>
      </c>
      <c r="C39" s="1" t="s">
        <v>91</v>
      </c>
      <c r="D39" s="1" t="s">
        <v>539</v>
      </c>
      <c r="E39" s="1"/>
      <c r="G39" s="1"/>
      <c r="H39" s="1" t="s">
        <v>94</v>
      </c>
      <c r="I39" s="14" t="s">
        <v>444</v>
      </c>
      <c r="J39" s="7" t="s">
        <v>241</v>
      </c>
      <c r="K39" s="1" t="s">
        <v>94</v>
      </c>
      <c r="M39" s="1" t="s">
        <v>18</v>
      </c>
      <c r="N39" s="14" t="s">
        <v>291</v>
      </c>
      <c r="P39" s="27">
        <v>30059040</v>
      </c>
      <c r="Q39" s="1" t="s">
        <v>95</v>
      </c>
      <c r="R39" s="14" t="s">
        <v>25</v>
      </c>
      <c r="S39" s="14" t="s">
        <v>38</v>
      </c>
      <c r="T39" s="14" t="s">
        <v>329</v>
      </c>
      <c r="U39" s="14" t="s">
        <v>25</v>
      </c>
      <c r="V39" s="14" t="s">
        <v>232</v>
      </c>
      <c r="W39" s="52"/>
      <c r="Y39" s="14" t="s">
        <v>233</v>
      </c>
      <c r="AD39" s="48" t="s">
        <v>529</v>
      </c>
      <c r="AE39" s="48" t="s">
        <v>529</v>
      </c>
      <c r="AH39" s="14">
        <v>2</v>
      </c>
      <c r="AI39" s="14">
        <v>2</v>
      </c>
      <c r="AK39" s="3" t="s">
        <v>25</v>
      </c>
      <c r="AL39" s="1" t="s">
        <v>23</v>
      </c>
      <c r="AM39" s="1" t="s">
        <v>23</v>
      </c>
      <c r="AN39" s="1" t="s">
        <v>23</v>
      </c>
      <c r="AZ39" s="1" t="s">
        <v>23</v>
      </c>
      <c r="BA39" s="1" t="s">
        <v>23</v>
      </c>
      <c r="BB39" s="1" t="s">
        <v>23</v>
      </c>
      <c r="BC39" s="1" t="s">
        <v>23</v>
      </c>
      <c r="BD39" s="1" t="s">
        <v>23</v>
      </c>
      <c r="BE39" s="1" t="s">
        <v>23</v>
      </c>
      <c r="BF39" s="1" t="s">
        <v>23</v>
      </c>
      <c r="BG39" s="1" t="s">
        <v>23</v>
      </c>
      <c r="BH39" s="1" t="s">
        <v>23</v>
      </c>
      <c r="BI39" s="1" t="s">
        <v>23</v>
      </c>
      <c r="BJ39" s="1" t="s">
        <v>23</v>
      </c>
      <c r="BK39" s="1" t="s">
        <v>23</v>
      </c>
      <c r="BL39" s="1" t="s">
        <v>23</v>
      </c>
      <c r="BM39" s="1" t="s">
        <v>23</v>
      </c>
      <c r="BN39" s="1" t="s">
        <v>23</v>
      </c>
      <c r="BO39" s="1"/>
    </row>
    <row r="40" spans="1:67" ht="26" x14ac:dyDescent="0.15">
      <c r="A40" s="4" t="s">
        <v>19</v>
      </c>
      <c r="B40" s="4" t="s">
        <v>20</v>
      </c>
      <c r="C40" s="1" t="s">
        <v>97</v>
      </c>
      <c r="D40" s="1"/>
      <c r="E40" s="1"/>
      <c r="G40" s="2"/>
      <c r="H40" s="2" t="s">
        <v>98</v>
      </c>
      <c r="I40" s="14" t="s">
        <v>445</v>
      </c>
      <c r="J40" s="7" t="s">
        <v>242</v>
      </c>
      <c r="K40" s="1" t="s">
        <v>98</v>
      </c>
      <c r="M40" s="1" t="s">
        <v>18</v>
      </c>
      <c r="N40" s="14" t="s">
        <v>344</v>
      </c>
      <c r="P40" s="27">
        <v>82055190</v>
      </c>
      <c r="Q40" s="1"/>
      <c r="R40" s="14" t="s">
        <v>25</v>
      </c>
      <c r="S40" s="14" t="s">
        <v>38</v>
      </c>
      <c r="T40" s="14" t="s">
        <v>329</v>
      </c>
      <c r="U40" s="14" t="s">
        <v>25</v>
      </c>
      <c r="V40" s="14" t="s">
        <v>232</v>
      </c>
      <c r="W40" s="52"/>
      <c r="Y40" s="14" t="s">
        <v>233</v>
      </c>
      <c r="AD40" s="48" t="s">
        <v>529</v>
      </c>
      <c r="AE40" s="48" t="s">
        <v>529</v>
      </c>
      <c r="AH40" s="14">
        <v>2</v>
      </c>
      <c r="AI40" s="14">
        <v>2</v>
      </c>
      <c r="AK40" s="1" t="s">
        <v>25</v>
      </c>
      <c r="AL40" s="1" t="s">
        <v>23</v>
      </c>
      <c r="AM40" s="13" t="s">
        <v>23</v>
      </c>
      <c r="AN40" s="13" t="s">
        <v>23</v>
      </c>
      <c r="AZ40" s="1" t="s">
        <v>23</v>
      </c>
      <c r="BA40" s="1" t="s">
        <v>23</v>
      </c>
      <c r="BB40" s="1" t="s">
        <v>23</v>
      </c>
      <c r="BC40" s="1" t="s">
        <v>23</v>
      </c>
      <c r="BD40" s="1" t="s">
        <v>23</v>
      </c>
      <c r="BE40" s="1" t="s">
        <v>23</v>
      </c>
      <c r="BF40" s="1" t="s">
        <v>23</v>
      </c>
      <c r="BG40" s="1" t="s">
        <v>23</v>
      </c>
      <c r="BH40" s="1" t="s">
        <v>23</v>
      </c>
      <c r="BI40" s="1" t="s">
        <v>23</v>
      </c>
      <c r="BJ40" s="1" t="s">
        <v>23</v>
      </c>
      <c r="BK40" s="1" t="s">
        <v>23</v>
      </c>
      <c r="BL40" s="1" t="s">
        <v>23</v>
      </c>
      <c r="BM40" s="1" t="s">
        <v>23</v>
      </c>
      <c r="BN40" s="1" t="s">
        <v>23</v>
      </c>
      <c r="BO40" s="1"/>
    </row>
    <row r="41" spans="1:67" ht="26" x14ac:dyDescent="0.15">
      <c r="A41" s="4" t="s">
        <v>19</v>
      </c>
      <c r="B41" s="4" t="s">
        <v>20</v>
      </c>
      <c r="C41" s="1" t="s">
        <v>97</v>
      </c>
      <c r="D41" s="1"/>
      <c r="E41" s="1"/>
      <c r="G41" s="2"/>
      <c r="H41" s="2" t="s">
        <v>96</v>
      </c>
      <c r="I41" s="14" t="s">
        <v>446</v>
      </c>
      <c r="J41" s="7" t="s">
        <v>244</v>
      </c>
      <c r="K41" s="1" t="str">
        <f>A41</f>
        <v>Primary</v>
      </c>
      <c r="M41" s="1" t="s">
        <v>18</v>
      </c>
      <c r="N41" s="14" t="s">
        <v>344</v>
      </c>
      <c r="P41" s="27">
        <v>82055190</v>
      </c>
      <c r="Q41" s="1"/>
      <c r="R41" s="14" t="s">
        <v>25</v>
      </c>
      <c r="S41" s="14" t="s">
        <v>38</v>
      </c>
      <c r="T41" s="14" t="s">
        <v>329</v>
      </c>
      <c r="U41" s="14" t="s">
        <v>25</v>
      </c>
      <c r="V41" s="14" t="s">
        <v>232</v>
      </c>
      <c r="W41" s="52"/>
      <c r="Y41" s="14" t="s">
        <v>233</v>
      </c>
      <c r="AD41" s="48" t="s">
        <v>529</v>
      </c>
      <c r="AE41" s="48" t="s">
        <v>529</v>
      </c>
      <c r="AH41" s="14">
        <v>2</v>
      </c>
      <c r="AI41" s="14">
        <v>2</v>
      </c>
      <c r="AK41" s="1" t="s">
        <v>25</v>
      </c>
      <c r="AL41" s="1" t="s">
        <v>23</v>
      </c>
      <c r="AM41" s="13" t="s">
        <v>23</v>
      </c>
      <c r="AN41" s="13" t="s">
        <v>23</v>
      </c>
      <c r="AZ41" s="1" t="s">
        <v>23</v>
      </c>
      <c r="BA41" s="1" t="s">
        <v>23</v>
      </c>
      <c r="BB41" s="1" t="s">
        <v>23</v>
      </c>
      <c r="BC41" s="1" t="s">
        <v>23</v>
      </c>
      <c r="BD41" s="1" t="s">
        <v>23</v>
      </c>
      <c r="BE41" s="1" t="s">
        <v>23</v>
      </c>
      <c r="BF41" s="1" t="s">
        <v>23</v>
      </c>
      <c r="BG41" s="1" t="s">
        <v>23</v>
      </c>
      <c r="BH41" s="1" t="s">
        <v>23</v>
      </c>
      <c r="BI41" s="1" t="s">
        <v>23</v>
      </c>
      <c r="BJ41" s="1" t="s">
        <v>23</v>
      </c>
      <c r="BK41" s="1" t="s">
        <v>23</v>
      </c>
      <c r="BL41" s="1" t="s">
        <v>23</v>
      </c>
      <c r="BM41" s="1" t="s">
        <v>23</v>
      </c>
      <c r="BN41" s="1" t="s">
        <v>23</v>
      </c>
      <c r="BO41" s="1"/>
    </row>
    <row r="42" spans="1:67" ht="39" x14ac:dyDescent="0.15">
      <c r="A42" s="4" t="s">
        <v>19</v>
      </c>
      <c r="B42" s="4" t="s">
        <v>20</v>
      </c>
      <c r="C42" s="2" t="s">
        <v>100</v>
      </c>
      <c r="D42" s="2" t="s">
        <v>101</v>
      </c>
      <c r="E42" s="2" t="s">
        <v>102</v>
      </c>
      <c r="G42" s="2"/>
      <c r="H42" s="2" t="s">
        <v>99</v>
      </c>
      <c r="I42" s="14" t="s">
        <v>447</v>
      </c>
      <c r="J42" s="7"/>
      <c r="K42" s="1" t="s">
        <v>103</v>
      </c>
      <c r="M42" s="2" t="s">
        <v>43</v>
      </c>
      <c r="N42" s="14" t="s">
        <v>343</v>
      </c>
      <c r="P42" s="27">
        <v>96034010</v>
      </c>
      <c r="Q42" s="2" t="s">
        <v>104</v>
      </c>
      <c r="R42" s="14" t="s">
        <v>25</v>
      </c>
      <c r="S42" s="14" t="s">
        <v>38</v>
      </c>
      <c r="T42" s="14" t="s">
        <v>329</v>
      </c>
      <c r="U42" s="14" t="s">
        <v>25</v>
      </c>
      <c r="V42" s="14" t="s">
        <v>232</v>
      </c>
      <c r="W42" s="52"/>
      <c r="Y42" s="14" t="s">
        <v>233</v>
      </c>
      <c r="AD42" s="48" t="s">
        <v>529</v>
      </c>
      <c r="AE42" s="48" t="s">
        <v>529</v>
      </c>
      <c r="AH42" s="14">
        <v>2</v>
      </c>
      <c r="AI42" s="14">
        <v>2</v>
      </c>
      <c r="AK42" s="2" t="s">
        <v>25</v>
      </c>
      <c r="AL42" s="2" t="s">
        <v>23</v>
      </c>
      <c r="AM42" s="2" t="s">
        <v>105</v>
      </c>
      <c r="AN42" s="2" t="s">
        <v>106</v>
      </c>
      <c r="AZ42" s="2" t="s">
        <v>23</v>
      </c>
      <c r="BA42" s="2">
        <v>15</v>
      </c>
      <c r="BB42" s="2" t="s">
        <v>107</v>
      </c>
      <c r="BC42" s="2" t="s">
        <v>23</v>
      </c>
      <c r="BD42" s="1" t="s">
        <v>23</v>
      </c>
      <c r="BE42" s="1" t="s">
        <v>23</v>
      </c>
      <c r="BF42" s="2" t="s">
        <v>23</v>
      </c>
      <c r="BG42" s="2" t="s">
        <v>23</v>
      </c>
      <c r="BH42" s="2" t="s">
        <v>23</v>
      </c>
      <c r="BI42" s="2" t="s">
        <v>23</v>
      </c>
      <c r="BJ42" s="2" t="s">
        <v>23</v>
      </c>
      <c r="BK42" s="2" t="s">
        <v>23</v>
      </c>
      <c r="BL42" s="2" t="s">
        <v>23</v>
      </c>
      <c r="BM42" s="2" t="s">
        <v>23</v>
      </c>
      <c r="BN42" s="2" t="s">
        <v>23</v>
      </c>
      <c r="BO42" s="1"/>
    </row>
    <row r="43" spans="1:67" ht="26" x14ac:dyDescent="0.15">
      <c r="A43" s="4" t="s">
        <v>19</v>
      </c>
      <c r="B43" s="4" t="s">
        <v>20</v>
      </c>
      <c r="C43" s="2" t="s">
        <v>100</v>
      </c>
      <c r="D43" s="2" t="s">
        <v>101</v>
      </c>
      <c r="E43" s="2" t="s">
        <v>102</v>
      </c>
      <c r="G43" s="2"/>
      <c r="H43" s="2" t="s">
        <v>99</v>
      </c>
      <c r="I43" s="14" t="s">
        <v>448</v>
      </c>
      <c r="J43" s="7"/>
      <c r="K43" s="1" t="s">
        <v>109</v>
      </c>
      <c r="M43" s="2" t="s">
        <v>108</v>
      </c>
      <c r="N43" s="14" t="s">
        <v>344</v>
      </c>
      <c r="P43" s="27">
        <v>96034010</v>
      </c>
      <c r="Q43" s="2" t="s">
        <v>110</v>
      </c>
      <c r="R43" s="14" t="s">
        <v>25</v>
      </c>
      <c r="S43" s="14" t="s">
        <v>38</v>
      </c>
      <c r="T43" s="14" t="s">
        <v>329</v>
      </c>
      <c r="U43" s="14" t="s">
        <v>25</v>
      </c>
      <c r="V43" s="14" t="s">
        <v>232</v>
      </c>
      <c r="W43" s="52"/>
      <c r="Y43" s="14" t="s">
        <v>233</v>
      </c>
      <c r="AD43" s="48" t="s">
        <v>529</v>
      </c>
      <c r="AE43" s="48" t="s">
        <v>529</v>
      </c>
      <c r="AH43" s="14">
        <v>2</v>
      </c>
      <c r="AI43" s="14">
        <v>2</v>
      </c>
      <c r="AK43" s="2" t="s">
        <v>25</v>
      </c>
      <c r="AL43" s="2" t="s">
        <v>23</v>
      </c>
      <c r="AM43" s="2" t="s">
        <v>105</v>
      </c>
      <c r="AN43" s="2" t="s">
        <v>106</v>
      </c>
      <c r="AZ43" s="1" t="s">
        <v>23</v>
      </c>
      <c r="BA43" s="1" t="s">
        <v>23</v>
      </c>
      <c r="BB43" s="1" t="s">
        <v>23</v>
      </c>
      <c r="BC43" s="1" t="s">
        <v>23</v>
      </c>
      <c r="BD43" s="1" t="s">
        <v>23</v>
      </c>
      <c r="BE43" s="1" t="s">
        <v>23</v>
      </c>
      <c r="BF43" s="2" t="s">
        <v>23</v>
      </c>
      <c r="BG43" s="2" t="s">
        <v>23</v>
      </c>
      <c r="BH43" s="2" t="s">
        <v>23</v>
      </c>
      <c r="BI43" s="2" t="s">
        <v>23</v>
      </c>
      <c r="BJ43" s="2" t="s">
        <v>23</v>
      </c>
      <c r="BK43" s="2" t="s">
        <v>23</v>
      </c>
      <c r="BL43" s="2" t="s">
        <v>23</v>
      </c>
      <c r="BM43" s="2" t="s">
        <v>23</v>
      </c>
      <c r="BN43" s="2" t="s">
        <v>23</v>
      </c>
      <c r="BO43" s="1"/>
    </row>
    <row r="44" spans="1:67" ht="26" x14ac:dyDescent="0.15">
      <c r="A44" s="4" t="s">
        <v>19</v>
      </c>
      <c r="B44" s="4" t="s">
        <v>20</v>
      </c>
      <c r="C44" s="2" t="s">
        <v>100</v>
      </c>
      <c r="D44" s="2" t="s">
        <v>101</v>
      </c>
      <c r="E44" s="2" t="s">
        <v>102</v>
      </c>
      <c r="G44" s="2"/>
      <c r="H44" s="2" t="s">
        <v>99</v>
      </c>
      <c r="I44" s="14" t="s">
        <v>449</v>
      </c>
      <c r="J44" s="7"/>
      <c r="K44" s="1" t="s">
        <v>109</v>
      </c>
      <c r="M44" s="2" t="s">
        <v>111</v>
      </c>
      <c r="N44" s="14" t="s">
        <v>344</v>
      </c>
      <c r="P44" s="27">
        <v>96034010</v>
      </c>
      <c r="Q44" s="2" t="s">
        <v>112</v>
      </c>
      <c r="R44" s="14" t="s">
        <v>25</v>
      </c>
      <c r="S44" s="14" t="s">
        <v>38</v>
      </c>
      <c r="T44" s="14" t="s">
        <v>329</v>
      </c>
      <c r="U44" s="14" t="s">
        <v>25</v>
      </c>
      <c r="V44" s="14" t="s">
        <v>232</v>
      </c>
      <c r="W44" s="52"/>
      <c r="Y44" s="14" t="s">
        <v>233</v>
      </c>
      <c r="AD44" s="48" t="s">
        <v>529</v>
      </c>
      <c r="AE44" s="48" t="s">
        <v>529</v>
      </c>
      <c r="AH44" s="14">
        <v>2</v>
      </c>
      <c r="AI44" s="14">
        <v>2</v>
      </c>
      <c r="AK44" s="2" t="s">
        <v>25</v>
      </c>
      <c r="AL44" s="2" t="s">
        <v>23</v>
      </c>
      <c r="AM44" s="2" t="s">
        <v>105</v>
      </c>
      <c r="AN44" s="2" t="s">
        <v>106</v>
      </c>
      <c r="AZ44" s="1" t="s">
        <v>23</v>
      </c>
      <c r="BA44" s="1" t="s">
        <v>23</v>
      </c>
      <c r="BB44" s="1" t="s">
        <v>23</v>
      </c>
      <c r="BC44" s="1" t="s">
        <v>23</v>
      </c>
      <c r="BD44" s="1" t="s">
        <v>23</v>
      </c>
      <c r="BE44" s="1" t="s">
        <v>23</v>
      </c>
      <c r="BF44" s="2" t="s">
        <v>23</v>
      </c>
      <c r="BG44" s="2" t="s">
        <v>23</v>
      </c>
      <c r="BH44" s="2" t="s">
        <v>23</v>
      </c>
      <c r="BI44" s="2" t="s">
        <v>23</v>
      </c>
      <c r="BJ44" s="2" t="s">
        <v>23</v>
      </c>
      <c r="BK44" s="2" t="s">
        <v>23</v>
      </c>
      <c r="BL44" s="2" t="s">
        <v>23</v>
      </c>
      <c r="BM44" s="2" t="s">
        <v>23</v>
      </c>
      <c r="BN44" s="2" t="s">
        <v>23</v>
      </c>
      <c r="BO44" s="13"/>
    </row>
    <row r="45" spans="1:67" ht="26" x14ac:dyDescent="0.15">
      <c r="A45" s="4" t="s">
        <v>19</v>
      </c>
      <c r="B45" s="4" t="s">
        <v>20</v>
      </c>
      <c r="C45" s="2" t="s">
        <v>100</v>
      </c>
      <c r="D45" s="2" t="s">
        <v>101</v>
      </c>
      <c r="E45" s="2" t="s">
        <v>102</v>
      </c>
      <c r="G45" s="2"/>
      <c r="H45" s="2" t="s">
        <v>99</v>
      </c>
      <c r="I45" s="14" t="s">
        <v>450</v>
      </c>
      <c r="J45" s="7"/>
      <c r="K45" s="1" t="s">
        <v>109</v>
      </c>
      <c r="M45" s="2" t="s">
        <v>113</v>
      </c>
      <c r="N45" s="14" t="s">
        <v>344</v>
      </c>
      <c r="P45" s="27">
        <v>96034010</v>
      </c>
      <c r="Q45" s="1" t="s">
        <v>114</v>
      </c>
      <c r="R45" s="14" t="s">
        <v>25</v>
      </c>
      <c r="S45" s="14" t="s">
        <v>38</v>
      </c>
      <c r="T45" s="14" t="s">
        <v>329</v>
      </c>
      <c r="U45" s="14" t="s">
        <v>25</v>
      </c>
      <c r="V45" s="14" t="s">
        <v>232</v>
      </c>
      <c r="W45" s="52"/>
      <c r="Y45" s="14" t="s">
        <v>233</v>
      </c>
      <c r="AD45" s="48" t="s">
        <v>529</v>
      </c>
      <c r="AE45" s="48" t="s">
        <v>529</v>
      </c>
      <c r="AH45" s="14">
        <v>2</v>
      </c>
      <c r="AI45" s="14">
        <v>2</v>
      </c>
      <c r="AK45" s="2" t="s">
        <v>25</v>
      </c>
      <c r="AL45" s="2" t="s">
        <v>23</v>
      </c>
      <c r="AM45" s="2" t="s">
        <v>105</v>
      </c>
      <c r="AN45" s="2" t="s">
        <v>106</v>
      </c>
      <c r="AZ45" s="2">
        <v>20</v>
      </c>
      <c r="BA45" s="2">
        <v>30</v>
      </c>
      <c r="BB45" s="2" t="s">
        <v>107</v>
      </c>
      <c r="BC45" s="2" t="s">
        <v>23</v>
      </c>
      <c r="BD45" s="1" t="s">
        <v>23</v>
      </c>
      <c r="BE45" s="1" t="s">
        <v>23</v>
      </c>
      <c r="BF45" s="2" t="s">
        <v>23</v>
      </c>
      <c r="BG45" s="2" t="s">
        <v>23</v>
      </c>
      <c r="BH45" s="2" t="s">
        <v>23</v>
      </c>
      <c r="BI45" s="2" t="s">
        <v>23</v>
      </c>
      <c r="BJ45" s="2" t="s">
        <v>23</v>
      </c>
      <c r="BK45" s="2" t="s">
        <v>23</v>
      </c>
      <c r="BL45" s="2" t="s">
        <v>23</v>
      </c>
      <c r="BM45" s="2" t="s">
        <v>23</v>
      </c>
      <c r="BN45" s="2" t="s">
        <v>23</v>
      </c>
      <c r="BO45" s="1"/>
    </row>
    <row r="46" spans="1:67" ht="26" x14ac:dyDescent="0.15">
      <c r="A46" s="4" t="s">
        <v>19</v>
      </c>
      <c r="B46" s="4" t="s">
        <v>20</v>
      </c>
      <c r="C46" s="1" t="s">
        <v>100</v>
      </c>
      <c r="D46" s="1" t="s">
        <v>117</v>
      </c>
      <c r="E46" s="1" t="s">
        <v>118</v>
      </c>
      <c r="G46" s="2"/>
      <c r="H46" s="2" t="s">
        <v>129</v>
      </c>
      <c r="I46" s="14" t="s">
        <v>451</v>
      </c>
      <c r="J46" s="7" t="s">
        <v>297</v>
      </c>
      <c r="K46" s="1" t="str">
        <f>A46</f>
        <v>Primary</v>
      </c>
      <c r="M46" s="1" t="s">
        <v>130</v>
      </c>
      <c r="N46" s="14" t="s">
        <v>343</v>
      </c>
      <c r="P46" s="27">
        <v>32099090</v>
      </c>
      <c r="Q46" s="1">
        <v>1005504</v>
      </c>
      <c r="R46" s="14" t="s">
        <v>25</v>
      </c>
      <c r="S46" s="14" t="s">
        <v>38</v>
      </c>
      <c r="T46" s="14" t="s">
        <v>329</v>
      </c>
      <c r="U46" s="14" t="s">
        <v>25</v>
      </c>
      <c r="V46" s="14" t="s">
        <v>232</v>
      </c>
      <c r="W46" s="52"/>
      <c r="Y46" s="14" t="s">
        <v>233</v>
      </c>
      <c r="AD46" s="48" t="s">
        <v>529</v>
      </c>
      <c r="AE46" s="48" t="s">
        <v>529</v>
      </c>
      <c r="AH46" s="14">
        <v>2</v>
      </c>
      <c r="AI46" s="14">
        <v>2</v>
      </c>
      <c r="AK46" s="1" t="s">
        <v>25</v>
      </c>
      <c r="AL46" s="2" t="s">
        <v>23</v>
      </c>
      <c r="AM46" s="2" t="s">
        <v>105</v>
      </c>
      <c r="AN46" s="2" t="s">
        <v>106</v>
      </c>
      <c r="AZ46" s="1" t="s">
        <v>23</v>
      </c>
      <c r="BA46" s="9">
        <v>30</v>
      </c>
      <c r="BB46" s="2" t="s">
        <v>131</v>
      </c>
      <c r="BC46" s="1" t="s">
        <v>23</v>
      </c>
      <c r="BD46" s="1" t="s">
        <v>128</v>
      </c>
      <c r="BE46" s="1" t="s">
        <v>23</v>
      </c>
      <c r="BF46" s="1" t="s">
        <v>118</v>
      </c>
      <c r="BG46" s="1" t="s">
        <v>23</v>
      </c>
      <c r="BH46" s="1" t="s">
        <v>23</v>
      </c>
      <c r="BI46" s="1" t="s">
        <v>23</v>
      </c>
      <c r="BJ46" s="1" t="s">
        <v>23</v>
      </c>
      <c r="BK46" s="1" t="s">
        <v>23</v>
      </c>
      <c r="BL46" s="1" t="s">
        <v>23</v>
      </c>
      <c r="BM46" s="1" t="s">
        <v>23</v>
      </c>
      <c r="BN46" s="1" t="s">
        <v>23</v>
      </c>
      <c r="BO46" s="1"/>
    </row>
    <row r="47" spans="1:67" ht="26" x14ac:dyDescent="0.15">
      <c r="A47" s="4" t="s">
        <v>19</v>
      </c>
      <c r="B47" s="4" t="s">
        <v>20</v>
      </c>
      <c r="C47" s="2" t="s">
        <v>100</v>
      </c>
      <c r="D47" s="2" t="s">
        <v>117</v>
      </c>
      <c r="E47" s="1" t="s">
        <v>118</v>
      </c>
      <c r="G47" s="1"/>
      <c r="H47" s="1" t="s">
        <v>115</v>
      </c>
      <c r="I47" s="14" t="s">
        <v>452</v>
      </c>
      <c r="J47" s="7"/>
      <c r="K47" s="1" t="s">
        <v>119</v>
      </c>
      <c r="M47" s="2" t="s">
        <v>116</v>
      </c>
      <c r="N47" s="14" t="s">
        <v>344</v>
      </c>
      <c r="P47" s="27">
        <v>32099090</v>
      </c>
      <c r="Q47" s="2" t="s">
        <v>120</v>
      </c>
      <c r="R47" s="14" t="s">
        <v>25</v>
      </c>
      <c r="S47" s="14" t="s">
        <v>38</v>
      </c>
      <c r="T47" s="14" t="s">
        <v>329</v>
      </c>
      <c r="U47" s="14" t="s">
        <v>25</v>
      </c>
      <c r="V47" s="14" t="s">
        <v>232</v>
      </c>
      <c r="W47" s="52"/>
      <c r="Y47" s="14" t="s">
        <v>233</v>
      </c>
      <c r="AD47" s="48" t="s">
        <v>529</v>
      </c>
      <c r="AE47" s="48" t="s">
        <v>529</v>
      </c>
      <c r="AH47" s="14">
        <v>2</v>
      </c>
      <c r="AI47" s="14">
        <v>2</v>
      </c>
      <c r="AK47" s="2" t="s">
        <v>25</v>
      </c>
      <c r="AL47" s="2" t="s">
        <v>23</v>
      </c>
      <c r="AM47" s="2" t="s">
        <v>105</v>
      </c>
      <c r="AN47" s="2" t="s">
        <v>106</v>
      </c>
      <c r="AZ47" s="2" t="s">
        <v>23</v>
      </c>
      <c r="BA47" s="2">
        <v>30</v>
      </c>
      <c r="BB47" s="12" t="s">
        <v>122</v>
      </c>
      <c r="BC47" s="2" t="s">
        <v>23</v>
      </c>
      <c r="BD47" s="1" t="s">
        <v>23</v>
      </c>
      <c r="BE47" s="1" t="s">
        <v>23</v>
      </c>
      <c r="BF47" s="1" t="s">
        <v>23</v>
      </c>
      <c r="BG47" s="1" t="s">
        <v>23</v>
      </c>
      <c r="BH47" s="1" t="s">
        <v>23</v>
      </c>
      <c r="BI47" s="1" t="s">
        <v>23</v>
      </c>
      <c r="BJ47" s="1" t="s">
        <v>23</v>
      </c>
      <c r="BK47" s="1" t="s">
        <v>23</v>
      </c>
      <c r="BL47" s="1" t="s">
        <v>23</v>
      </c>
      <c r="BM47" s="1" t="s">
        <v>23</v>
      </c>
      <c r="BN47" s="1" t="s">
        <v>23</v>
      </c>
      <c r="BO47" s="1"/>
    </row>
    <row r="48" spans="1:67" ht="26" x14ac:dyDescent="0.15">
      <c r="A48" s="4" t="s">
        <v>19</v>
      </c>
      <c r="B48" s="4" t="s">
        <v>20</v>
      </c>
      <c r="C48" s="2" t="s">
        <v>100</v>
      </c>
      <c r="D48" s="2" t="s">
        <v>117</v>
      </c>
      <c r="E48" s="1" t="s">
        <v>118</v>
      </c>
      <c r="G48" s="1"/>
      <c r="H48" s="1" t="s">
        <v>115</v>
      </c>
      <c r="I48" s="14" t="s">
        <v>453</v>
      </c>
      <c r="J48" s="7"/>
      <c r="K48" s="1" t="s">
        <v>119</v>
      </c>
      <c r="M48" s="1" t="s">
        <v>123</v>
      </c>
      <c r="N48" s="14" t="s">
        <v>344</v>
      </c>
      <c r="P48" s="27">
        <v>32099090</v>
      </c>
      <c r="Q48" s="2" t="s">
        <v>124</v>
      </c>
      <c r="R48" s="14" t="s">
        <v>25</v>
      </c>
      <c r="S48" s="14" t="s">
        <v>38</v>
      </c>
      <c r="T48" s="14" t="s">
        <v>329</v>
      </c>
      <c r="U48" s="14" t="s">
        <v>25</v>
      </c>
      <c r="V48" s="14" t="s">
        <v>232</v>
      </c>
      <c r="W48" s="52"/>
      <c r="Y48" s="14" t="s">
        <v>233</v>
      </c>
      <c r="AD48" s="48" t="s">
        <v>529</v>
      </c>
      <c r="AE48" s="48" t="s">
        <v>529</v>
      </c>
      <c r="AH48" s="14">
        <v>2</v>
      </c>
      <c r="AI48" s="14">
        <v>2</v>
      </c>
      <c r="AK48" s="2" t="s">
        <v>25</v>
      </c>
      <c r="AL48" s="2" t="s">
        <v>23</v>
      </c>
      <c r="AM48" s="2" t="s">
        <v>105</v>
      </c>
      <c r="AN48" s="2" t="s">
        <v>106</v>
      </c>
      <c r="AZ48" s="1" t="s">
        <v>23</v>
      </c>
      <c r="BA48" s="1" t="s">
        <v>23</v>
      </c>
      <c r="BB48" s="1" t="s">
        <v>23</v>
      </c>
      <c r="BC48" s="1" t="s">
        <v>23</v>
      </c>
      <c r="BD48" s="1" t="s">
        <v>23</v>
      </c>
      <c r="BE48" s="1" t="s">
        <v>23</v>
      </c>
      <c r="BF48" s="1" t="s">
        <v>23</v>
      </c>
      <c r="BG48" s="1" t="s">
        <v>23</v>
      </c>
      <c r="BH48" s="1" t="s">
        <v>23</v>
      </c>
      <c r="BI48" s="1" t="s">
        <v>23</v>
      </c>
      <c r="BJ48" s="1" t="s">
        <v>23</v>
      </c>
      <c r="BK48" s="1" t="s">
        <v>23</v>
      </c>
      <c r="BL48" s="1" t="s">
        <v>23</v>
      </c>
      <c r="BM48" s="1" t="s">
        <v>23</v>
      </c>
      <c r="BN48" s="1" t="s">
        <v>23</v>
      </c>
      <c r="BO48" s="1"/>
    </row>
    <row r="49" spans="1:67" ht="26" x14ac:dyDescent="0.15">
      <c r="A49" s="4" t="s">
        <v>19</v>
      </c>
      <c r="B49" s="4" t="s">
        <v>20</v>
      </c>
      <c r="C49" s="1" t="s">
        <v>100</v>
      </c>
      <c r="D49" s="1" t="s">
        <v>117</v>
      </c>
      <c r="E49" s="1" t="s">
        <v>118</v>
      </c>
      <c r="G49" s="2"/>
      <c r="H49" s="2" t="s">
        <v>115</v>
      </c>
      <c r="I49" s="14" t="s">
        <v>454</v>
      </c>
      <c r="J49" s="7" t="s">
        <v>247</v>
      </c>
      <c r="K49" s="1" t="str">
        <f t="shared" ref="K49:K69" si="3">A49</f>
        <v>Primary</v>
      </c>
      <c r="M49" s="1" t="s">
        <v>144</v>
      </c>
      <c r="N49" s="14" t="s">
        <v>344</v>
      </c>
      <c r="P49" s="27">
        <v>32099090</v>
      </c>
      <c r="Q49" s="2" t="s">
        <v>145</v>
      </c>
      <c r="R49" s="14" t="s">
        <v>25</v>
      </c>
      <c r="S49" s="14" t="s">
        <v>38</v>
      </c>
      <c r="T49" s="14" t="s">
        <v>329</v>
      </c>
      <c r="U49" s="14" t="s">
        <v>25</v>
      </c>
      <c r="V49" s="14" t="s">
        <v>232</v>
      </c>
      <c r="W49" s="52"/>
      <c r="Y49" s="14" t="s">
        <v>233</v>
      </c>
      <c r="AD49" s="48" t="s">
        <v>529</v>
      </c>
      <c r="AE49" s="48" t="s">
        <v>529</v>
      </c>
      <c r="AH49" s="14">
        <v>2</v>
      </c>
      <c r="AI49" s="14">
        <v>2</v>
      </c>
      <c r="AK49" s="1" t="s">
        <v>25</v>
      </c>
      <c r="AL49" s="1" t="s">
        <v>23</v>
      </c>
      <c r="AM49" s="2" t="s">
        <v>105</v>
      </c>
      <c r="AN49" s="2" t="s">
        <v>106</v>
      </c>
      <c r="AZ49" s="1" t="s">
        <v>23</v>
      </c>
      <c r="BA49" s="1">
        <v>30</v>
      </c>
      <c r="BB49" s="2" t="s">
        <v>146</v>
      </c>
      <c r="BC49" s="1" t="s">
        <v>23</v>
      </c>
      <c r="BD49" s="1" t="s">
        <v>128</v>
      </c>
      <c r="BE49" s="1" t="s">
        <v>23</v>
      </c>
      <c r="BF49" s="1" t="s">
        <v>118</v>
      </c>
      <c r="BG49" s="1" t="s">
        <v>23</v>
      </c>
      <c r="BH49" s="1" t="s">
        <v>23</v>
      </c>
      <c r="BI49" s="1" t="s">
        <v>23</v>
      </c>
      <c r="BJ49" s="1" t="s">
        <v>23</v>
      </c>
      <c r="BK49" s="1" t="s">
        <v>23</v>
      </c>
      <c r="BL49" s="1" t="s">
        <v>23</v>
      </c>
      <c r="BM49" s="1" t="s">
        <v>23</v>
      </c>
      <c r="BN49" s="1" t="s">
        <v>23</v>
      </c>
      <c r="BO49" s="1"/>
    </row>
    <row r="50" spans="1:67" ht="26" x14ac:dyDescent="0.15">
      <c r="A50" s="4" t="s">
        <v>19</v>
      </c>
      <c r="B50" s="4" t="s">
        <v>20</v>
      </c>
      <c r="C50" s="2" t="s">
        <v>100</v>
      </c>
      <c r="D50" s="2" t="s">
        <v>117</v>
      </c>
      <c r="E50" s="1" t="s">
        <v>118</v>
      </c>
      <c r="G50" s="2"/>
      <c r="H50" s="2" t="s">
        <v>125</v>
      </c>
      <c r="I50" s="14" t="s">
        <v>455</v>
      </c>
      <c r="J50" s="7" t="s">
        <v>298</v>
      </c>
      <c r="K50" s="1" t="str">
        <f t="shared" si="3"/>
        <v>Primary</v>
      </c>
      <c r="M50" s="1" t="s">
        <v>43</v>
      </c>
      <c r="N50" s="14" t="s">
        <v>344</v>
      </c>
      <c r="P50" s="27">
        <v>32089090</v>
      </c>
      <c r="Q50" s="2" t="s">
        <v>126</v>
      </c>
      <c r="R50" s="14" t="s">
        <v>25</v>
      </c>
      <c r="S50" s="14" t="s">
        <v>38</v>
      </c>
      <c r="T50" s="14" t="s">
        <v>329</v>
      </c>
      <c r="U50" s="14" t="s">
        <v>25</v>
      </c>
      <c r="V50" s="14" t="s">
        <v>232</v>
      </c>
      <c r="W50" s="52"/>
      <c r="Y50" s="14" t="s">
        <v>233</v>
      </c>
      <c r="AD50" s="48" t="s">
        <v>529</v>
      </c>
      <c r="AE50" s="48" t="s">
        <v>529</v>
      </c>
      <c r="AH50" s="14">
        <v>2</v>
      </c>
      <c r="AI50" s="14">
        <v>2</v>
      </c>
      <c r="AK50" s="1" t="s">
        <v>25</v>
      </c>
      <c r="AL50" s="2" t="s">
        <v>23</v>
      </c>
      <c r="AM50" s="2" t="s">
        <v>105</v>
      </c>
      <c r="AN50" s="2" t="s">
        <v>106</v>
      </c>
      <c r="AZ50" s="1" t="s">
        <v>23</v>
      </c>
      <c r="BA50" s="1">
        <v>30</v>
      </c>
      <c r="BB50" s="2" t="s">
        <v>127</v>
      </c>
      <c r="BC50" s="1" t="s">
        <v>23</v>
      </c>
      <c r="BD50" s="1" t="s">
        <v>128</v>
      </c>
      <c r="BE50" s="1" t="s">
        <v>23</v>
      </c>
      <c r="BF50" s="1" t="s">
        <v>118</v>
      </c>
      <c r="BG50" s="1" t="s">
        <v>23</v>
      </c>
      <c r="BH50" s="1" t="s">
        <v>23</v>
      </c>
      <c r="BI50" s="1" t="s">
        <v>23</v>
      </c>
      <c r="BJ50" s="1" t="s">
        <v>23</v>
      </c>
      <c r="BK50" s="1" t="s">
        <v>23</v>
      </c>
      <c r="BL50" s="1" t="s">
        <v>23</v>
      </c>
      <c r="BM50" s="1" t="s">
        <v>23</v>
      </c>
      <c r="BN50" s="1" t="s">
        <v>23</v>
      </c>
      <c r="BO50" s="1"/>
    </row>
    <row r="51" spans="1:67" ht="26" x14ac:dyDescent="0.15">
      <c r="A51" s="4" t="s">
        <v>19</v>
      </c>
      <c r="B51" s="4" t="s">
        <v>20</v>
      </c>
      <c r="C51" s="1" t="s">
        <v>100</v>
      </c>
      <c r="D51" s="1" t="s">
        <v>117</v>
      </c>
      <c r="E51" s="1" t="s">
        <v>118</v>
      </c>
      <c r="G51" s="2"/>
      <c r="H51" s="2" t="s">
        <v>132</v>
      </c>
      <c r="I51" s="14" t="s">
        <v>456</v>
      </c>
      <c r="J51" s="7" t="s">
        <v>248</v>
      </c>
      <c r="K51" s="1" t="str">
        <f t="shared" si="3"/>
        <v>Primary</v>
      </c>
      <c r="M51" s="1" t="s">
        <v>133</v>
      </c>
      <c r="N51" s="14" t="s">
        <v>344</v>
      </c>
      <c r="P51" s="27">
        <v>32099090</v>
      </c>
      <c r="Q51" s="2" t="s">
        <v>134</v>
      </c>
      <c r="R51" s="14" t="s">
        <v>25</v>
      </c>
      <c r="S51" s="14" t="s">
        <v>38</v>
      </c>
      <c r="T51" s="14" t="s">
        <v>329</v>
      </c>
      <c r="U51" s="14" t="s">
        <v>25</v>
      </c>
      <c r="V51" s="14" t="s">
        <v>232</v>
      </c>
      <c r="W51" s="52"/>
      <c r="Y51" s="14" t="s">
        <v>233</v>
      </c>
      <c r="AD51" s="48" t="s">
        <v>529</v>
      </c>
      <c r="AE51" s="48" t="s">
        <v>529</v>
      </c>
      <c r="AH51" s="14">
        <v>2</v>
      </c>
      <c r="AI51" s="14">
        <v>2</v>
      </c>
      <c r="AK51" s="1" t="s">
        <v>25</v>
      </c>
      <c r="AL51" s="2" t="s">
        <v>23</v>
      </c>
      <c r="AM51" s="2" t="s">
        <v>105</v>
      </c>
      <c r="AN51" s="2" t="s">
        <v>106</v>
      </c>
      <c r="AZ51" s="1" t="s">
        <v>23</v>
      </c>
      <c r="BA51" s="9">
        <v>30</v>
      </c>
      <c r="BB51" s="2" t="s">
        <v>135</v>
      </c>
      <c r="BC51" s="1" t="s">
        <v>23</v>
      </c>
      <c r="BD51" s="1" t="s">
        <v>128</v>
      </c>
      <c r="BE51" s="1" t="s">
        <v>23</v>
      </c>
      <c r="BF51" s="1" t="s">
        <v>118</v>
      </c>
      <c r="BG51" s="1" t="s">
        <v>23</v>
      </c>
      <c r="BH51" s="1" t="s">
        <v>23</v>
      </c>
      <c r="BI51" s="1" t="s">
        <v>23</v>
      </c>
      <c r="BJ51" s="1" t="s">
        <v>23</v>
      </c>
      <c r="BK51" s="1" t="s">
        <v>23</v>
      </c>
      <c r="BL51" s="1" t="s">
        <v>23</v>
      </c>
      <c r="BM51" s="1" t="s">
        <v>23</v>
      </c>
      <c r="BN51" s="1" t="s">
        <v>23</v>
      </c>
      <c r="BO51" s="1"/>
    </row>
    <row r="52" spans="1:67" ht="26" x14ac:dyDescent="0.15">
      <c r="A52" s="4" t="s">
        <v>19</v>
      </c>
      <c r="B52" s="4" t="s">
        <v>20</v>
      </c>
      <c r="C52" s="1" t="s">
        <v>100</v>
      </c>
      <c r="D52" s="1" t="s">
        <v>117</v>
      </c>
      <c r="E52" s="1" t="s">
        <v>118</v>
      </c>
      <c r="G52" s="2"/>
      <c r="H52" s="2" t="s">
        <v>132</v>
      </c>
      <c r="I52" s="14" t="s">
        <v>457</v>
      </c>
      <c r="J52" s="7" t="s">
        <v>248</v>
      </c>
      <c r="K52" s="1" t="str">
        <f t="shared" si="3"/>
        <v>Primary</v>
      </c>
      <c r="M52" s="1" t="s">
        <v>136</v>
      </c>
      <c r="N52" s="14" t="s">
        <v>344</v>
      </c>
      <c r="P52" s="27">
        <v>32099090</v>
      </c>
      <c r="Q52" s="2" t="s">
        <v>137</v>
      </c>
      <c r="R52" s="14" t="s">
        <v>25</v>
      </c>
      <c r="S52" s="14" t="s">
        <v>38</v>
      </c>
      <c r="T52" s="14" t="s">
        <v>329</v>
      </c>
      <c r="U52" s="14" t="s">
        <v>25</v>
      </c>
      <c r="V52" s="14" t="s">
        <v>232</v>
      </c>
      <c r="W52" s="52"/>
      <c r="Y52" s="14" t="s">
        <v>233</v>
      </c>
      <c r="AD52" s="48" t="s">
        <v>529</v>
      </c>
      <c r="AE52" s="48" t="s">
        <v>529</v>
      </c>
      <c r="AH52" s="14">
        <v>2</v>
      </c>
      <c r="AI52" s="14">
        <v>2</v>
      </c>
      <c r="AK52" s="1" t="s">
        <v>25</v>
      </c>
      <c r="AL52" s="2" t="s">
        <v>23</v>
      </c>
      <c r="AM52" s="2" t="s">
        <v>105</v>
      </c>
      <c r="AN52" s="2" t="s">
        <v>106</v>
      </c>
      <c r="AZ52" s="1" t="s">
        <v>23</v>
      </c>
      <c r="BA52" s="9">
        <v>30</v>
      </c>
      <c r="BB52" s="2" t="s">
        <v>135</v>
      </c>
      <c r="BC52" s="1" t="s">
        <v>23</v>
      </c>
      <c r="BD52" s="1" t="s">
        <v>128</v>
      </c>
      <c r="BE52" s="1" t="s">
        <v>23</v>
      </c>
      <c r="BF52" s="1" t="s">
        <v>118</v>
      </c>
      <c r="BG52" s="1" t="s">
        <v>23</v>
      </c>
      <c r="BH52" s="1" t="s">
        <v>23</v>
      </c>
      <c r="BI52" s="1" t="s">
        <v>23</v>
      </c>
      <c r="BJ52" s="1" t="s">
        <v>23</v>
      </c>
      <c r="BK52" s="1" t="s">
        <v>23</v>
      </c>
      <c r="BL52" s="1" t="s">
        <v>23</v>
      </c>
      <c r="BM52" s="1" t="s">
        <v>23</v>
      </c>
      <c r="BN52" s="1" t="s">
        <v>23</v>
      </c>
      <c r="BO52" s="1"/>
    </row>
    <row r="53" spans="1:67" ht="26" x14ac:dyDescent="0.15">
      <c r="A53" s="4" t="s">
        <v>19</v>
      </c>
      <c r="B53" s="4" t="s">
        <v>20</v>
      </c>
      <c r="C53" s="1" t="s">
        <v>100</v>
      </c>
      <c r="D53" s="1" t="s">
        <v>117</v>
      </c>
      <c r="E53" s="1" t="s">
        <v>118</v>
      </c>
      <c r="G53" s="2"/>
      <c r="H53" s="2" t="s">
        <v>132</v>
      </c>
      <c r="I53" s="14" t="s">
        <v>458</v>
      </c>
      <c r="J53" s="7" t="s">
        <v>248</v>
      </c>
      <c r="K53" s="1" t="str">
        <f t="shared" si="3"/>
        <v>Primary</v>
      </c>
      <c r="M53" s="1" t="s">
        <v>138</v>
      </c>
      <c r="N53" s="14" t="s">
        <v>344</v>
      </c>
      <c r="P53" s="27">
        <v>32099090</v>
      </c>
      <c r="Q53" s="2" t="s">
        <v>139</v>
      </c>
      <c r="R53" s="14" t="s">
        <v>25</v>
      </c>
      <c r="S53" s="14" t="s">
        <v>38</v>
      </c>
      <c r="T53" s="14" t="s">
        <v>329</v>
      </c>
      <c r="U53" s="14" t="s">
        <v>25</v>
      </c>
      <c r="V53" s="14" t="s">
        <v>232</v>
      </c>
      <c r="W53" s="52"/>
      <c r="Y53" s="14" t="s">
        <v>233</v>
      </c>
      <c r="AD53" s="48" t="s">
        <v>529</v>
      </c>
      <c r="AE53" s="48" t="s">
        <v>529</v>
      </c>
      <c r="AH53" s="14">
        <v>2</v>
      </c>
      <c r="AI53" s="14">
        <v>2</v>
      </c>
      <c r="AK53" s="1" t="s">
        <v>25</v>
      </c>
      <c r="AL53" s="2" t="s">
        <v>23</v>
      </c>
      <c r="AM53" s="2" t="s">
        <v>105</v>
      </c>
      <c r="AN53" s="2" t="s">
        <v>106</v>
      </c>
      <c r="AZ53" s="1" t="s">
        <v>23</v>
      </c>
      <c r="BA53" s="9">
        <v>30</v>
      </c>
      <c r="BB53" s="2" t="s">
        <v>135</v>
      </c>
      <c r="BC53" s="1" t="s">
        <v>23</v>
      </c>
      <c r="BD53" s="1" t="s">
        <v>128</v>
      </c>
      <c r="BE53" s="1" t="s">
        <v>23</v>
      </c>
      <c r="BF53" s="1" t="s">
        <v>118</v>
      </c>
      <c r="BG53" s="1" t="s">
        <v>23</v>
      </c>
      <c r="BH53" s="1" t="s">
        <v>23</v>
      </c>
      <c r="BI53" s="1" t="s">
        <v>23</v>
      </c>
      <c r="BJ53" s="1" t="s">
        <v>23</v>
      </c>
      <c r="BK53" s="1" t="s">
        <v>23</v>
      </c>
      <c r="BL53" s="1" t="s">
        <v>23</v>
      </c>
      <c r="BM53" s="1" t="s">
        <v>23</v>
      </c>
      <c r="BN53" s="1" t="s">
        <v>23</v>
      </c>
      <c r="BO53" s="1"/>
    </row>
    <row r="54" spans="1:67" ht="26" x14ac:dyDescent="0.15">
      <c r="A54" s="4" t="s">
        <v>19</v>
      </c>
      <c r="B54" s="4" t="s">
        <v>20</v>
      </c>
      <c r="C54" s="1" t="s">
        <v>100</v>
      </c>
      <c r="D54" s="1" t="s">
        <v>117</v>
      </c>
      <c r="E54" s="1" t="s">
        <v>118</v>
      </c>
      <c r="G54" s="2"/>
      <c r="H54" s="2" t="s">
        <v>132</v>
      </c>
      <c r="I54" s="14" t="s">
        <v>459</v>
      </c>
      <c r="J54" s="7" t="s">
        <v>248</v>
      </c>
      <c r="K54" s="1" t="str">
        <f t="shared" si="3"/>
        <v>Primary</v>
      </c>
      <c r="M54" s="1" t="s">
        <v>140</v>
      </c>
      <c r="N54" s="14" t="s">
        <v>344</v>
      </c>
      <c r="P54" s="27">
        <v>32099090</v>
      </c>
      <c r="Q54" s="2" t="s">
        <v>141</v>
      </c>
      <c r="R54" s="14" t="s">
        <v>25</v>
      </c>
      <c r="S54" s="14" t="s">
        <v>38</v>
      </c>
      <c r="T54" s="14" t="s">
        <v>329</v>
      </c>
      <c r="U54" s="14" t="s">
        <v>25</v>
      </c>
      <c r="V54" s="14" t="s">
        <v>232</v>
      </c>
      <c r="W54" s="52"/>
      <c r="Y54" s="14" t="s">
        <v>233</v>
      </c>
      <c r="AD54" s="48" t="s">
        <v>529</v>
      </c>
      <c r="AE54" s="48" t="s">
        <v>529</v>
      </c>
      <c r="AH54" s="14">
        <v>2</v>
      </c>
      <c r="AI54" s="14">
        <v>2</v>
      </c>
      <c r="AK54" s="1" t="s">
        <v>25</v>
      </c>
      <c r="AL54" s="1" t="s">
        <v>23</v>
      </c>
      <c r="AM54" s="2" t="s">
        <v>105</v>
      </c>
      <c r="AN54" s="2" t="s">
        <v>106</v>
      </c>
      <c r="AZ54" s="1" t="s">
        <v>23</v>
      </c>
      <c r="BA54" s="9">
        <v>30</v>
      </c>
      <c r="BB54" s="2" t="s">
        <v>135</v>
      </c>
      <c r="BC54" s="1" t="s">
        <v>23</v>
      </c>
      <c r="BD54" s="1" t="s">
        <v>128</v>
      </c>
      <c r="BE54" s="1" t="s">
        <v>23</v>
      </c>
      <c r="BF54" s="1" t="s">
        <v>118</v>
      </c>
      <c r="BG54" s="1" t="s">
        <v>23</v>
      </c>
      <c r="BH54" s="1" t="s">
        <v>23</v>
      </c>
      <c r="BI54" s="1" t="s">
        <v>23</v>
      </c>
      <c r="BJ54" s="1" t="s">
        <v>23</v>
      </c>
      <c r="BK54" s="1" t="s">
        <v>23</v>
      </c>
      <c r="BL54" s="1" t="s">
        <v>23</v>
      </c>
      <c r="BM54" s="1" t="s">
        <v>23</v>
      </c>
      <c r="BN54" s="1" t="s">
        <v>23</v>
      </c>
      <c r="BO54" s="1"/>
    </row>
    <row r="55" spans="1:67" ht="26" x14ac:dyDescent="0.15">
      <c r="A55" s="4" t="s">
        <v>19</v>
      </c>
      <c r="B55" s="4" t="s">
        <v>20</v>
      </c>
      <c r="C55" s="1" t="s">
        <v>100</v>
      </c>
      <c r="D55" s="1" t="s">
        <v>117</v>
      </c>
      <c r="E55" s="1" t="s">
        <v>118</v>
      </c>
      <c r="G55" s="2"/>
      <c r="H55" s="2" t="s">
        <v>132</v>
      </c>
      <c r="I55" s="14" t="s">
        <v>460</v>
      </c>
      <c r="J55" s="7" t="s">
        <v>248</v>
      </c>
      <c r="K55" s="1" t="str">
        <f t="shared" si="3"/>
        <v>Primary</v>
      </c>
      <c r="M55" s="1" t="s">
        <v>142</v>
      </c>
      <c r="N55" s="14" t="s">
        <v>344</v>
      </c>
      <c r="P55" s="27">
        <v>32099090</v>
      </c>
      <c r="Q55" s="2" t="s">
        <v>143</v>
      </c>
      <c r="R55" s="14" t="s">
        <v>25</v>
      </c>
      <c r="S55" s="14" t="s">
        <v>38</v>
      </c>
      <c r="T55" s="14" t="s">
        <v>329</v>
      </c>
      <c r="U55" s="14" t="s">
        <v>25</v>
      </c>
      <c r="V55" s="14" t="s">
        <v>232</v>
      </c>
      <c r="W55" s="52"/>
      <c r="Y55" s="14" t="s">
        <v>233</v>
      </c>
      <c r="AD55" s="48" t="s">
        <v>529</v>
      </c>
      <c r="AE55" s="48" t="s">
        <v>529</v>
      </c>
      <c r="AH55" s="14">
        <v>2</v>
      </c>
      <c r="AI55" s="14">
        <v>2</v>
      </c>
      <c r="AK55" s="1" t="s">
        <v>25</v>
      </c>
      <c r="AL55" s="1" t="s">
        <v>23</v>
      </c>
      <c r="AM55" s="2" t="s">
        <v>105</v>
      </c>
      <c r="AN55" s="2" t="s">
        <v>106</v>
      </c>
      <c r="AZ55" s="1" t="s">
        <v>23</v>
      </c>
      <c r="BA55" s="9">
        <v>30</v>
      </c>
      <c r="BB55" s="2" t="s">
        <v>135</v>
      </c>
      <c r="BC55" s="1" t="s">
        <v>23</v>
      </c>
      <c r="BD55" s="1" t="s">
        <v>128</v>
      </c>
      <c r="BE55" s="1" t="s">
        <v>23</v>
      </c>
      <c r="BF55" s="1" t="s">
        <v>118</v>
      </c>
      <c r="BG55" s="1" t="s">
        <v>23</v>
      </c>
      <c r="BH55" s="1" t="s">
        <v>23</v>
      </c>
      <c r="BI55" s="1" t="s">
        <v>23</v>
      </c>
      <c r="BJ55" s="1" t="s">
        <v>23</v>
      </c>
      <c r="BK55" s="1" t="s">
        <v>23</v>
      </c>
      <c r="BL55" s="1" t="s">
        <v>23</v>
      </c>
      <c r="BM55" s="1" t="s">
        <v>23</v>
      </c>
      <c r="BN55" s="1" t="s">
        <v>23</v>
      </c>
      <c r="BO55" s="1"/>
    </row>
    <row r="56" spans="1:67" ht="26" x14ac:dyDescent="0.15">
      <c r="A56" s="4" t="s">
        <v>19</v>
      </c>
      <c r="B56" s="4" t="s">
        <v>20</v>
      </c>
      <c r="C56" s="1" t="s">
        <v>100</v>
      </c>
      <c r="D56" s="1" t="s">
        <v>117</v>
      </c>
      <c r="E56" s="1" t="s">
        <v>149</v>
      </c>
      <c r="G56" s="2"/>
      <c r="H56" s="2" t="s">
        <v>151</v>
      </c>
      <c r="I56" s="14" t="s">
        <v>461</v>
      </c>
      <c r="J56" s="7" t="s">
        <v>258</v>
      </c>
      <c r="K56" s="1" t="str">
        <f t="shared" si="3"/>
        <v>Primary</v>
      </c>
      <c r="M56" s="1" t="s">
        <v>152</v>
      </c>
      <c r="N56" s="14" t="s">
        <v>344</v>
      </c>
      <c r="P56" s="27">
        <v>32099090</v>
      </c>
      <c r="Q56" s="2" t="s">
        <v>153</v>
      </c>
      <c r="R56" s="14" t="s">
        <v>25</v>
      </c>
      <c r="S56" s="14" t="s">
        <v>38</v>
      </c>
      <c r="T56" s="14" t="s">
        <v>329</v>
      </c>
      <c r="U56" s="14" t="s">
        <v>25</v>
      </c>
      <c r="V56" s="14" t="s">
        <v>232</v>
      </c>
      <c r="W56" s="52"/>
      <c r="Y56" s="14" t="s">
        <v>233</v>
      </c>
      <c r="AD56" s="48" t="s">
        <v>529</v>
      </c>
      <c r="AE56" s="48" t="s">
        <v>529</v>
      </c>
      <c r="AH56" s="14">
        <v>2</v>
      </c>
      <c r="AI56" s="14">
        <v>2</v>
      </c>
      <c r="AK56" s="1" t="s">
        <v>25</v>
      </c>
      <c r="AL56" s="2" t="s">
        <v>23</v>
      </c>
      <c r="AM56" s="2" t="s">
        <v>105</v>
      </c>
      <c r="AN56" s="2" t="s">
        <v>106</v>
      </c>
      <c r="AZ56" s="1" t="s">
        <v>23</v>
      </c>
      <c r="BA56" s="9">
        <v>30</v>
      </c>
      <c r="BB56" s="2" t="s">
        <v>150</v>
      </c>
      <c r="BC56" s="1" t="s">
        <v>23</v>
      </c>
      <c r="BD56" s="1" t="s">
        <v>128</v>
      </c>
      <c r="BE56" s="1" t="s">
        <v>23</v>
      </c>
      <c r="BF56" s="1" t="s">
        <v>149</v>
      </c>
      <c r="BG56" s="1" t="s">
        <v>23</v>
      </c>
      <c r="BH56" s="1" t="s">
        <v>23</v>
      </c>
      <c r="BI56" s="1" t="s">
        <v>23</v>
      </c>
      <c r="BJ56" s="1" t="s">
        <v>23</v>
      </c>
      <c r="BK56" s="1" t="s">
        <v>23</v>
      </c>
      <c r="BL56" s="1" t="s">
        <v>23</v>
      </c>
      <c r="BM56" s="1" t="s">
        <v>23</v>
      </c>
      <c r="BN56" s="1" t="s">
        <v>23</v>
      </c>
      <c r="BO56" s="1"/>
    </row>
    <row r="57" spans="1:67" ht="26" x14ac:dyDescent="0.15">
      <c r="A57" s="4" t="s">
        <v>19</v>
      </c>
      <c r="B57" s="4" t="s">
        <v>20</v>
      </c>
      <c r="C57" s="1" t="s">
        <v>100</v>
      </c>
      <c r="D57" s="1" t="s">
        <v>117</v>
      </c>
      <c r="E57" s="1" t="s">
        <v>149</v>
      </c>
      <c r="G57" s="2"/>
      <c r="H57" s="2" t="s">
        <v>151</v>
      </c>
      <c r="I57" s="14" t="s">
        <v>462</v>
      </c>
      <c r="J57" s="7" t="s">
        <v>258</v>
      </c>
      <c r="K57" s="1" t="str">
        <f t="shared" si="3"/>
        <v>Primary</v>
      </c>
      <c r="M57" s="1" t="s">
        <v>154</v>
      </c>
      <c r="N57" s="14" t="s">
        <v>344</v>
      </c>
      <c r="P57" s="27">
        <v>32099090</v>
      </c>
      <c r="Q57" s="2" t="s">
        <v>155</v>
      </c>
      <c r="R57" s="14" t="s">
        <v>25</v>
      </c>
      <c r="S57" s="14" t="s">
        <v>38</v>
      </c>
      <c r="T57" s="14" t="s">
        <v>329</v>
      </c>
      <c r="U57" s="14" t="s">
        <v>25</v>
      </c>
      <c r="V57" s="14" t="s">
        <v>232</v>
      </c>
      <c r="W57" s="52"/>
      <c r="Y57" s="14" t="s">
        <v>233</v>
      </c>
      <c r="AD57" s="48" t="s">
        <v>529</v>
      </c>
      <c r="AE57" s="48" t="s">
        <v>529</v>
      </c>
      <c r="AH57" s="14">
        <v>2</v>
      </c>
      <c r="AI57" s="14">
        <v>2</v>
      </c>
      <c r="AK57" s="1" t="s">
        <v>25</v>
      </c>
      <c r="AL57" s="1" t="s">
        <v>23</v>
      </c>
      <c r="AM57" s="2" t="s">
        <v>105</v>
      </c>
      <c r="AN57" s="2" t="s">
        <v>106</v>
      </c>
      <c r="AZ57" s="1" t="s">
        <v>23</v>
      </c>
      <c r="BA57" s="9">
        <v>30</v>
      </c>
      <c r="BB57" s="2" t="s">
        <v>150</v>
      </c>
      <c r="BC57" s="1" t="s">
        <v>23</v>
      </c>
      <c r="BD57" s="1" t="s">
        <v>128</v>
      </c>
      <c r="BE57" s="1" t="s">
        <v>23</v>
      </c>
      <c r="BF57" s="1" t="s">
        <v>149</v>
      </c>
      <c r="BG57" s="1" t="s">
        <v>23</v>
      </c>
      <c r="BH57" s="1" t="s">
        <v>23</v>
      </c>
      <c r="BI57" s="1" t="s">
        <v>23</v>
      </c>
      <c r="BJ57" s="1" t="s">
        <v>23</v>
      </c>
      <c r="BK57" s="1" t="s">
        <v>23</v>
      </c>
      <c r="BL57" s="1" t="s">
        <v>23</v>
      </c>
      <c r="BM57" s="1" t="s">
        <v>23</v>
      </c>
      <c r="BN57" s="1" t="s">
        <v>23</v>
      </c>
      <c r="BO57" s="1"/>
    </row>
    <row r="58" spans="1:67" ht="26" x14ac:dyDescent="0.15">
      <c r="A58" s="4" t="s">
        <v>19</v>
      </c>
      <c r="B58" s="4" t="s">
        <v>20</v>
      </c>
      <c r="C58" s="1" t="s">
        <v>100</v>
      </c>
      <c r="D58" s="1" t="s">
        <v>117</v>
      </c>
      <c r="E58" s="1" t="s">
        <v>149</v>
      </c>
      <c r="G58" s="2"/>
      <c r="H58" s="2" t="s">
        <v>151</v>
      </c>
      <c r="I58" s="14" t="s">
        <v>463</v>
      </c>
      <c r="J58" s="7" t="s">
        <v>258</v>
      </c>
      <c r="K58" s="1" t="str">
        <f t="shared" si="3"/>
        <v>Primary</v>
      </c>
      <c r="M58" s="1" t="s">
        <v>159</v>
      </c>
      <c r="N58" s="14" t="s">
        <v>344</v>
      </c>
      <c r="P58" s="27">
        <v>32099090</v>
      </c>
      <c r="Q58" s="2" t="s">
        <v>160</v>
      </c>
      <c r="R58" s="14" t="s">
        <v>25</v>
      </c>
      <c r="S58" s="14" t="s">
        <v>38</v>
      </c>
      <c r="T58" s="14" t="s">
        <v>329</v>
      </c>
      <c r="U58" s="14" t="s">
        <v>25</v>
      </c>
      <c r="V58" s="14" t="s">
        <v>232</v>
      </c>
      <c r="W58" s="52"/>
      <c r="Y58" s="14" t="s">
        <v>233</v>
      </c>
      <c r="AD58" s="48" t="s">
        <v>529</v>
      </c>
      <c r="AE58" s="48" t="s">
        <v>529</v>
      </c>
      <c r="AH58" s="14">
        <v>2</v>
      </c>
      <c r="AI58" s="14">
        <v>2</v>
      </c>
      <c r="AK58" s="1" t="s">
        <v>25</v>
      </c>
      <c r="AL58" s="1" t="s">
        <v>23</v>
      </c>
      <c r="AM58" s="2" t="s">
        <v>105</v>
      </c>
      <c r="AN58" s="2" t="s">
        <v>106</v>
      </c>
      <c r="AZ58" s="1" t="s">
        <v>23</v>
      </c>
      <c r="BA58" s="1">
        <v>30</v>
      </c>
      <c r="BB58" s="2" t="s">
        <v>161</v>
      </c>
      <c r="BC58" s="1" t="s">
        <v>23</v>
      </c>
      <c r="BD58" s="1" t="s">
        <v>128</v>
      </c>
      <c r="BE58" s="1" t="s">
        <v>23</v>
      </c>
      <c r="BF58" s="1" t="s">
        <v>149</v>
      </c>
      <c r="BG58" s="1" t="s">
        <v>23</v>
      </c>
      <c r="BH58" s="1" t="s">
        <v>23</v>
      </c>
      <c r="BI58" s="1" t="s">
        <v>23</v>
      </c>
      <c r="BJ58" s="1" t="s">
        <v>23</v>
      </c>
      <c r="BK58" s="1" t="s">
        <v>23</v>
      </c>
      <c r="BL58" s="1" t="s">
        <v>23</v>
      </c>
      <c r="BM58" s="1" t="s">
        <v>23</v>
      </c>
      <c r="BN58" s="1" t="s">
        <v>23</v>
      </c>
      <c r="BO58" s="1"/>
    </row>
    <row r="59" spans="1:67" ht="26" x14ac:dyDescent="0.15">
      <c r="A59" s="4" t="s">
        <v>19</v>
      </c>
      <c r="B59" s="4" t="s">
        <v>20</v>
      </c>
      <c r="C59" s="1" t="s">
        <v>100</v>
      </c>
      <c r="D59" s="1" t="s">
        <v>117</v>
      </c>
      <c r="E59" s="1" t="s">
        <v>149</v>
      </c>
      <c r="G59" s="2"/>
      <c r="H59" s="2" t="s">
        <v>147</v>
      </c>
      <c r="I59" s="14" t="s">
        <v>464</v>
      </c>
      <c r="J59" s="7" t="s">
        <v>255</v>
      </c>
      <c r="K59" s="1" t="str">
        <f t="shared" si="3"/>
        <v>Primary</v>
      </c>
      <c r="M59" s="1" t="s">
        <v>148</v>
      </c>
      <c r="N59" s="14" t="s">
        <v>343</v>
      </c>
      <c r="P59" s="27">
        <v>32099090</v>
      </c>
      <c r="Q59" s="1">
        <v>1005504</v>
      </c>
      <c r="R59" s="14" t="s">
        <v>25</v>
      </c>
      <c r="S59" s="14" t="s">
        <v>38</v>
      </c>
      <c r="T59" s="14" t="s">
        <v>329</v>
      </c>
      <c r="U59" s="14" t="s">
        <v>25</v>
      </c>
      <c r="V59" s="14" t="s">
        <v>232</v>
      </c>
      <c r="W59" s="52"/>
      <c r="Y59" s="14" t="s">
        <v>233</v>
      </c>
      <c r="AD59" s="48" t="s">
        <v>529</v>
      </c>
      <c r="AE59" s="48" t="s">
        <v>529</v>
      </c>
      <c r="AH59" s="14">
        <v>2</v>
      </c>
      <c r="AI59" s="14">
        <v>2</v>
      </c>
      <c r="AK59" s="1" t="s">
        <v>25</v>
      </c>
      <c r="AL59" s="2" t="s">
        <v>23</v>
      </c>
      <c r="AM59" s="2" t="s">
        <v>105</v>
      </c>
      <c r="AN59" s="2" t="s">
        <v>106</v>
      </c>
      <c r="AZ59" s="1" t="s">
        <v>23</v>
      </c>
      <c r="BA59" s="9">
        <v>30</v>
      </c>
      <c r="BB59" s="2" t="s">
        <v>150</v>
      </c>
      <c r="BC59" s="1" t="s">
        <v>23</v>
      </c>
      <c r="BD59" s="1" t="s">
        <v>128</v>
      </c>
      <c r="BE59" s="1" t="s">
        <v>23</v>
      </c>
      <c r="BF59" s="1" t="s">
        <v>149</v>
      </c>
      <c r="BG59" s="1" t="s">
        <v>23</v>
      </c>
      <c r="BH59" s="1" t="s">
        <v>23</v>
      </c>
      <c r="BI59" s="1" t="s">
        <v>23</v>
      </c>
      <c r="BJ59" s="1" t="s">
        <v>23</v>
      </c>
      <c r="BK59" s="1" t="s">
        <v>23</v>
      </c>
      <c r="BL59" s="1" t="s">
        <v>23</v>
      </c>
      <c r="BM59" s="1" t="s">
        <v>23</v>
      </c>
      <c r="BN59" s="1" t="s">
        <v>23</v>
      </c>
      <c r="BO59" s="1"/>
    </row>
    <row r="60" spans="1:67" ht="26" x14ac:dyDescent="0.15">
      <c r="A60" s="4" t="s">
        <v>19</v>
      </c>
      <c r="B60" s="4" t="s">
        <v>20</v>
      </c>
      <c r="C60" s="1" t="s">
        <v>100</v>
      </c>
      <c r="D60" s="1" t="s">
        <v>117</v>
      </c>
      <c r="E60" s="1" t="s">
        <v>149</v>
      </c>
      <c r="G60" s="2"/>
      <c r="H60" s="2" t="s">
        <v>147</v>
      </c>
      <c r="I60" s="14" t="s">
        <v>465</v>
      </c>
      <c r="J60" s="7" t="s">
        <v>255</v>
      </c>
      <c r="K60" s="1" t="str">
        <f t="shared" si="3"/>
        <v>Primary</v>
      </c>
      <c r="M60" s="1" t="s">
        <v>156</v>
      </c>
      <c r="N60" s="14" t="s">
        <v>344</v>
      </c>
      <c r="P60" s="27">
        <v>32099090</v>
      </c>
      <c r="Q60" s="2" t="s">
        <v>157</v>
      </c>
      <c r="R60" s="14" t="s">
        <v>25</v>
      </c>
      <c r="S60" s="14" t="s">
        <v>38</v>
      </c>
      <c r="T60" s="14" t="s">
        <v>329</v>
      </c>
      <c r="U60" s="14" t="s">
        <v>25</v>
      </c>
      <c r="V60" s="14" t="s">
        <v>232</v>
      </c>
      <c r="W60" s="52"/>
      <c r="Y60" s="14" t="s">
        <v>233</v>
      </c>
      <c r="AD60" s="48" t="s">
        <v>529</v>
      </c>
      <c r="AE60" s="48" t="s">
        <v>529</v>
      </c>
      <c r="AH60" s="14">
        <v>2</v>
      </c>
      <c r="AI60" s="14">
        <v>2</v>
      </c>
      <c r="AK60" s="1" t="s">
        <v>25</v>
      </c>
      <c r="AL60" s="1" t="s">
        <v>23</v>
      </c>
      <c r="AM60" s="2" t="s">
        <v>105</v>
      </c>
      <c r="AN60" s="2" t="s">
        <v>106</v>
      </c>
      <c r="AZ60" s="1" t="s">
        <v>23</v>
      </c>
      <c r="BA60" s="1">
        <v>30</v>
      </c>
      <c r="BB60" s="2" t="s">
        <v>158</v>
      </c>
      <c r="BC60" s="1" t="s">
        <v>23</v>
      </c>
      <c r="BD60" s="1" t="s">
        <v>128</v>
      </c>
      <c r="BE60" s="1" t="s">
        <v>23</v>
      </c>
      <c r="BF60" s="1" t="s">
        <v>149</v>
      </c>
      <c r="BG60" s="1" t="s">
        <v>23</v>
      </c>
      <c r="BH60" s="1" t="s">
        <v>23</v>
      </c>
      <c r="BI60" s="1" t="s">
        <v>23</v>
      </c>
      <c r="BJ60" s="1" t="s">
        <v>23</v>
      </c>
      <c r="BK60" s="1" t="s">
        <v>23</v>
      </c>
      <c r="BL60" s="1" t="s">
        <v>23</v>
      </c>
      <c r="BM60" s="1" t="s">
        <v>23</v>
      </c>
      <c r="BN60" s="1" t="s">
        <v>23</v>
      </c>
      <c r="BO60" s="1"/>
    </row>
    <row r="61" spans="1:67" ht="26" x14ac:dyDescent="0.15">
      <c r="A61" s="4" t="s">
        <v>19</v>
      </c>
      <c r="B61" s="4" t="s">
        <v>20</v>
      </c>
      <c r="C61" s="1" t="s">
        <v>100</v>
      </c>
      <c r="D61" s="1" t="s">
        <v>117</v>
      </c>
      <c r="E61" s="1" t="s">
        <v>121</v>
      </c>
      <c r="G61" s="2"/>
      <c r="H61" s="2" t="s">
        <v>147</v>
      </c>
      <c r="I61" s="14" t="s">
        <v>466</v>
      </c>
      <c r="J61" s="7" t="s">
        <v>255</v>
      </c>
      <c r="K61" s="1" t="str">
        <f t="shared" si="3"/>
        <v>Primary</v>
      </c>
      <c r="M61" s="1" t="s">
        <v>162</v>
      </c>
      <c r="N61" s="14" t="s">
        <v>344</v>
      </c>
      <c r="P61" s="27">
        <v>32099090</v>
      </c>
      <c r="Q61" s="2" t="s">
        <v>163</v>
      </c>
      <c r="R61" s="14" t="s">
        <v>25</v>
      </c>
      <c r="S61" s="14" t="s">
        <v>38</v>
      </c>
      <c r="T61" s="14" t="s">
        <v>329</v>
      </c>
      <c r="U61" s="14" t="s">
        <v>25</v>
      </c>
      <c r="V61" s="14" t="s">
        <v>232</v>
      </c>
      <c r="W61" s="52"/>
      <c r="Y61" s="14" t="s">
        <v>233</v>
      </c>
      <c r="AD61" s="48" t="s">
        <v>529</v>
      </c>
      <c r="AE61" s="48" t="s">
        <v>529</v>
      </c>
      <c r="AH61" s="14">
        <v>2</v>
      </c>
      <c r="AI61" s="14">
        <v>2</v>
      </c>
      <c r="AK61" s="1" t="s">
        <v>25</v>
      </c>
      <c r="AL61" s="1" t="s">
        <v>23</v>
      </c>
      <c r="AM61" s="2" t="s">
        <v>105</v>
      </c>
      <c r="AN61" s="2" t="s">
        <v>106</v>
      </c>
      <c r="AZ61" s="1" t="s">
        <v>23</v>
      </c>
      <c r="BA61" s="1">
        <v>30</v>
      </c>
      <c r="BB61" s="2" t="s">
        <v>146</v>
      </c>
      <c r="BC61" s="1" t="s">
        <v>23</v>
      </c>
      <c r="BD61" s="1" t="s">
        <v>128</v>
      </c>
      <c r="BE61" s="1" t="s">
        <v>23</v>
      </c>
      <c r="BF61" s="1" t="s">
        <v>149</v>
      </c>
      <c r="BG61" s="1" t="s">
        <v>23</v>
      </c>
      <c r="BH61" s="1" t="s">
        <v>23</v>
      </c>
      <c r="BI61" s="1" t="s">
        <v>23</v>
      </c>
      <c r="BJ61" s="1" t="s">
        <v>23</v>
      </c>
      <c r="BK61" s="1" t="s">
        <v>23</v>
      </c>
      <c r="BL61" s="1" t="s">
        <v>23</v>
      </c>
      <c r="BM61" s="1" t="s">
        <v>23</v>
      </c>
      <c r="BN61" s="1" t="s">
        <v>23</v>
      </c>
      <c r="BO61" s="1"/>
    </row>
    <row r="62" spans="1:67" ht="26" x14ac:dyDescent="0.15">
      <c r="A62" s="4" t="s">
        <v>19</v>
      </c>
      <c r="B62" s="4" t="s">
        <v>20</v>
      </c>
      <c r="C62" s="1" t="s">
        <v>100</v>
      </c>
      <c r="D62" s="1" t="s">
        <v>117</v>
      </c>
      <c r="E62" s="1" t="s">
        <v>121</v>
      </c>
      <c r="G62" s="2"/>
      <c r="H62" s="2" t="s">
        <v>147</v>
      </c>
      <c r="I62" s="14" t="s">
        <v>467</v>
      </c>
      <c r="J62" s="7" t="s">
        <v>255</v>
      </c>
      <c r="K62" s="1" t="str">
        <f t="shared" si="3"/>
        <v>Primary</v>
      </c>
      <c r="M62" s="1" t="s">
        <v>164</v>
      </c>
      <c r="N62" s="14" t="s">
        <v>344</v>
      </c>
      <c r="P62" s="27">
        <v>32099090</v>
      </c>
      <c r="Q62" s="2" t="s">
        <v>165</v>
      </c>
      <c r="R62" s="14" t="s">
        <v>25</v>
      </c>
      <c r="S62" s="14" t="s">
        <v>38</v>
      </c>
      <c r="T62" s="14" t="s">
        <v>329</v>
      </c>
      <c r="U62" s="14" t="s">
        <v>25</v>
      </c>
      <c r="V62" s="14" t="s">
        <v>232</v>
      </c>
      <c r="W62" s="52"/>
      <c r="Y62" s="14" t="s">
        <v>233</v>
      </c>
      <c r="AD62" s="48" t="s">
        <v>529</v>
      </c>
      <c r="AE62" s="48" t="s">
        <v>529</v>
      </c>
      <c r="AH62" s="14">
        <v>2</v>
      </c>
      <c r="AI62" s="14">
        <v>2</v>
      </c>
      <c r="AK62" s="1" t="s">
        <v>25</v>
      </c>
      <c r="AL62" s="1" t="s">
        <v>23</v>
      </c>
      <c r="AM62" s="2" t="s">
        <v>105</v>
      </c>
      <c r="AN62" s="2" t="s">
        <v>106</v>
      </c>
      <c r="AZ62" s="1" t="s">
        <v>23</v>
      </c>
      <c r="BA62" s="1">
        <v>30</v>
      </c>
      <c r="BB62" s="2" t="s">
        <v>146</v>
      </c>
      <c r="BC62" s="1" t="s">
        <v>23</v>
      </c>
      <c r="BD62" s="1" t="s">
        <v>128</v>
      </c>
      <c r="BE62" s="1" t="s">
        <v>23</v>
      </c>
      <c r="BF62" s="1" t="s">
        <v>149</v>
      </c>
      <c r="BG62" s="1" t="s">
        <v>23</v>
      </c>
      <c r="BH62" s="1" t="s">
        <v>23</v>
      </c>
      <c r="BI62" s="1" t="s">
        <v>23</v>
      </c>
      <c r="BJ62" s="1" t="s">
        <v>23</v>
      </c>
      <c r="BK62" s="1" t="s">
        <v>23</v>
      </c>
      <c r="BL62" s="1" t="s">
        <v>23</v>
      </c>
      <c r="BM62" s="1" t="s">
        <v>23</v>
      </c>
      <c r="BN62" s="1" t="s">
        <v>23</v>
      </c>
      <c r="BO62" s="1"/>
    </row>
    <row r="63" spans="1:67" ht="26" x14ac:dyDescent="0.15">
      <c r="A63" s="4" t="s">
        <v>19</v>
      </c>
      <c r="B63" s="4" t="s">
        <v>20</v>
      </c>
      <c r="C63" s="2" t="s">
        <v>100</v>
      </c>
      <c r="D63" s="2" t="s">
        <v>168</v>
      </c>
      <c r="E63" s="1" t="s">
        <v>169</v>
      </c>
      <c r="G63" s="2"/>
      <c r="H63" s="2" t="s">
        <v>166</v>
      </c>
      <c r="I63" s="14" t="s">
        <v>468</v>
      </c>
      <c r="J63" s="7" t="s">
        <v>256</v>
      </c>
      <c r="K63" s="1" t="str">
        <f t="shared" si="3"/>
        <v>Primary</v>
      </c>
      <c r="M63" s="1" t="s">
        <v>167</v>
      </c>
      <c r="N63" s="14" t="s">
        <v>344</v>
      </c>
      <c r="P63" s="27">
        <v>32099020</v>
      </c>
      <c r="Q63" s="1" t="s">
        <v>170</v>
      </c>
      <c r="R63" s="14" t="s">
        <v>25</v>
      </c>
      <c r="S63" s="14" t="s">
        <v>38</v>
      </c>
      <c r="T63" s="14" t="s">
        <v>329</v>
      </c>
      <c r="U63" s="14" t="s">
        <v>25</v>
      </c>
      <c r="V63" s="14" t="s">
        <v>232</v>
      </c>
      <c r="W63" s="52"/>
      <c r="Y63" s="14" t="s">
        <v>233</v>
      </c>
      <c r="AD63" s="48" t="s">
        <v>529</v>
      </c>
      <c r="AE63" s="48" t="s">
        <v>529</v>
      </c>
      <c r="AH63" s="14">
        <v>2</v>
      </c>
      <c r="AI63" s="14">
        <v>2</v>
      </c>
      <c r="AK63" s="1" t="s">
        <v>25</v>
      </c>
      <c r="AL63" s="2" t="s">
        <v>23</v>
      </c>
      <c r="AM63" s="2" t="s">
        <v>105</v>
      </c>
      <c r="AN63" s="2" t="s">
        <v>106</v>
      </c>
      <c r="AZ63" s="1" t="s">
        <v>23</v>
      </c>
      <c r="BA63" s="1" t="s">
        <v>23</v>
      </c>
      <c r="BB63" s="1" t="s">
        <v>23</v>
      </c>
      <c r="BC63" s="1" t="s">
        <v>23</v>
      </c>
      <c r="BD63" s="1" t="s">
        <v>171</v>
      </c>
      <c r="BE63" s="1" t="s">
        <v>23</v>
      </c>
      <c r="BF63" s="1" t="s">
        <v>23</v>
      </c>
      <c r="BG63" s="1" t="s">
        <v>23</v>
      </c>
      <c r="BH63" s="1" t="s">
        <v>23</v>
      </c>
      <c r="BI63" s="1" t="s">
        <v>23</v>
      </c>
      <c r="BJ63" s="1" t="s">
        <v>23</v>
      </c>
      <c r="BK63" s="1" t="s">
        <v>23</v>
      </c>
      <c r="BL63" s="1" t="s">
        <v>23</v>
      </c>
      <c r="BM63" s="1" t="s">
        <v>23</v>
      </c>
      <c r="BN63" s="1" t="s">
        <v>23</v>
      </c>
      <c r="BO63" s="1"/>
    </row>
    <row r="64" spans="1:67" ht="26" x14ac:dyDescent="0.15">
      <c r="A64" s="4" t="s">
        <v>19</v>
      </c>
      <c r="B64" s="4" t="s">
        <v>20</v>
      </c>
      <c r="C64" s="2" t="s">
        <v>100</v>
      </c>
      <c r="D64" s="2" t="s">
        <v>168</v>
      </c>
      <c r="E64" s="1" t="s">
        <v>169</v>
      </c>
      <c r="G64" s="2"/>
      <c r="H64" s="2" t="s">
        <v>166</v>
      </c>
      <c r="I64" s="14" t="s">
        <v>469</v>
      </c>
      <c r="J64" s="7" t="s">
        <v>256</v>
      </c>
      <c r="K64" s="1" t="str">
        <f t="shared" si="3"/>
        <v>Primary</v>
      </c>
      <c r="M64" s="1" t="s">
        <v>167</v>
      </c>
      <c r="N64" s="14" t="s">
        <v>344</v>
      </c>
      <c r="P64" s="27">
        <v>32099020</v>
      </c>
      <c r="Q64" s="2" t="s">
        <v>172</v>
      </c>
      <c r="R64" s="14" t="s">
        <v>25</v>
      </c>
      <c r="S64" s="14" t="s">
        <v>38</v>
      </c>
      <c r="T64" s="14" t="s">
        <v>329</v>
      </c>
      <c r="U64" s="14" t="s">
        <v>25</v>
      </c>
      <c r="V64" s="14" t="s">
        <v>232</v>
      </c>
      <c r="W64" s="52"/>
      <c r="Y64" s="14" t="s">
        <v>233</v>
      </c>
      <c r="AD64" s="48" t="s">
        <v>529</v>
      </c>
      <c r="AE64" s="48" t="s">
        <v>529</v>
      </c>
      <c r="AH64" s="14">
        <v>2</v>
      </c>
      <c r="AI64" s="14">
        <v>2</v>
      </c>
      <c r="AK64" s="1" t="s">
        <v>25</v>
      </c>
      <c r="AL64" s="2" t="s">
        <v>23</v>
      </c>
      <c r="AM64" s="2" t="s">
        <v>105</v>
      </c>
      <c r="AN64" s="2" t="s">
        <v>106</v>
      </c>
      <c r="AZ64" s="1" t="s">
        <v>23</v>
      </c>
      <c r="BA64" s="1" t="s">
        <v>23</v>
      </c>
      <c r="BB64" s="1" t="s">
        <v>23</v>
      </c>
      <c r="BC64" s="1" t="s">
        <v>23</v>
      </c>
      <c r="BD64" s="1" t="s">
        <v>171</v>
      </c>
      <c r="BE64" s="1" t="s">
        <v>23</v>
      </c>
      <c r="BF64" s="1" t="s">
        <v>23</v>
      </c>
      <c r="BG64" s="1" t="s">
        <v>23</v>
      </c>
      <c r="BH64" s="1" t="s">
        <v>23</v>
      </c>
      <c r="BI64" s="1" t="s">
        <v>23</v>
      </c>
      <c r="BJ64" s="1" t="s">
        <v>23</v>
      </c>
      <c r="BK64" s="1" t="s">
        <v>23</v>
      </c>
      <c r="BL64" s="1" t="s">
        <v>23</v>
      </c>
      <c r="BM64" s="1" t="s">
        <v>23</v>
      </c>
      <c r="BN64" s="1" t="s">
        <v>23</v>
      </c>
      <c r="BO64" s="1"/>
    </row>
    <row r="65" spans="1:67" ht="26" x14ac:dyDescent="0.15">
      <c r="A65" s="4" t="s">
        <v>19</v>
      </c>
      <c r="B65" s="4" t="s">
        <v>20</v>
      </c>
      <c r="C65" s="2" t="s">
        <v>100</v>
      </c>
      <c r="D65" s="2" t="s">
        <v>168</v>
      </c>
      <c r="E65" s="7"/>
      <c r="G65" s="2"/>
      <c r="H65" s="2" t="s">
        <v>173</v>
      </c>
      <c r="I65" s="14" t="s">
        <v>470</v>
      </c>
      <c r="J65" s="7" t="s">
        <v>254</v>
      </c>
      <c r="K65" s="1" t="str">
        <f t="shared" si="3"/>
        <v>Primary</v>
      </c>
      <c r="M65" s="1" t="s">
        <v>30</v>
      </c>
      <c r="N65" s="14" t="s">
        <v>344</v>
      </c>
      <c r="P65" s="27">
        <v>32089090</v>
      </c>
      <c r="Q65" s="1" t="s">
        <v>174</v>
      </c>
      <c r="R65" s="14" t="s">
        <v>25</v>
      </c>
      <c r="S65" s="14" t="s">
        <v>38</v>
      </c>
      <c r="T65" s="14" t="s">
        <v>329</v>
      </c>
      <c r="U65" s="14" t="s">
        <v>25</v>
      </c>
      <c r="V65" s="14" t="s">
        <v>232</v>
      </c>
      <c r="W65" s="52"/>
      <c r="Y65" s="14" t="s">
        <v>233</v>
      </c>
      <c r="AD65" s="48" t="s">
        <v>529</v>
      </c>
      <c r="AE65" s="48" t="s">
        <v>529</v>
      </c>
      <c r="AH65" s="14">
        <v>2</v>
      </c>
      <c r="AI65" s="14">
        <v>2</v>
      </c>
      <c r="AK65" s="1" t="s">
        <v>25</v>
      </c>
      <c r="AL65" s="1" t="s">
        <v>23</v>
      </c>
      <c r="AM65" s="2" t="s">
        <v>105</v>
      </c>
      <c r="AN65" s="2" t="s">
        <v>106</v>
      </c>
      <c r="AZ65" s="1" t="s">
        <v>23</v>
      </c>
      <c r="BA65" s="1">
        <v>30</v>
      </c>
      <c r="BB65" s="2" t="s">
        <v>127</v>
      </c>
      <c r="BC65" s="1" t="s">
        <v>23</v>
      </c>
      <c r="BD65" s="1" t="s">
        <v>171</v>
      </c>
      <c r="BE65" s="1" t="s">
        <v>23</v>
      </c>
      <c r="BF65" s="1" t="s">
        <v>175</v>
      </c>
      <c r="BG65" s="1" t="s">
        <v>23</v>
      </c>
      <c r="BH65" s="1" t="s">
        <v>23</v>
      </c>
      <c r="BI65" s="1" t="s">
        <v>23</v>
      </c>
      <c r="BJ65" s="1" t="s">
        <v>23</v>
      </c>
      <c r="BK65" s="1" t="s">
        <v>23</v>
      </c>
      <c r="BL65" s="1" t="s">
        <v>23</v>
      </c>
      <c r="BM65" s="1" t="s">
        <v>23</v>
      </c>
      <c r="BN65" s="1" t="s">
        <v>23</v>
      </c>
      <c r="BO65" s="2"/>
    </row>
    <row r="66" spans="1:67" ht="26" x14ac:dyDescent="0.15">
      <c r="A66" s="4" t="s">
        <v>19</v>
      </c>
      <c r="B66" s="4" t="s">
        <v>20</v>
      </c>
      <c r="C66" s="2" t="s">
        <v>100</v>
      </c>
      <c r="D66" s="2" t="s">
        <v>176</v>
      </c>
      <c r="E66" s="1"/>
      <c r="G66" s="2"/>
      <c r="H66" s="2" t="s">
        <v>176</v>
      </c>
      <c r="I66" s="14" t="s">
        <v>471</v>
      </c>
      <c r="J66" s="7" t="s">
        <v>260</v>
      </c>
      <c r="K66" s="1" t="str">
        <f t="shared" si="3"/>
        <v>Primary</v>
      </c>
      <c r="M66" s="1" t="s">
        <v>43</v>
      </c>
      <c r="N66" s="14" t="s">
        <v>344</v>
      </c>
      <c r="P66" s="27">
        <v>32089029</v>
      </c>
      <c r="Q66" s="2" t="s">
        <v>177</v>
      </c>
      <c r="R66" s="14" t="s">
        <v>25</v>
      </c>
      <c r="S66" s="14" t="s">
        <v>38</v>
      </c>
      <c r="T66" s="14" t="s">
        <v>329</v>
      </c>
      <c r="U66" s="14" t="s">
        <v>25</v>
      </c>
      <c r="V66" s="14" t="s">
        <v>232</v>
      </c>
      <c r="W66" s="52"/>
      <c r="Y66" s="14" t="s">
        <v>233</v>
      </c>
      <c r="AD66" s="48" t="s">
        <v>529</v>
      </c>
      <c r="AE66" s="48" t="s">
        <v>529</v>
      </c>
      <c r="AH66" s="14">
        <v>2</v>
      </c>
      <c r="AI66" s="14">
        <v>2</v>
      </c>
      <c r="AK66" s="1" t="s">
        <v>25</v>
      </c>
      <c r="AL66" s="2" t="s">
        <v>23</v>
      </c>
      <c r="AM66" s="2" t="s">
        <v>105</v>
      </c>
      <c r="AN66" s="2" t="s">
        <v>106</v>
      </c>
      <c r="AZ66" s="1" t="s">
        <v>23</v>
      </c>
      <c r="BA66" s="1">
        <v>30</v>
      </c>
      <c r="BB66" s="1" t="s">
        <v>107</v>
      </c>
      <c r="BC66" s="1" t="s">
        <v>23</v>
      </c>
      <c r="BD66" s="1" t="s">
        <v>128</v>
      </c>
      <c r="BE66" s="1" t="s">
        <v>23</v>
      </c>
      <c r="BF66" s="1" t="s">
        <v>149</v>
      </c>
      <c r="BG66" s="1" t="s">
        <v>23</v>
      </c>
      <c r="BH66" s="1" t="s">
        <v>23</v>
      </c>
      <c r="BI66" s="1" t="s">
        <v>23</v>
      </c>
      <c r="BJ66" s="1" t="s">
        <v>23</v>
      </c>
      <c r="BK66" s="1" t="s">
        <v>23</v>
      </c>
      <c r="BL66" s="1" t="s">
        <v>23</v>
      </c>
      <c r="BM66" s="1" t="s">
        <v>23</v>
      </c>
      <c r="BN66" s="1" t="s">
        <v>23</v>
      </c>
      <c r="BO66" s="1"/>
    </row>
    <row r="67" spans="1:67" ht="26" x14ac:dyDescent="0.15">
      <c r="A67" s="4" t="s">
        <v>19</v>
      </c>
      <c r="B67" s="4" t="s">
        <v>20</v>
      </c>
      <c r="C67" s="1" t="s">
        <v>100</v>
      </c>
      <c r="D67" s="1" t="s">
        <v>179</v>
      </c>
      <c r="E67" s="1" t="s">
        <v>149</v>
      </c>
      <c r="G67" s="2"/>
      <c r="H67" s="2" t="s">
        <v>132</v>
      </c>
      <c r="I67" s="14" t="s">
        <v>472</v>
      </c>
      <c r="J67" s="7" t="s">
        <v>248</v>
      </c>
      <c r="K67" s="1" t="str">
        <f t="shared" si="3"/>
        <v>Primary</v>
      </c>
      <c r="M67" s="1" t="s">
        <v>178</v>
      </c>
      <c r="N67" s="14" t="s">
        <v>343</v>
      </c>
      <c r="P67" s="27">
        <v>32099090</v>
      </c>
      <c r="Q67" s="1">
        <v>1005502</v>
      </c>
      <c r="R67" s="14" t="s">
        <v>25</v>
      </c>
      <c r="S67" s="14" t="s">
        <v>38</v>
      </c>
      <c r="T67" s="14" t="s">
        <v>329</v>
      </c>
      <c r="U67" s="14" t="s">
        <v>25</v>
      </c>
      <c r="V67" s="14" t="s">
        <v>232</v>
      </c>
      <c r="W67" s="52"/>
      <c r="Y67" s="14" t="s">
        <v>233</v>
      </c>
      <c r="AD67" s="48" t="s">
        <v>529</v>
      </c>
      <c r="AE67" s="48" t="s">
        <v>529</v>
      </c>
      <c r="AH67" s="14">
        <v>2</v>
      </c>
      <c r="AI67" s="14">
        <v>2</v>
      </c>
      <c r="AK67" s="1" t="s">
        <v>25</v>
      </c>
      <c r="AL67" s="2" t="s">
        <v>23</v>
      </c>
      <c r="AM67" s="2" t="s">
        <v>105</v>
      </c>
      <c r="AN67" s="2" t="s">
        <v>106</v>
      </c>
      <c r="AZ67" s="1" t="s">
        <v>23</v>
      </c>
      <c r="BA67" s="9">
        <v>30</v>
      </c>
      <c r="BB67" s="2" t="s">
        <v>150</v>
      </c>
      <c r="BC67" s="1" t="s">
        <v>23</v>
      </c>
      <c r="BD67" s="1" t="s">
        <v>23</v>
      </c>
      <c r="BE67" s="1" t="s">
        <v>23</v>
      </c>
      <c r="BF67" s="1" t="s">
        <v>149</v>
      </c>
      <c r="BG67" s="1" t="s">
        <v>23</v>
      </c>
      <c r="BH67" s="1" t="s">
        <v>23</v>
      </c>
      <c r="BI67" s="1" t="s">
        <v>23</v>
      </c>
      <c r="BJ67" s="1" t="s">
        <v>23</v>
      </c>
      <c r="BK67" s="1" t="s">
        <v>23</v>
      </c>
      <c r="BL67" s="1" t="s">
        <v>23</v>
      </c>
      <c r="BM67" s="1" t="s">
        <v>23</v>
      </c>
      <c r="BN67" s="1" t="s">
        <v>23</v>
      </c>
      <c r="BO67" s="1"/>
    </row>
    <row r="68" spans="1:67" ht="26" x14ac:dyDescent="0.15">
      <c r="A68" s="4" t="s">
        <v>19</v>
      </c>
      <c r="B68" s="4" t="s">
        <v>20</v>
      </c>
      <c r="C68" s="1" t="s">
        <v>100</v>
      </c>
      <c r="D68" s="1" t="s">
        <v>179</v>
      </c>
      <c r="E68" s="1"/>
      <c r="G68" s="2"/>
      <c r="H68" s="2" t="s">
        <v>180</v>
      </c>
      <c r="I68" s="14" t="s">
        <v>473</v>
      </c>
      <c r="J68" s="7" t="s">
        <v>259</v>
      </c>
      <c r="K68" s="1" t="str">
        <f t="shared" si="3"/>
        <v>Primary</v>
      </c>
      <c r="M68" s="1" t="s">
        <v>181</v>
      </c>
      <c r="N68" s="14" t="s">
        <v>343</v>
      </c>
      <c r="P68" s="27">
        <v>32091090</v>
      </c>
      <c r="Q68" s="2" t="s">
        <v>182</v>
      </c>
      <c r="R68" s="14" t="s">
        <v>25</v>
      </c>
      <c r="S68" s="14" t="s">
        <v>38</v>
      </c>
      <c r="T68" s="14" t="s">
        <v>329</v>
      </c>
      <c r="U68" s="14" t="s">
        <v>25</v>
      </c>
      <c r="V68" s="14" t="s">
        <v>232</v>
      </c>
      <c r="W68" s="52"/>
      <c r="Y68" s="14" t="s">
        <v>233</v>
      </c>
      <c r="AD68" s="48" t="s">
        <v>529</v>
      </c>
      <c r="AE68" s="48" t="s">
        <v>529</v>
      </c>
      <c r="AH68" s="14">
        <v>2</v>
      </c>
      <c r="AI68" s="14">
        <v>2</v>
      </c>
      <c r="AK68" s="1" t="s">
        <v>25</v>
      </c>
      <c r="AL68" s="2" t="s">
        <v>23</v>
      </c>
      <c r="AM68" s="2" t="s">
        <v>105</v>
      </c>
      <c r="AN68" s="2" t="s">
        <v>106</v>
      </c>
      <c r="AZ68" s="1" t="s">
        <v>23</v>
      </c>
      <c r="BA68" s="9">
        <v>60</v>
      </c>
      <c r="BB68" s="1" t="s">
        <v>23</v>
      </c>
      <c r="BC68" s="1" t="s">
        <v>23</v>
      </c>
      <c r="BD68" s="1" t="s">
        <v>23</v>
      </c>
      <c r="BE68" s="1" t="s">
        <v>23</v>
      </c>
      <c r="BF68" s="1" t="s">
        <v>149</v>
      </c>
      <c r="BG68" s="1" t="s">
        <v>23</v>
      </c>
      <c r="BH68" s="1" t="s">
        <v>23</v>
      </c>
      <c r="BI68" s="1" t="s">
        <v>23</v>
      </c>
      <c r="BJ68" s="1" t="s">
        <v>23</v>
      </c>
      <c r="BK68" s="1" t="s">
        <v>23</v>
      </c>
      <c r="BL68" s="1" t="s">
        <v>23</v>
      </c>
      <c r="BM68" s="1" t="s">
        <v>23</v>
      </c>
      <c r="BN68" s="1" t="s">
        <v>23</v>
      </c>
      <c r="BO68" s="1"/>
    </row>
    <row r="69" spans="1:67" ht="26" x14ac:dyDescent="0.15">
      <c r="A69" s="4" t="s">
        <v>19</v>
      </c>
      <c r="B69" s="4" t="s">
        <v>20</v>
      </c>
      <c r="C69" s="2" t="s">
        <v>184</v>
      </c>
      <c r="D69" s="2" t="s">
        <v>185</v>
      </c>
      <c r="E69" s="1"/>
      <c r="G69" s="2"/>
      <c r="H69" s="2" t="s">
        <v>183</v>
      </c>
      <c r="I69" s="14" t="s">
        <v>474</v>
      </c>
      <c r="J69" s="7" t="s">
        <v>257</v>
      </c>
      <c r="K69" s="1" t="str">
        <f t="shared" si="3"/>
        <v>Primary</v>
      </c>
      <c r="M69" s="1" t="s">
        <v>18</v>
      </c>
      <c r="N69" s="14" t="s">
        <v>344</v>
      </c>
      <c r="P69" s="27">
        <v>32081090</v>
      </c>
      <c r="Q69" s="1">
        <v>1005167</v>
      </c>
      <c r="R69" s="14" t="s">
        <v>25</v>
      </c>
      <c r="S69" s="14" t="s">
        <v>38</v>
      </c>
      <c r="T69" s="14" t="s">
        <v>329</v>
      </c>
      <c r="U69" s="14" t="s">
        <v>25</v>
      </c>
      <c r="V69" s="14" t="s">
        <v>232</v>
      </c>
      <c r="W69" s="52"/>
      <c r="Y69" s="14" t="s">
        <v>233</v>
      </c>
      <c r="AD69" s="48" t="s">
        <v>529</v>
      </c>
      <c r="AE69" s="48" t="s">
        <v>529</v>
      </c>
      <c r="AH69" s="14">
        <v>2</v>
      </c>
      <c r="AI69" s="14">
        <v>2</v>
      </c>
      <c r="AK69" s="1" t="s">
        <v>25</v>
      </c>
      <c r="AL69" s="2" t="s">
        <v>23</v>
      </c>
      <c r="AM69" s="2" t="s">
        <v>23</v>
      </c>
      <c r="AN69" s="2" t="s">
        <v>23</v>
      </c>
      <c r="AZ69" s="1">
        <v>25</v>
      </c>
      <c r="BA69" s="1">
        <v>60</v>
      </c>
      <c r="BB69" s="1" t="s">
        <v>107</v>
      </c>
      <c r="BC69" s="1">
        <v>22</v>
      </c>
      <c r="BD69" s="1" t="s">
        <v>23</v>
      </c>
      <c r="BE69" s="1" t="s">
        <v>23</v>
      </c>
      <c r="BF69" s="1" t="s">
        <v>23</v>
      </c>
      <c r="BG69" s="1" t="s">
        <v>23</v>
      </c>
      <c r="BH69" s="1" t="s">
        <v>23</v>
      </c>
      <c r="BI69" s="1" t="s">
        <v>23</v>
      </c>
      <c r="BJ69" s="1" t="s">
        <v>23</v>
      </c>
      <c r="BK69" s="1" t="s">
        <v>23</v>
      </c>
      <c r="BL69" s="1" t="s">
        <v>23</v>
      </c>
      <c r="BM69" s="1" t="s">
        <v>23</v>
      </c>
      <c r="BN69" s="1" t="s">
        <v>23</v>
      </c>
      <c r="BO69" s="1"/>
    </row>
    <row r="70" spans="1:67" ht="26" x14ac:dyDescent="0.15">
      <c r="A70" s="4" t="s">
        <v>19</v>
      </c>
      <c r="B70" s="4" t="s">
        <v>20</v>
      </c>
      <c r="C70" s="3" t="s">
        <v>187</v>
      </c>
      <c r="D70" s="7" t="s">
        <v>263</v>
      </c>
      <c r="E70" s="3"/>
      <c r="G70" s="1"/>
      <c r="H70" s="1" t="s">
        <v>186</v>
      </c>
      <c r="I70" s="14" t="s">
        <v>475</v>
      </c>
      <c r="J70" s="7" t="s">
        <v>268</v>
      </c>
      <c r="K70" s="13" t="s">
        <v>188</v>
      </c>
      <c r="M70" s="3" t="s">
        <v>43</v>
      </c>
      <c r="N70" s="14" t="s">
        <v>291</v>
      </c>
      <c r="P70" s="28">
        <v>32149090</v>
      </c>
      <c r="Q70" s="1" t="s">
        <v>189</v>
      </c>
      <c r="R70" s="14" t="s">
        <v>25</v>
      </c>
      <c r="S70" s="14" t="s">
        <v>38</v>
      </c>
      <c r="T70" s="14" t="s">
        <v>329</v>
      </c>
      <c r="U70" s="14" t="s">
        <v>25</v>
      </c>
      <c r="V70" s="14" t="s">
        <v>232</v>
      </c>
      <c r="W70" s="52"/>
      <c r="Y70" s="14" t="s">
        <v>233</v>
      </c>
      <c r="AD70" s="48" t="s">
        <v>529</v>
      </c>
      <c r="AE70" s="48" t="s">
        <v>529</v>
      </c>
      <c r="AF70" s="28"/>
      <c r="AH70" s="14">
        <v>2</v>
      </c>
      <c r="AI70" s="14">
        <v>2</v>
      </c>
      <c r="AK70" s="3" t="s">
        <v>25</v>
      </c>
      <c r="AL70" s="3"/>
      <c r="AM70" s="6" t="s">
        <v>105</v>
      </c>
      <c r="AN70" s="2" t="s">
        <v>23</v>
      </c>
      <c r="AZ70" s="3">
        <v>20</v>
      </c>
      <c r="BA70" s="3">
        <v>30</v>
      </c>
      <c r="BB70" s="3" t="s">
        <v>190</v>
      </c>
      <c r="BC70" s="3" t="s">
        <v>23</v>
      </c>
      <c r="BD70" s="1" t="s">
        <v>23</v>
      </c>
      <c r="BE70" s="1" t="s">
        <v>23</v>
      </c>
      <c r="BF70" s="2" t="s">
        <v>23</v>
      </c>
      <c r="BG70" s="2" t="s">
        <v>23</v>
      </c>
      <c r="BH70" s="2" t="s">
        <v>23</v>
      </c>
      <c r="BI70" s="2" t="s">
        <v>23</v>
      </c>
      <c r="BJ70" s="2" t="s">
        <v>23</v>
      </c>
      <c r="BK70" s="2" t="s">
        <v>23</v>
      </c>
      <c r="BL70" s="2" t="s">
        <v>23</v>
      </c>
      <c r="BM70" s="2" t="s">
        <v>23</v>
      </c>
      <c r="BN70" s="2" t="s">
        <v>23</v>
      </c>
      <c r="BO70" s="1"/>
    </row>
    <row r="71" spans="1:67" ht="26" x14ac:dyDescent="0.15">
      <c r="A71" s="4" t="s">
        <v>19</v>
      </c>
      <c r="B71" s="4" t="s">
        <v>20</v>
      </c>
      <c r="C71" s="2" t="s">
        <v>192</v>
      </c>
      <c r="D71" s="2" t="s">
        <v>193</v>
      </c>
      <c r="E71" s="1"/>
      <c r="G71" s="1"/>
      <c r="H71" s="1" t="s">
        <v>191</v>
      </c>
      <c r="I71" s="14" t="s">
        <v>476</v>
      </c>
      <c r="J71" s="7" t="s">
        <v>266</v>
      </c>
      <c r="K71" s="1" t="s">
        <v>191</v>
      </c>
      <c r="M71" s="1" t="s">
        <v>18</v>
      </c>
      <c r="N71" s="14" t="s">
        <v>196</v>
      </c>
      <c r="P71" s="27">
        <v>32141000</v>
      </c>
      <c r="Q71" s="2" t="s">
        <v>194</v>
      </c>
      <c r="R71" s="14" t="s">
        <v>25</v>
      </c>
      <c r="S71" s="14" t="s">
        <v>38</v>
      </c>
      <c r="T71" s="14" t="s">
        <v>329</v>
      </c>
      <c r="U71" s="14" t="s">
        <v>25</v>
      </c>
      <c r="V71" s="14" t="s">
        <v>232</v>
      </c>
      <c r="W71" s="52"/>
      <c r="Y71" s="14" t="s">
        <v>233</v>
      </c>
      <c r="AD71" s="48" t="s">
        <v>529</v>
      </c>
      <c r="AE71" s="48" t="s">
        <v>529</v>
      </c>
      <c r="AH71" s="14">
        <v>2</v>
      </c>
      <c r="AI71" s="14">
        <v>2</v>
      </c>
      <c r="AK71" s="1" t="s">
        <v>25</v>
      </c>
      <c r="AL71" s="2" t="s">
        <v>23</v>
      </c>
      <c r="AM71" s="2" t="s">
        <v>23</v>
      </c>
      <c r="AN71" s="2" t="s">
        <v>23</v>
      </c>
      <c r="AZ71" s="1" t="s">
        <v>23</v>
      </c>
      <c r="BA71" s="1" t="s">
        <v>23</v>
      </c>
      <c r="BB71" s="1" t="s">
        <v>23</v>
      </c>
      <c r="BC71" s="1" t="s">
        <v>23</v>
      </c>
      <c r="BD71" s="1" t="s">
        <v>23</v>
      </c>
      <c r="BE71" s="1" t="s">
        <v>23</v>
      </c>
      <c r="BF71" s="2" t="s">
        <v>23</v>
      </c>
      <c r="BG71" s="2" t="s">
        <v>23</v>
      </c>
      <c r="BH71" s="2" t="s">
        <v>23</v>
      </c>
      <c r="BI71" s="2" t="s">
        <v>23</v>
      </c>
      <c r="BJ71" s="2" t="s">
        <v>23</v>
      </c>
      <c r="BK71" s="2" t="s">
        <v>23</v>
      </c>
      <c r="BL71" s="2" t="s">
        <v>23</v>
      </c>
      <c r="BM71" s="2" t="s">
        <v>23</v>
      </c>
      <c r="BN71" s="2" t="s">
        <v>23</v>
      </c>
      <c r="BO71" s="1"/>
    </row>
    <row r="72" spans="1:67" ht="26" x14ac:dyDescent="0.15">
      <c r="A72" s="4" t="s">
        <v>19</v>
      </c>
      <c r="B72" s="4" t="s">
        <v>20</v>
      </c>
      <c r="C72" s="1" t="s">
        <v>192</v>
      </c>
      <c r="D72" s="1" t="s">
        <v>192</v>
      </c>
      <c r="E72" s="1"/>
      <c r="G72" s="2"/>
      <c r="H72" s="2" t="s">
        <v>198</v>
      </c>
      <c r="I72" s="14" t="s">
        <v>477</v>
      </c>
      <c r="J72" s="7" t="s">
        <v>267</v>
      </c>
      <c r="K72" s="1" t="str">
        <f>A72</f>
        <v>Primary</v>
      </c>
      <c r="M72" s="1" t="s">
        <v>30</v>
      </c>
      <c r="N72" s="1" t="s">
        <v>196</v>
      </c>
      <c r="O72" s="1"/>
      <c r="P72" s="27">
        <v>39239090</v>
      </c>
      <c r="Q72" s="2" t="s">
        <v>199</v>
      </c>
      <c r="R72" s="14" t="s">
        <v>25</v>
      </c>
      <c r="S72" s="14" t="s">
        <v>38</v>
      </c>
      <c r="T72" s="14" t="s">
        <v>329</v>
      </c>
      <c r="U72" s="14" t="s">
        <v>25</v>
      </c>
      <c r="V72" s="14" t="s">
        <v>232</v>
      </c>
      <c r="W72" s="52"/>
      <c r="Y72" s="14" t="s">
        <v>233</v>
      </c>
      <c r="AD72" s="48" t="s">
        <v>529</v>
      </c>
      <c r="AE72" s="48" t="s">
        <v>529</v>
      </c>
      <c r="AH72" s="14">
        <v>2</v>
      </c>
      <c r="AI72" s="14">
        <v>2</v>
      </c>
      <c r="AK72" s="1" t="s">
        <v>25</v>
      </c>
      <c r="AL72" s="1" t="s">
        <v>23</v>
      </c>
      <c r="AM72" s="1" t="s">
        <v>23</v>
      </c>
      <c r="AN72" s="1" t="s">
        <v>23</v>
      </c>
      <c r="AZ72" s="1" t="s">
        <v>23</v>
      </c>
      <c r="BA72" s="1" t="s">
        <v>23</v>
      </c>
      <c r="BB72" s="1" t="s">
        <v>23</v>
      </c>
      <c r="BC72" s="1" t="s">
        <v>23</v>
      </c>
      <c r="BD72" s="1" t="s">
        <v>23</v>
      </c>
      <c r="BE72" s="1" t="s">
        <v>23</v>
      </c>
      <c r="BF72" s="1" t="s">
        <v>23</v>
      </c>
      <c r="BG72" s="1" t="s">
        <v>23</v>
      </c>
      <c r="BH72" s="1" t="s">
        <v>23</v>
      </c>
      <c r="BI72" s="1" t="s">
        <v>23</v>
      </c>
      <c r="BJ72" s="1" t="s">
        <v>23</v>
      </c>
      <c r="BK72" s="1" t="s">
        <v>23</v>
      </c>
      <c r="BL72" s="1" t="s">
        <v>23</v>
      </c>
      <c r="BM72" s="1" t="s">
        <v>23</v>
      </c>
      <c r="BN72" s="1">
        <v>1.35</v>
      </c>
      <c r="BO72" s="1"/>
    </row>
    <row r="73" spans="1:67" ht="26" x14ac:dyDescent="0.15">
      <c r="A73" s="4" t="s">
        <v>19</v>
      </c>
      <c r="B73" s="4" t="s">
        <v>20</v>
      </c>
      <c r="C73" s="1" t="s">
        <v>192</v>
      </c>
      <c r="D73" s="1" t="s">
        <v>192</v>
      </c>
      <c r="E73" s="1"/>
      <c r="G73" s="2"/>
      <c r="H73" s="2" t="s">
        <v>198</v>
      </c>
      <c r="I73" s="14" t="s">
        <v>478</v>
      </c>
      <c r="J73" s="7" t="s">
        <v>267</v>
      </c>
      <c r="K73" s="1" t="str">
        <f>A73</f>
        <v>Primary</v>
      </c>
      <c r="M73" s="1" t="s">
        <v>200</v>
      </c>
      <c r="N73" s="1" t="s">
        <v>196</v>
      </c>
      <c r="O73" s="1"/>
      <c r="P73" s="27">
        <v>39239090</v>
      </c>
      <c r="Q73" s="2" t="s">
        <v>199</v>
      </c>
      <c r="R73" s="14" t="s">
        <v>25</v>
      </c>
      <c r="S73" s="14" t="s">
        <v>38</v>
      </c>
      <c r="T73" s="14" t="s">
        <v>329</v>
      </c>
      <c r="U73" s="14" t="s">
        <v>25</v>
      </c>
      <c r="V73" s="14" t="s">
        <v>232</v>
      </c>
      <c r="W73" s="52"/>
      <c r="Y73" s="14" t="s">
        <v>233</v>
      </c>
      <c r="AD73" s="48" t="s">
        <v>529</v>
      </c>
      <c r="AE73" s="48" t="s">
        <v>529</v>
      </c>
      <c r="AH73" s="14">
        <v>2</v>
      </c>
      <c r="AI73" s="14">
        <v>2</v>
      </c>
      <c r="AK73" s="1" t="s">
        <v>25</v>
      </c>
      <c r="AL73" s="1" t="s">
        <v>23</v>
      </c>
      <c r="AM73" s="1" t="s">
        <v>23</v>
      </c>
      <c r="AN73" s="1" t="s">
        <v>23</v>
      </c>
      <c r="AZ73" s="1" t="s">
        <v>23</v>
      </c>
      <c r="BA73" s="1" t="s">
        <v>23</v>
      </c>
      <c r="BB73" s="1" t="s">
        <v>23</v>
      </c>
      <c r="BC73" s="1" t="s">
        <v>23</v>
      </c>
      <c r="BD73" s="1" t="s">
        <v>23</v>
      </c>
      <c r="BE73" s="1" t="s">
        <v>23</v>
      </c>
      <c r="BF73" s="1" t="s">
        <v>23</v>
      </c>
      <c r="BG73" s="1" t="s">
        <v>23</v>
      </c>
      <c r="BH73" s="1" t="s">
        <v>23</v>
      </c>
      <c r="BI73" s="1" t="s">
        <v>23</v>
      </c>
      <c r="BJ73" s="1" t="s">
        <v>23</v>
      </c>
      <c r="BK73" s="1" t="s">
        <v>23</v>
      </c>
      <c r="BL73" s="1" t="s">
        <v>23</v>
      </c>
      <c r="BM73" s="1" t="s">
        <v>23</v>
      </c>
      <c r="BN73" s="1">
        <v>0.93</v>
      </c>
      <c r="BO73" s="1"/>
    </row>
    <row r="74" spans="1:67" ht="26" x14ac:dyDescent="0.15">
      <c r="A74" s="4" t="s">
        <v>19</v>
      </c>
      <c r="B74" s="4" t="s">
        <v>20</v>
      </c>
      <c r="C74" s="1" t="s">
        <v>192</v>
      </c>
      <c r="D74" s="1" t="s">
        <v>192</v>
      </c>
      <c r="E74" s="1"/>
      <c r="G74" s="2"/>
      <c r="H74" s="2" t="s">
        <v>195</v>
      </c>
      <c r="I74" s="14" t="s">
        <v>479</v>
      </c>
      <c r="J74" s="7" t="s">
        <v>269</v>
      </c>
      <c r="K74" s="1" t="str">
        <f>A74</f>
        <v>Primary</v>
      </c>
      <c r="M74" s="1" t="s">
        <v>30</v>
      </c>
      <c r="N74" s="1" t="s">
        <v>196</v>
      </c>
      <c r="O74" s="1"/>
      <c r="P74" s="27">
        <v>39239090</v>
      </c>
      <c r="Q74" s="2" t="s">
        <v>197</v>
      </c>
      <c r="R74" s="14" t="s">
        <v>25</v>
      </c>
      <c r="S74" s="14" t="s">
        <v>38</v>
      </c>
      <c r="T74" s="14" t="s">
        <v>329</v>
      </c>
      <c r="U74" s="14" t="s">
        <v>25</v>
      </c>
      <c r="V74" s="14" t="s">
        <v>232</v>
      </c>
      <c r="W74" s="52"/>
      <c r="Y74" s="14" t="s">
        <v>233</v>
      </c>
      <c r="AD74" s="48" t="s">
        <v>529</v>
      </c>
      <c r="AE74" s="48" t="s">
        <v>529</v>
      </c>
      <c r="AH74" s="14">
        <v>2</v>
      </c>
      <c r="AI74" s="14">
        <v>2</v>
      </c>
      <c r="AK74" s="1" t="s">
        <v>25</v>
      </c>
      <c r="AL74" s="1" t="s">
        <v>23</v>
      </c>
      <c r="AM74" s="1" t="s">
        <v>23</v>
      </c>
      <c r="AN74" s="1" t="s">
        <v>23</v>
      </c>
      <c r="AZ74" s="1" t="s">
        <v>23</v>
      </c>
      <c r="BA74" s="1" t="s">
        <v>23</v>
      </c>
      <c r="BB74" s="1" t="s">
        <v>23</v>
      </c>
      <c r="BC74" s="1" t="s">
        <v>23</v>
      </c>
      <c r="BD74" s="1" t="s">
        <v>23</v>
      </c>
      <c r="BE74" s="1" t="s">
        <v>23</v>
      </c>
      <c r="BF74" s="1" t="s">
        <v>23</v>
      </c>
      <c r="BG74" s="1" t="s">
        <v>23</v>
      </c>
      <c r="BH74" s="1" t="s">
        <v>23</v>
      </c>
      <c r="BI74" s="1" t="s">
        <v>23</v>
      </c>
      <c r="BJ74" s="1" t="s">
        <v>23</v>
      </c>
      <c r="BK74" s="1" t="s">
        <v>23</v>
      </c>
      <c r="BL74" s="1" t="s">
        <v>23</v>
      </c>
      <c r="BM74" s="1" t="s">
        <v>23</v>
      </c>
      <c r="BN74" s="1" t="s">
        <v>23</v>
      </c>
      <c r="BO74" s="1"/>
    </row>
    <row r="75" spans="1:67" ht="14" x14ac:dyDescent="0.15">
      <c r="J75" s="1"/>
      <c r="K75" s="1"/>
      <c r="Q75" s="1"/>
      <c r="AD75" s="49"/>
      <c r="AE75" s="49"/>
      <c r="AL75" s="1"/>
      <c r="AM75" s="1"/>
      <c r="AN75" s="1"/>
    </row>
    <row r="76" spans="1:67" ht="14" x14ac:dyDescent="0.15">
      <c r="J76" s="1"/>
      <c r="K76" s="1"/>
      <c r="Q76" s="1"/>
      <c r="AD76" s="49"/>
      <c r="AE76" s="49"/>
      <c r="AL76" s="1"/>
      <c r="AM76" s="1"/>
      <c r="AN76" s="1"/>
    </row>
    <row r="77" spans="1:67" ht="14" x14ac:dyDescent="0.15">
      <c r="J77" s="1"/>
      <c r="K77" s="1"/>
      <c r="Q77" s="1"/>
      <c r="AD77" s="49"/>
      <c r="AE77" s="49"/>
      <c r="AL77" s="1"/>
      <c r="AM77" s="1"/>
      <c r="AN77" s="1"/>
    </row>
    <row r="78" spans="1:67" ht="14" x14ac:dyDescent="0.15">
      <c r="AD78" s="49"/>
      <c r="AE78" s="49"/>
    </row>
    <row r="79" spans="1:67" ht="14" x14ac:dyDescent="0.15">
      <c r="AD79" s="49"/>
      <c r="AE79" s="49"/>
    </row>
    <row r="80" spans="1:67" ht="14" x14ac:dyDescent="0.15">
      <c r="AD80" s="49"/>
      <c r="AE80" s="49"/>
    </row>
    <row r="81" spans="30:31" ht="14" x14ac:dyDescent="0.15">
      <c r="AD81" s="49"/>
      <c r="AE81" s="49"/>
    </row>
    <row r="82" spans="30:31" ht="14" x14ac:dyDescent="0.15">
      <c r="AD82" s="49"/>
      <c r="AE82" s="49"/>
    </row>
    <row r="83" spans="30:31" ht="14" x14ac:dyDescent="0.15">
      <c r="AD83" s="49"/>
      <c r="AE83" s="49"/>
    </row>
    <row r="84" spans="30:31" ht="14" x14ac:dyDescent="0.15">
      <c r="AD84" s="49"/>
      <c r="AE84" s="49"/>
    </row>
    <row r="85" spans="30:31" ht="14" x14ac:dyDescent="0.15">
      <c r="AD85" s="49"/>
      <c r="AE85" s="49"/>
    </row>
    <row r="86" spans="30:31" ht="14" x14ac:dyDescent="0.15">
      <c r="AD86" s="49"/>
      <c r="AE86" s="49"/>
    </row>
    <row r="87" spans="30:31" ht="14" x14ac:dyDescent="0.15">
      <c r="AD87" s="49"/>
      <c r="AE87" s="49"/>
    </row>
    <row r="88" spans="30:31" ht="14" x14ac:dyDescent="0.15">
      <c r="AD88" s="49"/>
      <c r="AE88" s="49"/>
    </row>
    <row r="89" spans="30:31" ht="14" x14ac:dyDescent="0.15">
      <c r="AD89" s="49"/>
      <c r="AE89" s="49"/>
    </row>
    <row r="90" spans="30:31" ht="14" x14ac:dyDescent="0.15">
      <c r="AD90" s="49"/>
      <c r="AE90" s="49"/>
    </row>
    <row r="91" spans="30:31" ht="14" x14ac:dyDescent="0.15">
      <c r="AD91" s="49"/>
      <c r="AE91" s="49"/>
    </row>
    <row r="92" spans="30:31" ht="14" x14ac:dyDescent="0.15">
      <c r="AD92" s="49"/>
      <c r="AE92" s="49"/>
    </row>
    <row r="93" spans="30:31" ht="14" x14ac:dyDescent="0.15">
      <c r="AD93" s="49"/>
      <c r="AE93" s="49"/>
    </row>
    <row r="94" spans="30:31" ht="14" x14ac:dyDescent="0.15">
      <c r="AD94" s="49"/>
      <c r="AE94" s="49"/>
    </row>
    <row r="95" spans="30:31" ht="14" x14ac:dyDescent="0.15">
      <c r="AD95" s="49"/>
      <c r="AE95" s="49"/>
    </row>
    <row r="96" spans="30:31" ht="14" x14ac:dyDescent="0.15">
      <c r="AD96" s="49"/>
      <c r="AE96" s="49"/>
    </row>
    <row r="97" spans="30:31" ht="14" x14ac:dyDescent="0.15">
      <c r="AD97" s="49"/>
      <c r="AE97" s="49"/>
    </row>
    <row r="98" spans="30:31" ht="14" x14ac:dyDescent="0.15">
      <c r="AD98" s="49"/>
      <c r="AE98" s="49"/>
    </row>
    <row r="99" spans="30:31" ht="14" x14ac:dyDescent="0.15">
      <c r="AD99" s="49"/>
      <c r="AE99" s="49"/>
    </row>
    <row r="100" spans="30:31" ht="14" x14ac:dyDescent="0.15">
      <c r="AD100" s="49"/>
      <c r="AE100" s="49"/>
    </row>
    <row r="101" spans="30:31" ht="14" x14ac:dyDescent="0.15">
      <c r="AD101" s="49"/>
      <c r="AE101" s="49"/>
    </row>
    <row r="102" spans="30:31" ht="14" x14ac:dyDescent="0.15">
      <c r="AD102" s="49"/>
      <c r="AE102" s="49"/>
    </row>
    <row r="103" spans="30:31" ht="14" x14ac:dyDescent="0.15">
      <c r="AD103" s="49"/>
      <c r="AE103" s="49"/>
    </row>
    <row r="104" spans="30:31" ht="14" x14ac:dyDescent="0.15">
      <c r="AD104" s="49"/>
      <c r="AE104" s="49"/>
    </row>
    <row r="105" spans="30:31" ht="14" x14ac:dyDescent="0.15">
      <c r="AD105" s="49"/>
      <c r="AE105" s="49"/>
    </row>
    <row r="106" spans="30:31" ht="14" x14ac:dyDescent="0.15">
      <c r="AD106" s="49"/>
      <c r="AE106" s="49"/>
    </row>
    <row r="107" spans="30:31" ht="14" x14ac:dyDescent="0.15">
      <c r="AD107" s="49"/>
      <c r="AE107" s="49"/>
    </row>
    <row r="108" spans="30:31" ht="14" x14ac:dyDescent="0.15">
      <c r="AD108" s="49"/>
      <c r="AE108" s="49"/>
    </row>
    <row r="109" spans="30:31" ht="14" x14ac:dyDescent="0.15">
      <c r="AD109" s="49"/>
      <c r="AE109" s="49"/>
    </row>
    <row r="110" spans="30:31" ht="14" x14ac:dyDescent="0.15">
      <c r="AD110" s="49"/>
      <c r="AE110" s="49"/>
    </row>
    <row r="111" spans="30:31" ht="14" x14ac:dyDescent="0.15">
      <c r="AD111" s="49"/>
      <c r="AE111" s="49"/>
    </row>
    <row r="112" spans="30:31" ht="14" x14ac:dyDescent="0.15">
      <c r="AD112" s="49"/>
      <c r="AE112" s="49"/>
    </row>
    <row r="113" spans="30:31" ht="14" x14ac:dyDescent="0.15">
      <c r="AD113" s="49"/>
      <c r="AE113" s="49"/>
    </row>
    <row r="114" spans="30:31" ht="14" x14ac:dyDescent="0.15">
      <c r="AD114" s="49"/>
      <c r="AE114" s="49"/>
    </row>
    <row r="115" spans="30:31" ht="14" x14ac:dyDescent="0.15">
      <c r="AD115" s="49"/>
      <c r="AE115" s="49"/>
    </row>
    <row r="116" spans="30:31" ht="14" x14ac:dyDescent="0.15">
      <c r="AD116" s="49"/>
      <c r="AE116" s="49"/>
    </row>
    <row r="117" spans="30:31" ht="14" x14ac:dyDescent="0.15">
      <c r="AD117" s="49"/>
      <c r="AE117" s="49"/>
    </row>
    <row r="118" spans="30:31" ht="14" x14ac:dyDescent="0.15">
      <c r="AD118" s="49"/>
      <c r="AE118" s="49"/>
    </row>
    <row r="119" spans="30:31" ht="14" x14ac:dyDescent="0.15">
      <c r="AD119" s="49"/>
      <c r="AE119" s="49"/>
    </row>
    <row r="120" spans="30:31" ht="14" x14ac:dyDescent="0.15">
      <c r="AD120" s="49"/>
      <c r="AE120" s="49"/>
    </row>
    <row r="121" spans="30:31" ht="14" x14ac:dyDescent="0.15">
      <c r="AD121" s="49"/>
      <c r="AE121" s="49"/>
    </row>
    <row r="122" spans="30:31" ht="14" x14ac:dyDescent="0.15">
      <c r="AD122" s="49"/>
      <c r="AE122" s="49"/>
    </row>
    <row r="123" spans="30:31" ht="14" x14ac:dyDescent="0.15">
      <c r="AD123" s="49"/>
      <c r="AE123" s="49"/>
    </row>
    <row r="124" spans="30:31" ht="14" x14ac:dyDescent="0.15">
      <c r="AD124" s="49"/>
      <c r="AE124" s="49"/>
    </row>
    <row r="125" spans="30:31" ht="14" x14ac:dyDescent="0.15">
      <c r="AD125" s="49"/>
      <c r="AE125" s="49"/>
    </row>
    <row r="126" spans="30:31" ht="14" x14ac:dyDescent="0.15">
      <c r="AD126" s="49"/>
      <c r="AE126" s="49"/>
    </row>
    <row r="127" spans="30:31" ht="14" x14ac:dyDescent="0.15">
      <c r="AD127" s="49"/>
      <c r="AE127" s="49"/>
    </row>
    <row r="128" spans="30:31" ht="14" x14ac:dyDescent="0.15">
      <c r="AD128" s="49"/>
      <c r="AE128" s="49"/>
    </row>
    <row r="129" spans="30:31" ht="14" x14ac:dyDescent="0.15">
      <c r="AD129" s="49"/>
      <c r="AE129" s="49"/>
    </row>
    <row r="130" spans="30:31" ht="14" x14ac:dyDescent="0.15">
      <c r="AD130" s="49"/>
      <c r="AE130" s="49"/>
    </row>
    <row r="131" spans="30:31" ht="14" x14ac:dyDescent="0.15">
      <c r="AD131" s="49"/>
      <c r="AE131" s="49"/>
    </row>
    <row r="132" spans="30:31" ht="14" x14ac:dyDescent="0.15">
      <c r="AD132" s="49"/>
      <c r="AE132" s="49"/>
    </row>
    <row r="133" spans="30:31" ht="14" x14ac:dyDescent="0.15">
      <c r="AD133" s="49"/>
      <c r="AE133" s="49"/>
    </row>
    <row r="134" spans="30:31" ht="14" x14ac:dyDescent="0.15">
      <c r="AD134" s="49"/>
      <c r="AE134" s="49"/>
    </row>
    <row r="135" spans="30:31" ht="14" x14ac:dyDescent="0.15">
      <c r="AD135" s="49"/>
      <c r="AE135" s="49"/>
    </row>
    <row r="136" spans="30:31" ht="14" x14ac:dyDescent="0.15">
      <c r="AD136" s="49"/>
      <c r="AE136" s="49"/>
    </row>
    <row r="137" spans="30:31" ht="14" x14ac:dyDescent="0.15">
      <c r="AD137" s="49"/>
      <c r="AE137" s="49"/>
    </row>
    <row r="138" spans="30:31" ht="14" x14ac:dyDescent="0.15">
      <c r="AD138" s="49"/>
      <c r="AE138" s="49"/>
    </row>
    <row r="139" spans="30:31" ht="14" x14ac:dyDescent="0.15">
      <c r="AD139" s="49"/>
      <c r="AE139" s="49"/>
    </row>
    <row r="140" spans="30:31" ht="14" x14ac:dyDescent="0.15">
      <c r="AD140" s="49"/>
      <c r="AE140" s="49"/>
    </row>
    <row r="141" spans="30:31" ht="14" x14ac:dyDescent="0.15">
      <c r="AD141" s="49"/>
      <c r="AE141" s="49"/>
    </row>
    <row r="142" spans="30:31" ht="14" x14ac:dyDescent="0.15">
      <c r="AD142" s="49"/>
      <c r="AE142" s="49"/>
    </row>
    <row r="143" spans="30:31" ht="14" x14ac:dyDescent="0.15">
      <c r="AD143" s="49"/>
      <c r="AE143" s="49"/>
    </row>
    <row r="144" spans="30:31" ht="14" x14ac:dyDescent="0.15">
      <c r="AD144" s="49"/>
      <c r="AE144" s="49"/>
    </row>
    <row r="145" spans="30:31" ht="14" x14ac:dyDescent="0.15">
      <c r="AD145" s="49"/>
      <c r="AE145" s="49"/>
    </row>
    <row r="146" spans="30:31" ht="14" x14ac:dyDescent="0.15">
      <c r="AD146" s="49"/>
      <c r="AE146" s="49"/>
    </row>
    <row r="147" spans="30:31" ht="14" x14ac:dyDescent="0.15">
      <c r="AD147" s="49"/>
      <c r="AE147" s="49"/>
    </row>
    <row r="148" spans="30:31" ht="14" x14ac:dyDescent="0.15">
      <c r="AD148" s="49"/>
      <c r="AE148" s="49"/>
    </row>
    <row r="149" spans="30:31" ht="14" x14ac:dyDescent="0.15">
      <c r="AD149" s="49"/>
      <c r="AE149" s="49"/>
    </row>
    <row r="150" spans="30:31" ht="14" x14ac:dyDescent="0.15">
      <c r="AD150" s="49"/>
      <c r="AE150" s="49"/>
    </row>
    <row r="151" spans="30:31" ht="14" x14ac:dyDescent="0.15">
      <c r="AD151" s="49"/>
      <c r="AE151" s="49"/>
    </row>
    <row r="152" spans="30:31" ht="14" x14ac:dyDescent="0.15">
      <c r="AD152" s="49"/>
      <c r="AE152" s="49"/>
    </row>
    <row r="153" spans="30:31" ht="14" x14ac:dyDescent="0.15">
      <c r="AD153" s="49"/>
      <c r="AE153" s="49"/>
    </row>
    <row r="154" spans="30:31" ht="14" x14ac:dyDescent="0.15">
      <c r="AD154" s="49"/>
      <c r="AE154" s="49"/>
    </row>
    <row r="155" spans="30:31" ht="14" x14ac:dyDescent="0.15">
      <c r="AD155" s="49"/>
      <c r="AE155" s="49"/>
    </row>
    <row r="156" spans="30:31" ht="14" x14ac:dyDescent="0.15">
      <c r="AD156" s="49"/>
      <c r="AE156" s="49"/>
    </row>
    <row r="157" spans="30:31" ht="14" x14ac:dyDescent="0.15">
      <c r="AD157" s="49"/>
      <c r="AE157" s="49"/>
    </row>
    <row r="158" spans="30:31" ht="14" x14ac:dyDescent="0.15">
      <c r="AD158" s="49"/>
      <c r="AE158" s="49"/>
    </row>
    <row r="159" spans="30:31" ht="14" x14ac:dyDescent="0.15">
      <c r="AD159" s="49"/>
      <c r="AE159" s="49"/>
    </row>
    <row r="160" spans="30:31" ht="14" x14ac:dyDescent="0.15">
      <c r="AD160" s="49"/>
      <c r="AE160" s="49"/>
    </row>
    <row r="161" spans="30:31" ht="14" x14ac:dyDescent="0.15">
      <c r="AD161" s="49"/>
      <c r="AE161" s="49"/>
    </row>
    <row r="162" spans="30:31" ht="14" x14ac:dyDescent="0.15">
      <c r="AD162" s="49"/>
      <c r="AE162" s="49"/>
    </row>
    <row r="163" spans="30:31" ht="14" x14ac:dyDescent="0.15">
      <c r="AD163" s="49"/>
      <c r="AE163" s="49"/>
    </row>
    <row r="164" spans="30:31" ht="14" x14ac:dyDescent="0.15">
      <c r="AD164" s="49"/>
      <c r="AE164" s="49"/>
    </row>
    <row r="165" spans="30:31" ht="14" x14ac:dyDescent="0.15">
      <c r="AD165" s="49"/>
      <c r="AE165" s="49"/>
    </row>
    <row r="166" spans="30:31" ht="14" x14ac:dyDescent="0.15">
      <c r="AD166" s="49"/>
      <c r="AE166" s="49"/>
    </row>
    <row r="167" spans="30:31" ht="14" x14ac:dyDescent="0.15">
      <c r="AD167" s="49"/>
      <c r="AE167" s="49"/>
    </row>
    <row r="168" spans="30:31" ht="14" x14ac:dyDescent="0.15">
      <c r="AD168" s="49"/>
      <c r="AE168" s="49"/>
    </row>
    <row r="169" spans="30:31" ht="14" x14ac:dyDescent="0.15">
      <c r="AD169" s="49"/>
      <c r="AE169" s="49"/>
    </row>
    <row r="170" spans="30:31" ht="14" x14ac:dyDescent="0.15">
      <c r="AD170" s="49"/>
      <c r="AE170" s="49"/>
    </row>
    <row r="171" spans="30:31" ht="14" x14ac:dyDescent="0.15">
      <c r="AD171" s="49"/>
      <c r="AE171" s="49"/>
    </row>
    <row r="172" spans="30:31" ht="14" x14ac:dyDescent="0.15">
      <c r="AD172" s="49"/>
      <c r="AE172" s="49"/>
    </row>
    <row r="173" spans="30:31" ht="14" x14ac:dyDescent="0.15">
      <c r="AD173" s="49"/>
      <c r="AE173" s="49"/>
    </row>
    <row r="174" spans="30:31" ht="14" x14ac:dyDescent="0.15">
      <c r="AD174" s="49"/>
      <c r="AE174" s="49"/>
    </row>
    <row r="175" spans="30:31" ht="14" x14ac:dyDescent="0.15">
      <c r="AD175" s="49"/>
      <c r="AE175" s="49"/>
    </row>
    <row r="176" spans="30:31" ht="14" x14ac:dyDescent="0.15">
      <c r="AD176" s="49"/>
      <c r="AE176" s="49"/>
    </row>
    <row r="177" spans="30:31" ht="14" x14ac:dyDescent="0.15">
      <c r="AD177" s="49"/>
      <c r="AE177" s="49"/>
    </row>
    <row r="178" spans="30:31" ht="14" x14ac:dyDescent="0.15">
      <c r="AD178" s="49"/>
      <c r="AE178" s="49"/>
    </row>
    <row r="179" spans="30:31" ht="14" x14ac:dyDescent="0.15">
      <c r="AD179" s="49"/>
      <c r="AE179" s="49"/>
    </row>
    <row r="180" spans="30:31" ht="14" x14ac:dyDescent="0.15">
      <c r="AD180" s="49"/>
      <c r="AE180" s="49"/>
    </row>
    <row r="181" spans="30:31" ht="14" x14ac:dyDescent="0.15">
      <c r="AD181" s="49"/>
      <c r="AE181" s="49"/>
    </row>
    <row r="182" spans="30:31" ht="14" x14ac:dyDescent="0.15">
      <c r="AD182" s="49"/>
      <c r="AE182" s="49"/>
    </row>
    <row r="183" spans="30:31" ht="14" x14ac:dyDescent="0.15">
      <c r="AD183" s="49"/>
      <c r="AE183" s="49"/>
    </row>
    <row r="184" spans="30:31" ht="14" x14ac:dyDescent="0.15">
      <c r="AD184" s="49"/>
      <c r="AE184" s="49"/>
    </row>
    <row r="185" spans="30:31" ht="14" x14ac:dyDescent="0.15">
      <c r="AD185" s="49"/>
      <c r="AE185" s="49"/>
    </row>
    <row r="186" spans="30:31" ht="14" x14ac:dyDescent="0.15">
      <c r="AD186" s="49"/>
      <c r="AE186" s="49"/>
    </row>
    <row r="187" spans="30:31" ht="14" x14ac:dyDescent="0.15">
      <c r="AD187" s="49"/>
      <c r="AE187" s="49"/>
    </row>
    <row r="188" spans="30:31" ht="14" x14ac:dyDescent="0.15">
      <c r="AD188" s="49"/>
      <c r="AE188" s="49"/>
    </row>
    <row r="189" spans="30:31" ht="14" x14ac:dyDescent="0.15">
      <c r="AD189" s="49"/>
      <c r="AE189" s="49"/>
    </row>
    <row r="190" spans="30:31" ht="14" x14ac:dyDescent="0.15">
      <c r="AD190" s="49"/>
      <c r="AE190" s="49"/>
    </row>
    <row r="191" spans="30:31" ht="14" x14ac:dyDescent="0.15">
      <c r="AD191" s="49"/>
      <c r="AE191" s="49"/>
    </row>
    <row r="192" spans="30:31" ht="14" x14ac:dyDescent="0.15">
      <c r="AD192" s="49"/>
      <c r="AE192" s="49"/>
    </row>
    <row r="193" spans="30:31" ht="14" x14ac:dyDescent="0.15">
      <c r="AD193" s="49"/>
      <c r="AE193" s="49"/>
    </row>
    <row r="194" spans="30:31" ht="14" x14ac:dyDescent="0.15">
      <c r="AD194" s="49"/>
      <c r="AE194" s="49"/>
    </row>
    <row r="195" spans="30:31" ht="14" x14ac:dyDescent="0.15">
      <c r="AD195" s="49"/>
      <c r="AE195" s="49"/>
    </row>
    <row r="196" spans="30:31" ht="14" x14ac:dyDescent="0.15">
      <c r="AD196" s="49"/>
      <c r="AE196" s="49"/>
    </row>
    <row r="197" spans="30:31" ht="14" x14ac:dyDescent="0.15">
      <c r="AD197" s="49"/>
      <c r="AE197" s="49"/>
    </row>
    <row r="198" spans="30:31" ht="14" x14ac:dyDescent="0.15">
      <c r="AD198" s="49"/>
      <c r="AE198" s="49"/>
    </row>
    <row r="199" spans="30:31" ht="14" x14ac:dyDescent="0.15">
      <c r="AD199" s="49"/>
      <c r="AE199" s="49"/>
    </row>
    <row r="200" spans="30:31" ht="14" x14ac:dyDescent="0.15">
      <c r="AD200" s="49"/>
      <c r="AE200" s="49"/>
    </row>
    <row r="201" spans="30:31" ht="14" x14ac:dyDescent="0.15">
      <c r="AD201" s="49"/>
      <c r="AE201" s="49"/>
    </row>
    <row r="202" spans="30:31" ht="14" x14ac:dyDescent="0.15">
      <c r="AD202" s="49"/>
      <c r="AE202" s="49"/>
    </row>
    <row r="203" spans="30:31" ht="14" x14ac:dyDescent="0.15">
      <c r="AD203" s="49"/>
      <c r="AE203" s="49"/>
    </row>
    <row r="204" spans="30:31" ht="14" x14ac:dyDescent="0.15">
      <c r="AD204" s="49"/>
      <c r="AE204" s="49"/>
    </row>
    <row r="205" spans="30:31" ht="14" x14ac:dyDescent="0.15">
      <c r="AD205" s="49"/>
      <c r="AE205" s="49"/>
    </row>
    <row r="206" spans="30:31" ht="14" x14ac:dyDescent="0.15">
      <c r="AD206" s="49"/>
      <c r="AE206" s="49"/>
    </row>
    <row r="207" spans="30:31" ht="14" x14ac:dyDescent="0.15">
      <c r="AD207" s="49"/>
      <c r="AE207" s="49"/>
    </row>
    <row r="208" spans="30:31" ht="14" x14ac:dyDescent="0.15">
      <c r="AD208" s="49"/>
      <c r="AE208" s="49"/>
    </row>
    <row r="209" spans="30:31" ht="14" x14ac:dyDescent="0.15">
      <c r="AD209" s="49"/>
      <c r="AE209" s="49"/>
    </row>
    <row r="210" spans="30:31" ht="14" x14ac:dyDescent="0.15">
      <c r="AD210" s="49"/>
      <c r="AE210" s="49"/>
    </row>
    <row r="211" spans="30:31" ht="14" x14ac:dyDescent="0.15">
      <c r="AD211" s="49"/>
      <c r="AE211" s="49"/>
    </row>
    <row r="212" spans="30:31" ht="14" x14ac:dyDescent="0.15">
      <c r="AD212" s="49"/>
      <c r="AE212" s="49"/>
    </row>
    <row r="213" spans="30:31" ht="14" x14ac:dyDescent="0.15">
      <c r="AD213" s="49"/>
      <c r="AE213" s="49"/>
    </row>
    <row r="214" spans="30:31" ht="14" x14ac:dyDescent="0.15">
      <c r="AD214" s="49"/>
      <c r="AE214" s="49"/>
    </row>
    <row r="215" spans="30:31" ht="14" x14ac:dyDescent="0.15">
      <c r="AD215" s="49"/>
      <c r="AE215" s="49"/>
    </row>
    <row r="216" spans="30:31" ht="14" x14ac:dyDescent="0.15">
      <c r="AD216" s="49"/>
      <c r="AE216" s="49"/>
    </row>
    <row r="217" spans="30:31" ht="14" x14ac:dyDescent="0.15">
      <c r="AD217" s="49"/>
      <c r="AE217" s="49"/>
    </row>
    <row r="218" spans="30:31" ht="14" x14ac:dyDescent="0.15">
      <c r="AD218" s="49"/>
      <c r="AE218" s="49"/>
    </row>
    <row r="219" spans="30:31" ht="14" x14ac:dyDescent="0.15">
      <c r="AD219" s="49"/>
      <c r="AE219" s="49"/>
    </row>
    <row r="220" spans="30:31" ht="14" x14ac:dyDescent="0.15">
      <c r="AD220" s="49"/>
      <c r="AE220" s="49"/>
    </row>
    <row r="221" spans="30:31" ht="14" x14ac:dyDescent="0.15">
      <c r="AD221" s="49"/>
      <c r="AE221" s="49"/>
    </row>
    <row r="222" spans="30:31" ht="14" x14ac:dyDescent="0.15">
      <c r="AD222" s="49"/>
      <c r="AE222" s="49"/>
    </row>
    <row r="223" spans="30:31" ht="14" x14ac:dyDescent="0.15">
      <c r="AD223" s="49"/>
      <c r="AE223" s="49"/>
    </row>
    <row r="224" spans="30:31" ht="14" x14ac:dyDescent="0.15">
      <c r="AD224" s="49"/>
      <c r="AE224" s="49"/>
    </row>
    <row r="225" spans="30:31" ht="14" x14ac:dyDescent="0.15">
      <c r="AD225" s="49"/>
      <c r="AE225" s="49"/>
    </row>
    <row r="226" spans="30:31" ht="14" x14ac:dyDescent="0.15">
      <c r="AD226" s="49"/>
      <c r="AE226" s="49"/>
    </row>
    <row r="227" spans="30:31" ht="14" x14ac:dyDescent="0.15">
      <c r="AD227" s="49"/>
      <c r="AE227" s="49"/>
    </row>
    <row r="228" spans="30:31" ht="14" x14ac:dyDescent="0.15">
      <c r="AD228" s="49"/>
      <c r="AE228" s="49"/>
    </row>
    <row r="229" spans="30:31" ht="14" x14ac:dyDescent="0.15">
      <c r="AD229" s="49"/>
      <c r="AE229" s="49"/>
    </row>
    <row r="230" spans="30:31" ht="14" x14ac:dyDescent="0.15">
      <c r="AD230" s="49"/>
      <c r="AE230" s="49"/>
    </row>
    <row r="231" spans="30:31" ht="14" x14ac:dyDescent="0.15">
      <c r="AD231" s="49"/>
      <c r="AE231" s="49"/>
    </row>
    <row r="232" spans="30:31" ht="14" x14ac:dyDescent="0.15">
      <c r="AD232" s="49"/>
      <c r="AE232" s="49"/>
    </row>
    <row r="233" spans="30:31" ht="14" x14ac:dyDescent="0.15">
      <c r="AD233" s="49"/>
      <c r="AE233" s="49"/>
    </row>
    <row r="234" spans="30:31" ht="14" x14ac:dyDescent="0.15">
      <c r="AD234" s="49"/>
      <c r="AE234" s="49"/>
    </row>
    <row r="235" spans="30:31" ht="14" x14ac:dyDescent="0.15">
      <c r="AD235" s="49"/>
      <c r="AE235" s="49"/>
    </row>
    <row r="236" spans="30:31" ht="14" x14ac:dyDescent="0.15">
      <c r="AD236" s="49"/>
      <c r="AE236" s="49"/>
    </row>
    <row r="237" spans="30:31" ht="14" x14ac:dyDescent="0.15">
      <c r="AD237" s="49"/>
      <c r="AE237" s="49"/>
    </row>
    <row r="238" spans="30:31" ht="14" x14ac:dyDescent="0.15">
      <c r="AD238" s="49"/>
      <c r="AE238" s="49"/>
    </row>
    <row r="239" spans="30:31" ht="14" x14ac:dyDescent="0.15">
      <c r="AD239" s="49"/>
      <c r="AE239" s="49"/>
    </row>
    <row r="240" spans="30:31" ht="14" x14ac:dyDescent="0.15">
      <c r="AD240" s="49"/>
      <c r="AE240" s="49"/>
    </row>
  </sheetData>
  <sortState ref="A5:XDS37">
    <sortCondition ref="I5:I37"/>
    <sortCondition ref="J5:J37"/>
    <sortCondition ref="K5:K37"/>
    <sortCondition ref="D5:D37"/>
  </sortState>
  <mergeCells count="8">
    <mergeCell ref="AP2:AT2"/>
    <mergeCell ref="AY2:BO2"/>
    <mergeCell ref="A2:G2"/>
    <mergeCell ref="AH2:AK2"/>
    <mergeCell ref="AL2:AO2"/>
    <mergeCell ref="AU2:AX2"/>
    <mergeCell ref="H2:W2"/>
    <mergeCell ref="X2:AG2"/>
  </mergeCells>
  <hyperlinks>
    <hyperlink ref="M67" r:id="rId1" display="Image"/>
    <hyperlink ref="M60" r:id="rId2" display="Image"/>
    <hyperlink ref="M66" r:id="rId3" display="Image"/>
    <hyperlink ref="M17" r:id="rId4" display="Image"/>
    <hyperlink ref="M9" r:id="rId5" display="Image"/>
    <hyperlink ref="M10" r:id="rId6" display="Image"/>
    <hyperlink ref="M11" r:id="rId7" display="Image"/>
    <hyperlink ref="M12" r:id="rId8" display="Image"/>
    <hyperlink ref="M13" r:id="rId9" display="Image"/>
    <hyperlink ref="M14" r:id="rId10" display="Image"/>
    <hyperlink ref="M15" r:id="rId11" display="Image"/>
    <hyperlink ref="M16" r:id="rId12" display="Image"/>
    <hyperlink ref="M25" r:id="rId13" display="Image"/>
    <hyperlink ref="M70" r:id="rId14" display="Image"/>
    <hyperlink ref="M69" r:id="rId15" display="Image"/>
    <hyperlink ref="M5" r:id="rId16" display="Image"/>
    <hyperlink ref="M6" r:id="rId17" display="Image"/>
    <hyperlink ref="M7" r:id="rId18" display="Image"/>
    <hyperlink ref="M8" r:id="rId19" display="Image"/>
    <hyperlink ref="AP10" r:id="rId20" display="NA"/>
    <hyperlink ref="AP12" r:id="rId21" display="MSD Sheet"/>
    <hyperlink ref="AP13" r:id="rId22" display="MSD Sheet"/>
    <hyperlink ref="AP15" r:id="rId23" display="MSD Sheet"/>
    <hyperlink ref="AP16" r:id="rId24" display="MSD Sheet"/>
    <hyperlink ref="M20" r:id="rId25" display="Image"/>
    <hyperlink ref="AP23" r:id="rId26" display="MSD Sheet"/>
    <hyperlink ref="M22" r:id="rId27" display="Image"/>
    <hyperlink ref="M24" r:id="rId28" display="Image"/>
    <hyperlink ref="M29" r:id="rId29" display="Image"/>
    <hyperlink ref="M30" r:id="rId30" display="Image"/>
    <hyperlink ref="M31" r:id="rId31" display="Image"/>
    <hyperlink ref="M33" r:id="rId32" display="Image"/>
    <hyperlink ref="M34" r:id="rId33" display="Image"/>
    <hyperlink ref="M35" r:id="rId34" display="Image"/>
    <hyperlink ref="M36" r:id="rId35" display="Image"/>
    <hyperlink ref="M37" r:id="rId36" display="Image"/>
    <hyperlink ref="M38" r:id="rId37" display="Image"/>
    <hyperlink ref="M62" r:id="rId38" display="Image"/>
    <hyperlink ref="M43" r:id="rId39" display="Image"/>
    <hyperlink ref="M44" r:id="rId40" display="Image"/>
    <hyperlink ref="M63" r:id="rId41" display="Image"/>
    <hyperlink ref="M45" r:id="rId42" display="Image"/>
    <hyperlink ref="M65" r:id="rId43" display="Image"/>
    <hyperlink ref="M64" r:id="rId44" display="Image"/>
    <hyperlink ref="M53" r:id="rId45" display="Image"/>
    <hyperlink ref="M52" r:id="rId46" display="Image"/>
    <hyperlink ref="M57" r:id="rId47" display="Image"/>
    <hyperlink ref="M68" r:id="rId48" display="Image"/>
    <hyperlink ref="M73" r:id="rId49" display="Image"/>
    <hyperlink ref="M74" r:id="rId50" display="Image"/>
    <hyperlink ref="M46" r:id="rId51" display="Image"/>
    <hyperlink ref="M40" r:id="rId52" display="Image"/>
    <hyperlink ref="M14:M15" r:id="rId53" display="Image"/>
    <hyperlink ref="M61" r:id="rId54" display="Image"/>
    <hyperlink ref="M21" r:id="rId55" display="Image"/>
    <hyperlink ref="M32" r:id="rId56" display="Image"/>
    <hyperlink ref="M47" r:id="rId57" display="Image"/>
    <hyperlink ref="M59:M60" r:id="rId58" display="Image"/>
    <hyperlink ref="M51" r:id="rId59" display="Image"/>
    <hyperlink ref="M50" r:id="rId60" display="Image"/>
    <hyperlink ref="M58" r:id="rId61" display="Image"/>
    <hyperlink ref="M67:M68" r:id="rId62" display="Image"/>
    <hyperlink ref="M71" r:id="rId63" display="Image"/>
    <hyperlink ref="M54" r:id="rId64" display="Image"/>
    <hyperlink ref="M55" r:id="rId65" display="Image"/>
  </hyperlinks>
  <pageMargins left="0.7" right="0.7" top="0.75" bottom="0.75" header="0.3" footer="0.3"/>
  <pageSetup paperSize="9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O72"/>
  <sheetViews>
    <sheetView topLeftCell="G1" workbookViewId="0">
      <selection activeCell="O2" sqref="O2"/>
    </sheetView>
  </sheetViews>
  <sheetFormatPr baseColWidth="10" defaultColWidth="9" defaultRowHeight="13" x14ac:dyDescent="0.15"/>
  <cols>
    <col min="1" max="1" width="9.796875" style="14" bestFit="1" customWidth="1"/>
    <col min="2" max="2" width="19.796875" style="14" customWidth="1"/>
    <col min="3" max="3" width="15.3984375" style="14" customWidth="1"/>
    <col min="4" max="5" width="15.19921875" style="14" customWidth="1"/>
    <col min="6" max="6" width="14.19921875" style="14" customWidth="1"/>
    <col min="7" max="7" width="13.59765625" style="14" customWidth="1"/>
    <col min="8" max="8" width="9" style="14"/>
    <col min="9" max="9" width="14.3984375" style="14" customWidth="1"/>
    <col min="10" max="10" width="14.796875" style="14" customWidth="1"/>
    <col min="11" max="11" width="9" style="14"/>
    <col min="12" max="12" width="14.19921875" style="14" customWidth="1"/>
    <col min="13" max="13" width="13.19921875" style="14" customWidth="1"/>
    <col min="14" max="16384" width="9" style="14"/>
  </cols>
  <sheetData>
    <row r="1" spans="1:15" ht="56" x14ac:dyDescent="0.15">
      <c r="A1" s="21" t="s">
        <v>299</v>
      </c>
      <c r="B1" s="21" t="s">
        <v>300</v>
      </c>
      <c r="C1" s="21" t="s">
        <v>301</v>
      </c>
      <c r="D1" s="21" t="s">
        <v>302</v>
      </c>
      <c r="E1" s="21" t="s">
        <v>303</v>
      </c>
      <c r="F1" s="21" t="s">
        <v>304</v>
      </c>
      <c r="G1" s="21" t="s">
        <v>305</v>
      </c>
      <c r="H1" s="21" t="s">
        <v>306</v>
      </c>
      <c r="I1" s="21" t="s">
        <v>307</v>
      </c>
      <c r="J1" s="21" t="s">
        <v>308</v>
      </c>
      <c r="K1" s="21" t="s">
        <v>290</v>
      </c>
      <c r="L1" s="21" t="s">
        <v>219</v>
      </c>
      <c r="M1" s="21" t="s">
        <v>309</v>
      </c>
      <c r="N1" s="21" t="s">
        <v>310</v>
      </c>
      <c r="O1" s="21" t="s">
        <v>341</v>
      </c>
    </row>
    <row r="2" spans="1:15" customFormat="1" x14ac:dyDescent="0.15">
      <c r="A2" s="14" t="s">
        <v>346</v>
      </c>
      <c r="B2" t="s">
        <v>276</v>
      </c>
      <c r="C2" t="s">
        <v>23</v>
      </c>
      <c r="D2" t="s">
        <v>23</v>
      </c>
      <c r="I2" s="14" t="s">
        <v>342</v>
      </c>
      <c r="K2" s="14" t="s">
        <v>232</v>
      </c>
      <c r="O2" s="14" t="s">
        <v>410</v>
      </c>
    </row>
    <row r="3" spans="1:15" customFormat="1" x14ac:dyDescent="0.15">
      <c r="A3" s="14" t="s">
        <v>347</v>
      </c>
      <c r="B3" t="s">
        <v>276</v>
      </c>
      <c r="C3" t="s">
        <v>23</v>
      </c>
      <c r="D3" t="s">
        <v>23</v>
      </c>
      <c r="I3" s="14" t="s">
        <v>342</v>
      </c>
      <c r="K3" s="14" t="s">
        <v>232</v>
      </c>
      <c r="O3" s="14" t="s">
        <v>411</v>
      </c>
    </row>
    <row r="4" spans="1:15" customFormat="1" x14ac:dyDescent="0.15">
      <c r="A4" s="14" t="s">
        <v>348</v>
      </c>
      <c r="B4" t="s">
        <v>276</v>
      </c>
      <c r="C4" t="s">
        <v>23</v>
      </c>
      <c r="D4" t="s">
        <v>23</v>
      </c>
      <c r="I4" s="14" t="s">
        <v>342</v>
      </c>
      <c r="K4" s="14" t="s">
        <v>232</v>
      </c>
      <c r="O4" s="14" t="s">
        <v>412</v>
      </c>
    </row>
    <row r="5" spans="1:15" customFormat="1" x14ac:dyDescent="0.15">
      <c r="A5" s="14" t="s">
        <v>349</v>
      </c>
      <c r="B5" t="s">
        <v>276</v>
      </c>
      <c r="C5" t="s">
        <v>23</v>
      </c>
      <c r="D5" t="s">
        <v>23</v>
      </c>
      <c r="I5" s="14" t="s">
        <v>342</v>
      </c>
      <c r="K5" s="14" t="s">
        <v>232</v>
      </c>
      <c r="O5" s="14" t="s">
        <v>413</v>
      </c>
    </row>
    <row r="6" spans="1:15" customFormat="1" x14ac:dyDescent="0.15">
      <c r="A6" s="14" t="s">
        <v>350</v>
      </c>
      <c r="B6" t="s">
        <v>279</v>
      </c>
      <c r="C6" t="s">
        <v>283</v>
      </c>
      <c r="D6" t="s">
        <v>23</v>
      </c>
      <c r="F6" s="51" t="s">
        <v>532</v>
      </c>
      <c r="I6" s="14" t="s">
        <v>342</v>
      </c>
      <c r="K6" s="14" t="s">
        <v>232</v>
      </c>
      <c r="O6" s="14" t="s">
        <v>414</v>
      </c>
    </row>
    <row r="7" spans="1:15" customFormat="1" x14ac:dyDescent="0.15">
      <c r="A7" s="14" t="s">
        <v>351</v>
      </c>
      <c r="B7" t="s">
        <v>277</v>
      </c>
      <c r="C7" t="s">
        <v>278</v>
      </c>
      <c r="D7" t="s">
        <v>23</v>
      </c>
      <c r="I7" s="14" t="s">
        <v>342</v>
      </c>
      <c r="K7" s="14" t="s">
        <v>232</v>
      </c>
      <c r="O7" s="14" t="s">
        <v>415</v>
      </c>
    </row>
    <row r="8" spans="1:15" customFormat="1" x14ac:dyDescent="0.15">
      <c r="A8" s="14" t="s">
        <v>352</v>
      </c>
      <c r="B8" t="s">
        <v>279</v>
      </c>
      <c r="C8" t="s">
        <v>280</v>
      </c>
      <c r="D8" t="s">
        <v>23</v>
      </c>
      <c r="I8" s="14" t="s">
        <v>342</v>
      </c>
      <c r="K8" s="14" t="s">
        <v>232</v>
      </c>
      <c r="O8" s="14" t="s">
        <v>416</v>
      </c>
    </row>
    <row r="9" spans="1:15" customFormat="1" x14ac:dyDescent="0.15">
      <c r="A9" s="14" t="s">
        <v>353</v>
      </c>
      <c r="B9" t="s">
        <v>287</v>
      </c>
      <c r="C9" t="s">
        <v>288</v>
      </c>
      <c r="D9" t="s">
        <v>23</v>
      </c>
      <c r="F9" s="51" t="s">
        <v>533</v>
      </c>
      <c r="I9" s="14" t="s">
        <v>342</v>
      </c>
      <c r="K9" s="14" t="s">
        <v>232</v>
      </c>
      <c r="O9" s="14" t="s">
        <v>417</v>
      </c>
    </row>
    <row r="10" spans="1:15" customFormat="1" x14ac:dyDescent="0.15">
      <c r="A10" s="14" t="s">
        <v>354</v>
      </c>
      <c r="B10" t="s">
        <v>279</v>
      </c>
      <c r="C10" t="s">
        <v>284</v>
      </c>
      <c r="D10" t="s">
        <v>23</v>
      </c>
      <c r="E10" s="7" t="s">
        <v>531</v>
      </c>
      <c r="F10" s="51" t="s">
        <v>534</v>
      </c>
      <c r="I10" s="14" t="s">
        <v>342</v>
      </c>
      <c r="K10" s="14" t="s">
        <v>232</v>
      </c>
      <c r="O10" s="14" t="s">
        <v>418</v>
      </c>
    </row>
    <row r="11" spans="1:15" customFormat="1" x14ac:dyDescent="0.15">
      <c r="A11" s="14" t="s">
        <v>355</v>
      </c>
      <c r="B11" t="s">
        <v>281</v>
      </c>
      <c r="C11" t="s">
        <v>282</v>
      </c>
      <c r="D11" t="s">
        <v>503</v>
      </c>
      <c r="I11" s="14" t="s">
        <v>342</v>
      </c>
      <c r="K11" s="14" t="s">
        <v>232</v>
      </c>
      <c r="O11" s="14" t="s">
        <v>419</v>
      </c>
    </row>
    <row r="12" spans="1:15" customFormat="1" x14ac:dyDescent="0.15">
      <c r="A12" s="14" t="s">
        <v>356</v>
      </c>
      <c r="B12" t="s">
        <v>281</v>
      </c>
      <c r="C12" t="s">
        <v>282</v>
      </c>
      <c r="D12" t="s">
        <v>504</v>
      </c>
      <c r="I12" s="14" t="s">
        <v>342</v>
      </c>
      <c r="K12" s="14" t="s">
        <v>232</v>
      </c>
      <c r="O12" s="14" t="s">
        <v>420</v>
      </c>
    </row>
    <row r="13" spans="1:15" customFormat="1" x14ac:dyDescent="0.15">
      <c r="A13" s="14" t="s">
        <v>357</v>
      </c>
      <c r="B13" t="s">
        <v>285</v>
      </c>
      <c r="C13" t="s">
        <v>286</v>
      </c>
      <c r="D13" t="s">
        <v>23</v>
      </c>
      <c r="E13" s="1" t="s">
        <v>532</v>
      </c>
      <c r="F13" s="51" t="s">
        <v>535</v>
      </c>
      <c r="I13" s="14" t="s">
        <v>342</v>
      </c>
      <c r="K13" s="14" t="s">
        <v>232</v>
      </c>
      <c r="O13" s="14" t="s">
        <v>421</v>
      </c>
    </row>
    <row r="14" spans="1:15" customFormat="1" x14ac:dyDescent="0.15">
      <c r="A14" s="14" t="s">
        <v>358</v>
      </c>
      <c r="B14" t="s">
        <v>281</v>
      </c>
      <c r="C14" t="s">
        <v>289</v>
      </c>
      <c r="D14" t="s">
        <v>23</v>
      </c>
      <c r="I14" s="14" t="s">
        <v>342</v>
      </c>
      <c r="K14" s="14" t="s">
        <v>232</v>
      </c>
      <c r="O14" s="14" t="s">
        <v>422</v>
      </c>
    </row>
    <row r="15" spans="1:15" customFormat="1" x14ac:dyDescent="0.15">
      <c r="A15" s="14" t="s">
        <v>359</v>
      </c>
      <c r="B15" t="s">
        <v>281</v>
      </c>
      <c r="C15" t="s">
        <v>282</v>
      </c>
      <c r="D15" t="s">
        <v>505</v>
      </c>
      <c r="I15" s="14" t="s">
        <v>342</v>
      </c>
      <c r="K15" s="14" t="s">
        <v>232</v>
      </c>
      <c r="O15" s="14" t="s">
        <v>423</v>
      </c>
    </row>
    <row r="16" spans="1:15" customFormat="1" x14ac:dyDescent="0.15">
      <c r="A16" s="14" t="s">
        <v>360</v>
      </c>
      <c r="B16" t="s">
        <v>488</v>
      </c>
      <c r="C16" t="s">
        <v>23</v>
      </c>
      <c r="D16" t="s">
        <v>23</v>
      </c>
      <c r="I16" s="14" t="s">
        <v>342</v>
      </c>
      <c r="K16" s="14" t="s">
        <v>232</v>
      </c>
      <c r="O16" s="14" t="s">
        <v>424</v>
      </c>
    </row>
    <row r="17" spans="1:15" customFormat="1" x14ac:dyDescent="0.15">
      <c r="A17" s="14" t="s">
        <v>361</v>
      </c>
      <c r="B17" t="s">
        <v>488</v>
      </c>
      <c r="C17" t="s">
        <v>23</v>
      </c>
      <c r="D17" t="s">
        <v>23</v>
      </c>
      <c r="I17" s="14" t="s">
        <v>342</v>
      </c>
      <c r="K17" s="14" t="s">
        <v>232</v>
      </c>
      <c r="O17" s="14" t="s">
        <v>425</v>
      </c>
    </row>
    <row r="18" spans="1:15" customFormat="1" x14ac:dyDescent="0.15">
      <c r="A18" s="14" t="s">
        <v>362</v>
      </c>
      <c r="B18" t="s">
        <v>488</v>
      </c>
      <c r="C18" t="s">
        <v>23</v>
      </c>
      <c r="D18" t="s">
        <v>23</v>
      </c>
      <c r="I18" s="14" t="s">
        <v>342</v>
      </c>
      <c r="K18" s="14" t="s">
        <v>232</v>
      </c>
      <c r="O18" s="14" t="s">
        <v>426</v>
      </c>
    </row>
    <row r="19" spans="1:15" customFormat="1" x14ac:dyDescent="0.15">
      <c r="A19" s="14" t="s">
        <v>363</v>
      </c>
      <c r="B19" t="s">
        <v>488</v>
      </c>
      <c r="C19" t="s">
        <v>23</v>
      </c>
      <c r="D19" t="s">
        <v>23</v>
      </c>
      <c r="I19" s="14" t="s">
        <v>342</v>
      </c>
      <c r="K19" s="14" t="s">
        <v>232</v>
      </c>
      <c r="O19" s="14" t="s">
        <v>427</v>
      </c>
    </row>
    <row r="20" spans="1:15" customFormat="1" x14ac:dyDescent="0.15">
      <c r="A20" s="14" t="s">
        <v>364</v>
      </c>
      <c r="B20" t="s">
        <v>480</v>
      </c>
      <c r="C20" t="s">
        <v>23</v>
      </c>
      <c r="D20" t="s">
        <v>23</v>
      </c>
      <c r="I20" s="14" t="s">
        <v>342</v>
      </c>
      <c r="K20" s="14" t="s">
        <v>232</v>
      </c>
      <c r="O20" s="14" t="s">
        <v>428</v>
      </c>
    </row>
    <row r="21" spans="1:15" customFormat="1" x14ac:dyDescent="0.15">
      <c r="A21" s="14" t="s">
        <v>365</v>
      </c>
      <c r="B21" t="s">
        <v>480</v>
      </c>
      <c r="C21" t="s">
        <v>23</v>
      </c>
      <c r="D21" t="s">
        <v>23</v>
      </c>
      <c r="I21" s="14" t="s">
        <v>342</v>
      </c>
      <c r="K21" s="14" t="s">
        <v>232</v>
      </c>
      <c r="O21" s="14" t="s">
        <v>429</v>
      </c>
    </row>
    <row r="22" spans="1:15" customFormat="1" x14ac:dyDescent="0.15">
      <c r="A22" s="14" t="s">
        <v>366</v>
      </c>
      <c r="B22" t="s">
        <v>488</v>
      </c>
      <c r="C22" t="s">
        <v>23</v>
      </c>
      <c r="D22" t="s">
        <v>23</v>
      </c>
      <c r="I22" s="14" t="s">
        <v>342</v>
      </c>
      <c r="K22" s="14" t="s">
        <v>232</v>
      </c>
      <c r="O22" s="14" t="s">
        <v>430</v>
      </c>
    </row>
    <row r="23" spans="1:15" customFormat="1" x14ac:dyDescent="0.15">
      <c r="A23" s="14" t="s">
        <v>367</v>
      </c>
      <c r="B23" t="s">
        <v>287</v>
      </c>
      <c r="C23" t="s">
        <v>23</v>
      </c>
      <c r="D23" t="s">
        <v>23</v>
      </c>
      <c r="F23" s="51" t="s">
        <v>536</v>
      </c>
      <c r="I23" s="14" t="s">
        <v>342</v>
      </c>
      <c r="K23" s="14" t="s">
        <v>232</v>
      </c>
      <c r="O23" s="14" t="s">
        <v>431</v>
      </c>
    </row>
    <row r="24" spans="1:15" customFormat="1" x14ac:dyDescent="0.15">
      <c r="A24" s="14" t="s">
        <v>368</v>
      </c>
      <c r="B24" t="s">
        <v>287</v>
      </c>
      <c r="C24" t="s">
        <v>23</v>
      </c>
      <c r="D24" t="s">
        <v>23</v>
      </c>
      <c r="I24" s="14" t="s">
        <v>342</v>
      </c>
      <c r="K24" s="14" t="s">
        <v>232</v>
      </c>
      <c r="O24" s="14" t="s">
        <v>432</v>
      </c>
    </row>
    <row r="25" spans="1:15" customFormat="1" x14ac:dyDescent="0.15">
      <c r="A25" s="14" t="s">
        <v>369</v>
      </c>
      <c r="B25" t="s">
        <v>287</v>
      </c>
      <c r="C25" t="s">
        <v>23</v>
      </c>
      <c r="D25" t="s">
        <v>23</v>
      </c>
      <c r="I25" s="14" t="s">
        <v>342</v>
      </c>
      <c r="K25" s="14" t="s">
        <v>232</v>
      </c>
      <c r="O25" s="14" t="s">
        <v>433</v>
      </c>
    </row>
    <row r="26" spans="1:15" customFormat="1" x14ac:dyDescent="0.15">
      <c r="A26" s="14" t="s">
        <v>370</v>
      </c>
      <c r="B26" t="s">
        <v>287</v>
      </c>
      <c r="C26" t="s">
        <v>23</v>
      </c>
      <c r="D26" t="s">
        <v>23</v>
      </c>
      <c r="I26" s="14" t="s">
        <v>342</v>
      </c>
      <c r="K26" s="14" t="s">
        <v>232</v>
      </c>
      <c r="O26" s="14" t="s">
        <v>434</v>
      </c>
    </row>
    <row r="27" spans="1:15" customFormat="1" x14ac:dyDescent="0.15">
      <c r="A27" s="14" t="s">
        <v>371</v>
      </c>
      <c r="B27" t="s">
        <v>287</v>
      </c>
      <c r="C27" t="s">
        <v>23</v>
      </c>
      <c r="D27" t="s">
        <v>23</v>
      </c>
      <c r="I27" s="14" t="s">
        <v>342</v>
      </c>
      <c r="K27" s="14" t="s">
        <v>232</v>
      </c>
      <c r="O27" s="14" t="s">
        <v>435</v>
      </c>
    </row>
    <row r="28" spans="1:15" customFormat="1" x14ac:dyDescent="0.15">
      <c r="A28" s="14" t="s">
        <v>372</v>
      </c>
      <c r="B28" t="s">
        <v>481</v>
      </c>
      <c r="C28" t="s">
        <v>482</v>
      </c>
      <c r="D28" t="s">
        <v>23</v>
      </c>
      <c r="I28" s="14" t="s">
        <v>342</v>
      </c>
      <c r="K28" s="14" t="s">
        <v>232</v>
      </c>
      <c r="O28" s="14" t="s">
        <v>436</v>
      </c>
    </row>
    <row r="29" spans="1:15" customFormat="1" x14ac:dyDescent="0.15">
      <c r="A29" s="14" t="s">
        <v>373</v>
      </c>
      <c r="B29" t="s">
        <v>287</v>
      </c>
      <c r="C29" t="s">
        <v>23</v>
      </c>
      <c r="D29" t="s">
        <v>23</v>
      </c>
      <c r="I29" s="14" t="s">
        <v>342</v>
      </c>
      <c r="K29" s="14" t="s">
        <v>232</v>
      </c>
      <c r="O29" s="14" t="s">
        <v>437</v>
      </c>
    </row>
    <row r="30" spans="1:15" customFormat="1" x14ac:dyDescent="0.15">
      <c r="A30" s="14" t="s">
        <v>374</v>
      </c>
      <c r="B30" t="s">
        <v>287</v>
      </c>
      <c r="C30" t="s">
        <v>508</v>
      </c>
      <c r="D30" t="s">
        <v>23</v>
      </c>
      <c r="I30" s="14" t="s">
        <v>342</v>
      </c>
      <c r="K30" s="14" t="s">
        <v>232</v>
      </c>
      <c r="O30" s="14" t="s">
        <v>438</v>
      </c>
    </row>
    <row r="31" spans="1:15" customFormat="1" x14ac:dyDescent="0.15">
      <c r="A31" s="14" t="s">
        <v>375</v>
      </c>
      <c r="B31" t="s">
        <v>285</v>
      </c>
      <c r="C31" t="s">
        <v>509</v>
      </c>
      <c r="D31" t="s">
        <v>23</v>
      </c>
      <c r="I31" s="14" t="s">
        <v>342</v>
      </c>
      <c r="K31" s="14" t="s">
        <v>232</v>
      </c>
      <c r="O31" s="14" t="s">
        <v>439</v>
      </c>
    </row>
    <row r="32" spans="1:15" customFormat="1" x14ac:dyDescent="0.15">
      <c r="A32" s="14" t="s">
        <v>376</v>
      </c>
      <c r="B32" t="s">
        <v>279</v>
      </c>
      <c r="C32" t="s">
        <v>483</v>
      </c>
      <c r="D32" t="s">
        <v>23</v>
      </c>
      <c r="E32" s="7" t="s">
        <v>533</v>
      </c>
      <c r="F32" s="14"/>
      <c r="I32" s="14" t="s">
        <v>342</v>
      </c>
      <c r="K32" s="14" t="s">
        <v>232</v>
      </c>
      <c r="O32" s="14" t="s">
        <v>440</v>
      </c>
    </row>
    <row r="33" spans="1:15" customFormat="1" x14ac:dyDescent="0.15">
      <c r="A33" s="14" t="s">
        <v>377</v>
      </c>
      <c r="B33" t="s">
        <v>279</v>
      </c>
      <c r="C33" t="s">
        <v>484</v>
      </c>
      <c r="D33" t="s">
        <v>23</v>
      </c>
      <c r="I33" s="14" t="s">
        <v>342</v>
      </c>
      <c r="K33" s="14" t="s">
        <v>232</v>
      </c>
      <c r="O33" s="14" t="s">
        <v>441</v>
      </c>
    </row>
    <row r="34" spans="1:15" customFormat="1" x14ac:dyDescent="0.15">
      <c r="A34" s="14" t="s">
        <v>378</v>
      </c>
      <c r="B34" t="s">
        <v>485</v>
      </c>
      <c r="C34" t="s">
        <v>23</v>
      </c>
      <c r="D34" t="s">
        <v>23</v>
      </c>
      <c r="I34" s="14" t="s">
        <v>342</v>
      </c>
      <c r="K34" s="14" t="s">
        <v>232</v>
      </c>
      <c r="O34" s="14" t="s">
        <v>442</v>
      </c>
    </row>
    <row r="35" spans="1:15" customFormat="1" x14ac:dyDescent="0.15">
      <c r="A35" s="14" t="s">
        <v>379</v>
      </c>
      <c r="B35" t="s">
        <v>486</v>
      </c>
      <c r="C35" t="s">
        <v>23</v>
      </c>
      <c r="D35" t="s">
        <v>23</v>
      </c>
      <c r="I35" s="14" t="s">
        <v>342</v>
      </c>
      <c r="K35" s="14" t="s">
        <v>232</v>
      </c>
      <c r="O35" s="14" t="s">
        <v>445</v>
      </c>
    </row>
    <row r="36" spans="1:15" customFormat="1" x14ac:dyDescent="0.15">
      <c r="A36" s="14" t="s">
        <v>380</v>
      </c>
      <c r="B36" t="s">
        <v>486</v>
      </c>
      <c r="C36" t="s">
        <v>23</v>
      </c>
      <c r="D36" t="s">
        <v>23</v>
      </c>
      <c r="I36" s="14" t="s">
        <v>342</v>
      </c>
      <c r="K36" s="14" t="s">
        <v>232</v>
      </c>
      <c r="O36" s="14" t="s">
        <v>446</v>
      </c>
    </row>
    <row r="37" spans="1:15" customFormat="1" x14ac:dyDescent="0.15">
      <c r="A37" s="14" t="s">
        <v>381</v>
      </c>
      <c r="B37" t="s">
        <v>488</v>
      </c>
      <c r="C37" t="s">
        <v>487</v>
      </c>
      <c r="D37" t="s">
        <v>23</v>
      </c>
      <c r="I37" s="14" t="s">
        <v>342</v>
      </c>
      <c r="K37" s="14" t="s">
        <v>232</v>
      </c>
      <c r="O37" s="14" t="s">
        <v>447</v>
      </c>
    </row>
    <row r="38" spans="1:15" customFormat="1" x14ac:dyDescent="0.15">
      <c r="A38" s="14" t="s">
        <v>382</v>
      </c>
      <c r="B38" t="s">
        <v>488</v>
      </c>
      <c r="C38" t="s">
        <v>487</v>
      </c>
      <c r="D38" t="s">
        <v>23</v>
      </c>
      <c r="I38" s="14" t="s">
        <v>342</v>
      </c>
      <c r="K38" s="14" t="s">
        <v>232</v>
      </c>
      <c r="O38" s="14" t="s">
        <v>448</v>
      </c>
    </row>
    <row r="39" spans="1:15" customFormat="1" x14ac:dyDescent="0.15">
      <c r="A39" s="14" t="s">
        <v>383</v>
      </c>
      <c r="B39" t="s">
        <v>488</v>
      </c>
      <c r="C39" t="s">
        <v>487</v>
      </c>
      <c r="D39" t="s">
        <v>23</v>
      </c>
      <c r="I39" s="14" t="s">
        <v>342</v>
      </c>
      <c r="K39" s="14" t="s">
        <v>232</v>
      </c>
      <c r="O39" s="14" t="s">
        <v>449</v>
      </c>
    </row>
    <row r="40" spans="1:15" customFormat="1" x14ac:dyDescent="0.15">
      <c r="A40" s="14" t="s">
        <v>384</v>
      </c>
      <c r="B40" t="s">
        <v>488</v>
      </c>
      <c r="C40" t="s">
        <v>487</v>
      </c>
      <c r="D40" t="s">
        <v>23</v>
      </c>
      <c r="I40" s="14" t="s">
        <v>342</v>
      </c>
      <c r="K40" s="14" t="s">
        <v>232</v>
      </c>
      <c r="O40" s="14" t="s">
        <v>450</v>
      </c>
    </row>
    <row r="41" spans="1:15" customFormat="1" x14ac:dyDescent="0.15">
      <c r="A41" s="14" t="s">
        <v>385</v>
      </c>
      <c r="B41" t="s">
        <v>488</v>
      </c>
      <c r="C41" t="s">
        <v>489</v>
      </c>
      <c r="D41" t="s">
        <v>23</v>
      </c>
      <c r="I41" s="14" t="s">
        <v>342</v>
      </c>
      <c r="K41" s="14" t="s">
        <v>232</v>
      </c>
      <c r="O41" s="14" t="s">
        <v>451</v>
      </c>
    </row>
    <row r="42" spans="1:15" customFormat="1" x14ac:dyDescent="0.15">
      <c r="A42" s="14" t="s">
        <v>386</v>
      </c>
      <c r="B42" t="s">
        <v>488</v>
      </c>
      <c r="C42" t="s">
        <v>121</v>
      </c>
      <c r="D42" t="s">
        <v>23</v>
      </c>
      <c r="I42" s="14" t="s">
        <v>342</v>
      </c>
      <c r="K42" s="14" t="s">
        <v>232</v>
      </c>
      <c r="O42" s="14" t="s">
        <v>452</v>
      </c>
    </row>
    <row r="43" spans="1:15" customFormat="1" x14ac:dyDescent="0.15">
      <c r="A43" s="14" t="s">
        <v>387</v>
      </c>
      <c r="B43" t="s">
        <v>488</v>
      </c>
      <c r="C43" t="s">
        <v>121</v>
      </c>
      <c r="D43" t="s">
        <v>23</v>
      </c>
      <c r="I43" s="14" t="s">
        <v>342</v>
      </c>
      <c r="K43" s="14" t="s">
        <v>232</v>
      </c>
      <c r="O43" s="14" t="s">
        <v>453</v>
      </c>
    </row>
    <row r="44" spans="1:15" customFormat="1" x14ac:dyDescent="0.15">
      <c r="A44" s="14" t="s">
        <v>388</v>
      </c>
      <c r="B44" t="s">
        <v>488</v>
      </c>
      <c r="C44" t="s">
        <v>121</v>
      </c>
      <c r="D44" t="s">
        <v>23</v>
      </c>
      <c r="I44" s="14" t="s">
        <v>342</v>
      </c>
      <c r="K44" s="14" t="s">
        <v>232</v>
      </c>
      <c r="O44" s="14" t="s">
        <v>454</v>
      </c>
    </row>
    <row r="45" spans="1:15" customFormat="1" x14ac:dyDescent="0.15">
      <c r="A45" s="14" t="s">
        <v>389</v>
      </c>
      <c r="B45" t="s">
        <v>488</v>
      </c>
      <c r="C45" t="s">
        <v>490</v>
      </c>
      <c r="D45" t="s">
        <v>23</v>
      </c>
      <c r="I45" s="14" t="s">
        <v>342</v>
      </c>
      <c r="K45" s="14" t="s">
        <v>232</v>
      </c>
      <c r="O45" s="14" t="s">
        <v>455</v>
      </c>
    </row>
    <row r="46" spans="1:15" customFormat="1" x14ac:dyDescent="0.15">
      <c r="A46" s="14" t="s">
        <v>390</v>
      </c>
      <c r="B46" t="s">
        <v>488</v>
      </c>
      <c r="C46" t="s">
        <v>491</v>
      </c>
      <c r="D46" t="s">
        <v>23</v>
      </c>
      <c r="I46" s="14" t="s">
        <v>342</v>
      </c>
      <c r="K46" s="14" t="s">
        <v>232</v>
      </c>
      <c r="O46" s="14" t="s">
        <v>456</v>
      </c>
    </row>
    <row r="47" spans="1:15" customFormat="1" x14ac:dyDescent="0.15">
      <c r="A47" s="14" t="s">
        <v>391</v>
      </c>
      <c r="B47" t="s">
        <v>488</v>
      </c>
      <c r="C47" t="s">
        <v>491</v>
      </c>
      <c r="D47" t="s">
        <v>23</v>
      </c>
      <c r="I47" s="14" t="s">
        <v>342</v>
      </c>
      <c r="K47" s="14" t="s">
        <v>232</v>
      </c>
      <c r="O47" s="14" t="s">
        <v>457</v>
      </c>
    </row>
    <row r="48" spans="1:15" customFormat="1" x14ac:dyDescent="0.15">
      <c r="A48" s="14" t="s">
        <v>392</v>
      </c>
      <c r="B48" t="s">
        <v>488</v>
      </c>
      <c r="C48" t="s">
        <v>491</v>
      </c>
      <c r="D48" t="s">
        <v>23</v>
      </c>
      <c r="I48" s="14" t="s">
        <v>342</v>
      </c>
      <c r="K48" s="14" t="s">
        <v>232</v>
      </c>
      <c r="O48" s="14" t="s">
        <v>458</v>
      </c>
    </row>
    <row r="49" spans="1:15" customFormat="1" x14ac:dyDescent="0.15">
      <c r="A49" s="14" t="s">
        <v>393</v>
      </c>
      <c r="B49" t="s">
        <v>488</v>
      </c>
      <c r="C49" t="s">
        <v>491</v>
      </c>
      <c r="D49" t="s">
        <v>23</v>
      </c>
      <c r="I49" s="14" t="s">
        <v>342</v>
      </c>
      <c r="K49" s="14" t="s">
        <v>232</v>
      </c>
      <c r="O49" s="14" t="s">
        <v>459</v>
      </c>
    </row>
    <row r="50" spans="1:15" customFormat="1" x14ac:dyDescent="0.15">
      <c r="A50" s="14" t="s">
        <v>394</v>
      </c>
      <c r="B50" t="s">
        <v>488</v>
      </c>
      <c r="C50" t="s">
        <v>491</v>
      </c>
      <c r="D50" t="s">
        <v>23</v>
      </c>
      <c r="I50" s="14" t="s">
        <v>342</v>
      </c>
      <c r="K50" s="14" t="s">
        <v>232</v>
      </c>
      <c r="O50" s="14" t="s">
        <v>460</v>
      </c>
    </row>
    <row r="51" spans="1:15" customFormat="1" x14ac:dyDescent="0.15">
      <c r="A51" s="14" t="s">
        <v>395</v>
      </c>
      <c r="B51" t="s">
        <v>488</v>
      </c>
      <c r="C51" t="s">
        <v>491</v>
      </c>
      <c r="D51" t="s">
        <v>23</v>
      </c>
      <c r="I51" s="14" t="s">
        <v>342</v>
      </c>
      <c r="K51" s="14" t="s">
        <v>232</v>
      </c>
      <c r="O51" s="14" t="s">
        <v>461</v>
      </c>
    </row>
    <row r="52" spans="1:15" customFormat="1" x14ac:dyDescent="0.15">
      <c r="A52" s="14" t="s">
        <v>396</v>
      </c>
      <c r="B52" t="s">
        <v>488</v>
      </c>
      <c r="C52" t="s">
        <v>491</v>
      </c>
      <c r="D52" t="s">
        <v>23</v>
      </c>
      <c r="I52" s="14" t="s">
        <v>342</v>
      </c>
      <c r="K52" s="14" t="s">
        <v>232</v>
      </c>
      <c r="O52" s="14" t="s">
        <v>462</v>
      </c>
    </row>
    <row r="53" spans="1:15" customFormat="1" x14ac:dyDescent="0.15">
      <c r="A53" s="14" t="s">
        <v>397</v>
      </c>
      <c r="B53" t="s">
        <v>488</v>
      </c>
      <c r="C53" t="s">
        <v>491</v>
      </c>
      <c r="D53" t="s">
        <v>23</v>
      </c>
      <c r="I53" s="14" t="s">
        <v>342</v>
      </c>
      <c r="K53" s="14" t="s">
        <v>232</v>
      </c>
      <c r="O53" s="14" t="s">
        <v>463</v>
      </c>
    </row>
    <row r="54" spans="1:15" customFormat="1" x14ac:dyDescent="0.15">
      <c r="A54" s="14" t="s">
        <v>398</v>
      </c>
      <c r="B54" t="s">
        <v>488</v>
      </c>
      <c r="C54" t="s">
        <v>491</v>
      </c>
      <c r="D54" t="s">
        <v>23</v>
      </c>
      <c r="I54" s="14" t="s">
        <v>342</v>
      </c>
      <c r="K54" s="14" t="s">
        <v>232</v>
      </c>
      <c r="O54" s="14" t="s">
        <v>464</v>
      </c>
    </row>
    <row r="55" spans="1:15" customFormat="1" x14ac:dyDescent="0.15">
      <c r="A55" s="14" t="s">
        <v>399</v>
      </c>
      <c r="B55" t="s">
        <v>488</v>
      </c>
      <c r="C55" t="s">
        <v>491</v>
      </c>
      <c r="D55" t="s">
        <v>23</v>
      </c>
      <c r="I55" s="14" t="s">
        <v>342</v>
      </c>
      <c r="K55" s="14" t="s">
        <v>232</v>
      </c>
      <c r="O55" s="14" t="s">
        <v>465</v>
      </c>
    </row>
    <row r="56" spans="1:15" customFormat="1" x14ac:dyDescent="0.15">
      <c r="A56" s="14" t="s">
        <v>400</v>
      </c>
      <c r="B56" t="s">
        <v>488</v>
      </c>
      <c r="C56" t="s">
        <v>491</v>
      </c>
      <c r="D56" t="s">
        <v>23</v>
      </c>
      <c r="I56" s="14" t="s">
        <v>342</v>
      </c>
      <c r="K56" s="14" t="s">
        <v>232</v>
      </c>
      <c r="O56" s="14" t="s">
        <v>466</v>
      </c>
    </row>
    <row r="57" spans="1:15" customFormat="1" x14ac:dyDescent="0.15">
      <c r="A57" s="14" t="s">
        <v>401</v>
      </c>
      <c r="B57" t="s">
        <v>488</v>
      </c>
      <c r="C57" t="s">
        <v>491</v>
      </c>
      <c r="D57" t="s">
        <v>23</v>
      </c>
      <c r="I57" s="14" t="s">
        <v>342</v>
      </c>
      <c r="K57" s="14" t="s">
        <v>232</v>
      </c>
      <c r="O57" s="14" t="s">
        <v>467</v>
      </c>
    </row>
    <row r="58" spans="1:15" customFormat="1" x14ac:dyDescent="0.15">
      <c r="A58" s="14" t="s">
        <v>402</v>
      </c>
      <c r="B58" t="s">
        <v>488</v>
      </c>
      <c r="C58" t="s">
        <v>492</v>
      </c>
      <c r="D58" t="s">
        <v>23</v>
      </c>
      <c r="I58" s="14" t="s">
        <v>342</v>
      </c>
      <c r="K58" s="14" t="s">
        <v>232</v>
      </c>
      <c r="O58" s="14" t="s">
        <v>468</v>
      </c>
    </row>
    <row r="59" spans="1:15" customFormat="1" x14ac:dyDescent="0.15">
      <c r="A59" s="14" t="s">
        <v>403</v>
      </c>
      <c r="B59" t="s">
        <v>488</v>
      </c>
      <c r="C59" t="s">
        <v>492</v>
      </c>
      <c r="D59" t="s">
        <v>23</v>
      </c>
      <c r="I59" s="14" t="s">
        <v>342</v>
      </c>
      <c r="K59" s="14" t="s">
        <v>232</v>
      </c>
      <c r="O59" s="14" t="s">
        <v>469</v>
      </c>
    </row>
    <row r="60" spans="1:15" customFormat="1" x14ac:dyDescent="0.15">
      <c r="A60" s="14" t="s">
        <v>404</v>
      </c>
      <c r="B60" t="s">
        <v>488</v>
      </c>
      <c r="C60" t="s">
        <v>492</v>
      </c>
      <c r="D60" t="s">
        <v>23</v>
      </c>
      <c r="I60" s="14" t="s">
        <v>342</v>
      </c>
      <c r="K60" s="14" t="s">
        <v>232</v>
      </c>
      <c r="O60" s="14" t="s">
        <v>470</v>
      </c>
    </row>
    <row r="61" spans="1:15" customFormat="1" x14ac:dyDescent="0.15">
      <c r="A61" s="14" t="s">
        <v>405</v>
      </c>
      <c r="B61" t="s">
        <v>488</v>
      </c>
      <c r="C61" t="s">
        <v>490</v>
      </c>
      <c r="D61" t="s">
        <v>23</v>
      </c>
      <c r="I61" s="14" t="s">
        <v>342</v>
      </c>
      <c r="K61" s="14" t="s">
        <v>232</v>
      </c>
      <c r="O61" s="14" t="s">
        <v>471</v>
      </c>
    </row>
    <row r="62" spans="1:15" customFormat="1" x14ac:dyDescent="0.15">
      <c r="A62" s="14" t="s">
        <v>406</v>
      </c>
      <c r="B62" t="s">
        <v>488</v>
      </c>
      <c r="C62" t="s">
        <v>491</v>
      </c>
      <c r="D62" t="s">
        <v>23</v>
      </c>
      <c r="I62" s="14" t="s">
        <v>342</v>
      </c>
      <c r="K62" s="14" t="s">
        <v>232</v>
      </c>
      <c r="O62" s="14" t="s">
        <v>472</v>
      </c>
    </row>
    <row r="63" spans="1:15" customFormat="1" x14ac:dyDescent="0.15">
      <c r="A63" s="14" t="s">
        <v>407</v>
      </c>
      <c r="B63" t="s">
        <v>488</v>
      </c>
      <c r="C63" t="s">
        <v>495</v>
      </c>
      <c r="D63" t="s">
        <v>496</v>
      </c>
      <c r="I63" s="14" t="s">
        <v>342</v>
      </c>
      <c r="K63" s="14" t="s">
        <v>232</v>
      </c>
      <c r="O63" s="14" t="s">
        <v>473</v>
      </c>
    </row>
    <row r="64" spans="1:15" customFormat="1" x14ac:dyDescent="0.15">
      <c r="A64" s="14" t="s">
        <v>408</v>
      </c>
      <c r="B64" t="s">
        <v>488</v>
      </c>
      <c r="C64" t="s">
        <v>23</v>
      </c>
      <c r="D64" t="s">
        <v>23</v>
      </c>
      <c r="I64" s="14" t="s">
        <v>342</v>
      </c>
      <c r="K64" s="14" t="s">
        <v>232</v>
      </c>
      <c r="O64" s="14" t="s">
        <v>474</v>
      </c>
    </row>
    <row r="65" spans="1:15" customFormat="1" x14ac:dyDescent="0.15">
      <c r="A65" s="14" t="s">
        <v>409</v>
      </c>
      <c r="B65" t="s">
        <v>488</v>
      </c>
      <c r="C65" t="s">
        <v>497</v>
      </c>
      <c r="D65" t="s">
        <v>498</v>
      </c>
      <c r="I65" s="14" t="s">
        <v>342</v>
      </c>
      <c r="K65" s="14" t="s">
        <v>232</v>
      </c>
      <c r="O65" s="14" t="s">
        <v>475</v>
      </c>
    </row>
    <row r="66" spans="1:15" customFormat="1" x14ac:dyDescent="0.15">
      <c r="A66" s="14" t="s">
        <v>499</v>
      </c>
      <c r="B66" t="s">
        <v>281</v>
      </c>
      <c r="C66" t="s">
        <v>493</v>
      </c>
      <c r="D66" t="s">
        <v>23</v>
      </c>
      <c r="I66" s="14" t="s">
        <v>342</v>
      </c>
      <c r="K66" s="14" t="s">
        <v>232</v>
      </c>
      <c r="O66" s="14" t="s">
        <v>477</v>
      </c>
    </row>
    <row r="67" spans="1:15" customFormat="1" x14ac:dyDescent="0.15">
      <c r="A67" s="14" t="s">
        <v>500</v>
      </c>
      <c r="B67" t="s">
        <v>281</v>
      </c>
      <c r="C67" t="s">
        <v>493</v>
      </c>
      <c r="D67" t="s">
        <v>23</v>
      </c>
      <c r="I67" s="14" t="s">
        <v>342</v>
      </c>
      <c r="K67" s="14" t="s">
        <v>232</v>
      </c>
      <c r="O67" s="14" t="s">
        <v>478</v>
      </c>
    </row>
    <row r="68" spans="1:15" customFormat="1" x14ac:dyDescent="0.15">
      <c r="A68" s="14" t="s">
        <v>501</v>
      </c>
      <c r="B68" t="s">
        <v>494</v>
      </c>
      <c r="C68" t="s">
        <v>23</v>
      </c>
      <c r="D68" t="s">
        <v>23</v>
      </c>
      <c r="I68" s="14" t="s">
        <v>342</v>
      </c>
      <c r="K68" s="14" t="s">
        <v>232</v>
      </c>
      <c r="O68" s="14" t="s">
        <v>479</v>
      </c>
    </row>
    <row r="69" spans="1:15" x14ac:dyDescent="0.15">
      <c r="B69" s="1"/>
      <c r="C69" s="1"/>
      <c r="D69" s="1"/>
      <c r="F69" s="1"/>
    </row>
    <row r="70" spans="1:15" x14ac:dyDescent="0.15">
      <c r="D70" s="7"/>
    </row>
    <row r="71" spans="1:15" x14ac:dyDescent="0.15">
      <c r="D71" s="1"/>
    </row>
    <row r="72" spans="1:15" x14ac:dyDescent="0.15">
      <c r="D72" s="1"/>
    </row>
  </sheetData>
  <hyperlinks>
    <hyperlink ref="F6" r:id="rId1" display="MSD Sheet"/>
    <hyperlink ref="F10" r:id="rId2" display="MSD Sheet"/>
    <hyperlink ref="F9" r:id="rId3" display="MSD Sheet"/>
    <hyperlink ref="F13" r:id="rId4" display="MSD Sheet"/>
    <hyperlink ref="F23" r:id="rId5" display="MSD Shee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A4" sqref="A4"/>
    </sheetView>
  </sheetViews>
  <sheetFormatPr baseColWidth="10" defaultColWidth="10.796875" defaultRowHeight="13" x14ac:dyDescent="0.15"/>
  <cols>
    <col min="1" max="1" width="13.3984375" bestFit="1" customWidth="1"/>
    <col min="2" max="2" width="18.59765625" bestFit="1" customWidth="1"/>
    <col min="4" max="5" width="15.3984375" customWidth="1"/>
    <col min="6" max="6" width="13.3984375" bestFit="1" customWidth="1"/>
    <col min="7" max="8" width="22.3984375" customWidth="1"/>
    <col min="9" max="10" width="23.3984375" bestFit="1" customWidth="1"/>
    <col min="11" max="11" width="23.3984375" customWidth="1"/>
    <col min="12" max="14" width="23.3984375" bestFit="1" customWidth="1"/>
  </cols>
  <sheetData>
    <row r="1" spans="1:18" s="29" customFormat="1" ht="16" customHeight="1" x14ac:dyDescent="0.2">
      <c r="A1" s="64" t="s">
        <v>511</v>
      </c>
      <c r="B1" s="64" t="s">
        <v>213</v>
      </c>
      <c r="C1" s="64" t="s">
        <v>299</v>
      </c>
      <c r="D1" s="64" t="s">
        <v>302</v>
      </c>
      <c r="E1" s="64" t="s">
        <v>512</v>
      </c>
      <c r="F1" s="64" t="s">
        <v>513</v>
      </c>
      <c r="G1" s="64" t="s">
        <v>514</v>
      </c>
      <c r="H1" s="66" t="s">
        <v>515</v>
      </c>
      <c r="I1" s="68" t="s">
        <v>516</v>
      </c>
      <c r="J1" s="69"/>
      <c r="K1" s="69"/>
      <c r="L1" s="69"/>
      <c r="M1" s="69"/>
      <c r="N1" s="69"/>
      <c r="O1" s="69"/>
      <c r="P1" s="70"/>
      <c r="Q1" s="64" t="s">
        <v>517</v>
      </c>
    </row>
    <row r="2" spans="1:18" s="29" customFormat="1" ht="48" x14ac:dyDescent="0.2">
      <c r="A2" s="65"/>
      <c r="B2" s="65"/>
      <c r="C2" s="65"/>
      <c r="D2" s="65"/>
      <c r="E2" s="65"/>
      <c r="F2" s="65"/>
      <c r="G2" s="65"/>
      <c r="H2" s="67"/>
      <c r="I2" s="30" t="s">
        <v>518</v>
      </c>
      <c r="J2" s="30" t="s">
        <v>519</v>
      </c>
      <c r="K2" s="30" t="s">
        <v>520</v>
      </c>
      <c r="L2" s="30" t="s">
        <v>521</v>
      </c>
      <c r="M2" s="31" t="s">
        <v>522</v>
      </c>
      <c r="N2" s="32" t="s">
        <v>523</v>
      </c>
      <c r="O2" s="32" t="s">
        <v>524</v>
      </c>
      <c r="P2" s="32" t="s">
        <v>525</v>
      </c>
      <c r="Q2" s="65"/>
    </row>
    <row r="3" spans="1:18" s="39" customFormat="1" ht="16" x14ac:dyDescent="0.2">
      <c r="A3" s="33"/>
      <c r="B3" s="33"/>
      <c r="C3" s="33"/>
      <c r="D3" s="33"/>
      <c r="E3" s="34"/>
      <c r="F3" s="34"/>
      <c r="G3" s="34"/>
      <c r="H3" s="35"/>
      <c r="I3" s="36"/>
      <c r="J3" s="36"/>
      <c r="K3" s="36"/>
      <c r="L3" s="36"/>
      <c r="M3" s="37"/>
      <c r="N3" s="38" t="s">
        <v>327</v>
      </c>
      <c r="O3" s="38" t="s">
        <v>327</v>
      </c>
      <c r="P3" s="38" t="s">
        <v>327</v>
      </c>
      <c r="Q3" s="34"/>
    </row>
    <row r="4" spans="1:18" s="29" customFormat="1" ht="16" customHeight="1" x14ac:dyDescent="0.2">
      <c r="A4" s="14"/>
      <c r="B4" s="40"/>
      <c r="C4" s="41"/>
      <c r="D4" s="14"/>
      <c r="E4" s="42"/>
      <c r="F4" s="43"/>
      <c r="G4" s="42"/>
      <c r="H4" s="43"/>
      <c r="I4" s="44"/>
      <c r="J4" s="44"/>
      <c r="K4" s="44"/>
      <c r="L4" s="44"/>
      <c r="M4" s="44"/>
      <c r="N4" s="44"/>
      <c r="O4" s="44"/>
      <c r="P4" s="44"/>
      <c r="Q4" s="44"/>
      <c r="R4" s="45"/>
    </row>
    <row r="5" spans="1:18" s="29" customFormat="1" ht="16" customHeight="1" x14ac:dyDescent="0.2">
      <c r="A5" s="14"/>
      <c r="B5" s="40"/>
      <c r="C5" s="41"/>
      <c r="D5" s="14"/>
      <c r="E5" s="42"/>
      <c r="F5" s="43"/>
      <c r="G5" s="42"/>
      <c r="H5" s="43"/>
      <c r="I5" s="44"/>
      <c r="J5" s="44"/>
      <c r="K5" s="44"/>
      <c r="L5" s="44"/>
      <c r="M5" s="44"/>
      <c r="N5" s="44"/>
      <c r="O5" s="44"/>
      <c r="P5" s="44"/>
      <c r="Q5" s="44"/>
      <c r="R5" s="45"/>
    </row>
    <row r="6" spans="1:18" s="29" customFormat="1" ht="16" customHeight="1" x14ac:dyDescent="0.2">
      <c r="A6" s="14"/>
      <c r="B6" s="40"/>
      <c r="C6" s="41"/>
      <c r="D6" s="14"/>
      <c r="E6" s="42"/>
      <c r="F6" s="43"/>
      <c r="G6" s="42"/>
      <c r="H6" s="43"/>
      <c r="I6" s="44"/>
      <c r="J6" s="44"/>
      <c r="K6" s="44"/>
      <c r="L6" s="44"/>
      <c r="M6" s="44"/>
      <c r="N6" s="44"/>
      <c r="O6" s="44"/>
      <c r="P6" s="44"/>
      <c r="Q6" s="44"/>
      <c r="R6" s="45"/>
    </row>
    <row r="7" spans="1:18" s="29" customFormat="1" ht="16" customHeight="1" x14ac:dyDescent="0.2">
      <c r="A7" s="14"/>
      <c r="B7" s="42"/>
      <c r="C7" s="43"/>
      <c r="D7" s="42"/>
      <c r="E7" s="43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1:18" s="29" customFormat="1" ht="16" customHeight="1" x14ac:dyDescent="0.2">
      <c r="A8" s="14"/>
      <c r="B8" s="40"/>
      <c r="C8" s="41"/>
      <c r="E8" s="42"/>
      <c r="F8" s="43"/>
      <c r="G8" s="42"/>
      <c r="H8" s="43"/>
      <c r="I8" s="44"/>
      <c r="J8" s="44"/>
      <c r="K8" s="44"/>
      <c r="L8" s="44"/>
      <c r="M8" s="44"/>
      <c r="N8" s="44"/>
      <c r="O8" s="44"/>
      <c r="P8" s="44"/>
      <c r="Q8" s="44"/>
    </row>
    <row r="9" spans="1:18" s="29" customFormat="1" ht="16" customHeight="1" x14ac:dyDescent="0.2">
      <c r="A9" s="14"/>
      <c r="B9" s="40"/>
      <c r="C9" s="41"/>
      <c r="E9" s="42"/>
      <c r="F9" s="43"/>
      <c r="G9" s="42"/>
      <c r="H9" s="43"/>
      <c r="I9" s="44"/>
      <c r="J9" s="44"/>
      <c r="K9" s="44"/>
      <c r="L9" s="44"/>
      <c r="M9" s="44"/>
      <c r="N9" s="44"/>
      <c r="O9" s="44"/>
      <c r="P9" s="44"/>
      <c r="Q9" s="44"/>
    </row>
    <row r="10" spans="1:18" s="29" customFormat="1" ht="16" customHeight="1" x14ac:dyDescent="0.2">
      <c r="A10" s="14"/>
      <c r="B10" s="40"/>
      <c r="C10" s="41"/>
      <c r="E10" s="42"/>
      <c r="F10" s="43"/>
      <c r="G10" s="42"/>
      <c r="H10" s="43"/>
      <c r="I10" s="44"/>
      <c r="J10" s="44"/>
      <c r="K10" s="44"/>
      <c r="L10" s="44"/>
      <c r="M10" s="44"/>
      <c r="N10" s="44"/>
      <c r="O10" s="44"/>
      <c r="P10" s="44"/>
      <c r="Q10" s="44"/>
    </row>
  </sheetData>
  <mergeCells count="10">
    <mergeCell ref="G1:G2"/>
    <mergeCell ref="H1:H2"/>
    <mergeCell ref="I1:P1"/>
    <mergeCell ref="Q1:Q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Brand</vt:lpstr>
      <vt:lpstr>Rate 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Microsoft Office User</cp:lastModifiedBy>
  <dcterms:created xsi:type="dcterms:W3CDTF">2016-12-01T05:24:28Z</dcterms:created>
  <dcterms:modified xsi:type="dcterms:W3CDTF">2017-07-28T14:06:21Z</dcterms:modified>
</cp:coreProperties>
</file>