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" sheetId="1" state="visible" r:id="rId2"/>
    <sheet name="Brand" sheetId="2" state="visible" r:id="rId3"/>
  </sheets>
  <externalReferences>
    <externalReference r:id="rId4"/>
  </externalReferences>
  <definedNames>
    <definedName function="false" hidden="true" localSheetId="1" name="_xlnm._FilterDatabase" vbProcedure="false">Brand!$O$1:$O$145</definedName>
    <definedName function="false" hidden="true" localSheetId="0" name="_xlnm._FilterDatabase" vbProcedure="false">Material!$A$3:$BV$446</definedName>
    <definedName function="false" hidden="false" name="BurntClayHollowBricks" vbProcedure="false">#REF!</definedName>
    <definedName function="false" hidden="false" name="BurntClaySolidBricks" vbProcedure="false">#REF!</definedName>
    <definedName function="false" hidden="false" name="Level1" vbProcedure="false">#REF!</definedName>
    <definedName function="false" hidden="false" name="Origin" vbProcedure="false">'[1]Pilot Data'!$B$4:$B$5</definedName>
    <definedName function="false" hidden="false" name="ReticulateGas" vbProcedure="false">'[1]pilot data'!#ref!</definedName>
    <definedName function="false" hidden="false" localSheetId="0" name="_xlnm._FilterDatabase" vbProcedure="false">Material!$A$3:$BV$446</definedName>
    <definedName function="false" hidden="false" localSheetId="0" name="_xlnm._FilterDatabase_0" vbProcedure="false">Material!$A$3:$BV$446</definedName>
    <definedName function="false" hidden="false" localSheetId="1" name="_xlnm._FilterDatabase" vbProcedure="false">Brand!$O$1:$O$145</definedName>
    <definedName function="false" hidden="false" localSheetId="1" name="_xlnm._FilterDatabase_0" vbProcedure="false">Brand!$O$1:$O$145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<sst xmlns="http://schemas.openxmlformats.org/spreadsheetml/2006/main" count="18545" uniqueCount="1201">
  <si>
    <t xml:space="preserve">Classification</t>
  </si>
  <si>
    <t xml:space="preserve">General</t>
  </si>
  <si>
    <t xml:space="preserve">Purchase</t>
  </si>
  <si>
    <t xml:space="preserve">Planning</t>
  </si>
  <si>
    <t xml:space="preserve">Quality</t>
  </si>
  <si>
    <t xml:space="preserve">Maintenance</t>
  </si>
  <si>
    <t xml:space="preserve">System Logs</t>
  </si>
  <si>
    <t xml:space="preserve">Specifications</t>
  </si>
  <si>
    <t xml:space="preserve">Material Level 1</t>
  </si>
  <si>
    <t xml:space="preserve">Material Level 2</t>
  </si>
  <si>
    <t xml:space="preserve">Material Level 3</t>
  </si>
  <si>
    <t xml:space="preserve">Material Level 4</t>
  </si>
  <si>
    <t xml:space="preserve">Material Level 5</t>
  </si>
  <si>
    <t xml:space="preserve">Material Level 6</t>
  </si>
  <si>
    <t xml:space="preserve">Material Level 7</t>
  </si>
  <si>
    <t xml:space="preserve">Material Name</t>
  </si>
  <si>
    <t xml:space="preserve">Material Code</t>
  </si>
  <si>
    <t xml:space="preserve">Image</t>
  </si>
  <si>
    <t xml:space="preserve">Short Description</t>
  </si>
  <si>
    <t xml:space="preserve">Shade Number</t>
  </si>
  <si>
    <t xml:space="preserve">Shade Description</t>
  </si>
  <si>
    <t xml:space="preserve">Unit of Measure</t>
  </si>
  <si>
    <t xml:space="preserve">HSN Code</t>
  </si>
  <si>
    <t xml:space="preserve">SAP Code</t>
  </si>
  <si>
    <t xml:space="preserve">WBS Code</t>
  </si>
  <si>
    <t xml:space="preserve">Part of eDesign</t>
  </si>
  <si>
    <t xml:space="preserve">eDesign Description</t>
  </si>
  <si>
    <t xml:space="preserve">Generic</t>
  </si>
  <si>
    <t xml:space="preserve">Manufactured</t>
  </si>
  <si>
    <t xml:space="preserve">Can be Used as an Asset</t>
  </si>
  <si>
    <t xml:space="preserve">Material Status</t>
  </si>
  <si>
    <t xml:space="preserve">Available Till</t>
  </si>
  <si>
    <t xml:space="preserve">Qty. Evaluation Method</t>
  </si>
  <si>
    <t xml:space="preserve">General PO Terms</t>
  </si>
  <si>
    <t xml:space="preserve">Special PO Terms</t>
  </si>
  <si>
    <t xml:space="preserve">Last Purchase Rate</t>
  </si>
  <si>
    <t xml:space="preserve">Wt. Avg. Purchase Rate</t>
  </si>
  <si>
    <t xml:space="preserve">Pur. Rate Threshold</t>
  </si>
  <si>
    <t xml:space="preserve">GST - Procurement</t>
  </si>
  <si>
    <t xml:space="preserve">GST - Sales</t>
  </si>
  <si>
    <t xml:space="preserve">Associated Brands</t>
  </si>
  <si>
    <t xml:space="preserve">Approved Vendors</t>
  </si>
  <si>
    <t xml:space="preserve">PO Lead Time</t>
  </si>
  <si>
    <t xml:space="preserve">Delivery Lead Time</t>
  </si>
  <si>
    <t xml:space="preserve">Min. Order Qty.</t>
  </si>
  <si>
    <t xml:space="preserve">Maintain Lot</t>
  </si>
  <si>
    <t xml:space="preserve">Governing Standard</t>
  </si>
  <si>
    <t xml:space="preserve">Storage Method</t>
  </si>
  <si>
    <t xml:space="preserve">Inspection Checklist</t>
  </si>
  <si>
    <t xml:space="preserve">Sampling Method</t>
  </si>
  <si>
    <t xml:space="preserve">Expected Life</t>
  </si>
  <si>
    <t xml:space="preserve">Depreciation Terms</t>
  </si>
  <si>
    <t xml:space="preserve">Maintenance Frequency</t>
  </si>
  <si>
    <t xml:space="preserve">Maintenance Checklist</t>
  </si>
  <si>
    <t xml:space="preserve">Critical Spares</t>
  </si>
  <si>
    <t xml:space="preserve">Date Created</t>
  </si>
  <si>
    <t xml:space="preserve">Created by</t>
  </si>
  <si>
    <t xml:space="preserve">Date Last Amended</t>
  </si>
  <si>
    <t xml:space="preserve">Last Amended by</t>
  </si>
  <si>
    <t xml:space="preserve">Specification Sheet</t>
  </si>
  <si>
    <t xml:space="preserve">Finish</t>
  </si>
  <si>
    <t xml:space="preserve">Treatment</t>
  </si>
  <si>
    <t xml:space="preserve">Shape</t>
  </si>
  <si>
    <t xml:space="preserve">Length (mm)</t>
  </si>
  <si>
    <t xml:space="preserve">Width (mm)</t>
  </si>
  <si>
    <t xml:space="preserve">Height</t>
  </si>
  <si>
    <t xml:space="preserve">Thickness (mm)</t>
  </si>
  <si>
    <t xml:space="preserve">Class</t>
  </si>
  <si>
    <t xml:space="preserve">Flange Thickness</t>
  </si>
  <si>
    <t xml:space="preserve">Flange Width</t>
  </si>
  <si>
    <t xml:space="preserve">Web Thickness</t>
  </si>
  <si>
    <t xml:space="preserve">Diameter (mm)</t>
  </si>
  <si>
    <t xml:space="preserve">Outside Diameter</t>
  </si>
  <si>
    <t xml:space="preserve">Nominal Bore</t>
  </si>
  <si>
    <t xml:space="preserve">Schedule (SCH)</t>
  </si>
  <si>
    <t xml:space="preserve">Mesh Size</t>
  </si>
  <si>
    <t xml:space="preserve">Grade</t>
  </si>
  <si>
    <t xml:space="preserve">End Condition</t>
  </si>
  <si>
    <t xml:space="preserve">Strength</t>
  </si>
  <si>
    <t xml:space="preserve">Weight/Unit Area</t>
  </si>
  <si>
    <t xml:space="preserve">Weight/Unit Length</t>
  </si>
  <si>
    <t xml:space="preserve">Additional Features</t>
  </si>
  <si>
    <t xml:space="preserve">%</t>
  </si>
  <si>
    <t xml:space="preserve">Days</t>
  </si>
  <si>
    <t xml:space="preserve">Months</t>
  </si>
  <si>
    <t xml:space="preserve">mm</t>
  </si>
  <si>
    <r>
      <rPr>
        <sz val="11"/>
        <color rgb="FF000000"/>
        <rFont val="Neo Sans Pro Medium"/>
        <family val="2"/>
        <charset val="1"/>
      </rPr>
      <t xml:space="preserve">N/mm</t>
    </r>
    <r>
      <rPr>
        <sz val="11"/>
        <color rgb="FF000000"/>
        <rFont val="Neo Sans Pro Light"/>
        <family val="2"/>
        <charset val="1"/>
      </rPr>
      <t xml:space="preserve">²</t>
    </r>
  </si>
  <si>
    <t xml:space="preserve">kg/m²</t>
  </si>
  <si>
    <t xml:space="preserve">kg/m</t>
  </si>
  <si>
    <t xml:space="preserve">Primary</t>
  </si>
  <si>
    <t xml:space="preserve">Iron and Steel Products</t>
  </si>
  <si>
    <t xml:space="preserve">Mild Steel</t>
  </si>
  <si>
    <t xml:space="preserve">Straight Rebar</t>
  </si>
  <si>
    <t xml:space="preserve">Straight Rebar - Fe 500</t>
  </si>
  <si>
    <t xml:space="preserve">MIS020690</t>
  </si>
  <si>
    <t xml:space="preserve">MISI0001</t>
  </si>
  <si>
    <t xml:space="preserve">HSD Rebar-Fe 500-Straightbar - 8mm</t>
  </si>
  <si>
    <t xml:space="preserve">MT</t>
  </si>
  <si>
    <t xml:space="preserve">2000034, 1000039,  1010</t>
  </si>
  <si>
    <t xml:space="preserve">No</t>
  </si>
  <si>
    <t xml:space="preserve">Yes</t>
  </si>
  <si>
    <t xml:space="preserve">Yes, Branded</t>
  </si>
  <si>
    <t xml:space="preserve">Approved</t>
  </si>
  <si>
    <t xml:space="preserve">MISE0001</t>
  </si>
  <si>
    <t xml:space="preserve">MGP001</t>
  </si>
  <si>
    <t xml:space="preserve">MISP0001</t>
  </si>
  <si>
    <t xml:space="preserve">IS 1786</t>
  </si>
  <si>
    <t xml:space="preserve">MISS0004</t>
  </si>
  <si>
    <t xml:space="preserve">MISQ0001</t>
  </si>
  <si>
    <t xml:space="preserve">MISC0001</t>
  </si>
  <si>
    <t xml:space="preserve">Ribbed Surface</t>
  </si>
  <si>
    <t xml:space="preserve">TMT</t>
  </si>
  <si>
    <t xml:space="preserve">Round cross section</t>
  </si>
  <si>
    <t xml:space="preserve">NA</t>
  </si>
  <si>
    <t xml:space="preserve">Fe 500</t>
  </si>
  <si>
    <t xml:space="preserve">MIS020691</t>
  </si>
  <si>
    <t xml:space="preserve">HSD Rebar-Fe 500-Straightbar - 10mm</t>
  </si>
  <si>
    <t xml:space="preserve">2000038
1000040</t>
  </si>
  <si>
    <t xml:space="preserve">MIS020692</t>
  </si>
  <si>
    <t xml:space="preserve">HSD Rebar-Fe 500-Straightbar - 12mm</t>
  </si>
  <si>
    <t xml:space="preserve">1000042
1000041</t>
  </si>
  <si>
    <t xml:space="preserve">MIS020693</t>
  </si>
  <si>
    <t xml:space="preserve">HSD Rebar-Fe 500-Straightbar - 16mm</t>
  </si>
  <si>
    <t xml:space="preserve">1000042
1000045</t>
  </si>
  <si>
    <t xml:space="preserve">MIS020694</t>
  </si>
  <si>
    <t xml:space="preserve">HSD Rebar-Fe 500-Straightbar - 20mm</t>
  </si>
  <si>
    <t xml:space="preserve">1000043
2000048</t>
  </si>
  <si>
    <t xml:space="preserve">MIS020695</t>
  </si>
  <si>
    <t xml:space="preserve">HSD Rebar-Fe 500-Straightbar - 25mm</t>
  </si>
  <si>
    <t xml:space="preserve">1000044
2000051</t>
  </si>
  <si>
    <t xml:space="preserve">MIS020696</t>
  </si>
  <si>
    <t xml:space="preserve">HSD Rebar-Fe 500-Straightbar - 28mm</t>
  </si>
  <si>
    <t xml:space="preserve">2000053
2000054</t>
  </si>
  <si>
    <t xml:space="preserve">MIS020697</t>
  </si>
  <si>
    <t xml:space="preserve">HSD Rebar-Fe 500-Straightbar - 32mm</t>
  </si>
  <si>
    <t xml:space="preserve">1000046
2000056</t>
  </si>
  <si>
    <t xml:space="preserve">MIS020698</t>
  </si>
  <si>
    <t xml:space="preserve">HSD Rebar-Fe 500-Straightbar - 36mm</t>
  </si>
  <si>
    <t xml:space="preserve">MIS020699</t>
  </si>
  <si>
    <t xml:space="preserve">HSD Rebar-Fe 500-Straightbar - 40mm</t>
  </si>
  <si>
    <t xml:space="preserve">Coiled Rebar</t>
  </si>
  <si>
    <t xml:space="preserve">Coiled Rebar - Fe 500</t>
  </si>
  <si>
    <t xml:space="preserve">MIS020700</t>
  </si>
  <si>
    <t xml:space="preserve">MISI0003</t>
  </si>
  <si>
    <t xml:space="preserve">HSD Rebar-Fe 500-Coiledbar - 8mm</t>
  </si>
  <si>
    <t xml:space="preserve">MIS020701</t>
  </si>
  <si>
    <t xml:space="preserve">HSD Rebar-Fe 500-Coiledbar - 10mm</t>
  </si>
  <si>
    <t xml:space="preserve">MIS020702</t>
  </si>
  <si>
    <t xml:space="preserve">HSD Rebar-Fe 500-Coiledbar - 12mm</t>
  </si>
  <si>
    <t xml:space="preserve">Precut Rebar</t>
  </si>
  <si>
    <t xml:space="preserve">Precut Rebar - Fe 500</t>
  </si>
  <si>
    <t xml:space="preserve">MIS020703</t>
  </si>
  <si>
    <t xml:space="preserve">MISI0002</t>
  </si>
  <si>
    <t xml:space="preserve">HSD Rebar-Fe 500-Precutbar-8 mm</t>
  </si>
  <si>
    <t xml:space="preserve">MISP0002</t>
  </si>
  <si>
    <t xml:space="preserve">MIS020704</t>
  </si>
  <si>
    <t xml:space="preserve">HSD Rebar-Fe 500-Precutbar-10 mm</t>
  </si>
  <si>
    <t xml:space="preserve">MIS020705</t>
  </si>
  <si>
    <t xml:space="preserve">HSD Rebar-Fe 500-Precutbar-12 mm</t>
  </si>
  <si>
    <t xml:space="preserve">MIS020706</t>
  </si>
  <si>
    <t xml:space="preserve">HSD Rebar-Fe 500-Precutbar-16 mm</t>
  </si>
  <si>
    <t xml:space="preserve">2000046</t>
  </si>
  <si>
    <t xml:space="preserve">MIS020707</t>
  </si>
  <si>
    <t xml:space="preserve">HSD Rebar-Fe 500-Precutbar-20 mm</t>
  </si>
  <si>
    <t xml:space="preserve">MIS020708</t>
  </si>
  <si>
    <t xml:space="preserve">HSD Rebar-Fe 500-Precutbar-25 mm</t>
  </si>
  <si>
    <t xml:space="preserve">MIS020709</t>
  </si>
  <si>
    <t xml:space="preserve">HSD Rebar-Fe 500-Precutbar-28 mm</t>
  </si>
  <si>
    <t xml:space="preserve">MIS020710</t>
  </si>
  <si>
    <t xml:space="preserve">HSD Rebar-Fe 500-Precutbar-32 mm</t>
  </si>
  <si>
    <t xml:space="preserve">MIS020711</t>
  </si>
  <si>
    <t xml:space="preserve">HSD Rebar-Fe 500-Precutbar-36 mm</t>
  </si>
  <si>
    <t xml:space="preserve">MIS020712</t>
  </si>
  <si>
    <t xml:space="preserve">HSD Rebar-Fe 500-Precutbar-40 mm</t>
  </si>
  <si>
    <t xml:space="preserve">Straight Rebar - Fe 500D</t>
  </si>
  <si>
    <t xml:space="preserve">MIS020713</t>
  </si>
  <si>
    <t xml:space="preserve">HSD Rebar-Fe 500 D-Straightbar-8 mm</t>
  </si>
  <si>
    <t xml:space="preserve">1005631</t>
  </si>
  <si>
    <t xml:space="preserve">MISC0002</t>
  </si>
  <si>
    <t xml:space="preserve">Fe 500D</t>
  </si>
  <si>
    <t xml:space="preserve">MIS020714</t>
  </si>
  <si>
    <t xml:space="preserve">HSD Rebar-Fe 500 D-Straightbar-10 mm</t>
  </si>
  <si>
    <t xml:space="preserve">1005635</t>
  </si>
  <si>
    <t xml:space="preserve">MIS020715</t>
  </si>
  <si>
    <t xml:space="preserve">HSD Rebar-Fe 500 D-Straightbar-12 mm</t>
  </si>
  <si>
    <t xml:space="preserve">1005636</t>
  </si>
  <si>
    <t xml:space="preserve">MIS020716</t>
  </si>
  <si>
    <t xml:space="preserve">HSD Rebar-Fe 500 D-Straightbar-16 mm</t>
  </si>
  <si>
    <t xml:space="preserve">1005637</t>
  </si>
  <si>
    <t xml:space="preserve">MIS020717</t>
  </si>
  <si>
    <t xml:space="preserve">HSD Rebar-Fe 500 D-Straightbar-20 mm</t>
  </si>
  <si>
    <t xml:space="preserve">1005638</t>
  </si>
  <si>
    <t xml:space="preserve">MIS020718</t>
  </si>
  <si>
    <t xml:space="preserve">HSD Rebar-Fe 500 D-Straightbar-25 mm</t>
  </si>
  <si>
    <t xml:space="preserve">1005639</t>
  </si>
  <si>
    <t xml:space="preserve">MIS020719</t>
  </si>
  <si>
    <t xml:space="preserve">HSD Rebar-Fe 500 D-Straightbar-28 mm</t>
  </si>
  <si>
    <t xml:space="preserve">MIS020720</t>
  </si>
  <si>
    <t xml:space="preserve">HSD Rebar-Fe 500 D-Straightbar-32 mm</t>
  </si>
  <si>
    <t xml:space="preserve">1005642</t>
  </si>
  <si>
    <t xml:space="preserve">MIS020721</t>
  </si>
  <si>
    <t xml:space="preserve">HSD Rebar-Fe 500 D-Straightbar-36 mm</t>
  </si>
  <si>
    <t xml:space="preserve">MIS020722</t>
  </si>
  <si>
    <t xml:space="preserve">HSD Rebar-Fe 500 D-Straightbar-40 mm</t>
  </si>
  <si>
    <t xml:space="preserve">Coiled Rebar - Fe 500D</t>
  </si>
  <si>
    <t xml:space="preserve">MIS020723</t>
  </si>
  <si>
    <t xml:space="preserve">HSD Rebar-Fe 500 D-Coiled bar-8 mm</t>
  </si>
  <si>
    <t xml:space="preserve">MIS020724</t>
  </si>
  <si>
    <t xml:space="preserve">HSD Rebar-Fe 500 D-Coiled bar-10 mm</t>
  </si>
  <si>
    <t xml:space="preserve">MIS020725</t>
  </si>
  <si>
    <t xml:space="preserve">HSD Rebar-Fe 500 D-Coiled bar-12 mm</t>
  </si>
  <si>
    <t xml:space="preserve">Precut Rebar - Fe 500D</t>
  </si>
  <si>
    <t xml:space="preserve">MIS020726</t>
  </si>
  <si>
    <t xml:space="preserve">HSD Rebar-Fe 500 D-Precutbar-8 mm</t>
  </si>
  <si>
    <t xml:space="preserve">MIS020727</t>
  </si>
  <si>
    <t xml:space="preserve">HSD Rebar-Fe 500 D-Precutbar-10 mm</t>
  </si>
  <si>
    <t xml:space="preserve">MIS020728</t>
  </si>
  <si>
    <t xml:space="preserve">HSD Rebar-Fe 500 D-Precutbar-12 mm</t>
  </si>
  <si>
    <t xml:space="preserve">MIS020729</t>
  </si>
  <si>
    <t xml:space="preserve">HSD Rebar-Fe 500 D-Precutbar-16 mm</t>
  </si>
  <si>
    <t xml:space="preserve">MIS020730</t>
  </si>
  <si>
    <t xml:space="preserve">HSD Rebar-Fe 500 D-Precutbar-20 mm</t>
  </si>
  <si>
    <t xml:space="preserve">MIS020731</t>
  </si>
  <si>
    <t xml:space="preserve">HSD Rebar-Fe 500 D-Precutbar-25 mm</t>
  </si>
  <si>
    <t xml:space="preserve">MIS020732</t>
  </si>
  <si>
    <t xml:space="preserve">HSD Rebar-Fe 500 D-Precutbar-28 mm</t>
  </si>
  <si>
    <t xml:space="preserve">MIS020733</t>
  </si>
  <si>
    <t xml:space="preserve">HSD Rebar-Fe 500 D-Precutbar-32 mm</t>
  </si>
  <si>
    <t xml:space="preserve">MIS020734</t>
  </si>
  <si>
    <t xml:space="preserve">HSD Rebar-Fe 500 D-Precutbar-36 mm</t>
  </si>
  <si>
    <t xml:space="preserve">Inactive</t>
  </si>
  <si>
    <t xml:space="preserve">MIS020735</t>
  </si>
  <si>
    <t xml:space="preserve">HSD Rebar-Fe 500 D-Precutbar-40 mm</t>
  </si>
  <si>
    <t xml:space="preserve">Straight Rebar - Fe 550</t>
  </si>
  <si>
    <t xml:space="preserve">MIS020736</t>
  </si>
  <si>
    <t xml:space="preserve">HSD Rebar-Fe 550-Straightbar-8 mm</t>
  </si>
  <si>
    <t xml:space="preserve">MISC0003</t>
  </si>
  <si>
    <t xml:space="preserve">Fe 550</t>
  </si>
  <si>
    <t xml:space="preserve">MIS020737</t>
  </si>
  <si>
    <t xml:space="preserve">HSD Rebar-Fe 550-Straightbar-10 mm</t>
  </si>
  <si>
    <t xml:space="preserve">MIS020738</t>
  </si>
  <si>
    <t xml:space="preserve">HSD Rebar-Fe 550-Straightbar-12 mm</t>
  </si>
  <si>
    <t xml:space="preserve">MIS020739</t>
  </si>
  <si>
    <t xml:space="preserve">HSD Rebar-Fe 550-Straightbar-16 mm</t>
  </si>
  <si>
    <t xml:space="preserve">MIS020740</t>
  </si>
  <si>
    <t xml:space="preserve">HSD Rebar-Fe 550-Straightbar-20 mm</t>
  </si>
  <si>
    <t xml:space="preserve">MIS020741</t>
  </si>
  <si>
    <t xml:space="preserve">HSD Rebar-Fe 550-Straightbar-25 mm</t>
  </si>
  <si>
    <t xml:space="preserve">MIS020742</t>
  </si>
  <si>
    <t xml:space="preserve">HSD Rebar-Fe 550-Straightbar-28 mm</t>
  </si>
  <si>
    <t xml:space="preserve">MIS020743</t>
  </si>
  <si>
    <t xml:space="preserve">HSD Rebar-Fe 550-Straightbar-32 mm</t>
  </si>
  <si>
    <t xml:space="preserve">MIS020744</t>
  </si>
  <si>
    <t xml:space="preserve">HSD Rebar-Fe 550-Straightbar-35 mm</t>
  </si>
  <si>
    <t xml:space="preserve">MIS020745</t>
  </si>
  <si>
    <t xml:space="preserve">HSD Rebar-Fe 550-Straightbar-40 mm</t>
  </si>
  <si>
    <t xml:space="preserve">Coiled Rebar - Fe 550</t>
  </si>
  <si>
    <t xml:space="preserve">MIS020746</t>
  </si>
  <si>
    <t xml:space="preserve">HSD Rebar-Fe 550-Coiled bar-8 mm</t>
  </si>
  <si>
    <t xml:space="preserve">MIS020747</t>
  </si>
  <si>
    <t xml:space="preserve">HSD Rebar-Fe 550-Coiled bar-10 mm</t>
  </si>
  <si>
    <t xml:space="preserve">MIS020748</t>
  </si>
  <si>
    <t xml:space="preserve">HSD Rebar-Fe 550-Coiled bar-12 mm</t>
  </si>
  <si>
    <t xml:space="preserve">Precut Rebar - Fe 550</t>
  </si>
  <si>
    <t xml:space="preserve">MIS020749</t>
  </si>
  <si>
    <t xml:space="preserve">HSD Rebar-Fe 550-Precutbar-8 mm</t>
  </si>
  <si>
    <t xml:space="preserve">MIS020750</t>
  </si>
  <si>
    <t xml:space="preserve">HSD Rebar-Fe 550-Precutbar-10 mm</t>
  </si>
  <si>
    <t xml:space="preserve">MIS020751</t>
  </si>
  <si>
    <t xml:space="preserve">HSD Rebar-Fe 550-Precutbar-12 mm</t>
  </si>
  <si>
    <t xml:space="preserve">MIS020752</t>
  </si>
  <si>
    <t xml:space="preserve">HSD Rebar-Fe 550-Precutbar-16 mm</t>
  </si>
  <si>
    <t xml:space="preserve">MIS020753</t>
  </si>
  <si>
    <t xml:space="preserve">HSD Rebar-Fe 550-Precutbar-20 mm</t>
  </si>
  <si>
    <t xml:space="preserve">MIS020754</t>
  </si>
  <si>
    <t xml:space="preserve">HSD Rebar-Fe 550-Precutbar-25 mm</t>
  </si>
  <si>
    <t xml:space="preserve">MIS020755</t>
  </si>
  <si>
    <t xml:space="preserve">HSD Rebar-Fe 550-Precutbar-28 mm</t>
  </si>
  <si>
    <t xml:space="preserve">MIS020756</t>
  </si>
  <si>
    <t xml:space="preserve">HSD Rebar-Fe 550-Precutbar-32 mm</t>
  </si>
  <si>
    <t xml:space="preserve">MIS020757</t>
  </si>
  <si>
    <t xml:space="preserve">HSD Rebar-Fe 550-Precutbar-36 mm</t>
  </si>
  <si>
    <t xml:space="preserve">MIS020758</t>
  </si>
  <si>
    <t xml:space="preserve">HSD Rebar-Fe 550-Precutbar-40 mm</t>
  </si>
  <si>
    <t xml:space="preserve">Straight Rebar - Fe 600</t>
  </si>
  <si>
    <t xml:space="preserve">MIS020759</t>
  </si>
  <si>
    <t xml:space="preserve">HSD Rebar-Fe 600-Straightbar-8 mm</t>
  </si>
  <si>
    <t xml:space="preserve">MISC0005</t>
  </si>
  <si>
    <t xml:space="preserve">Fe 600</t>
  </si>
  <si>
    <t xml:space="preserve">MIS020760</t>
  </si>
  <si>
    <t xml:space="preserve">HSD Rebar-Fe 600-Straightbar-10 mm</t>
  </si>
  <si>
    <t xml:space="preserve">MIS020761</t>
  </si>
  <si>
    <t xml:space="preserve">HSD Rebar-Fe 600-Straightbar-12 mm</t>
  </si>
  <si>
    <t xml:space="preserve">MIS020762</t>
  </si>
  <si>
    <t xml:space="preserve">HSD Rebar-Fe 600-Straightbar-16 mm</t>
  </si>
  <si>
    <t xml:space="preserve">MIS020763</t>
  </si>
  <si>
    <t xml:space="preserve">HSD Rebar-Fe 600-Straightbar-20 mm</t>
  </si>
  <si>
    <t xml:space="preserve">MIS020764</t>
  </si>
  <si>
    <t xml:space="preserve">HSD Rebar-Fe 600-Straightbar-25 mm</t>
  </si>
  <si>
    <t xml:space="preserve">MIS020765</t>
  </si>
  <si>
    <t xml:space="preserve">HSD Rebar-Fe 600-Straightbar-28 mm</t>
  </si>
  <si>
    <t xml:space="preserve">MIS020766</t>
  </si>
  <si>
    <t xml:space="preserve">HSD Rebar-Fe 600-Straightbar-32 mm</t>
  </si>
  <si>
    <t xml:space="preserve">MIS020767</t>
  </si>
  <si>
    <t xml:space="preserve">HSD Rebar-Fe 600-Straightbar-35 mm</t>
  </si>
  <si>
    <t xml:space="preserve">MIS020768</t>
  </si>
  <si>
    <t xml:space="preserve">HSD Rebar-Fe 600-Straightbar-40 mm</t>
  </si>
  <si>
    <t xml:space="preserve">Coiled Rebar - Fe 600</t>
  </si>
  <si>
    <t xml:space="preserve">MIS020769</t>
  </si>
  <si>
    <t xml:space="preserve">HSD Rebar-Fe 600-Coiled bar-8 mm</t>
  </si>
  <si>
    <t xml:space="preserve">MIS020770</t>
  </si>
  <si>
    <t xml:space="preserve">HSD Rebar-Fe 600-Coiled bar-10 mm</t>
  </si>
  <si>
    <t xml:space="preserve">MIS020771</t>
  </si>
  <si>
    <t xml:space="preserve">HSD Rebar-Fe 600-Coiled bar-12 mm</t>
  </si>
  <si>
    <t xml:space="preserve">Precut Rebar -Fe 600</t>
  </si>
  <si>
    <t xml:space="preserve">MIS020772</t>
  </si>
  <si>
    <t xml:space="preserve">HSD Rebar-Fe 600-Precutbar-8 mm</t>
  </si>
  <si>
    <t xml:space="preserve">MIS020773</t>
  </si>
  <si>
    <t xml:space="preserve">HSD Rebar-Fe 600-Precutbar-10 mm</t>
  </si>
  <si>
    <t xml:space="preserve">MIS020774</t>
  </si>
  <si>
    <t xml:space="preserve">HSD Rebar-Fe 600-Precutbar-12 mm</t>
  </si>
  <si>
    <t xml:space="preserve">MIS020775</t>
  </si>
  <si>
    <t xml:space="preserve">HSD Rebar-Fe 600-Precutbar-16 mm</t>
  </si>
  <si>
    <t xml:space="preserve">MIS020776</t>
  </si>
  <si>
    <t xml:space="preserve">HSD Rebar-Fe 600-Precutbar-20 mm</t>
  </si>
  <si>
    <t xml:space="preserve">MIS020777</t>
  </si>
  <si>
    <t xml:space="preserve">HSD Rebar-Fe 600-Precutbar-25 mm</t>
  </si>
  <si>
    <t xml:space="preserve">MIS020778</t>
  </si>
  <si>
    <t xml:space="preserve">HSD Rebar-Fe 600-Precutbar-28 mm</t>
  </si>
  <si>
    <t xml:space="preserve">MIS020779</t>
  </si>
  <si>
    <t xml:space="preserve">HSD Rebar-Fe 600-Precutbar-32 mm</t>
  </si>
  <si>
    <t xml:space="preserve">MIS020780</t>
  </si>
  <si>
    <t xml:space="preserve">HSD Rebar-Fe 600-Precutbar-36 mm</t>
  </si>
  <si>
    <t xml:space="preserve">MIS020781</t>
  </si>
  <si>
    <t xml:space="preserve">HSD Rebar-Fe 600-Precutbar-40 mm</t>
  </si>
  <si>
    <t xml:space="preserve">Ductile Iron</t>
  </si>
  <si>
    <t xml:space="preserve">Manhole Cover</t>
  </si>
  <si>
    <t xml:space="preserve">Square</t>
  </si>
  <si>
    <t xml:space="preserve">Ductile Iron Manhole Cover</t>
  </si>
  <si>
    <t xml:space="preserve">MIS020782</t>
  </si>
  <si>
    <t xml:space="preserve">MISI0010</t>
  </si>
  <si>
    <t xml:space="preserve">Ductile Iron Square Manhole Cover</t>
  </si>
  <si>
    <t xml:space="preserve">Nos</t>
  </si>
  <si>
    <t xml:space="preserve">EN 124</t>
  </si>
  <si>
    <t xml:space="preserve">MISS0003</t>
  </si>
  <si>
    <t xml:space="preserve">MISQ0004</t>
  </si>
  <si>
    <t xml:space="preserve">MISC0011</t>
  </si>
  <si>
    <t xml:space="preserve">C 250</t>
  </si>
  <si>
    <t xml:space="preserve">Hinged</t>
  </si>
  <si>
    <t xml:space="preserve">Grating</t>
  </si>
  <si>
    <t xml:space="preserve">Ductile Iron Grating with Frame</t>
  </si>
  <si>
    <t xml:space="preserve">MIS020783</t>
  </si>
  <si>
    <t xml:space="preserve">Ductile Iron Square Grating with Frame</t>
  </si>
  <si>
    <t xml:space="preserve">2007933</t>
  </si>
  <si>
    <t xml:space="preserve">B 125</t>
  </si>
  <si>
    <t xml:space="preserve">MIS020784</t>
  </si>
  <si>
    <t xml:space="preserve">MISI0011</t>
  </si>
  <si>
    <t xml:space="preserve">MIS020785</t>
  </si>
  <si>
    <t xml:space="preserve">2001432</t>
  </si>
  <si>
    <t xml:space="preserve">MIS020786</t>
  </si>
  <si>
    <t xml:space="preserve">2007931</t>
  </si>
  <si>
    <t xml:space="preserve">MIS020787</t>
  </si>
  <si>
    <t xml:space="preserve">2007930</t>
  </si>
  <si>
    <t xml:space="preserve">MIS020788</t>
  </si>
  <si>
    <t xml:space="preserve">2007926</t>
  </si>
  <si>
    <t xml:space="preserve">A 15</t>
  </si>
  <si>
    <t xml:space="preserve">Galvanized Iron</t>
  </si>
  <si>
    <t xml:space="preserve">GI Mesh</t>
  </si>
  <si>
    <t xml:space="preserve">Galvanized Iron Chain Link Mesh</t>
  </si>
  <si>
    <t xml:space="preserve">MIS020789</t>
  </si>
  <si>
    <t xml:space="preserve">MISI0005</t>
  </si>
  <si>
    <t xml:space="preserve">m²</t>
  </si>
  <si>
    <t xml:space="preserve">MISE0003</t>
  </si>
  <si>
    <t xml:space="preserve">IS 2721</t>
  </si>
  <si>
    <t xml:space="preserve">MISS0002</t>
  </si>
  <si>
    <t xml:space="preserve">MISQ0003</t>
  </si>
  <si>
    <t xml:space="preserve">MISC0019</t>
  </si>
  <si>
    <t xml:space="preserve">Galvanized</t>
  </si>
  <si>
    <t xml:space="preserve">50mm x 50mm</t>
  </si>
  <si>
    <t xml:space="preserve">Both Ends Twisted</t>
  </si>
  <si>
    <t xml:space="preserve">MIS020790</t>
  </si>
  <si>
    <t xml:space="preserve">MIS020791</t>
  </si>
  <si>
    <t xml:space="preserve">65mm x 65mm</t>
  </si>
  <si>
    <t xml:space="preserve">GI Pipe</t>
  </si>
  <si>
    <t xml:space="preserve">Circular</t>
  </si>
  <si>
    <t xml:space="preserve">Galvanized Iron Circular Pipe</t>
  </si>
  <si>
    <t xml:space="preserve">MIS020792</t>
  </si>
  <si>
    <t xml:space="preserve">MISI0004</t>
  </si>
  <si>
    <t xml:space="preserve">kg</t>
  </si>
  <si>
    <t xml:space="preserve">MISE0002</t>
  </si>
  <si>
    <t xml:space="preserve">IS 4736                    </t>
  </si>
  <si>
    <t xml:space="preserve">MISS0006</t>
  </si>
  <si>
    <t xml:space="preserve">MISQ0007</t>
  </si>
  <si>
    <t xml:space="preserve">MISC0015</t>
  </si>
  <si>
    <t xml:space="preserve">Zinc/Al coat</t>
  </si>
  <si>
    <t xml:space="preserve">Circular Cross Section</t>
  </si>
  <si>
    <t xml:space="preserve">Light/Medium/Heavy</t>
  </si>
  <si>
    <t xml:space="preserve">MIS020793</t>
  </si>
  <si>
    <t xml:space="preserve">MIS020794</t>
  </si>
  <si>
    <t xml:space="preserve">MIS020795</t>
  </si>
  <si>
    <t xml:space="preserve">MIS020796</t>
  </si>
  <si>
    <t xml:space="preserve">GI Sheet</t>
  </si>
  <si>
    <t xml:space="preserve">Corrugated</t>
  </si>
  <si>
    <t xml:space="preserve">Color coated Galvanized Iron sheet</t>
  </si>
  <si>
    <t xml:space="preserve">MIS020797</t>
  </si>
  <si>
    <t xml:space="preserve">MISI0007</t>
  </si>
  <si>
    <t xml:space="preserve">Color coated GI Sheet</t>
  </si>
  <si>
    <t xml:space="preserve">IS 277, IS 14246</t>
  </si>
  <si>
    <t xml:space="preserve">MISS0007</t>
  </si>
  <si>
    <t xml:space="preserve">MISQ0002</t>
  </si>
  <si>
    <t xml:space="preserve">Color Coated</t>
  </si>
  <si>
    <t xml:space="preserve">Ribbed</t>
  </si>
  <si>
    <t xml:space="preserve">Galvanized Iron Corrugated Sheet</t>
  </si>
  <si>
    <t xml:space="preserve">MIS020798</t>
  </si>
  <si>
    <t xml:space="preserve">MISI0006</t>
  </si>
  <si>
    <t xml:space="preserve">IS 277</t>
  </si>
  <si>
    <t xml:space="preserve">MISC0021</t>
  </si>
  <si>
    <t xml:space="preserve">Sinusoidal</t>
  </si>
  <si>
    <t xml:space="preserve">A/B</t>
  </si>
  <si>
    <t xml:space="preserve">MIS020799</t>
  </si>
  <si>
    <t xml:space="preserve">MIS020800</t>
  </si>
  <si>
    <t xml:space="preserve">MIS020801</t>
  </si>
  <si>
    <t xml:space="preserve">MIS020802</t>
  </si>
  <si>
    <t xml:space="preserve">MIS020803</t>
  </si>
  <si>
    <t xml:space="preserve">MIS020804</t>
  </si>
  <si>
    <t xml:space="preserve">Perforated</t>
  </si>
  <si>
    <t xml:space="preserve">Galvanized Iron Perforated Sheet</t>
  </si>
  <si>
    <t xml:space="preserve">MIS020805</t>
  </si>
  <si>
    <t xml:space="preserve">MISI0008</t>
  </si>
  <si>
    <t xml:space="preserve">Rectangular</t>
  </si>
  <si>
    <t xml:space="preserve">MIS020806</t>
  </si>
  <si>
    <t xml:space="preserve">Plain</t>
  </si>
  <si>
    <t xml:space="preserve">Galvanized Iron Plain Sheet</t>
  </si>
  <si>
    <t xml:space="preserve">MIS020807</t>
  </si>
  <si>
    <t xml:space="preserve">MISI0009</t>
  </si>
  <si>
    <t xml:space="preserve">MISS0005</t>
  </si>
  <si>
    <t xml:space="preserve">GPD</t>
  </si>
  <si>
    <t xml:space="preserve">MIS020808</t>
  </si>
  <si>
    <t xml:space="preserve">MIS020809</t>
  </si>
  <si>
    <t xml:space="preserve">MIS020810</t>
  </si>
  <si>
    <t xml:space="preserve">MIS020811</t>
  </si>
  <si>
    <t xml:space="preserve">MIS020812</t>
  </si>
  <si>
    <t xml:space="preserve">MIS020813</t>
  </si>
  <si>
    <t xml:space="preserve">MS Flat</t>
  </si>
  <si>
    <t xml:space="preserve">Mild Steel Flat</t>
  </si>
  <si>
    <t xml:space="preserve">MIS020814</t>
  </si>
  <si>
    <t xml:space="preserve">MISI0012</t>
  </si>
  <si>
    <t xml:space="preserve">1001114</t>
  </si>
  <si>
    <t xml:space="preserve">IS 1730, IS2062, IS 1852</t>
  </si>
  <si>
    <t xml:space="preserve">MISS0001</t>
  </si>
  <si>
    <t xml:space="preserve">MISQ0006</t>
  </si>
  <si>
    <t xml:space="preserve">MISC0014</t>
  </si>
  <si>
    <t xml:space="preserve">E 250 A</t>
  </si>
  <si>
    <t xml:space="preserve">MIS020815</t>
  </si>
  <si>
    <t xml:space="preserve">1001639</t>
  </si>
  <si>
    <t xml:space="preserve">MIS020816</t>
  </si>
  <si>
    <t xml:space="preserve">300019, 1001128, 1001653</t>
  </si>
  <si>
    <t xml:space="preserve">MIS020817</t>
  </si>
  <si>
    <t xml:space="preserve">30020, 1001654, 1001129</t>
  </si>
  <si>
    <t xml:space="preserve">MIS020818</t>
  </si>
  <si>
    <t xml:space="preserve">300021, 1001135, </t>
  </si>
  <si>
    <t xml:space="preserve">MIS020819</t>
  </si>
  <si>
    <t xml:space="preserve">MIS020820</t>
  </si>
  <si>
    <t xml:space="preserve">MIS020821</t>
  </si>
  <si>
    <t xml:space="preserve">MIS020822</t>
  </si>
  <si>
    <t xml:space="preserve">MIS020823</t>
  </si>
  <si>
    <t xml:space="preserve">MIS020824</t>
  </si>
  <si>
    <t xml:space="preserve">MIS020825</t>
  </si>
  <si>
    <t xml:space="preserve">MIS020826</t>
  </si>
  <si>
    <t xml:space="preserve">MIS020827</t>
  </si>
  <si>
    <t xml:space="preserve">MIS020828</t>
  </si>
  <si>
    <t xml:space="preserve">MIS020829</t>
  </si>
  <si>
    <t xml:space="preserve">MIS020830</t>
  </si>
  <si>
    <t xml:space="preserve">MIS020831</t>
  </si>
  <si>
    <t xml:space="preserve">MIS020832</t>
  </si>
  <si>
    <t xml:space="preserve">MIS020833</t>
  </si>
  <si>
    <t xml:space="preserve">MIS020834</t>
  </si>
  <si>
    <t xml:space="preserve">MIS020835</t>
  </si>
  <si>
    <t xml:space="preserve">MIS020836</t>
  </si>
  <si>
    <t xml:space="preserve">MIS020837</t>
  </si>
  <si>
    <t xml:space="preserve">MIS020838</t>
  </si>
  <si>
    <t xml:space="preserve">MIS020839</t>
  </si>
  <si>
    <t xml:space="preserve">MIS020840</t>
  </si>
  <si>
    <t xml:space="preserve">MIS020841</t>
  </si>
  <si>
    <t xml:space="preserve">MIS020842</t>
  </si>
  <si>
    <t xml:space="preserve">MIS020843</t>
  </si>
  <si>
    <t xml:space="preserve">MIS020844</t>
  </si>
  <si>
    <t xml:space="preserve">MIS020845</t>
  </si>
  <si>
    <t xml:space="preserve">MIS020846</t>
  </si>
  <si>
    <t xml:space="preserve">MIS020847</t>
  </si>
  <si>
    <t xml:space="preserve">MIS020848</t>
  </si>
  <si>
    <t xml:space="preserve">MIS020849</t>
  </si>
  <si>
    <t xml:space="preserve">MIS020850</t>
  </si>
  <si>
    <t xml:space="preserve">MIS020851</t>
  </si>
  <si>
    <t xml:space="preserve">MIS020852</t>
  </si>
  <si>
    <t xml:space="preserve">MIS020853</t>
  </si>
  <si>
    <t xml:space="preserve">MIS020854</t>
  </si>
  <si>
    <t xml:space="preserve">MIS020855</t>
  </si>
  <si>
    <t xml:space="preserve">MIS020856</t>
  </si>
  <si>
    <t xml:space="preserve">MIS020857</t>
  </si>
  <si>
    <t xml:space="preserve">MIS020858</t>
  </si>
  <si>
    <t xml:space="preserve">Mild Steel Bright Flat</t>
  </si>
  <si>
    <t xml:space="preserve">MIS020859</t>
  </si>
  <si>
    <t xml:space="preserve">MISI0013</t>
  </si>
  <si>
    <t xml:space="preserve">IS 1730, IS 9550, IS 919</t>
  </si>
  <si>
    <t xml:space="preserve">MISC0008</t>
  </si>
  <si>
    <t xml:space="preserve">Drawn/ Turned/ Turned &amp; Reeled/ Ground</t>
  </si>
  <si>
    <t xml:space="preserve">Dimensional Tolerances as per IS 919 part 2</t>
  </si>
  <si>
    <t xml:space="preserve">MIS020860</t>
  </si>
  <si>
    <t xml:space="preserve">MIS020861</t>
  </si>
  <si>
    <t xml:space="preserve">MIS020862</t>
  </si>
  <si>
    <t xml:space="preserve">MIS020863</t>
  </si>
  <si>
    <t xml:space="preserve">MIS020864</t>
  </si>
  <si>
    <t xml:space="preserve">MIS020865</t>
  </si>
  <si>
    <t xml:space="preserve">MIS020866</t>
  </si>
  <si>
    <t xml:space="preserve">MIS020867</t>
  </si>
  <si>
    <t xml:space="preserve">MIS020868</t>
  </si>
  <si>
    <t xml:space="preserve">MIS020869</t>
  </si>
  <si>
    <t xml:space="preserve">MIS020870</t>
  </si>
  <si>
    <t xml:space="preserve">MIS020871</t>
  </si>
  <si>
    <t xml:space="preserve">MIS020872</t>
  </si>
  <si>
    <t xml:space="preserve">MIS020873</t>
  </si>
  <si>
    <t xml:space="preserve">MIS020874</t>
  </si>
  <si>
    <t xml:space="preserve">MIS020875</t>
  </si>
  <si>
    <t xml:space="preserve">MIS020876</t>
  </si>
  <si>
    <t xml:space="preserve">MS Mesh</t>
  </si>
  <si>
    <t xml:space="preserve">Mild Steel Welded Mesh</t>
  </si>
  <si>
    <t xml:space="preserve">MIS020877</t>
  </si>
  <si>
    <t xml:space="preserve">MISI0014</t>
  </si>
  <si>
    <t xml:space="preserve">IS 4948, IS 280, IS 7887</t>
  </si>
  <si>
    <t xml:space="preserve">MISC0020</t>
  </si>
  <si>
    <t xml:space="preserve">25mm x 25mm</t>
  </si>
  <si>
    <t xml:space="preserve">MIS020878</t>
  </si>
  <si>
    <t xml:space="preserve">MIS020879</t>
  </si>
  <si>
    <t xml:space="preserve">MIS020880</t>
  </si>
  <si>
    <t xml:space="preserve">MIS020881</t>
  </si>
  <si>
    <t xml:space="preserve">MIS020882</t>
  </si>
  <si>
    <t xml:space="preserve">MIS020883</t>
  </si>
  <si>
    <t xml:space="preserve">MIS020884</t>
  </si>
  <si>
    <t xml:space="preserve">MIS020885</t>
  </si>
  <si>
    <t xml:space="preserve">MIS020886</t>
  </si>
  <si>
    <t xml:space="preserve">MIS020887</t>
  </si>
  <si>
    <t xml:space="preserve">MIS020888</t>
  </si>
  <si>
    <t xml:space="preserve">MIS020889</t>
  </si>
  <si>
    <t xml:space="preserve">MIS020890</t>
  </si>
  <si>
    <t xml:space="preserve">MIS020891</t>
  </si>
  <si>
    <t xml:space="preserve">MIS020892</t>
  </si>
  <si>
    <t xml:space="preserve">MIS020893</t>
  </si>
  <si>
    <t xml:space="preserve">MIS020894</t>
  </si>
  <si>
    <t xml:space="preserve">MS Pipe</t>
  </si>
  <si>
    <t xml:space="preserve">Mild Steel Square Pipe</t>
  </si>
  <si>
    <t xml:space="preserve">MIS020895</t>
  </si>
  <si>
    <t xml:space="preserve">MISI0021</t>
  </si>
  <si>
    <t xml:space="preserve">IS 4923</t>
  </si>
  <si>
    <t xml:space="preserve">MISC0018</t>
  </si>
  <si>
    <t xml:space="preserve">Hot Formed</t>
  </si>
  <si>
    <t xml:space="preserve">Square Cross Section</t>
  </si>
  <si>
    <t xml:space="preserve">HFS 240</t>
  </si>
  <si>
    <t xml:space="preserve">MIS020896</t>
  </si>
  <si>
    <t xml:space="preserve">Mild Steel Rectangular Pipe</t>
  </si>
  <si>
    <t xml:space="preserve">MIS020897</t>
  </si>
  <si>
    <t xml:space="preserve">MISI0023</t>
  </si>
  <si>
    <t xml:space="preserve">Rectangular Cross Section</t>
  </si>
  <si>
    <t xml:space="preserve">MIS020898</t>
  </si>
  <si>
    <t xml:space="preserve">300134, 1001008, 1001533</t>
  </si>
  <si>
    <t xml:space="preserve">IS 1239 (Part-1) , IS 4923                     </t>
  </si>
  <si>
    <t xml:space="preserve">MIS020899</t>
  </si>
  <si>
    <t xml:space="preserve">MIS020900</t>
  </si>
  <si>
    <t xml:space="preserve">300135, 1001010, 1001535</t>
  </si>
  <si>
    <t xml:space="preserve">MIS020901</t>
  </si>
  <si>
    <t xml:space="preserve">MIS020902</t>
  </si>
  <si>
    <t xml:space="preserve">MIS020903</t>
  </si>
  <si>
    <t xml:space="preserve">MIS020904</t>
  </si>
  <si>
    <t xml:space="preserve">MIS020905</t>
  </si>
  <si>
    <t xml:space="preserve">MIS020906</t>
  </si>
  <si>
    <t xml:space="preserve">MIS020907</t>
  </si>
  <si>
    <t xml:space="preserve">MIS020908</t>
  </si>
  <si>
    <t xml:space="preserve">MIS020909</t>
  </si>
  <si>
    <t xml:space="preserve">MIS020910</t>
  </si>
  <si>
    <t xml:space="preserve">MIS020911</t>
  </si>
  <si>
    <t xml:space="preserve">MIS020912</t>
  </si>
  <si>
    <t xml:space="preserve">MIS020913</t>
  </si>
  <si>
    <t xml:space="preserve">MIS020914</t>
  </si>
  <si>
    <t xml:space="preserve">MIS020915</t>
  </si>
  <si>
    <t xml:space="preserve">MIS020916</t>
  </si>
  <si>
    <t xml:space="preserve">MIS020917</t>
  </si>
  <si>
    <t xml:space="preserve">MIS020918</t>
  </si>
  <si>
    <t xml:space="preserve">MIS020919</t>
  </si>
  <si>
    <t xml:space="preserve">MIS020920</t>
  </si>
  <si>
    <t xml:space="preserve">MIS020921</t>
  </si>
  <si>
    <t xml:space="preserve">MIS020922</t>
  </si>
  <si>
    <t xml:space="preserve">MIS020923</t>
  </si>
  <si>
    <t xml:space="preserve">MIS020924</t>
  </si>
  <si>
    <t xml:space="preserve">MIS020925</t>
  </si>
  <si>
    <t xml:space="preserve">MIS020926</t>
  </si>
  <si>
    <t xml:space="preserve">MIS020927</t>
  </si>
  <si>
    <t xml:space="preserve">MIS020928</t>
  </si>
  <si>
    <t xml:space="preserve">MIS020929</t>
  </si>
  <si>
    <t xml:space="preserve">MIS020930</t>
  </si>
  <si>
    <t xml:space="preserve">MIS020931</t>
  </si>
  <si>
    <t xml:space="preserve">MIS020932</t>
  </si>
  <si>
    <t xml:space="preserve">MIS020933</t>
  </si>
  <si>
    <t xml:space="preserve">MIS020934</t>
  </si>
  <si>
    <t xml:space="preserve">MIS020935</t>
  </si>
  <si>
    <t xml:space="preserve">MIS020936</t>
  </si>
  <si>
    <t xml:space="preserve">MIS020937</t>
  </si>
  <si>
    <t xml:space="preserve">MIS020938</t>
  </si>
  <si>
    <t xml:space="preserve">MIS020939</t>
  </si>
  <si>
    <t xml:space="preserve">MIS020940</t>
  </si>
  <si>
    <t xml:space="preserve">MIS020941</t>
  </si>
  <si>
    <t xml:space="preserve">MIS020942</t>
  </si>
  <si>
    <t xml:space="preserve">MIS020943</t>
  </si>
  <si>
    <t xml:space="preserve">MIS020944</t>
  </si>
  <si>
    <t xml:space="preserve">MIS020945</t>
  </si>
  <si>
    <t xml:space="preserve">MIS020946</t>
  </si>
  <si>
    <t xml:space="preserve">MIS020947</t>
  </si>
  <si>
    <t xml:space="preserve">MIS020948</t>
  </si>
  <si>
    <t xml:space="preserve">Mild Steel Circular Pipe</t>
  </si>
  <si>
    <t xml:space="preserve">MIS020949</t>
  </si>
  <si>
    <t xml:space="preserve">MISI0022</t>
  </si>
  <si>
    <t xml:space="preserve">IS 1239 (Part-1) , IS 1161 , IS 3589 ,</t>
  </si>
  <si>
    <t xml:space="preserve">MISC0016</t>
  </si>
  <si>
    <t xml:space="preserve">Cold Rolled</t>
  </si>
  <si>
    <t xml:space="preserve">Yst 210</t>
  </si>
  <si>
    <t xml:space="preserve">MIS020950</t>
  </si>
  <si>
    <t xml:space="preserve">MIS020951</t>
  </si>
  <si>
    <t xml:space="preserve">MIS020952</t>
  </si>
  <si>
    <t xml:space="preserve">MIS020953</t>
  </si>
  <si>
    <t xml:space="preserve">MIS020954</t>
  </si>
  <si>
    <t xml:space="preserve">MIS020955</t>
  </si>
  <si>
    <t xml:space="preserve">MIS020956</t>
  </si>
  <si>
    <t xml:space="preserve">Light</t>
  </si>
  <si>
    <t xml:space="preserve">MIS020957</t>
  </si>
  <si>
    <t xml:space="preserve">Medium</t>
  </si>
  <si>
    <t xml:space="preserve">MIS020958</t>
  </si>
  <si>
    <t xml:space="preserve">Heavy</t>
  </si>
  <si>
    <t xml:space="preserve">MIS020959</t>
  </si>
  <si>
    <t xml:space="preserve">MIS020960</t>
  </si>
  <si>
    <t xml:space="preserve">MIS020961</t>
  </si>
  <si>
    <t xml:space="preserve">MIS020962</t>
  </si>
  <si>
    <t xml:space="preserve">MIS020963</t>
  </si>
  <si>
    <t xml:space="preserve">MIS020964</t>
  </si>
  <si>
    <t xml:space="preserve">MIS020965</t>
  </si>
  <si>
    <t xml:space="preserve">MIS020966</t>
  </si>
  <si>
    <t xml:space="preserve">MIS020967</t>
  </si>
  <si>
    <t xml:space="preserve">MIS020968</t>
  </si>
  <si>
    <t xml:space="preserve">MIS020969</t>
  </si>
  <si>
    <t xml:space="preserve">MIS020970</t>
  </si>
  <si>
    <t xml:space="preserve">MIS020971</t>
  </si>
  <si>
    <t xml:space="preserve">MIS020972</t>
  </si>
  <si>
    <t xml:space="preserve">MIS020973</t>
  </si>
  <si>
    <t xml:space="preserve">MIS020974</t>
  </si>
  <si>
    <t xml:space="preserve">MIS020975</t>
  </si>
  <si>
    <t xml:space="preserve">MIS020976</t>
  </si>
  <si>
    <t xml:space="preserve">MIS020977</t>
  </si>
  <si>
    <t xml:space="preserve">MIS020978</t>
  </si>
  <si>
    <t xml:space="preserve">MIS020979</t>
  </si>
  <si>
    <t xml:space="preserve">MIS020980</t>
  </si>
  <si>
    <t xml:space="preserve">MIS020981</t>
  </si>
  <si>
    <t xml:space="preserve">MIS020982</t>
  </si>
  <si>
    <t xml:space="preserve">MIS020983</t>
  </si>
  <si>
    <t xml:space="preserve">MIS020984</t>
  </si>
  <si>
    <t xml:space="preserve">MS Plate</t>
  </si>
  <si>
    <t xml:space="preserve">Mild Steel Plate</t>
  </si>
  <si>
    <t xml:space="preserve">MIS020985</t>
  </si>
  <si>
    <t xml:space="preserve">MISI0024</t>
  </si>
  <si>
    <t xml:space="preserve">Mild Steel plain plate</t>
  </si>
  <si>
    <t xml:space="preserve">300127, 1001109, 1001634, 4004826</t>
  </si>
  <si>
    <t xml:space="preserve">MISC0009</t>
  </si>
  <si>
    <t xml:space="preserve">Hot Rolled</t>
  </si>
  <si>
    <t xml:space="preserve">E 250 B0</t>
  </si>
  <si>
    <t xml:space="preserve">MIS020986</t>
  </si>
  <si>
    <t xml:space="preserve">300128, 1001110, 1001635, 4004822</t>
  </si>
  <si>
    <t xml:space="preserve">MIS020987</t>
  </si>
  <si>
    <t xml:space="preserve">300129, 1001111, 1001636, 2001050, 2001283</t>
  </si>
  <si>
    <t xml:space="preserve">MIS020988</t>
  </si>
  <si>
    <t xml:space="preserve">300130, 1001112, 1001637, 2001049</t>
  </si>
  <si>
    <t xml:space="preserve">MIS020989</t>
  </si>
  <si>
    <t xml:space="preserve">300131, 1001113, 1001638</t>
  </si>
  <si>
    <t xml:space="preserve">MIS020990</t>
  </si>
  <si>
    <t xml:space="preserve">300132, 1001114, 1001639</t>
  </si>
  <si>
    <t xml:space="preserve">MIS020991</t>
  </si>
  <si>
    <t xml:space="preserve">300133, 1001115, 1001640</t>
  </si>
  <si>
    <t xml:space="preserve">MS Bright Rod</t>
  </si>
  <si>
    <t xml:space="preserve">Mild Steel Bright Square Rod</t>
  </si>
  <si>
    <t xml:space="preserve">MIS020992</t>
  </si>
  <si>
    <t xml:space="preserve">MISI0019</t>
  </si>
  <si>
    <t xml:space="preserve">1001085, 300081, 1001610</t>
  </si>
  <si>
    <t xml:space="preserve">IS 1732, IS 9550, IS 919</t>
  </si>
  <si>
    <t xml:space="preserve">MIS020993</t>
  </si>
  <si>
    <t xml:space="preserve">1001611, 1001086, 300082</t>
  </si>
  <si>
    <t xml:space="preserve">MIS020994</t>
  </si>
  <si>
    <t xml:space="preserve">300083, 1001087, 1001612</t>
  </si>
  <si>
    <t xml:space="preserve">MIS020995</t>
  </si>
  <si>
    <t xml:space="preserve">1001613, 2002605, 1001088, 300084</t>
  </si>
  <si>
    <t xml:space="preserve">MIS020996</t>
  </si>
  <si>
    <t xml:space="preserve">1001614, 2008398, 2002520, 1001089, 300085</t>
  </si>
  <si>
    <t xml:space="preserve">MIS020997</t>
  </si>
  <si>
    <t xml:space="preserve">1001615, 1001090</t>
  </si>
  <si>
    <t xml:space="preserve">MIS020998</t>
  </si>
  <si>
    <t xml:space="preserve">1001091, 1001616, </t>
  </si>
  <si>
    <t xml:space="preserve">MIS020999</t>
  </si>
  <si>
    <t xml:space="preserve">1001092, 1001617</t>
  </si>
  <si>
    <t xml:space="preserve">MS Rod</t>
  </si>
  <si>
    <t xml:space="preserve">Mild steel Square rod</t>
  </si>
  <si>
    <t xml:space="preserve">MIS021000</t>
  </si>
  <si>
    <t xml:space="preserve">MISI0027</t>
  </si>
  <si>
    <t xml:space="preserve">IS 1732, IS 2062, IS 1852</t>
  </si>
  <si>
    <t xml:space="preserve">MIS021001</t>
  </si>
  <si>
    <t xml:space="preserve">1001619, 1001094</t>
  </si>
  <si>
    <t xml:space="preserve">MIS021002</t>
  </si>
  <si>
    <t xml:space="preserve">1001093, 300076, 1001618</t>
  </si>
  <si>
    <t xml:space="preserve">MIS021003</t>
  </si>
  <si>
    <t xml:space="preserve">1001620, 1001095, 300077</t>
  </si>
  <si>
    <t xml:space="preserve">MIS021004</t>
  </si>
  <si>
    <t xml:space="preserve">300078, 1001096, 1001621</t>
  </si>
  <si>
    <t xml:space="preserve">MIS021005</t>
  </si>
  <si>
    <t xml:space="preserve">1001622, 1001097, 1001623</t>
  </si>
  <si>
    <t xml:space="preserve">MIS021006</t>
  </si>
  <si>
    <t xml:space="preserve">300080, 1001617, 1001624</t>
  </si>
  <si>
    <t xml:space="preserve">Mild steel Circular rod</t>
  </si>
  <si>
    <t xml:space="preserve">MIS021007</t>
  </si>
  <si>
    <t xml:space="preserve">MISI0026</t>
  </si>
  <si>
    <t xml:space="preserve">300087, 2002139</t>
  </si>
  <si>
    <t xml:space="preserve">MIS021008</t>
  </si>
  <si>
    <t xml:space="preserve">300089, 2002140</t>
  </si>
  <si>
    <t xml:space="preserve">Mild Steel Bright Circular Rod</t>
  </si>
  <si>
    <t xml:space="preserve">MIS021009</t>
  </si>
  <si>
    <t xml:space="preserve">MISI0020</t>
  </si>
  <si>
    <t xml:space="preserve">300093, 1001074, 1001599</t>
  </si>
  <si>
    <t xml:space="preserve">MIS021010</t>
  </si>
  <si>
    <t xml:space="preserve">300094, 1001075, 1001600</t>
  </si>
  <si>
    <t xml:space="preserve">MIS021011</t>
  </si>
  <si>
    <t xml:space="preserve">300095, 1001076, 1001601</t>
  </si>
  <si>
    <t xml:space="preserve">MIS021012</t>
  </si>
  <si>
    <t xml:space="preserve">300096, 1001077, 1001602</t>
  </si>
  <si>
    <t xml:space="preserve">MIS021013</t>
  </si>
  <si>
    <t xml:space="preserve">300097, 1001078, 1001603</t>
  </si>
  <si>
    <t xml:space="preserve">MIS021014</t>
  </si>
  <si>
    <t xml:space="preserve">300098, 1001079, 1001604</t>
  </si>
  <si>
    <t xml:space="preserve">MIS021015</t>
  </si>
  <si>
    <t xml:space="preserve">300099, 1001080, 1001605</t>
  </si>
  <si>
    <t xml:space="preserve">MIS021016</t>
  </si>
  <si>
    <t xml:space="preserve">300100, 1001081, 1001606</t>
  </si>
  <si>
    <t xml:space="preserve">MIS021017</t>
  </si>
  <si>
    <t xml:space="preserve">300101, 1001082, 1001607</t>
  </si>
  <si>
    <t xml:space="preserve">MIS021018</t>
  </si>
  <si>
    <t xml:space="preserve">300102, 1001083, 1001608</t>
  </si>
  <si>
    <t xml:space="preserve">MIS021019</t>
  </si>
  <si>
    <t xml:space="preserve">300103, 1001084, 1001609</t>
  </si>
  <si>
    <t xml:space="preserve">Mild Steel Circular Rod</t>
  </si>
  <si>
    <t xml:space="preserve">MIS021020</t>
  </si>
  <si>
    <t xml:space="preserve">1029, 1000037, 1007020, 2000086</t>
  </si>
  <si>
    <t xml:space="preserve">MIS021021</t>
  </si>
  <si>
    <t xml:space="preserve">MIS021022</t>
  </si>
  <si>
    <t xml:space="preserve">300091, </t>
  </si>
  <si>
    <t xml:space="preserve">MIS021023</t>
  </si>
  <si>
    <t xml:space="preserve">300092, 1001793, 300292</t>
  </si>
  <si>
    <t xml:space="preserve">MIS021024</t>
  </si>
  <si>
    <t xml:space="preserve">300293, 1001269, 1001794</t>
  </si>
  <si>
    <t xml:space="preserve">MIS021025</t>
  </si>
  <si>
    <t xml:space="preserve">300294, 1001270, 1001795</t>
  </si>
  <si>
    <t xml:space="preserve">MS Sheet</t>
  </si>
  <si>
    <t xml:space="preserve">Mild Steel Sheet</t>
  </si>
  <si>
    <t xml:space="preserve">MIS021026</t>
  </si>
  <si>
    <t xml:space="preserve">MISI0028</t>
  </si>
  <si>
    <t xml:space="preserve">Mild Steel plain sheet</t>
  </si>
  <si>
    <t xml:space="preserve">1001102, 1001627</t>
  </si>
  <si>
    <t xml:space="preserve">MIS021027</t>
  </si>
  <si>
    <t xml:space="preserve">MIS021028</t>
  </si>
  <si>
    <t xml:space="preserve">300122, 2005710</t>
  </si>
  <si>
    <t xml:space="preserve">MIS021029</t>
  </si>
  <si>
    <t xml:space="preserve">MIS021030</t>
  </si>
  <si>
    <t xml:space="preserve">300123, 1001105, 1001630, </t>
  </si>
  <si>
    <t xml:space="preserve">MIS021031</t>
  </si>
  <si>
    <t xml:space="preserve">300124, 1001106, 1001631, 2000777</t>
  </si>
  <si>
    <t xml:space="preserve">MIS021032</t>
  </si>
  <si>
    <t xml:space="preserve">300125, 1001107, 1001632, 2004832</t>
  </si>
  <si>
    <t xml:space="preserve">MIS021033</t>
  </si>
  <si>
    <t xml:space="preserve">300126, 1001108, 1001633, </t>
  </si>
  <si>
    <t xml:space="preserve">MS Structural Section</t>
  </si>
  <si>
    <t xml:space="preserve">Beam</t>
  </si>
  <si>
    <t xml:space="preserve">ISMB 100</t>
  </si>
  <si>
    <t xml:space="preserve">MIS021034</t>
  </si>
  <si>
    <t xml:space="preserve">MISI0018</t>
  </si>
  <si>
    <t xml:space="preserve">Indian Standard Medium Beam</t>
  </si>
  <si>
    <t xml:space="preserve">1000990, 1000992, 1001517, 2000770</t>
  </si>
  <si>
    <t xml:space="preserve">IS 808                     
IS 2062
IS 1852                                        </t>
  </si>
  <si>
    <t xml:space="preserve">I Section</t>
  </si>
  <si>
    <t xml:space="preserve">ISMB 125</t>
  </si>
  <si>
    <t xml:space="preserve">MIS021035</t>
  </si>
  <si>
    <t xml:space="preserve">1000993, 1001518</t>
  </si>
  <si>
    <t xml:space="preserve">ISMB 150</t>
  </si>
  <si>
    <t xml:space="preserve">MIS021036</t>
  </si>
  <si>
    <t xml:space="preserve">1000994, 1001519, 2000750, 2000751, 2000774</t>
  </si>
  <si>
    <t xml:space="preserve">ISMB 200</t>
  </si>
  <si>
    <t xml:space="preserve">MIS021037</t>
  </si>
  <si>
    <t xml:space="preserve">1000995, 1001520, 2002527</t>
  </si>
  <si>
    <t xml:space="preserve">ISMB 250</t>
  </si>
  <si>
    <t xml:space="preserve">MIS021038</t>
  </si>
  <si>
    <t xml:space="preserve">1000997, 1001522</t>
  </si>
  <si>
    <t xml:space="preserve">Channel</t>
  </si>
  <si>
    <t xml:space="preserve">ISMC 75</t>
  </si>
  <si>
    <t xml:space="preserve">MIS021039</t>
  </si>
  <si>
    <t xml:space="preserve">MISI0029</t>
  </si>
  <si>
    <t xml:space="preserve">Indian Standard Medium Channel</t>
  </si>
  <si>
    <t xml:space="preserve">2002528, 1001532, 1001531, 1001007, 1001006</t>
  </si>
  <si>
    <t xml:space="preserve">C Section</t>
  </si>
  <si>
    <t xml:space="preserve">ISMC 100</t>
  </si>
  <si>
    <t xml:space="preserve">MIS021040</t>
  </si>
  <si>
    <t xml:space="preserve">1000998, 1000999, 1001523, 1001524, 2002116</t>
  </si>
  <si>
    <t xml:space="preserve">ISMC 150</t>
  </si>
  <si>
    <t xml:space="preserve">MIS021041</t>
  </si>
  <si>
    <t xml:space="preserve">1001002, 1001003, 1001527, 1001528, 2002525</t>
  </si>
  <si>
    <t xml:space="preserve">Angle</t>
  </si>
  <si>
    <t xml:space="preserve">ISA 2525</t>
  </si>
  <si>
    <t xml:space="preserve">MIS021042</t>
  </si>
  <si>
    <t xml:space="preserve">MISI0016</t>
  </si>
  <si>
    <t xml:space="preserve">Indian Standard Equal Angle</t>
  </si>
  <si>
    <t xml:space="preserve">1001058, 1001583</t>
  </si>
  <si>
    <t xml:space="preserve">MISC0006</t>
  </si>
  <si>
    <t xml:space="preserve">L Section</t>
  </si>
  <si>
    <t xml:space="preserve">MIS021043</t>
  </si>
  <si>
    <t xml:space="preserve">MIS021044</t>
  </si>
  <si>
    <t xml:space="preserve">1001585, 1001584</t>
  </si>
  <si>
    <t xml:space="preserve">ISA 3535</t>
  </si>
  <si>
    <t xml:space="preserve">MIS021045</t>
  </si>
  <si>
    <t xml:space="preserve">1001586, 1001061</t>
  </si>
  <si>
    <t xml:space="preserve">MIS021046</t>
  </si>
  <si>
    <t xml:space="preserve">MIS021047</t>
  </si>
  <si>
    <t xml:space="preserve">1001063, 1001588, 1001587, 1001062</t>
  </si>
  <si>
    <t xml:space="preserve">MIS021048</t>
  </si>
  <si>
    <t xml:space="preserve">2000162</t>
  </si>
  <si>
    <t xml:space="preserve">ISA 4040</t>
  </si>
  <si>
    <t xml:space="preserve">MIS021049</t>
  </si>
  <si>
    <t xml:space="preserve">1001589, 1001066, 1001589, 1008039, 2000153, 2004824</t>
  </si>
  <si>
    <t xml:space="preserve">MIS021050</t>
  </si>
  <si>
    <t xml:space="preserve">1001066, 1001591</t>
  </si>
  <si>
    <t xml:space="preserve">MIS021051</t>
  </si>
  <si>
    <t xml:space="preserve">ISA 4545</t>
  </si>
  <si>
    <t xml:space="preserve">MIS021052</t>
  </si>
  <si>
    <t xml:space="preserve">ISA 5050</t>
  </si>
  <si>
    <t xml:space="preserve">MIS021053</t>
  </si>
  <si>
    <t xml:space="preserve">1001068</t>
  </si>
  <si>
    <t xml:space="preserve">MIS021054</t>
  </si>
  <si>
    <t xml:space="preserve">1001593, 2000771</t>
  </si>
  <si>
    <t xml:space="preserve">MIS021055</t>
  </si>
  <si>
    <t xml:space="preserve">300011, 1001069, 1001594</t>
  </si>
  <si>
    <t xml:space="preserve">ISA 6565</t>
  </si>
  <si>
    <t xml:space="preserve">MIS021056</t>
  </si>
  <si>
    <t xml:space="preserve">1001595, 1001070, 300012</t>
  </si>
  <si>
    <t xml:space="preserve">MIS021057</t>
  </si>
  <si>
    <t xml:space="preserve">300013, 1001071, 1001596</t>
  </si>
  <si>
    <t xml:space="preserve">ISA 7575</t>
  </si>
  <si>
    <t xml:space="preserve">MIS021058</t>
  </si>
  <si>
    <t xml:space="preserve">1001597, 1001072, 300014</t>
  </si>
  <si>
    <t xml:space="preserve">MIS021059</t>
  </si>
  <si>
    <t xml:space="preserve">300015, 1001073, 1001598</t>
  </si>
  <si>
    <t xml:space="preserve">Stainless Steel</t>
  </si>
  <si>
    <t xml:space="preserve">SS Flat</t>
  </si>
  <si>
    <t xml:space="preserve">Stainless Steel Flat</t>
  </si>
  <si>
    <t xml:space="preserve">MIS021060</t>
  </si>
  <si>
    <t xml:space="preserve">MISI0034</t>
  </si>
  <si>
    <t xml:space="preserve">IS1730, IS 6603</t>
  </si>
  <si>
    <t xml:space="preserve">MISC0012</t>
  </si>
  <si>
    <t xml:space="preserve">Annealed/Softened/Hardened &amp; Tempered/cold finished</t>
  </si>
  <si>
    <t xml:space="preserve">X04Cr19Ni9</t>
  </si>
  <si>
    <t xml:space="preserve">MIS021061</t>
  </si>
  <si>
    <t xml:space="preserve">SS Plate</t>
  </si>
  <si>
    <t xml:space="preserve">Stainless Steel Plate</t>
  </si>
  <si>
    <t xml:space="preserve">MIS021062</t>
  </si>
  <si>
    <t xml:space="preserve">MISI0033</t>
  </si>
  <si>
    <t xml:space="preserve">IS 6911</t>
  </si>
  <si>
    <t xml:space="preserve">MISC0010</t>
  </si>
  <si>
    <t xml:space="preserve">X04Cr19Ni9 S1</t>
  </si>
  <si>
    <t xml:space="preserve">SS Rod</t>
  </si>
  <si>
    <t xml:space="preserve">Stainless Steel Circular Rod</t>
  </si>
  <si>
    <t xml:space="preserve">MIS021063</t>
  </si>
  <si>
    <t xml:space="preserve">MISI0031</t>
  </si>
  <si>
    <t xml:space="preserve">IS 1762 (part-1), IS 1732, IS 6603</t>
  </si>
  <si>
    <t xml:space="preserve">MISC0013</t>
  </si>
  <si>
    <t xml:space="preserve">3000/6000</t>
  </si>
  <si>
    <t xml:space="preserve">MIS021064</t>
  </si>
  <si>
    <t xml:space="preserve">MIS021065</t>
  </si>
  <si>
    <t xml:space="preserve">MIS021066</t>
  </si>
  <si>
    <t xml:space="preserve">MIS021067</t>
  </si>
  <si>
    <t xml:space="preserve">MIS021068</t>
  </si>
  <si>
    <t xml:space="preserve">MIS021069</t>
  </si>
  <si>
    <t xml:space="preserve">MIS021070</t>
  </si>
  <si>
    <t xml:space="preserve">MIS021071</t>
  </si>
  <si>
    <t xml:space="preserve">SS Sheet</t>
  </si>
  <si>
    <t xml:space="preserve">Stainless Steel Sheet</t>
  </si>
  <si>
    <t xml:space="preserve">MIS021072</t>
  </si>
  <si>
    <t xml:space="preserve">MISI0015</t>
  </si>
  <si>
    <t xml:space="preserve">MIS021073</t>
  </si>
  <si>
    <t xml:space="preserve">SS Structural Section</t>
  </si>
  <si>
    <t xml:space="preserve">Stainless Steel Angle</t>
  </si>
  <si>
    <t xml:space="preserve">MIS021074</t>
  </si>
  <si>
    <t xml:space="preserve">MISI0017</t>
  </si>
  <si>
    <t xml:space="preserve">Stainless Steel Equal Angle</t>
  </si>
  <si>
    <t xml:space="preserve">MIS021075</t>
  </si>
  <si>
    <t xml:space="preserve">MIS021076</t>
  </si>
  <si>
    <t xml:space="preserve">MISC0017</t>
  </si>
  <si>
    <t xml:space="preserve">Cold Formed</t>
  </si>
  <si>
    <t xml:space="preserve">CFS 240</t>
  </si>
  <si>
    <t xml:space="preserve">MIS021077</t>
  </si>
  <si>
    <t xml:space="preserve">MIS021078</t>
  </si>
  <si>
    <t xml:space="preserve">MIS021079</t>
  </si>
  <si>
    <t xml:space="preserve">MIS021080</t>
  </si>
  <si>
    <t xml:space="preserve">MIS021081</t>
  </si>
  <si>
    <t xml:space="preserve">MIS021082</t>
  </si>
  <si>
    <t xml:space="preserve">MIS021083</t>
  </si>
  <si>
    <t xml:space="preserve">MIS021084</t>
  </si>
  <si>
    <t xml:space="preserve">MIS021085</t>
  </si>
  <si>
    <t xml:space="preserve">MIS021086</t>
  </si>
  <si>
    <t xml:space="preserve">MIS021087</t>
  </si>
  <si>
    <t xml:space="preserve">MIS021088</t>
  </si>
  <si>
    <t xml:space="preserve">MIS021089</t>
  </si>
  <si>
    <t xml:space="preserve">MIS021090</t>
  </si>
  <si>
    <t xml:space="preserve">MIS021091</t>
  </si>
  <si>
    <t xml:space="preserve">MIS021092</t>
  </si>
  <si>
    <t xml:space="preserve">MIS021093</t>
  </si>
  <si>
    <t xml:space="preserve">MIS021094</t>
  </si>
  <si>
    <t xml:space="preserve">MIS021095</t>
  </si>
  <si>
    <t xml:space="preserve">MIS021096</t>
  </si>
  <si>
    <t xml:space="preserve">MIS021097</t>
  </si>
  <si>
    <t xml:space="preserve">MIS021098</t>
  </si>
  <si>
    <t xml:space="preserve">MIS021099</t>
  </si>
  <si>
    <t xml:space="preserve">MIS021100</t>
  </si>
  <si>
    <t xml:space="preserve">MIS021101</t>
  </si>
  <si>
    <t xml:space="preserve">MIS021102</t>
  </si>
  <si>
    <t xml:space="preserve">MIS021103</t>
  </si>
  <si>
    <t xml:space="preserve">MIS021104</t>
  </si>
  <si>
    <t xml:space="preserve">MIS021105</t>
  </si>
  <si>
    <t xml:space="preserve">MIS021106</t>
  </si>
  <si>
    <t xml:space="preserve">MIS021107</t>
  </si>
  <si>
    <t xml:space="preserve">MIS021108</t>
  </si>
  <si>
    <t xml:space="preserve">MIS021109</t>
  </si>
  <si>
    <t xml:space="preserve">MIS021110</t>
  </si>
  <si>
    <t xml:space="preserve">MIS021111</t>
  </si>
  <si>
    <t xml:space="preserve">MIS021112</t>
  </si>
  <si>
    <t xml:space="preserve">MIS021113</t>
  </si>
  <si>
    <t xml:space="preserve">MIS021114</t>
  </si>
  <si>
    <t xml:space="preserve">MIS021115</t>
  </si>
  <si>
    <t xml:space="preserve">MIS021116</t>
  </si>
  <si>
    <t xml:space="preserve">MIS021117</t>
  </si>
  <si>
    <t xml:space="preserve">MIS021118</t>
  </si>
  <si>
    <t xml:space="preserve">MIS021119</t>
  </si>
  <si>
    <t xml:space="preserve">MIS021120</t>
  </si>
  <si>
    <t xml:space="preserve">MIS021121</t>
  </si>
  <si>
    <t xml:space="preserve">MIS021122</t>
  </si>
  <si>
    <t xml:space="preserve">MIS021123</t>
  </si>
  <si>
    <t xml:space="preserve">MIS021124</t>
  </si>
  <si>
    <t xml:space="preserve">MIS021125</t>
  </si>
  <si>
    <t xml:space="preserve">MIS021126</t>
  </si>
  <si>
    <t xml:space="preserve">MIS021127</t>
  </si>
  <si>
    <t xml:space="preserve">MIS021128</t>
  </si>
  <si>
    <t xml:space="preserve">MIS021129</t>
  </si>
  <si>
    <t xml:space="preserve">Chequered</t>
  </si>
  <si>
    <t xml:space="preserve">Mild Steel Chequered Plate</t>
  </si>
  <si>
    <t xml:space="preserve">MIS021130</t>
  </si>
  <si>
    <t xml:space="preserve">MISI0025</t>
  </si>
  <si>
    <t xml:space="preserve">IS 3502, IS 2062, IS/ISO 7452</t>
  </si>
  <si>
    <t xml:space="preserve">MISQ0005</t>
  </si>
  <si>
    <t xml:space="preserve">MISC0007</t>
  </si>
  <si>
    <t xml:space="preserve">Brand Code</t>
  </si>
  <si>
    <t xml:space="preserve">Manufacturer's Name</t>
  </si>
  <si>
    <t xml:space="preserve">Brand/Series</t>
  </si>
  <si>
    <t xml:space="preserve">Manufacturer's Code</t>
  </si>
  <si>
    <t xml:space="preserve">Manufacturer's Specification</t>
  </si>
  <si>
    <t xml:space="preserve">Material Safety Data Sheet</t>
  </si>
  <si>
    <t xml:space="preserve">Technical Drawing</t>
  </si>
  <si>
    <t xml:space="preserve">3D model</t>
  </si>
  <si>
    <t xml:space="preserve">Country of Manufacture</t>
  </si>
  <si>
    <t xml:space="preserve">Warranty Period in Years</t>
  </si>
  <si>
    <t xml:space="preserve">Status</t>
  </si>
  <si>
    <t xml:space="preserve">Shelf Life in Days</t>
  </si>
  <si>
    <t xml:space="preserve">Packing List</t>
  </si>
  <si>
    <t xml:space="preserve">Associated Materials</t>
  </si>
  <si>
    <t xml:space="preserve">BIS000349</t>
  </si>
  <si>
    <t xml:space="preserve">Tata Steel Limited</t>
  </si>
  <si>
    <t xml:space="preserve">Tiscon - Straight</t>
  </si>
  <si>
    <t xml:space="preserve">Fe 500/8</t>
  </si>
  <si>
    <t xml:space="preserve">India</t>
  </si>
  <si>
    <t xml:space="preserve">2771, 3791, 2809, 4233, 2973, 4308, 3801, 5361,  3722, 1109, 2946, 1296, 3777, 1055, 2159, 3740, 3534, 1079, 1438, 1876, 1895, 2019, 2516, 2571</t>
  </si>
  <si>
    <t xml:space="preserve">BIS000350</t>
  </si>
  <si>
    <t xml:space="preserve">Fe 500/10</t>
  </si>
  <si>
    <t xml:space="preserve">BIS000351</t>
  </si>
  <si>
    <t xml:space="preserve">Fe 500/12</t>
  </si>
  <si>
    <t xml:space="preserve">BIS000352</t>
  </si>
  <si>
    <t xml:space="preserve">Fe 500/16</t>
  </si>
  <si>
    <t xml:space="preserve">BIS000353</t>
  </si>
  <si>
    <t xml:space="preserve">Fe 500/20</t>
  </si>
  <si>
    <t xml:space="preserve">BIS000354</t>
  </si>
  <si>
    <t xml:space="preserve">Fe 500/25</t>
  </si>
  <si>
    <t xml:space="preserve">BIS000355</t>
  </si>
  <si>
    <t xml:space="preserve">Fe 500/28</t>
  </si>
  <si>
    <t xml:space="preserve">BIS000356</t>
  </si>
  <si>
    <t xml:space="preserve">Fe 500/32</t>
  </si>
  <si>
    <t xml:space="preserve">BIS000357</t>
  </si>
  <si>
    <t xml:space="preserve">Fe 500/36</t>
  </si>
  <si>
    <t xml:space="preserve">BIS000358</t>
  </si>
  <si>
    <t xml:space="preserve">Fe 500/40</t>
  </si>
  <si>
    <t xml:space="preserve">BIS000359</t>
  </si>
  <si>
    <t xml:space="preserve">Tiscon - Coiled</t>
  </si>
  <si>
    <t xml:space="preserve">BIS000360</t>
  </si>
  <si>
    <t xml:space="preserve">BIS000361</t>
  </si>
  <si>
    <t xml:space="preserve">BIS000362</t>
  </si>
  <si>
    <t xml:space="preserve">Tiscon - Precut</t>
  </si>
  <si>
    <t xml:space="preserve">BIS000363</t>
  </si>
  <si>
    <t xml:space="preserve">BIS000364</t>
  </si>
  <si>
    <t xml:space="preserve">BIS000365</t>
  </si>
  <si>
    <t xml:space="preserve">BIS000366</t>
  </si>
  <si>
    <t xml:space="preserve">BIS000367</t>
  </si>
  <si>
    <t xml:space="preserve">BIS000368</t>
  </si>
  <si>
    <t xml:space="preserve">BIS000369</t>
  </si>
  <si>
    <t xml:space="preserve">BIS000370</t>
  </si>
  <si>
    <t xml:space="preserve">BIS000371</t>
  </si>
  <si>
    <t xml:space="preserve">BIS000372</t>
  </si>
  <si>
    <t xml:space="preserve">Fe 500 D/8</t>
  </si>
  <si>
    <t xml:space="preserve">MISM0006</t>
  </si>
  <si>
    <t xml:space="preserve">BIS000373</t>
  </si>
  <si>
    <t xml:space="preserve">Fe 500 D/10</t>
  </si>
  <si>
    <t xml:space="preserve">BIS000374</t>
  </si>
  <si>
    <t xml:space="preserve">Fe 500 D/12</t>
  </si>
  <si>
    <t xml:space="preserve">BIS000375</t>
  </si>
  <si>
    <t xml:space="preserve">Fe 500 D/16</t>
  </si>
  <si>
    <t xml:space="preserve">BIS000376</t>
  </si>
  <si>
    <t xml:space="preserve">Fe 500 D/20</t>
  </si>
  <si>
    <t xml:space="preserve">BIS000377</t>
  </si>
  <si>
    <t xml:space="preserve">Fe 500 D/25</t>
  </si>
  <si>
    <t xml:space="preserve">BIS000378</t>
  </si>
  <si>
    <t xml:space="preserve">Fe 500 D/28</t>
  </si>
  <si>
    <t xml:space="preserve">BIS000379</t>
  </si>
  <si>
    <t xml:space="preserve">Fe 500 D/32</t>
  </si>
  <si>
    <t xml:space="preserve">BIS000380</t>
  </si>
  <si>
    <t xml:space="preserve">Fe 500 D/36</t>
  </si>
  <si>
    <t xml:space="preserve">BIS000381</t>
  </si>
  <si>
    <t xml:space="preserve">Fe 500 D/40</t>
  </si>
  <si>
    <t xml:space="preserve">BIS000382</t>
  </si>
  <si>
    <t xml:space="preserve">BIS000383</t>
  </si>
  <si>
    <t xml:space="preserve">BIS000384</t>
  </si>
  <si>
    <t xml:space="preserve">BIS000385</t>
  </si>
  <si>
    <t xml:space="preserve">BIS000386</t>
  </si>
  <si>
    <t xml:space="preserve">BIS000387</t>
  </si>
  <si>
    <t xml:space="preserve">BIS000388</t>
  </si>
  <si>
    <t xml:space="preserve">BIS000389</t>
  </si>
  <si>
    <t xml:space="preserve">BIS000390</t>
  </si>
  <si>
    <t xml:space="preserve">BIS000391</t>
  </si>
  <si>
    <t xml:space="preserve">BIS000392</t>
  </si>
  <si>
    <t xml:space="preserve">BIS000393</t>
  </si>
  <si>
    <t xml:space="preserve">BIS000394</t>
  </si>
  <si>
    <t xml:space="preserve">BIS000395</t>
  </si>
  <si>
    <t xml:space="preserve">Tiscon </t>
  </si>
  <si>
    <t xml:space="preserve">Fe 550/8</t>
  </si>
  <si>
    <t xml:space="preserve">BIS000396</t>
  </si>
  <si>
    <t xml:space="preserve">Fe 550/10</t>
  </si>
  <si>
    <t xml:space="preserve">BIS000397</t>
  </si>
  <si>
    <t xml:space="preserve">Fe 550/12</t>
  </si>
  <si>
    <t xml:space="preserve">BIS000398</t>
  </si>
  <si>
    <t xml:space="preserve">Fe 550/16</t>
  </si>
  <si>
    <t xml:space="preserve">BIS000399</t>
  </si>
  <si>
    <t xml:space="preserve">Fe 550/20</t>
  </si>
  <si>
    <t xml:space="preserve">BIS000400</t>
  </si>
  <si>
    <t xml:space="preserve">Fe 550/25</t>
  </si>
  <si>
    <t xml:space="preserve">BIS000401</t>
  </si>
  <si>
    <t xml:space="preserve">Fe 550/28</t>
  </si>
  <si>
    <t xml:space="preserve">BIS000402</t>
  </si>
  <si>
    <t xml:space="preserve">Fe 550/32</t>
  </si>
  <si>
    <t xml:space="preserve">BIS000403</t>
  </si>
  <si>
    <t xml:space="preserve">Fe 550/36</t>
  </si>
  <si>
    <t xml:space="preserve">BIS000404</t>
  </si>
  <si>
    <t xml:space="preserve">Fe 550/40</t>
  </si>
  <si>
    <t xml:space="preserve">BIS000405</t>
  </si>
  <si>
    <t xml:space="preserve">BIS000406</t>
  </si>
  <si>
    <t xml:space="preserve">BIS000407</t>
  </si>
  <si>
    <t xml:space="preserve">BIS000408</t>
  </si>
  <si>
    <t xml:space="preserve">BIS000409</t>
  </si>
  <si>
    <t xml:space="preserve">BIS000410</t>
  </si>
  <si>
    <t xml:space="preserve">BIS000411</t>
  </si>
  <si>
    <t xml:space="preserve">BIS000412</t>
  </si>
  <si>
    <t xml:space="preserve">BIS000413</t>
  </si>
  <si>
    <t xml:space="preserve">BIS000414</t>
  </si>
  <si>
    <t xml:space="preserve">BIS000415</t>
  </si>
  <si>
    <t xml:space="preserve">BIS000416</t>
  </si>
  <si>
    <t xml:space="preserve">BIS000417</t>
  </si>
  <si>
    <t xml:space="preserve">BIS000418</t>
  </si>
  <si>
    <t xml:space="preserve">Fe 600/8</t>
  </si>
  <si>
    <t xml:space="preserve">BIS000419</t>
  </si>
  <si>
    <t xml:space="preserve">Fe 600/10</t>
  </si>
  <si>
    <t xml:space="preserve">BIS000420</t>
  </si>
  <si>
    <t xml:space="preserve">Fe 600/12</t>
  </si>
  <si>
    <t xml:space="preserve">BIS000421</t>
  </si>
  <si>
    <t xml:space="preserve">Fe 600/16</t>
  </si>
  <si>
    <t xml:space="preserve">BIS000422</t>
  </si>
  <si>
    <t xml:space="preserve">Fe 600/20</t>
  </si>
  <si>
    <t xml:space="preserve">BIS000423</t>
  </si>
  <si>
    <t xml:space="preserve">Fe 600/25</t>
  </si>
  <si>
    <t xml:space="preserve">BIS000424</t>
  </si>
  <si>
    <t xml:space="preserve">Fe 600/28</t>
  </si>
  <si>
    <t xml:space="preserve">BIS000425</t>
  </si>
  <si>
    <t xml:space="preserve">Fe 600/32</t>
  </si>
  <si>
    <t xml:space="preserve">BIS000426</t>
  </si>
  <si>
    <t xml:space="preserve">Fe 600/36</t>
  </si>
  <si>
    <t xml:space="preserve">BIS000427</t>
  </si>
  <si>
    <t xml:space="preserve">Fe 600/40</t>
  </si>
  <si>
    <t xml:space="preserve">BIS000428</t>
  </si>
  <si>
    <t xml:space="preserve">BIS000429</t>
  </si>
  <si>
    <t xml:space="preserve">BIS000430</t>
  </si>
  <si>
    <t xml:space="preserve">BIS000431</t>
  </si>
  <si>
    <t xml:space="preserve">BIS000432</t>
  </si>
  <si>
    <t xml:space="preserve">BIS000433</t>
  </si>
  <si>
    <t xml:space="preserve">BIS000434</t>
  </si>
  <si>
    <t xml:space="preserve">BIS000435</t>
  </si>
  <si>
    <t xml:space="preserve">BIS000436</t>
  </si>
  <si>
    <t xml:space="preserve">BIS000437</t>
  </si>
  <si>
    <t xml:space="preserve">BIS000438</t>
  </si>
  <si>
    <t xml:space="preserve">BIS000439</t>
  </si>
  <si>
    <t xml:space="preserve">BIS000440</t>
  </si>
  <si>
    <t xml:space="preserve">BIS000441</t>
  </si>
  <si>
    <t xml:space="preserve">Jindal Steels</t>
  </si>
  <si>
    <t xml:space="preserve">Panther</t>
  </si>
  <si>
    <t xml:space="preserve">500/8</t>
  </si>
  <si>
    <t xml:space="preserve">BIS000442</t>
  </si>
  <si>
    <t xml:space="preserve">500/10</t>
  </si>
  <si>
    <t xml:space="preserve">BIS000443</t>
  </si>
  <si>
    <t xml:space="preserve">500/12</t>
  </si>
  <si>
    <t xml:space="preserve">BIS000444</t>
  </si>
  <si>
    <t xml:space="preserve">500/16</t>
  </si>
  <si>
    <t xml:space="preserve">BIS000445</t>
  </si>
  <si>
    <t xml:space="preserve">500/20</t>
  </si>
  <si>
    <t xml:space="preserve">BIS000446</t>
  </si>
  <si>
    <t xml:space="preserve">500/25</t>
  </si>
  <si>
    <t xml:space="preserve">BIS000447</t>
  </si>
  <si>
    <t xml:space="preserve">500/28</t>
  </si>
  <si>
    <t xml:space="preserve">BIS000448</t>
  </si>
  <si>
    <t xml:space="preserve">500/32</t>
  </si>
  <si>
    <t xml:space="preserve">BIS000449</t>
  </si>
  <si>
    <t xml:space="preserve">500/36</t>
  </si>
  <si>
    <t xml:space="preserve">BIS000450</t>
  </si>
  <si>
    <t xml:space="preserve">500/40</t>
  </si>
  <si>
    <t xml:space="preserve">BIS000451</t>
  </si>
  <si>
    <t xml:space="preserve">BIS000452</t>
  </si>
  <si>
    <t xml:space="preserve">BIS000453</t>
  </si>
  <si>
    <t xml:space="preserve">BIS000454</t>
  </si>
  <si>
    <t xml:space="preserve">BIS000455</t>
  </si>
  <si>
    <t xml:space="preserve">BIS000456</t>
  </si>
  <si>
    <t xml:space="preserve">BIS000457</t>
  </si>
  <si>
    <t xml:space="preserve">BIS000458</t>
  </si>
  <si>
    <t xml:space="preserve">BIS000459</t>
  </si>
  <si>
    <t xml:space="preserve">BIS000460</t>
  </si>
  <si>
    <t xml:space="preserve">BIS000461</t>
  </si>
  <si>
    <t xml:space="preserve">BIS000462</t>
  </si>
  <si>
    <t xml:space="preserve">BIS000463</t>
  </si>
  <si>
    <t xml:space="preserve">BIS000464</t>
  </si>
  <si>
    <t xml:space="preserve">500 D/8</t>
  </si>
  <si>
    <t xml:space="preserve">MISM0007</t>
  </si>
  <si>
    <t xml:space="preserve">BIS000465</t>
  </si>
  <si>
    <t xml:space="preserve">500 D/10</t>
  </si>
  <si>
    <t xml:space="preserve">BIS000466</t>
  </si>
  <si>
    <t xml:space="preserve">500 D/12</t>
  </si>
  <si>
    <t xml:space="preserve">BIS000467</t>
  </si>
  <si>
    <t xml:space="preserve">500 D/16</t>
  </si>
  <si>
    <t xml:space="preserve">BIS000468</t>
  </si>
  <si>
    <t xml:space="preserve">500 D/20</t>
  </si>
  <si>
    <t xml:space="preserve">BIS000469</t>
  </si>
  <si>
    <t xml:space="preserve">500 D/25</t>
  </si>
  <si>
    <t xml:space="preserve">BIS000470</t>
  </si>
  <si>
    <t xml:space="preserve">500 D/28</t>
  </si>
  <si>
    <t xml:space="preserve">BIS000471</t>
  </si>
  <si>
    <t xml:space="preserve">500 D/32</t>
  </si>
  <si>
    <t xml:space="preserve">BIS000472</t>
  </si>
  <si>
    <t xml:space="preserve">500 D/36</t>
  </si>
  <si>
    <t xml:space="preserve">BIS000473</t>
  </si>
  <si>
    <t xml:space="preserve">BIS000474</t>
  </si>
  <si>
    <t xml:space="preserve">BIS000475</t>
  </si>
  <si>
    <t xml:space="preserve">BIS000476</t>
  </si>
  <si>
    <t xml:space="preserve">BIS000477</t>
  </si>
  <si>
    <t xml:space="preserve">BIS000478</t>
  </si>
  <si>
    <t xml:space="preserve">BIS000479</t>
  </si>
  <si>
    <t xml:space="preserve">BIS000480</t>
  </si>
  <si>
    <t xml:space="preserve">BIS000481</t>
  </si>
  <si>
    <t xml:space="preserve">BIS000482</t>
  </si>
  <si>
    <t xml:space="preserve">BIS000483</t>
  </si>
  <si>
    <t xml:space="preserve">BIS000484</t>
  </si>
  <si>
    <t xml:space="preserve">BIS000485</t>
  </si>
  <si>
    <t xml:space="preserve">Jayaswal Neco Industries</t>
  </si>
  <si>
    <t xml:space="preserve">Manhole Covers</t>
  </si>
  <si>
    <t xml:space="preserve">Square-750-C250</t>
  </si>
  <si>
    <t xml:space="preserve">BIS000486</t>
  </si>
  <si>
    <t xml:space="preserve">Gratings</t>
  </si>
  <si>
    <t xml:space="preserve">Square-600-B125</t>
  </si>
  <si>
    <t xml:space="preserve">BIS000487</t>
  </si>
  <si>
    <t xml:space="preserve">BIS000488</t>
  </si>
  <si>
    <t xml:space="preserve">Square-600-C250</t>
  </si>
  <si>
    <t xml:space="preserve">BIS000489</t>
  </si>
  <si>
    <t xml:space="preserve">Square-900-B125</t>
  </si>
  <si>
    <t xml:space="preserve">BIS000490</t>
  </si>
  <si>
    <t xml:space="preserve">Square-800-B125</t>
  </si>
  <si>
    <t xml:space="preserve">BIS000491</t>
  </si>
  <si>
    <t xml:space="preserve">Square-300-A15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</si>
</sst>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5">
    <font>
      <sz val="10"/>
      <color rgb="FF000000"/>
      <name val="Neo Sans Pro 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Neo Sans Pro Medium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Neo Sans Pro Medium"/>
      <family val="2"/>
      <charset val="1"/>
    </font>
    <font>
      <sz val="11"/>
      <color rgb="FF000000"/>
      <name val="Neo Sans Pro Medium"/>
      <family val="2"/>
      <charset val="1"/>
    </font>
    <font>
      <sz val="11"/>
      <color rgb="FF000000"/>
      <name val="Neo Sans Pro Light"/>
      <family val="2"/>
      <charset val="1"/>
    </font>
    <font>
      <u val="single"/>
      <sz val="10"/>
      <color rgb="FF0000FF"/>
      <name val="Neo Sans Pro Light"/>
      <family val="2"/>
      <charset val="1"/>
    </font>
    <font>
      <sz val="10"/>
      <color rgb="FF000000"/>
      <name val="Meta-Normal"/>
      <family val="1"/>
      <charset val="1"/>
    </font>
    <font>
      <sz val="10"/>
      <name val="Arial"/>
      <family val="2"/>
      <charset val="1"/>
    </font>
    <font>
      <sz val="10"/>
      <name val="Neo Sans Pro Light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808080"/>
      </right>
      <top style="thin">
        <color rgb="FF808080"/>
      </top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>
        <color rgb="FF808080"/>
      </right>
      <top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1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Praveen/Desktop/TE%20IPS/Material%20Master%20-%20Working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Final Data/Inspection Checklist/1. Inspection Checklist - GI Sheet.xlsx" TargetMode="External"/><Relationship Id="rId2" Type="http://schemas.openxmlformats.org/officeDocument/2006/relationships/hyperlink" Target="file:///Final Data/Spec Sheets/6. TE Spec - Galvanised Steel Sheets.xlsx" TargetMode="External"/><Relationship Id="rId3" Type="http://schemas.openxmlformats.org/officeDocument/2006/relationships/hyperlink" Target="file:///Final Data/Spec Sheets/12. TE Spec - Structural Steel - IS.xlsx" TargetMode="External"/><Relationship Id="rId4" Type="http://schemas.openxmlformats.org/officeDocument/2006/relationships/hyperlink" Target="file:///Final Data/Spec Sheets/12. TE Spec - Structural Steel - IS.xlsx" TargetMode="External"/><Relationship Id="rId5" Type="http://schemas.openxmlformats.org/officeDocument/2006/relationships/hyperlink" Target="file:///Final Data/Spec Sheets/12. TE Spec - Structural Steel - IS.xlsx" TargetMode="External"/><Relationship Id="rId6" Type="http://schemas.openxmlformats.org/officeDocument/2006/relationships/hyperlink" Target="file:///Final Data/Spec Sheets/12. TE Spec - Structural Steel - IS.xlsx" TargetMode="External"/><Relationship Id="rId7" Type="http://schemas.openxmlformats.org/officeDocument/2006/relationships/hyperlink" Target="file:///Final Data/Spec Sheets/12. TE Spec - Structural Steel - IS.xlsx" TargetMode="External"/><Relationship Id="rId8" Type="http://schemas.openxmlformats.org/officeDocument/2006/relationships/hyperlink" Target="file:///Final Data/Spec Sheets/12. TE Spec - Structural Steel - IS.xlsx" TargetMode="External"/><Relationship Id="rId9" Type="http://schemas.openxmlformats.org/officeDocument/2006/relationships/hyperlink" Target="file:///Final Data/Spec Sheets/12. TE Spec - Structural Steel - IS.xlsx" TargetMode="External"/><Relationship Id="rId10" Type="http://schemas.openxmlformats.org/officeDocument/2006/relationships/hyperlink" Target="file:///Final Data/Inspection Checklist/4. Inspection Checklist - Pipes &amp; Rods.xlsx" TargetMode="External"/><Relationship Id="rId11" Type="http://schemas.openxmlformats.org/officeDocument/2006/relationships/hyperlink" Target="file:///Final Data/Inspection Checklist/4. Inspection Checklist - Pipes &amp; Rods.xlsx" TargetMode="External"/><Relationship Id="rId12" Type="http://schemas.openxmlformats.org/officeDocument/2006/relationships/hyperlink" Target="file:///Final Data/Inspection Checklist/4. Inspection Checklist - Pipes &amp; Rods.xlsx" TargetMode="External"/><Relationship Id="rId13" Type="http://schemas.openxmlformats.org/officeDocument/2006/relationships/hyperlink" Target="file:///Final Data/Inspection Checklist/4. Inspection Checklist - Pipes &amp; Rods.xlsx" TargetMode="External"/><Relationship Id="rId14" Type="http://schemas.openxmlformats.org/officeDocument/2006/relationships/hyperlink" Target="file:///Final Data/Inspection Checklist/4. Inspection Checklist - Pipes &amp; Rods.xlsx" TargetMode="External"/><Relationship Id="rId15" Type="http://schemas.openxmlformats.org/officeDocument/2006/relationships/hyperlink" Target="file:///Final Data/Spec Sheets/6. TE Spec - Galvanised Steel Sheets.xlsx" TargetMode="External"/><Relationship Id="rId16" Type="http://schemas.openxmlformats.org/officeDocument/2006/relationships/hyperlink" Target="file:///Final Data/Inspection Checklist/4. Inspection Checklist - Pipes &amp; Rods.xlsx" TargetMode="External"/><Relationship Id="rId17" Type="http://schemas.openxmlformats.org/officeDocument/2006/relationships/hyperlink" Target="file:///Final Data/Inspection Checklist/4. Inspection Checklist - Pipes &amp; Rods.xlsx" TargetMode="External"/><Relationship Id="rId18" Type="http://schemas.openxmlformats.org/officeDocument/2006/relationships/hyperlink" Target="file:///Final Data/Inspection Checklist/4. Inspection Checklist - Pipes &amp; Rods.xlsx" TargetMode="External"/><Relationship Id="rId19" Type="http://schemas.openxmlformats.org/officeDocument/2006/relationships/hyperlink" Target="file:///Final Data/Inspection Checklist/4. Inspection Checklist - Pipes &amp; Rods.xlsx" TargetMode="External"/><Relationship Id="rId20" Type="http://schemas.openxmlformats.org/officeDocument/2006/relationships/hyperlink" Target="file:///Final Data/Inspection Checklist/4. Inspection Checklist - Pipes &amp; Rods.xlsx" TargetMode="External"/><Relationship Id="rId21" Type="http://schemas.openxmlformats.org/officeDocument/2006/relationships/hyperlink" Target="file:///Final Data/Inspection Checklist/4. Inspection Checklist - Pipes &amp; Rods.xlsx" TargetMode="External"/><Relationship Id="rId22" Type="http://schemas.openxmlformats.org/officeDocument/2006/relationships/hyperlink" Target="file:///Final Data/Inspection Checklist/4. Inspection Checklist - Pipes &amp; Rods.xlsx" TargetMode="External"/><Relationship Id="rId23" Type="http://schemas.openxmlformats.org/officeDocument/2006/relationships/hyperlink" Target="file:///Final Data/Inspection Checklist/4. Inspection Checklist - Pipes &amp; Rods.xlsx" TargetMode="External"/><Relationship Id="rId24" Type="http://schemas.openxmlformats.org/officeDocument/2006/relationships/hyperlink" Target="file:///Final Data/Inspection Checklist/4. Inspection Checklist - Pipes &amp; Rods.xlsx" TargetMode="External"/><Relationship Id="rId25" Type="http://schemas.openxmlformats.org/officeDocument/2006/relationships/hyperlink" Target="file:///Final Data/Inspection Checklist/4. Inspection Checklist - Pipes &amp; Rods.xlsx" TargetMode="External"/><Relationship Id="rId26" Type="http://schemas.openxmlformats.org/officeDocument/2006/relationships/hyperlink" Target="file:///Final Data/Inspection Checklist/4. Inspection Checklist - Pipes &amp; Rods.xlsx" TargetMode="External"/><Relationship Id="rId27" Type="http://schemas.openxmlformats.org/officeDocument/2006/relationships/hyperlink" Target="file:///Final Data/Inspection Checklist/4. Inspection Checklist - Pipes &amp; Rods.xlsx" TargetMode="External"/><Relationship Id="rId28" Type="http://schemas.openxmlformats.org/officeDocument/2006/relationships/hyperlink" Target="file:///Final Data/Inspection Checklist/4. Inspection Checklist - Pipes &amp; Rods.xlsx" TargetMode="External"/><Relationship Id="rId29" Type="http://schemas.openxmlformats.org/officeDocument/2006/relationships/hyperlink" Target="file:///Final Data/Inspection Checklist/4. Inspection Checklist - Pipes &amp; Rods.xlsx" TargetMode="External"/><Relationship Id="rId30" Type="http://schemas.openxmlformats.org/officeDocument/2006/relationships/hyperlink" Target="file:///Final Data/Inspection Checklist/4. Inspection Checklist - Pipes &amp; Rods.xlsx" TargetMode="External"/><Relationship Id="rId31" Type="http://schemas.openxmlformats.org/officeDocument/2006/relationships/hyperlink" Target="file:///Final Data/Inspection Checklist/4. Inspection Checklist - Pipes &amp; Rods.xlsx" TargetMode="External"/><Relationship Id="rId32" Type="http://schemas.openxmlformats.org/officeDocument/2006/relationships/hyperlink" Target="file:///Final Data/Inspection Checklist/4. Inspection Checklist - Pipes &amp; Rods.xlsx" TargetMode="External"/><Relationship Id="rId33" Type="http://schemas.openxmlformats.org/officeDocument/2006/relationships/hyperlink" Target="file:///Final Data/Inspection Checklist/4. Inspection Checklist - Pipes &amp; Rods.xlsx" TargetMode="External"/><Relationship Id="rId34" Type="http://schemas.openxmlformats.org/officeDocument/2006/relationships/hyperlink" Target="file:///Final Data/Inspection Checklist/4. Inspection Checklist - Pipes &amp; Rods.xlsx" TargetMode="External"/><Relationship Id="rId35" Type="http://schemas.openxmlformats.org/officeDocument/2006/relationships/hyperlink" Target="file:///Final Data/Inspection Checklist/4. Inspection Checklist - Pipes &amp; Rods.xlsx" TargetMode="External"/><Relationship Id="rId36" Type="http://schemas.openxmlformats.org/officeDocument/2006/relationships/hyperlink" Target="file:///Final Data/Quantity Evaluation/2. Quantity Evaluation Method - Mesh.xlsx" TargetMode="External"/><Relationship Id="rId37" Type="http://schemas.openxmlformats.org/officeDocument/2006/relationships/hyperlink" Target="file:///Final Data/Inspection Checklist/2. Inspection Checklist - Mesh.xlsx" TargetMode="External"/><Relationship Id="rId38" Type="http://schemas.openxmlformats.org/officeDocument/2006/relationships/hyperlink" Target="file:///Final Data/Storage method/2. Storage - Wire Mesh.xlsx" TargetMode="External"/><Relationship Id="rId39" Type="http://schemas.openxmlformats.org/officeDocument/2006/relationships/hyperlink" Target="file:///Final Data/Inspection Checklist/4. Inspection Checklist - Pipes &amp; Rods.xlsx" TargetMode="External"/><Relationship Id="rId40" Type="http://schemas.openxmlformats.org/officeDocument/2006/relationships/hyperlink" Target="file:///Final Data/Storage method/2. Storage - Wire Mesh.xlsx" TargetMode="External"/><Relationship Id="rId41" Type="http://schemas.openxmlformats.org/officeDocument/2006/relationships/hyperlink" Target="file:///Final Data/Inspection Checklist/4. Inspection Checklist - Pipes &amp; Rods.xlsx" TargetMode="External"/><Relationship Id="rId42" Type="http://schemas.openxmlformats.org/officeDocument/2006/relationships/hyperlink" Target="file:///Final Data/Storage method/2. Storage - Wire Mesh.xlsx" TargetMode="External"/><Relationship Id="rId43" Type="http://schemas.openxmlformats.org/officeDocument/2006/relationships/hyperlink" Target="file:///Final Data/Inspection Checklist/4. Inspection Checklist - Pipes &amp; Rods.xlsx" TargetMode="External"/><Relationship Id="rId44" Type="http://schemas.openxmlformats.org/officeDocument/2006/relationships/hyperlink" Target="file:///Final Data/Quantity Evaluation/2. Quantity Evaluation Method - Mesh.xlsx" TargetMode="External"/><Relationship Id="rId45" Type="http://schemas.openxmlformats.org/officeDocument/2006/relationships/hyperlink" Target="file:///Final Data/Storage method/2. Storage - Wire Mesh.xlsx" TargetMode="External"/><Relationship Id="rId46" Type="http://schemas.openxmlformats.org/officeDocument/2006/relationships/hyperlink" Target="file:///Final Data/Inspection Checklist/2. Inspection Checklist - Mesh.xlsx" TargetMode="External"/><Relationship Id="rId47" Type="http://schemas.openxmlformats.org/officeDocument/2006/relationships/hyperlink" Target="file:///Final Data/Quantity Evaluation/2. Quantity Evaluation Method - Mesh.xlsx" TargetMode="External"/><Relationship Id="rId48" Type="http://schemas.openxmlformats.org/officeDocument/2006/relationships/hyperlink" Target="file:///Final Data/Storage method/2. Storage - Wire Mesh.xlsx" TargetMode="External"/><Relationship Id="rId49" Type="http://schemas.openxmlformats.org/officeDocument/2006/relationships/hyperlink" Target="file:///Final Data/Inspection Checklist/2. Inspection Checklist - Mesh.xlsx" TargetMode="External"/><Relationship Id="rId50" Type="http://schemas.openxmlformats.org/officeDocument/2006/relationships/hyperlink" Target="file:///Final Data/Quantity Evaluation/2. Quantity Evaluation Method - Mesh.xlsx" TargetMode="External"/><Relationship Id="rId51" Type="http://schemas.openxmlformats.org/officeDocument/2006/relationships/hyperlink" Target="file:///Final Data/Storage method/2. Storage - Wire Mesh.xlsx" TargetMode="External"/><Relationship Id="rId52" Type="http://schemas.openxmlformats.org/officeDocument/2006/relationships/hyperlink" Target="file:///Final Data/Inspection Checklist/2. Inspection Checklist - Mesh.xlsx" TargetMode="External"/><Relationship Id="rId53" Type="http://schemas.openxmlformats.org/officeDocument/2006/relationships/hyperlink" Target="file:///Final Data/Quantity Evaluation/2. Quantity Evaluation Method - Mesh.xlsx" TargetMode="External"/><Relationship Id="rId54" Type="http://schemas.openxmlformats.org/officeDocument/2006/relationships/hyperlink" Target="file:///Final Data/Storage method/2. Storage - Wire Mesh.xlsx" TargetMode="External"/><Relationship Id="rId55" Type="http://schemas.openxmlformats.org/officeDocument/2006/relationships/hyperlink" Target="file:///Final Data/Inspection Checklist/2. Inspection Checklist - Mesh.xlsx" TargetMode="External"/><Relationship Id="rId56" Type="http://schemas.openxmlformats.org/officeDocument/2006/relationships/hyperlink" Target="file:///Final Data/Quantity Evaluation/2. Quantity Evaluation Method - Mesh.xlsx" TargetMode="External"/><Relationship Id="rId57" Type="http://schemas.openxmlformats.org/officeDocument/2006/relationships/hyperlink" Target="file:///Final Data/Storage method/2. Storage - Wire Mesh.xlsx" TargetMode="External"/><Relationship Id="rId58" Type="http://schemas.openxmlformats.org/officeDocument/2006/relationships/hyperlink" Target="file:///Final Data/Inspection Checklist/2. Inspection Checklist - Mesh.xlsx" TargetMode="External"/><Relationship Id="rId59" Type="http://schemas.openxmlformats.org/officeDocument/2006/relationships/hyperlink" Target="file:///Final Data/Quantity Evaluation/2. Quantity Evaluation Method - Mesh.xlsx" TargetMode="External"/><Relationship Id="rId60" Type="http://schemas.openxmlformats.org/officeDocument/2006/relationships/hyperlink" Target="file:///Final Data/Storage method/2. Storage - Wire Mesh.xlsx" TargetMode="External"/><Relationship Id="rId61" Type="http://schemas.openxmlformats.org/officeDocument/2006/relationships/hyperlink" Target="file:///Final Data/Inspection Checklist/2. Inspection Checklist - Mesh.xlsx" TargetMode="External"/><Relationship Id="rId62" Type="http://schemas.openxmlformats.org/officeDocument/2006/relationships/hyperlink" Target="file:///Final Data/Quantity Evaluation/2. Quantity Evaluation Method - Mesh.xlsx" TargetMode="External"/><Relationship Id="rId63" Type="http://schemas.openxmlformats.org/officeDocument/2006/relationships/hyperlink" Target="file:///Final Data/Storage method/2. Storage - Wire Mesh.xlsx" TargetMode="External"/><Relationship Id="rId64" Type="http://schemas.openxmlformats.org/officeDocument/2006/relationships/hyperlink" Target="file:///Final Data/Inspection Checklist/2. Inspection Checklist - Mesh.xlsx" TargetMode="External"/><Relationship Id="rId65" Type="http://schemas.openxmlformats.org/officeDocument/2006/relationships/hyperlink" Target="file:///Final Data/Quantity Evaluation/2. Quantity Evaluation Method - Mesh.xlsx" TargetMode="External"/><Relationship Id="rId66" Type="http://schemas.openxmlformats.org/officeDocument/2006/relationships/hyperlink" Target="file:///Final Data/Storage method/2. Storage - Wire Mesh.xlsx" TargetMode="External"/><Relationship Id="rId67" Type="http://schemas.openxmlformats.org/officeDocument/2006/relationships/hyperlink" Target="file:///Final Data/Inspection Checklist/2. Inspection Checklist - Mesh.xlsx" TargetMode="External"/><Relationship Id="rId68" Type="http://schemas.openxmlformats.org/officeDocument/2006/relationships/hyperlink" Target="file:///Final Data/Quantity Evaluation/2. Quantity Evaluation Method - Mesh.xlsx" TargetMode="External"/><Relationship Id="rId69" Type="http://schemas.openxmlformats.org/officeDocument/2006/relationships/hyperlink" Target="file:///Final Data/Storage method/2. Storage - Wire Mesh.xlsx" TargetMode="External"/><Relationship Id="rId70" Type="http://schemas.openxmlformats.org/officeDocument/2006/relationships/hyperlink" Target="file:///Final Data/Inspection Checklist/2. Inspection Checklist - Mesh.xlsx" TargetMode="External"/><Relationship Id="rId71" Type="http://schemas.openxmlformats.org/officeDocument/2006/relationships/hyperlink" Target="file:///Final Data/Quantity Evaluation/2. Quantity Evaluation Method - Mesh.xlsx" TargetMode="External"/><Relationship Id="rId72" Type="http://schemas.openxmlformats.org/officeDocument/2006/relationships/hyperlink" Target="file:///Final Data/Storage method/2. Storage - Wire Mesh.xlsx" TargetMode="External"/><Relationship Id="rId73" Type="http://schemas.openxmlformats.org/officeDocument/2006/relationships/hyperlink" Target="file:///Final Data/Inspection Checklist/2. Inspection Checklist - Mesh.xlsx" TargetMode="External"/><Relationship Id="rId74" Type="http://schemas.openxmlformats.org/officeDocument/2006/relationships/hyperlink" Target="file:///Final Data/Quantity Evaluation/2. Quantity Evaluation Method - Mesh.xlsx" TargetMode="External"/><Relationship Id="rId75" Type="http://schemas.openxmlformats.org/officeDocument/2006/relationships/hyperlink" Target="file:///Final Data/Storage method/2. Storage - Wire Mesh.xlsx" TargetMode="External"/><Relationship Id="rId76" Type="http://schemas.openxmlformats.org/officeDocument/2006/relationships/hyperlink" Target="file:///Final Data/Inspection Checklist/2. Inspection Checklist - Mesh.xlsx" TargetMode="External"/><Relationship Id="rId77" Type="http://schemas.openxmlformats.org/officeDocument/2006/relationships/hyperlink" Target="file:///Final Data/Quantity Evaluation/2. Quantity Evaluation Method - Mesh.xlsx" TargetMode="External"/><Relationship Id="rId78" Type="http://schemas.openxmlformats.org/officeDocument/2006/relationships/hyperlink" Target="file:///Final Data/Storage method/2. Storage - Wire Mesh.xlsx" TargetMode="External"/><Relationship Id="rId79" Type="http://schemas.openxmlformats.org/officeDocument/2006/relationships/hyperlink" Target="file:///Final Data/Inspection Checklist/2. Inspection Checklist - Mesh.xlsx" TargetMode="External"/><Relationship Id="rId80" Type="http://schemas.openxmlformats.org/officeDocument/2006/relationships/hyperlink" Target="file:///Final Data/Quantity Evaluation/2. Quantity Evaluation Method - Mesh.xlsx" TargetMode="External"/><Relationship Id="rId81" Type="http://schemas.openxmlformats.org/officeDocument/2006/relationships/hyperlink" Target="file:///Final Data/Storage method/2. Storage - Wire Mesh.xlsx" TargetMode="External"/><Relationship Id="rId82" Type="http://schemas.openxmlformats.org/officeDocument/2006/relationships/hyperlink" Target="file:///Final Data/Inspection Checklist/2. Inspection Checklist - Mesh.xlsx" TargetMode="External"/><Relationship Id="rId83" Type="http://schemas.openxmlformats.org/officeDocument/2006/relationships/hyperlink" Target="file:///Final Data/Quantity Evaluation/2. Quantity Evaluation Method - Mesh.xlsx" TargetMode="External"/><Relationship Id="rId84" Type="http://schemas.openxmlformats.org/officeDocument/2006/relationships/hyperlink" Target="file:///Final Data/Storage method/2. Storage - Wire Mesh.xlsx" TargetMode="External"/><Relationship Id="rId85" Type="http://schemas.openxmlformats.org/officeDocument/2006/relationships/hyperlink" Target="file:///Final Data/Inspection Checklist/2. Inspection Checklist - Mesh.xlsx" TargetMode="External"/><Relationship Id="rId86" Type="http://schemas.openxmlformats.org/officeDocument/2006/relationships/hyperlink" Target="file:///Final Data/Quantity Evaluation/2. Quantity Evaluation Method - Mesh.xlsx" TargetMode="External"/><Relationship Id="rId87" Type="http://schemas.openxmlformats.org/officeDocument/2006/relationships/hyperlink" Target="file:///Final Data/Storage method/2. Storage - Wire Mesh.xlsx" TargetMode="External"/><Relationship Id="rId88" Type="http://schemas.openxmlformats.org/officeDocument/2006/relationships/hyperlink" Target="file:///Final Data/Inspection Checklist/2. Inspection Checklist - Mesh.xlsx" TargetMode="External"/><Relationship Id="rId89" Type="http://schemas.openxmlformats.org/officeDocument/2006/relationships/hyperlink" Target="file:///Final Data/Quantity Evaluation/2. Quantity Evaluation Method - Mesh.xlsx" TargetMode="External"/><Relationship Id="rId90" Type="http://schemas.openxmlformats.org/officeDocument/2006/relationships/hyperlink" Target="file:///Final Data/Storage method/2. Storage - Wire Mesh.xlsx" TargetMode="External"/><Relationship Id="rId91" Type="http://schemas.openxmlformats.org/officeDocument/2006/relationships/hyperlink" Target="file:///Final Data/Inspection Checklist/2. Inspection Checklist - Mesh.xlsx" TargetMode="External"/><Relationship Id="rId92" Type="http://schemas.openxmlformats.org/officeDocument/2006/relationships/hyperlink" Target="file:///Final Data/Quantity Evaluation/2. Quantity Evaluation Method - Mesh.xlsx" TargetMode="External"/><Relationship Id="rId93" Type="http://schemas.openxmlformats.org/officeDocument/2006/relationships/hyperlink" Target="file:///Final Data/Storage method/2. Storage - Wire Mesh.xlsx" TargetMode="External"/><Relationship Id="rId94" Type="http://schemas.openxmlformats.org/officeDocument/2006/relationships/hyperlink" Target="file:///Final Data/Inspection Checklist/2. Inspection Checklist - Mesh.xlsx" TargetMode="External"/><Relationship Id="rId95" Type="http://schemas.openxmlformats.org/officeDocument/2006/relationships/hyperlink" Target="file:///Final Data/Quantity Evaluation/2. Quantity Evaluation Method - Mesh.xlsx" TargetMode="External"/><Relationship Id="rId96" Type="http://schemas.openxmlformats.org/officeDocument/2006/relationships/hyperlink" Target="file:///Final Data/Storage method/2. Storage - Wire Mesh.xlsx" TargetMode="External"/><Relationship Id="rId97" Type="http://schemas.openxmlformats.org/officeDocument/2006/relationships/hyperlink" Target="file:///Final Data/Inspection Checklist/2. Inspection Checklist - Mesh.xlsx" TargetMode="External"/><Relationship Id="rId98" Type="http://schemas.openxmlformats.org/officeDocument/2006/relationships/hyperlink" Target="file:///Final Data/Quantity Evaluation/2. Quantity Evaluation Method - Mesh.xlsx" TargetMode="External"/><Relationship Id="rId99" Type="http://schemas.openxmlformats.org/officeDocument/2006/relationships/hyperlink" Target="file:///Final Data/Storage method/2. Storage - Wire Mesh.xlsx" TargetMode="External"/><Relationship Id="rId100" Type="http://schemas.openxmlformats.org/officeDocument/2006/relationships/hyperlink" Target="file:///Final Data/Inspection Checklist/2. Inspection Checklist - Mesh.xlsx" TargetMode="External"/><Relationship Id="rId101" Type="http://schemas.openxmlformats.org/officeDocument/2006/relationships/hyperlink" Target="file:///Final Data/Quantity Evaluation/2. Quantity Evaluation Method - Mesh.xlsx" TargetMode="External"/><Relationship Id="rId102" Type="http://schemas.openxmlformats.org/officeDocument/2006/relationships/hyperlink" Target="file:///Final Data/Storage method/2. Storage - Wire Mesh.xlsx" TargetMode="External"/><Relationship Id="rId103" Type="http://schemas.openxmlformats.org/officeDocument/2006/relationships/hyperlink" Target="file:///Final Data/Inspection Checklist/2. Inspection Checklist - Mesh.xlsx" TargetMode="External"/><Relationship Id="rId104" Type="http://schemas.openxmlformats.org/officeDocument/2006/relationships/hyperlink" Target="file:///Final Data/Quantity Evaluation/1. Quantity Evaluation Method - Steel Sections.xlsx" TargetMode="External"/><Relationship Id="rId105" Type="http://schemas.openxmlformats.org/officeDocument/2006/relationships/hyperlink" Target="file:///Final Data/Storage method/3. Storage - CGI Sheets.xlsx" TargetMode="External"/><Relationship Id="rId106" Type="http://schemas.openxmlformats.org/officeDocument/2006/relationships/hyperlink" Target="file:///Final Data/Inspection Checklist/1. Inspection Checklist - GI Sheet.xlsx" TargetMode="External"/><Relationship Id="rId107" Type="http://schemas.openxmlformats.org/officeDocument/2006/relationships/hyperlink" Target="file:///Final Data/Quantity Evaluation/1. Quantity Evaluation Method - Steel Sections.xlsx" TargetMode="External"/><Relationship Id="rId108" Type="http://schemas.openxmlformats.org/officeDocument/2006/relationships/hyperlink" Target="file:///Final Data/Storage method/3. Storage - CGI Sheets.xlsx" TargetMode="External"/><Relationship Id="rId109" Type="http://schemas.openxmlformats.org/officeDocument/2006/relationships/hyperlink" Target="file:///Final Data/Inspection Checklist/1. Inspection Checklist - GI Sheet.xlsx" TargetMode="External"/><Relationship Id="rId110" Type="http://schemas.openxmlformats.org/officeDocument/2006/relationships/hyperlink" Target="file:///Final Data/Quantity Evaluation/1. Quantity Evaluation Method - Steel Sections.xlsx" TargetMode="External"/><Relationship Id="rId111" Type="http://schemas.openxmlformats.org/officeDocument/2006/relationships/hyperlink" Target="file:///Final Data/Storage method/3. Storage - CGI Sheets.xlsx" TargetMode="External"/><Relationship Id="rId112" Type="http://schemas.openxmlformats.org/officeDocument/2006/relationships/hyperlink" Target="file:///Final Data/Inspection Checklist/1. Inspection Checklist - GI Sheet.xlsx" TargetMode="External"/><Relationship Id="rId113" Type="http://schemas.openxmlformats.org/officeDocument/2006/relationships/hyperlink" Target="file:///Final Data/Quantity Evaluation/1. Quantity Evaluation Method - Steel Sections.xlsx" TargetMode="External"/><Relationship Id="rId114" Type="http://schemas.openxmlformats.org/officeDocument/2006/relationships/hyperlink" Target="file:///Final Data/Storage method/3. Storage - CGI Sheets.xlsx" TargetMode="External"/><Relationship Id="rId115" Type="http://schemas.openxmlformats.org/officeDocument/2006/relationships/hyperlink" Target="file:///Final Data/Inspection Checklist/1. Inspection Checklist - GI Sheet.xlsx" TargetMode="External"/><Relationship Id="rId116" Type="http://schemas.openxmlformats.org/officeDocument/2006/relationships/hyperlink" Target="file:///Final Data/Quantity Evaluation/1. Quantity Evaluation Method - Steel Sections.xlsx" TargetMode="External"/><Relationship Id="rId117" Type="http://schemas.openxmlformats.org/officeDocument/2006/relationships/hyperlink" Target="file:///Final Data/Storage method/3. Storage - CGI Sheets.xlsx" TargetMode="External"/><Relationship Id="rId118" Type="http://schemas.openxmlformats.org/officeDocument/2006/relationships/hyperlink" Target="file:///Final Data/Inspection Checklist/1. Inspection Checklist - GI Sheet.xlsx" TargetMode="External"/><Relationship Id="rId119" Type="http://schemas.openxmlformats.org/officeDocument/2006/relationships/hyperlink" Target="file:///Final Data/Quantity Evaluation/1. Quantity Evaluation Method - Steel Sections.xlsx" TargetMode="External"/><Relationship Id="rId120" Type="http://schemas.openxmlformats.org/officeDocument/2006/relationships/hyperlink" Target="file:///Final Data/Storage method/3. Storage - CGI Sheets.xlsx" TargetMode="External"/><Relationship Id="rId121" Type="http://schemas.openxmlformats.org/officeDocument/2006/relationships/hyperlink" Target="file:///Final Data/Inspection Checklist/1. Inspection Checklist - GI Sheet.xlsx" TargetMode="External"/><Relationship Id="rId122" Type="http://schemas.openxmlformats.org/officeDocument/2006/relationships/hyperlink" Target="file:///Final Data/Quantity Evaluation/1. Quantity Evaluation Method - Steel Sections.xlsx" TargetMode="External"/><Relationship Id="rId123" Type="http://schemas.openxmlformats.org/officeDocument/2006/relationships/hyperlink" Target="file:///Final Data/Storage method/3. Storage - CGI Sheets.xlsx" TargetMode="External"/><Relationship Id="rId124" Type="http://schemas.openxmlformats.org/officeDocument/2006/relationships/hyperlink" Target="file:///Final Data/Inspection Checklist/1. Inspection Checklist - GI Sheet.xlsx" TargetMode="External"/><Relationship Id="rId125" Type="http://schemas.openxmlformats.org/officeDocument/2006/relationships/hyperlink" Target="file:///Final Data/Quantity Evaluation/1. Quantity Evaluation Method - Steel Sections.xlsx" TargetMode="External"/><Relationship Id="rId126" Type="http://schemas.openxmlformats.org/officeDocument/2006/relationships/hyperlink" Target="file:///Final Data/Storage method/3. Storage - CGI Sheets.xlsx" TargetMode="External"/><Relationship Id="rId127" Type="http://schemas.openxmlformats.org/officeDocument/2006/relationships/hyperlink" Target="file:///Final Data/Inspection Checklist/1. Inspection Checklist - GI Sheet.xlsx" TargetMode="External"/><Relationship Id="rId128" Type="http://schemas.openxmlformats.org/officeDocument/2006/relationships/hyperlink" Target="file:///Final Data/Quantity Evaluation/1. Quantity Evaluation Method - Steel Sections.xlsx" TargetMode="External"/><Relationship Id="rId129" Type="http://schemas.openxmlformats.org/officeDocument/2006/relationships/hyperlink" Target="file:///Final Data/Storage method/3. Storage - CGI Sheets.xlsx" TargetMode="External"/><Relationship Id="rId130" Type="http://schemas.openxmlformats.org/officeDocument/2006/relationships/hyperlink" Target="file:///Final Data/Inspection Checklist/1. Inspection Checklist - GI Sheet.xlsx" TargetMode="External"/><Relationship Id="rId131" Type="http://schemas.openxmlformats.org/officeDocument/2006/relationships/hyperlink" Target="file:///Final Data/Quantity Evaluation/1. Quantity Evaluation Method - Steel Sections.xlsx" TargetMode="External"/><Relationship Id="rId132" Type="http://schemas.openxmlformats.org/officeDocument/2006/relationships/hyperlink" Target="file:///Final Data/Storage method/5. Storage - Plates &amp; Sheets.xlsx" TargetMode="External"/><Relationship Id="rId133" Type="http://schemas.openxmlformats.org/officeDocument/2006/relationships/hyperlink" Target="file:///Final Data/Inspection Checklist/1. Inspection Checklist - GI Sheet.xlsx" TargetMode="External"/><Relationship Id="rId134" Type="http://schemas.openxmlformats.org/officeDocument/2006/relationships/hyperlink" Target="file:///Final Data/Quantity Evaluation/1. Quantity Evaluation Method - Steel Sections.xlsx" TargetMode="External"/><Relationship Id="rId135" Type="http://schemas.openxmlformats.org/officeDocument/2006/relationships/hyperlink" Target="file:///Final Data/Storage method/5. Storage - Plates &amp; Sheets.xlsx" TargetMode="External"/><Relationship Id="rId136" Type="http://schemas.openxmlformats.org/officeDocument/2006/relationships/hyperlink" Target="file:///Final Data/Inspection Checklist/1. Inspection Checklist - GI Sheet.xlsx" TargetMode="External"/><Relationship Id="rId137" Type="http://schemas.openxmlformats.org/officeDocument/2006/relationships/hyperlink" Target="file:///Final Data/Quantity Evaluation/1. Quantity Evaluation Method - Steel Sections.xlsx" TargetMode="External"/><Relationship Id="rId138" Type="http://schemas.openxmlformats.org/officeDocument/2006/relationships/hyperlink" Target="file:///Final Data/Storage method/5. Storage - Plates &amp; Sheets.xlsx" TargetMode="External"/><Relationship Id="rId139" Type="http://schemas.openxmlformats.org/officeDocument/2006/relationships/hyperlink" Target="file:///Final Data/Inspection Checklist/1. Inspection Checklist - GI Sheet.xlsx" TargetMode="External"/><Relationship Id="rId140" Type="http://schemas.openxmlformats.org/officeDocument/2006/relationships/hyperlink" Target="file:///Final Data/Quantity Evaluation/1. Quantity Evaluation Method - Steel Sections.xlsx" TargetMode="External"/><Relationship Id="rId141" Type="http://schemas.openxmlformats.org/officeDocument/2006/relationships/hyperlink" Target="file:///Final Data/Storage method/5. Storage - Plates &amp; Sheets.xlsx" TargetMode="External"/><Relationship Id="rId142" Type="http://schemas.openxmlformats.org/officeDocument/2006/relationships/hyperlink" Target="file:///Final Data/Inspection Checklist/1. Inspection Checklist - GI Sheet.xlsx" TargetMode="External"/><Relationship Id="rId143" Type="http://schemas.openxmlformats.org/officeDocument/2006/relationships/hyperlink" Target="file:///Final Data/Quantity Evaluation/1. Quantity Evaluation Method - Steel Sections.xlsx" TargetMode="External"/><Relationship Id="rId144" Type="http://schemas.openxmlformats.org/officeDocument/2006/relationships/hyperlink" Target="file:///Final Data/Storage method/5. Storage - Plates &amp; Sheets.xlsx" TargetMode="External"/><Relationship Id="rId145" Type="http://schemas.openxmlformats.org/officeDocument/2006/relationships/hyperlink" Target="file:///Final Data/Inspection Checklist/1. Inspection Checklist - GI Sheet.xlsx" TargetMode="External"/><Relationship Id="rId146" Type="http://schemas.openxmlformats.org/officeDocument/2006/relationships/hyperlink" Target="file:///Final Data/Quantity Evaluation/1. Quantity Evaluation Method - Steel Sections.xlsx" TargetMode="External"/><Relationship Id="rId147" Type="http://schemas.openxmlformats.org/officeDocument/2006/relationships/hyperlink" Target="file:///Final Data/Storage method/5. Storage - Plates &amp; Sheets.xlsx" TargetMode="External"/><Relationship Id="rId148" Type="http://schemas.openxmlformats.org/officeDocument/2006/relationships/hyperlink" Target="file:///Final Data/Inspection Checklist/1. Inspection Checklist - GI Sheet.xlsx" TargetMode="External"/><Relationship Id="rId149" Type="http://schemas.openxmlformats.org/officeDocument/2006/relationships/hyperlink" Target="file:///Final Data/Quantity Evaluation/1. Quantity Evaluation Method - Steel Sections.xlsx" TargetMode="External"/><Relationship Id="rId150" Type="http://schemas.openxmlformats.org/officeDocument/2006/relationships/hyperlink" Target="file:///Final Data/Storage method/5. Storage - Plates &amp; Sheets.xlsx" TargetMode="External"/><Relationship Id="rId151" Type="http://schemas.openxmlformats.org/officeDocument/2006/relationships/hyperlink" Target="file:///Final Data/Inspection Checklist/1. Inspection Checklist - GI Sheet.xlsx" TargetMode="External"/><Relationship Id="rId152" Type="http://schemas.openxmlformats.org/officeDocument/2006/relationships/hyperlink" Target="file:///Final Data/Storage method/1. Storage - Rods, flats &amp; Sections.xlsx" TargetMode="External"/><Relationship Id="rId153" Type="http://schemas.openxmlformats.org/officeDocument/2006/relationships/hyperlink" Target="file:///Final Data/Quantity Evaluation/1. Quantity Evaluation Method - Steel Sections.xlsx" TargetMode="External"/><Relationship Id="rId154" Type="http://schemas.openxmlformats.org/officeDocument/2006/relationships/hyperlink" Target="file:///Final Data/Storage method/1. Storage - Rods, flats &amp; Sections.xlsx" TargetMode="External"/><Relationship Id="rId155" Type="http://schemas.openxmlformats.org/officeDocument/2006/relationships/hyperlink" Target="file:///Final Data/Quantity Evaluation/1. Quantity Evaluation Method - Steel Sections.xlsx" TargetMode="External"/><Relationship Id="rId156" Type="http://schemas.openxmlformats.org/officeDocument/2006/relationships/hyperlink" Target="file:///Final Data/Storage method/1. Storage - Rods, flats &amp; Sections.xlsx" TargetMode="External"/><Relationship Id="rId157" Type="http://schemas.openxmlformats.org/officeDocument/2006/relationships/hyperlink" Target="file:///Final Data/Quantity Evaluation/1. Quantity Evaluation Method - Steel Sections.xlsx" TargetMode="External"/><Relationship Id="rId158" Type="http://schemas.openxmlformats.org/officeDocument/2006/relationships/hyperlink" Target="file:///Final Data/Storage method/1. Storage - Rods, flats &amp; Sections.xlsx" TargetMode="External"/><Relationship Id="rId159" Type="http://schemas.openxmlformats.org/officeDocument/2006/relationships/hyperlink" Target="file:///Final Data/Quantity Evaluation/1. Quantity Evaluation Method - Steel Sections.xlsx" TargetMode="External"/><Relationship Id="rId160" Type="http://schemas.openxmlformats.org/officeDocument/2006/relationships/hyperlink" Target="file:///Final Data/Storage method/1. Storage - Rods, flats &amp; Sections.xlsx" TargetMode="External"/><Relationship Id="rId161" Type="http://schemas.openxmlformats.org/officeDocument/2006/relationships/hyperlink" Target="file:///Final Data/Quantity Evaluation/1. Quantity Evaluation Method - Steel Sections.xlsx" TargetMode="External"/><Relationship Id="rId162" Type="http://schemas.openxmlformats.org/officeDocument/2006/relationships/hyperlink" Target="file:///Final Data/Storage method/1. Storage - Rods, flats &amp; Sections.xlsx" TargetMode="External"/><Relationship Id="rId163" Type="http://schemas.openxmlformats.org/officeDocument/2006/relationships/hyperlink" Target="file:///Final Data/Quantity Evaluation/1. Quantity Evaluation Method - Steel Sections.xlsx" TargetMode="External"/><Relationship Id="rId164" Type="http://schemas.openxmlformats.org/officeDocument/2006/relationships/hyperlink" Target="file:///Final Data/Storage method/1. Storage - Rods, flats &amp; Sections.xlsx" TargetMode="External"/><Relationship Id="rId165" Type="http://schemas.openxmlformats.org/officeDocument/2006/relationships/hyperlink" Target="file:///Final Data/Quantity Evaluation/1. Quantity Evaluation Method - Steel Sections.xlsx" TargetMode="External"/><Relationship Id="rId166" Type="http://schemas.openxmlformats.org/officeDocument/2006/relationships/hyperlink" Target="file:///Final Data/Storage method/1. Storage - Rods, flats &amp; Sections.xlsx" TargetMode="External"/><Relationship Id="rId167" Type="http://schemas.openxmlformats.org/officeDocument/2006/relationships/hyperlink" Target="file:///Final Data/Quantity Evaluation/1. Quantity Evaluation Method - Steel Sections.xlsx" TargetMode="External"/><Relationship Id="rId168" Type="http://schemas.openxmlformats.org/officeDocument/2006/relationships/hyperlink" Target="file:///Final Data/Storage method/1. Storage - Rods, flats &amp; Sections.xlsx" TargetMode="External"/><Relationship Id="rId169" Type="http://schemas.openxmlformats.org/officeDocument/2006/relationships/hyperlink" Target="file:///Final Data/Quantity Evaluation/1. Quantity Evaluation Method - Steel Sections.xlsx" TargetMode="External"/><Relationship Id="rId170" Type="http://schemas.openxmlformats.org/officeDocument/2006/relationships/hyperlink" Target="file:///Final Data/Storage method/1. Storage - Rods, flats &amp; Sections.xlsx" TargetMode="External"/><Relationship Id="rId171" Type="http://schemas.openxmlformats.org/officeDocument/2006/relationships/hyperlink" Target="file:///Final Data/Quantity Evaluation/1. Quantity Evaluation Method - Steel Sections.xlsx" TargetMode="External"/><Relationship Id="rId172" Type="http://schemas.openxmlformats.org/officeDocument/2006/relationships/hyperlink" Target="file:///Final Data/Storage method/1. Storage - Rods, flats &amp; Sections.xlsx" TargetMode="External"/><Relationship Id="rId173" Type="http://schemas.openxmlformats.org/officeDocument/2006/relationships/hyperlink" Target="file:///Final Data/Inspection Checklist/6. Inspection Checklist - Flats &amp; Plates.xlsx" TargetMode="External"/><Relationship Id="rId174" Type="http://schemas.openxmlformats.org/officeDocument/2006/relationships/hyperlink" Target="file:///Final Data/Quantity Evaluation/1. Quantity Evaluation Method - Steel Sections.xlsx" TargetMode="External"/><Relationship Id="rId175" Type="http://schemas.openxmlformats.org/officeDocument/2006/relationships/hyperlink" Target="file:///Final Data/Storage method/5. Storage - Plates &amp; Sheets.xlsx" TargetMode="External"/><Relationship Id="rId176" Type="http://schemas.openxmlformats.org/officeDocument/2006/relationships/hyperlink" Target="file:///Final Data/Inspection Checklist/6. Inspection Checklist - Flats &amp; Plates.xlsx" TargetMode="External"/><Relationship Id="rId177" Type="http://schemas.openxmlformats.org/officeDocument/2006/relationships/hyperlink" Target="file:///Final Data/Quantity Evaluation/1. Quantity Evaluation Method - Steel Sections - Copy.xlsx" TargetMode="External"/><Relationship Id="rId178" Type="http://schemas.openxmlformats.org/officeDocument/2006/relationships/hyperlink" Target="file:///Final Data/Quantity Evaluation/1. Quantity Evaluation Method - Steel Sections.xlsx" TargetMode="External"/><Relationship Id="rId179" Type="http://schemas.openxmlformats.org/officeDocument/2006/relationships/hyperlink" Target="file:///Final Data/Inspection Checklist/1. Inspection Checklist - GI Sheet.xlsx" TargetMode="External"/><Relationship Id="rId180" Type="http://schemas.openxmlformats.org/officeDocument/2006/relationships/hyperlink" Target="file:///Final Data/Quantity Evaluation/1. Quantity Evaluation Method - Steel Sections.xlsx" TargetMode="External"/><Relationship Id="rId181" Type="http://schemas.openxmlformats.org/officeDocument/2006/relationships/hyperlink" Target="file:///Final Data/Inspection Checklist/1. Inspection Checklist - GI Sheet.xlsx" TargetMode="External"/><Relationship Id="rId182" Type="http://schemas.openxmlformats.org/officeDocument/2006/relationships/hyperlink" Target="file:///Final Data/Quantity Evaluation/1. Quantity Evaluation Method - Steel Sections.xlsx" TargetMode="External"/><Relationship Id="rId183" Type="http://schemas.openxmlformats.org/officeDocument/2006/relationships/hyperlink" Target="file:///Final Data/Inspection Checklist/1. Inspection Checklist - GI Sheet.xlsx" TargetMode="External"/><Relationship Id="rId184" Type="http://schemas.openxmlformats.org/officeDocument/2006/relationships/hyperlink" Target="file:///Final Data/Quantity Evaluation/1. Quantity Evaluation Method - Steel Sections.xlsx" TargetMode="External"/><Relationship Id="rId185" Type="http://schemas.openxmlformats.org/officeDocument/2006/relationships/hyperlink" Target="file:///Final Data/Storage method/1. Storage - Rods, flats &amp; Sections.xlsx" TargetMode="External"/><Relationship Id="rId186" Type="http://schemas.openxmlformats.org/officeDocument/2006/relationships/hyperlink" Target="file:///Final Data/Quantity Evaluation/1. Quantity Evaluation Method - Steel Sections.xlsx" TargetMode="External"/><Relationship Id="rId187" Type="http://schemas.openxmlformats.org/officeDocument/2006/relationships/hyperlink" Target="file:///Final Data/Storage method/1. Storage - Rods, flats &amp; Sections.xlsx" TargetMode="External"/><Relationship Id="rId188" Type="http://schemas.openxmlformats.org/officeDocument/2006/relationships/hyperlink" Target="file:///Final Data/Quantity Evaluation/1. Quantity Evaluation Method - Steel Sections.xlsx" TargetMode="External"/><Relationship Id="rId189" Type="http://schemas.openxmlformats.org/officeDocument/2006/relationships/hyperlink" Target="file:///Final Data/Storage method/1. Storage - Rods, flats &amp; Sections.xlsx" TargetMode="External"/><Relationship Id="rId190" Type="http://schemas.openxmlformats.org/officeDocument/2006/relationships/hyperlink" Target="file:///Final Data/Quantity Evaluation/1. Quantity Evaluation Method - Steel Sections.xlsx" TargetMode="External"/><Relationship Id="rId191" Type="http://schemas.openxmlformats.org/officeDocument/2006/relationships/hyperlink" Target="file:///Final Data/Storage method/1. Storage - Rods, flats &amp; Sections.xlsx" TargetMode="External"/><Relationship Id="rId192" Type="http://schemas.openxmlformats.org/officeDocument/2006/relationships/hyperlink" Target="file:///Final Data/Quantity Evaluation/1. Quantity Evaluation Method - Steel Sections.xlsx" TargetMode="External"/><Relationship Id="rId193" Type="http://schemas.openxmlformats.org/officeDocument/2006/relationships/hyperlink" Target="file:///Final Data/Storage method/1. Storage - Rods, flats &amp; Sections.xlsx" TargetMode="External"/><Relationship Id="rId194" Type="http://schemas.openxmlformats.org/officeDocument/2006/relationships/hyperlink" Target="file:///Final Data/Quantity Evaluation/1. Quantity Evaluation Method - Steel Sections.xlsx" TargetMode="External"/><Relationship Id="rId195" Type="http://schemas.openxmlformats.org/officeDocument/2006/relationships/hyperlink" Target="file:///Final Data/Storage method/1. Storage - Rods, flats &amp; Sections.xlsx" TargetMode="External"/><Relationship Id="rId196" Type="http://schemas.openxmlformats.org/officeDocument/2006/relationships/hyperlink" Target="file:///Final Data/Quantity Evaluation/1. Quantity Evaluation Method - Steel Sections.xlsx" TargetMode="External"/><Relationship Id="rId197" Type="http://schemas.openxmlformats.org/officeDocument/2006/relationships/hyperlink" Target="file:///Final Data/Storage method/1. Storage - Rods, flats &amp; Sections.xlsx" TargetMode="External"/><Relationship Id="rId198" Type="http://schemas.openxmlformats.org/officeDocument/2006/relationships/hyperlink" Target="file:///Final Data/Quantity Evaluation/1. Quantity Evaluation Method - Steel Sections.xlsx" TargetMode="External"/><Relationship Id="rId199" Type="http://schemas.openxmlformats.org/officeDocument/2006/relationships/hyperlink" Target="file:///Final Data/Storage method/1. Storage - Rods, flats &amp; Sections.xlsx" TargetMode="External"/><Relationship Id="rId200" Type="http://schemas.openxmlformats.org/officeDocument/2006/relationships/hyperlink" Target="file:///Final Data/Quantity Evaluation/1. Quantity Evaluation Method - Steel Sections.xlsx" TargetMode="External"/><Relationship Id="rId201" Type="http://schemas.openxmlformats.org/officeDocument/2006/relationships/hyperlink" Target="file:///Final Data/Storage method/1. Storage - Rods, flats &amp; Sections.xlsx" TargetMode="External"/><Relationship Id="rId202" Type="http://schemas.openxmlformats.org/officeDocument/2006/relationships/hyperlink" Target="file:///Final Data/Quantity Evaluation/1. Quantity Evaluation Method - Steel Sections.xlsx" TargetMode="External"/><Relationship Id="rId203" Type="http://schemas.openxmlformats.org/officeDocument/2006/relationships/hyperlink" Target="file:///Final Data/Storage method/1. Storage - Rods, flats &amp; Sections.xlsx" TargetMode="External"/><Relationship Id="rId204" Type="http://schemas.openxmlformats.org/officeDocument/2006/relationships/hyperlink" Target="file:///Final Data/Quantity Evaluation/1. Quantity Evaluation Method - Steel Sections.xlsx" TargetMode="External"/><Relationship Id="rId205" Type="http://schemas.openxmlformats.org/officeDocument/2006/relationships/hyperlink" Target="file:///Final Data/Storage method/1. Storage - Rods, flats &amp; Sections.xlsx" TargetMode="External"/><Relationship Id="rId206" Type="http://schemas.openxmlformats.org/officeDocument/2006/relationships/hyperlink" Target="file:///Final Data/Quantity Evaluation/1. Quantity Evaluation Method - Steel Sections.xlsx" TargetMode="External"/><Relationship Id="rId207" Type="http://schemas.openxmlformats.org/officeDocument/2006/relationships/hyperlink" Target="file:///Final Data/Storage method/1. Storage - Rods, flats &amp; Sections.xlsx" TargetMode="External"/><Relationship Id="rId208" Type="http://schemas.openxmlformats.org/officeDocument/2006/relationships/hyperlink" Target="file:///Final Data/Quantity Evaluation/1. Quantity Evaluation Method - Steel Sections.xlsx" TargetMode="External"/><Relationship Id="rId209" Type="http://schemas.openxmlformats.org/officeDocument/2006/relationships/hyperlink" Target="file:///Final Data/Storage method/1. Storage - Rods, flats &amp; Sections.xlsx" TargetMode="External"/><Relationship Id="rId210" Type="http://schemas.openxmlformats.org/officeDocument/2006/relationships/hyperlink" Target="file:///Final Data/Quantity Evaluation/1. Quantity Evaluation Method - Steel Sections.xlsx" TargetMode="External"/><Relationship Id="rId211" Type="http://schemas.openxmlformats.org/officeDocument/2006/relationships/hyperlink" Target="file:///Final Data/Storage method/1. Storage - Rods, flats &amp; Sections.xlsx" TargetMode="External"/><Relationship Id="rId212" Type="http://schemas.openxmlformats.org/officeDocument/2006/relationships/hyperlink" Target="file:///Final Data/Quantity Evaluation/1. Quantity Evaluation Method - Steel Sections.xlsx" TargetMode="External"/><Relationship Id="rId213" Type="http://schemas.openxmlformats.org/officeDocument/2006/relationships/hyperlink" Target="file:///Final Data/Storage method/1. Storage - Rods, flats &amp; Sections.xlsx" TargetMode="External"/><Relationship Id="rId214" Type="http://schemas.openxmlformats.org/officeDocument/2006/relationships/hyperlink" Target="file:///Final Data/Quantity Evaluation/1. Quantity Evaluation Method - Steel Sections.xlsx" TargetMode="External"/><Relationship Id="rId215" Type="http://schemas.openxmlformats.org/officeDocument/2006/relationships/hyperlink" Target="file:///Final Data/Storage method/1. Storage - Rods, flats &amp; Sections.xlsx" TargetMode="External"/><Relationship Id="rId216" Type="http://schemas.openxmlformats.org/officeDocument/2006/relationships/hyperlink" Target="file:///Final Data/Quantity Evaluation/1. Quantity Evaluation Method - Steel Sections.xlsx" TargetMode="External"/><Relationship Id="rId217" Type="http://schemas.openxmlformats.org/officeDocument/2006/relationships/hyperlink" Target="file:///Final Data/Storage method/1. Storage - Rods, flats &amp; Sections.xlsx" TargetMode="External"/><Relationship Id="rId218" Type="http://schemas.openxmlformats.org/officeDocument/2006/relationships/hyperlink" Target="file:///Final Data/Quantity Evaluation/1. Quantity Evaluation Method - Steel Sections.xlsx" TargetMode="External"/><Relationship Id="rId219" Type="http://schemas.openxmlformats.org/officeDocument/2006/relationships/hyperlink" Target="file:///Final Data/Storage method/1. Storage - Rods, flats &amp; Sections.xlsx" TargetMode="External"/><Relationship Id="rId220" Type="http://schemas.openxmlformats.org/officeDocument/2006/relationships/hyperlink" Target="file:///Final Data/Quantity Evaluation/1. Quantity Evaluation Method - Steel Sections.xlsx" TargetMode="External"/><Relationship Id="rId221" Type="http://schemas.openxmlformats.org/officeDocument/2006/relationships/hyperlink" Target="file:///Final Data/Storage method/1. Storage - Rods, flats &amp; Sections.xlsx" TargetMode="External"/><Relationship Id="rId222" Type="http://schemas.openxmlformats.org/officeDocument/2006/relationships/hyperlink" Target="file:///Final Data/Quantity Evaluation/1. Quantity Evaluation Method - Steel Sections.xlsx" TargetMode="External"/><Relationship Id="rId223" Type="http://schemas.openxmlformats.org/officeDocument/2006/relationships/hyperlink" Target="file:///Final Data/Storage method/2. Storage - Wire Mesh.xlsx" TargetMode="External"/><Relationship Id="rId224" Type="http://schemas.openxmlformats.org/officeDocument/2006/relationships/hyperlink" Target="file:///Final Data/Quantity Evaluation/1. Quantity Evaluation Method - Steel Sections.xlsx" TargetMode="External"/><Relationship Id="rId225" Type="http://schemas.openxmlformats.org/officeDocument/2006/relationships/hyperlink" Target="file:///Final Data/Storage method/2. Storage - Wire Mesh.xlsx" TargetMode="External"/><Relationship Id="rId226" Type="http://schemas.openxmlformats.org/officeDocument/2006/relationships/hyperlink" Target="file:///Final Data/Quantity Evaluation/1. Quantity Evaluation Method - Steel Sections.xlsx" TargetMode="External"/><Relationship Id="rId227" Type="http://schemas.openxmlformats.org/officeDocument/2006/relationships/hyperlink" Target="file:///Final Data/Storage method/2. Storage - Wire Mesh.xlsx" TargetMode="External"/><Relationship Id="rId228" Type="http://schemas.openxmlformats.org/officeDocument/2006/relationships/hyperlink" Target="file:///Final Data/Quantity Evaluation/2. Quantity Evaluation Method - Mesh.xlsx" TargetMode="External"/><Relationship Id="rId229" Type="http://schemas.openxmlformats.org/officeDocument/2006/relationships/hyperlink" Target="file:///Final Data/Storage method/2. Storage - Wire Mesh.xlsx" TargetMode="External"/><Relationship Id="rId230" Type="http://schemas.openxmlformats.org/officeDocument/2006/relationships/hyperlink" Target="file:///Final Data/Quantity Evaluation/2. Quantity Evaluation Method - Mesh.xlsx" TargetMode="External"/><Relationship Id="rId231" Type="http://schemas.openxmlformats.org/officeDocument/2006/relationships/hyperlink" Target="file:///Final Data/Storage method/2. Storage - Wire Mesh.xlsx" TargetMode="External"/><Relationship Id="rId232" Type="http://schemas.openxmlformats.org/officeDocument/2006/relationships/hyperlink" Target="file:///Final Data/Quantity Evaluation/2. Quantity Evaluation Method - Mesh.xlsx" TargetMode="External"/><Relationship Id="rId233" Type="http://schemas.openxmlformats.org/officeDocument/2006/relationships/hyperlink" Target="file:///Final Data/Storage method/2. Storage - Wire Mesh.xlsx" TargetMode="External"/><Relationship Id="rId234" Type="http://schemas.openxmlformats.org/officeDocument/2006/relationships/hyperlink" Target="file:///Final Data/Quantity Evaluation/2. Quantity Evaluation Method - Mesh.xlsx" TargetMode="External"/><Relationship Id="rId235" Type="http://schemas.openxmlformats.org/officeDocument/2006/relationships/hyperlink" Target="file:///Final Data/Storage method/2. Storage - Wire Mesh.xlsx" TargetMode="External"/><Relationship Id="rId236" Type="http://schemas.openxmlformats.org/officeDocument/2006/relationships/hyperlink" Target="file:///Final Data/Quantity Evaluation/2. Quantity Evaluation Method - Mesh.xlsx" TargetMode="External"/><Relationship Id="rId237" Type="http://schemas.openxmlformats.org/officeDocument/2006/relationships/hyperlink" Target="file:///Final Data/Storage method/2. Storage - Wire Mesh.xlsx" TargetMode="External"/><Relationship Id="rId238" Type="http://schemas.openxmlformats.org/officeDocument/2006/relationships/hyperlink" Target="file:///Final Data/Quantity Evaluation/2. Quantity Evaluation Method - Mesh.xlsx" TargetMode="External"/><Relationship Id="rId239" Type="http://schemas.openxmlformats.org/officeDocument/2006/relationships/hyperlink" Target="file:///Final Data/Storage method/2. Storage - Wire Mesh.xlsx" TargetMode="External"/><Relationship Id="rId240" Type="http://schemas.openxmlformats.org/officeDocument/2006/relationships/hyperlink" Target="file:///Final Data/Quantity Evaluation/2. Quantity Evaluation Method - Mesh.xlsx" TargetMode="External"/><Relationship Id="rId241" Type="http://schemas.openxmlformats.org/officeDocument/2006/relationships/hyperlink" Target="file:///Final Data/Storage method/2. Storage - Wire Mesh.xlsx" TargetMode="External"/><Relationship Id="rId242" Type="http://schemas.openxmlformats.org/officeDocument/2006/relationships/hyperlink" Target="file:///Final Data/Quantity Evaluation/2. Quantity Evaluation Method - Mesh.xlsx" TargetMode="External"/><Relationship Id="rId243" Type="http://schemas.openxmlformats.org/officeDocument/2006/relationships/hyperlink" Target="file:///Final Data/Storage method/2. Storage - Wire Mesh.xlsx" TargetMode="External"/><Relationship Id="rId244" Type="http://schemas.openxmlformats.org/officeDocument/2006/relationships/hyperlink" Target="file:///Final Data/Quantity Evaluation/2. Quantity Evaluation Method - Mesh.xlsx" TargetMode="External"/><Relationship Id="rId245" Type="http://schemas.openxmlformats.org/officeDocument/2006/relationships/hyperlink" Target="file:///Final Data/Storage method/2. Storage - Wire Mesh.xlsx" TargetMode="External"/><Relationship Id="rId246" Type="http://schemas.openxmlformats.org/officeDocument/2006/relationships/hyperlink" Target="file:///Final Data/Quantity Evaluation/2. Quantity Evaluation Method - Mesh.xlsx" TargetMode="External"/><Relationship Id="rId247" Type="http://schemas.openxmlformats.org/officeDocument/2006/relationships/hyperlink" Target="file:///Final Data/Storage method/2. Storage - Wire Mesh.xlsx" TargetMode="External"/><Relationship Id="rId248" Type="http://schemas.openxmlformats.org/officeDocument/2006/relationships/hyperlink" Target="file:///Final Data/Quantity Evaluation/2. Quantity Evaluation Method - Mesh.xlsx" TargetMode="External"/><Relationship Id="rId249" Type="http://schemas.openxmlformats.org/officeDocument/2006/relationships/hyperlink" Target="file:///Final Data/Storage method/2. Storage - Wire Mesh.xlsx" TargetMode="External"/><Relationship Id="rId250" Type="http://schemas.openxmlformats.org/officeDocument/2006/relationships/hyperlink" Target="file:///Final Data/Quantity Evaluation/2. Quantity Evaluation Method - Mesh.xlsx" TargetMode="External"/><Relationship Id="rId251" Type="http://schemas.openxmlformats.org/officeDocument/2006/relationships/hyperlink" Target="file:///Final Data/Storage method/2. Storage - Wire Mesh.xlsx" TargetMode="External"/><Relationship Id="rId252" Type="http://schemas.openxmlformats.org/officeDocument/2006/relationships/hyperlink" Target="file:///Final Data/Quantity Evaluation/2. Quantity Evaluation Method - Mesh.xlsx" TargetMode="External"/><Relationship Id="rId253" Type="http://schemas.openxmlformats.org/officeDocument/2006/relationships/hyperlink" Target="file:///Final Data/Storage method/2. Storage - Wire Mesh.xlsx" TargetMode="External"/><Relationship Id="rId254" Type="http://schemas.openxmlformats.org/officeDocument/2006/relationships/hyperlink" Target="file:///Final Data/Quantity Evaluation/2. Quantity Evaluation Method - Mesh.xlsx" TargetMode="External"/><Relationship Id="rId255" Type="http://schemas.openxmlformats.org/officeDocument/2006/relationships/hyperlink" Target="file:///Final Data/Storage method/2. Storage - Wire Mesh.xlsx" TargetMode="External"/><Relationship Id="rId256" Type="http://schemas.openxmlformats.org/officeDocument/2006/relationships/hyperlink" Target="file:///Final Data/Quantity Evaluation/2. Quantity Evaluation Method - Mesh.xlsx" TargetMode="External"/><Relationship Id="rId257" Type="http://schemas.openxmlformats.org/officeDocument/2006/relationships/hyperlink" Target="file:///Final Data/Storage method/2. Storage - Wire Mesh.xlsx" TargetMode="External"/><Relationship Id="rId258" Type="http://schemas.openxmlformats.org/officeDocument/2006/relationships/hyperlink" Target="file:///Final Data/Quantity Evaluation/2. Quantity Evaluation Method - Mesh.xlsx" TargetMode="External"/><Relationship Id="rId259" Type="http://schemas.openxmlformats.org/officeDocument/2006/relationships/hyperlink" Target="file:///Final Data/Storage method/2. Storage - Wire Mesh.xlsx" TargetMode="External"/><Relationship Id="rId260" Type="http://schemas.openxmlformats.org/officeDocument/2006/relationships/hyperlink" Target="file:///Final Data/Quantity Evaluation/2. Quantity Evaluation Method - Mesh.xlsx" TargetMode="External"/><Relationship Id="rId261" Type="http://schemas.openxmlformats.org/officeDocument/2006/relationships/hyperlink" Target="file:///Final Data/Storage method/2. Storage - Wire Mesh.xlsx" TargetMode="External"/><Relationship Id="rId262" Type="http://schemas.openxmlformats.org/officeDocument/2006/relationships/hyperlink" Target="file:///Final Data/Quantity Evaluation/2. Quantity Evaluation Method - Mesh.xlsx" TargetMode="External"/><Relationship Id="rId263" Type="http://schemas.openxmlformats.org/officeDocument/2006/relationships/hyperlink" Target="file:///Final Data/Storage method/2. Storage - Wire Mesh.xlsx" TargetMode="External"/><Relationship Id="rId264" Type="http://schemas.openxmlformats.org/officeDocument/2006/relationships/hyperlink" Target="file:///Final Data/Quantity Evaluation/2. Quantity Evaluation Method - Mesh.xlsx" TargetMode="External"/><Relationship Id="rId265" Type="http://schemas.openxmlformats.org/officeDocument/2006/relationships/hyperlink" Target="file:///Final Data/Storage method/2. Storage - Wire Mesh.xlsx" TargetMode="External"/><Relationship Id="rId266" Type="http://schemas.openxmlformats.org/officeDocument/2006/relationships/hyperlink" Target="file:///Final Data/Quantity Evaluation/2. Quantity Evaluation Method - Mesh.xlsx" TargetMode="External"/><Relationship Id="rId267" Type="http://schemas.openxmlformats.org/officeDocument/2006/relationships/hyperlink" Target="file:///Final Data/Storage method/2. Storage - Wire Mesh.xlsx" TargetMode="External"/><Relationship Id="rId268" Type="http://schemas.openxmlformats.org/officeDocument/2006/relationships/hyperlink" Target="file:///Final Data/Quantity Evaluation/1. Quantity Evaluation Method - Steel Sections.xlsx" TargetMode="External"/><Relationship Id="rId269" Type="http://schemas.openxmlformats.org/officeDocument/2006/relationships/hyperlink" Target="file:///Final Data/Storage method/3. Storage - CGI Sheets.xlsx" TargetMode="External"/><Relationship Id="rId270" Type="http://schemas.openxmlformats.org/officeDocument/2006/relationships/hyperlink" Target="file:///Final Data/Quantity Evaluation/1. Quantity Evaluation Method - Steel Sections.xlsx" TargetMode="External"/><Relationship Id="rId271" Type="http://schemas.openxmlformats.org/officeDocument/2006/relationships/hyperlink" Target="file:///Final Data/Storage method/3. Storage - CGI Sheets.xlsx" TargetMode="External"/><Relationship Id="rId272" Type="http://schemas.openxmlformats.org/officeDocument/2006/relationships/hyperlink" Target="file:///Final Data/Quantity Evaluation/1. Quantity Evaluation Method - Steel Sections.xlsx" TargetMode="External"/><Relationship Id="rId273" Type="http://schemas.openxmlformats.org/officeDocument/2006/relationships/hyperlink" Target="file:///Final Data/Storage method/3. Storage - CGI Sheets.xlsx" TargetMode="External"/><Relationship Id="rId274" Type="http://schemas.openxmlformats.org/officeDocument/2006/relationships/hyperlink" Target="file:///Final Data/Quantity Evaluation/1. Quantity Evaluation Method - Steel Sections.xlsx" TargetMode="External"/><Relationship Id="rId275" Type="http://schemas.openxmlformats.org/officeDocument/2006/relationships/hyperlink" Target="file:///Final Data/Storage method/3. Storage - CGI Sheets.xlsx" TargetMode="External"/><Relationship Id="rId276" Type="http://schemas.openxmlformats.org/officeDocument/2006/relationships/hyperlink" Target="file:///Final Data/Quantity Evaluation/1. Quantity Evaluation Method - Steel Sections.xlsx" TargetMode="External"/><Relationship Id="rId277" Type="http://schemas.openxmlformats.org/officeDocument/2006/relationships/hyperlink" Target="file:///Final Data/Storage method/3. Storage - CGI Sheets.xlsx" TargetMode="External"/><Relationship Id="rId278" Type="http://schemas.openxmlformats.org/officeDocument/2006/relationships/hyperlink" Target="file:///Final Data/Quantity Evaluation/1. Quantity Evaluation Method - Steel Sections.xlsx" TargetMode="External"/><Relationship Id="rId279" Type="http://schemas.openxmlformats.org/officeDocument/2006/relationships/hyperlink" Target="file:///Final Data/Storage method/3. Storage - CGI Sheets.xlsx" TargetMode="External"/><Relationship Id="rId280" Type="http://schemas.openxmlformats.org/officeDocument/2006/relationships/hyperlink" Target="file:///Final Data/Quantity Evaluation/1. Quantity Evaluation Method - Steel Sections.xlsx" TargetMode="External"/><Relationship Id="rId281" Type="http://schemas.openxmlformats.org/officeDocument/2006/relationships/hyperlink" Target="file:///Final Data/Storage method/3. Storage - CGI Sheets.xlsx" TargetMode="External"/><Relationship Id="rId282" Type="http://schemas.openxmlformats.org/officeDocument/2006/relationships/hyperlink" Target="file:///Final Data/Quantity Evaluation/1. Quantity Evaluation Method - Steel Sections.xlsx" TargetMode="External"/><Relationship Id="rId283" Type="http://schemas.openxmlformats.org/officeDocument/2006/relationships/hyperlink" Target="file:///Final Data/Storage method/3. Storage - CGI Sheets.xlsx" TargetMode="External"/><Relationship Id="rId284" Type="http://schemas.openxmlformats.org/officeDocument/2006/relationships/hyperlink" Target="file:///Final Data/Quantity Evaluation/1. Quantity Evaluation Method - Steel Sections.xlsx" TargetMode="External"/><Relationship Id="rId285" Type="http://schemas.openxmlformats.org/officeDocument/2006/relationships/hyperlink" Target="file:///Final Data/Storage method/3. Storage - CGI Sheets.xlsx" TargetMode="External"/><Relationship Id="rId286" Type="http://schemas.openxmlformats.org/officeDocument/2006/relationships/hyperlink" Target="file:///Final Data/Quantity Evaluation/1. Quantity Evaluation Method - Steel Sections.xlsx" TargetMode="External"/><Relationship Id="rId287" Type="http://schemas.openxmlformats.org/officeDocument/2006/relationships/hyperlink" Target="file:///Final Data/Storage method/5. Storage - Plates &amp; Sheets.xlsx" TargetMode="External"/><Relationship Id="rId288" Type="http://schemas.openxmlformats.org/officeDocument/2006/relationships/hyperlink" Target="file:///Final Data/Quantity Evaluation/1. Quantity Evaluation Method - Steel Sections.xlsx" TargetMode="External"/><Relationship Id="rId289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V4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4" topLeftCell="AY5" activePane="bottomRight" state="frozen"/>
      <selection pane="topLeft" activeCell="A1" activeCellId="0" sqref="A1"/>
      <selection pane="topRight" activeCell="AY1" activeCellId="0" sqref="AY1"/>
      <selection pane="bottomLeft" activeCell="A5" activeCellId="0" sqref="A5"/>
      <selection pane="bottomRight" activeCell="BD3" activeCellId="0" sqref="BD3"/>
    </sheetView>
  </sheetViews>
  <sheetFormatPr defaultRowHeight="12.75" outlineLevelRow="0" outlineLevelCol="0"/>
  <cols>
    <col collapsed="false" customWidth="true" hidden="false" outlineLevel="0" max="1" min="1" style="1" width="11.87"/>
    <col collapsed="false" customWidth="true" hidden="false" outlineLevel="0" max="2" min="2" style="1" width="17.89"/>
    <col collapsed="false" customWidth="true" hidden="false" outlineLevel="0" max="3" min="3" style="1" width="11.75"/>
    <col collapsed="false" customWidth="true" hidden="false" outlineLevel="0" max="4" min="4" style="1" width="16.38"/>
    <col collapsed="false" customWidth="true" hidden="false" outlineLevel="0" max="5" min="5" style="1" width="9.38"/>
    <col collapsed="false" customWidth="true" hidden="false" outlineLevel="0" max="7" min="6" style="1" width="8.25"/>
    <col collapsed="false" customWidth="true" hidden="false" outlineLevel="0" max="8" min="8" style="2" width="27.12"/>
    <col collapsed="false" customWidth="true" hidden="false" outlineLevel="0" max="9" min="9" style="2" width="9.25"/>
    <col collapsed="false" customWidth="true" hidden="false" outlineLevel="0" max="10" min="10" style="2" width="7.62"/>
    <col collapsed="false" customWidth="true" hidden="false" outlineLevel="0" max="11" min="11" style="2" width="31.37"/>
    <col collapsed="false" customWidth="true" hidden="false" outlineLevel="0" max="12" min="12" style="2" width="9.62"/>
    <col collapsed="false" customWidth="true" hidden="false" outlineLevel="0" max="13" min="13" style="2" width="11.13"/>
    <col collapsed="false" customWidth="true" hidden="false" outlineLevel="0" max="15" min="14" style="2" width="8.75"/>
    <col collapsed="false" customWidth="true" hidden="false" outlineLevel="0" max="17" min="16" style="3" width="11.87"/>
    <col collapsed="false" customWidth="true" hidden="false" outlineLevel="0" max="20" min="18" style="2" width="9.38"/>
    <col collapsed="false" customWidth="true" hidden="false" outlineLevel="0" max="22" min="21" style="2" width="14"/>
    <col collapsed="false" customWidth="true" hidden="false" outlineLevel="0" max="24" min="23" style="2" width="12.39"/>
    <col collapsed="false" customWidth="true" hidden="false" outlineLevel="0" max="32" min="25" style="2" width="10.39"/>
    <col collapsed="false" customWidth="true" hidden="false" outlineLevel="0" max="34" min="33" style="2" width="16.38"/>
    <col collapsed="false" customWidth="true" hidden="false" outlineLevel="0" max="35" min="35" style="1" width="8.25"/>
    <col collapsed="false" customWidth="true" hidden="false" outlineLevel="0" max="36" min="36" style="1" width="9.88"/>
    <col collapsed="false" customWidth="true" hidden="false" outlineLevel="0" max="37" min="37" style="2" width="9.75"/>
    <col collapsed="false" customWidth="true" hidden="false" outlineLevel="0" max="38" min="38" style="2" width="8.62"/>
    <col collapsed="false" customWidth="true" hidden="false" outlineLevel="0" max="39" min="39" style="2" width="11.26"/>
    <col collapsed="false" customWidth="true" hidden="false" outlineLevel="0" max="40" min="40" style="2" width="15.01"/>
    <col collapsed="false" customWidth="true" hidden="false" outlineLevel="0" max="42" min="41" style="2" width="10.13"/>
    <col collapsed="false" customWidth="true" hidden="false" outlineLevel="0" max="43" min="43" style="4" width="7.37"/>
    <col collapsed="false" customWidth="true" hidden="false" outlineLevel="0" max="44" min="44" style="4" width="7.88"/>
    <col collapsed="false" customWidth="true" hidden="false" outlineLevel="0" max="45" min="45" style="4" width="7.37"/>
    <col collapsed="false" customWidth="true" hidden="false" outlineLevel="0" max="46" min="46" style="4" width="12.25"/>
    <col collapsed="false" customWidth="true" hidden="false" outlineLevel="0" max="47" min="47" style="4" width="7.11"/>
    <col collapsed="false" customWidth="true" hidden="false" outlineLevel="0" max="48" min="48" style="2" width="12.12"/>
    <col collapsed="false" customWidth="true" hidden="false" outlineLevel="0" max="49" min="49" style="2" width="12"/>
    <col collapsed="false" customWidth="true" hidden="false" outlineLevel="0" max="51" min="50" style="2" width="13.87"/>
    <col collapsed="false" customWidth="true" hidden="false" outlineLevel="0" max="52" min="52" style="2" width="12.39"/>
    <col collapsed="false" customWidth="true" hidden="false" outlineLevel="0" max="53" min="53" style="2" width="11.39"/>
    <col collapsed="false" customWidth="true" hidden="false" outlineLevel="0" max="54" min="54" style="2" width="10.39"/>
    <col collapsed="false" customWidth="true" hidden="false" outlineLevel="0" max="58" min="55" style="2" width="15.01"/>
    <col collapsed="false" customWidth="true" hidden="false" outlineLevel="0" max="59" min="59" style="5" width="15.01"/>
    <col collapsed="false" customWidth="true" hidden="false" outlineLevel="0" max="63" min="60" style="2" width="15.01"/>
    <col collapsed="false" customWidth="true" hidden="false" outlineLevel="0" max="64" min="64" style="2" width="9.88"/>
    <col collapsed="false" customWidth="true" hidden="false" outlineLevel="0" max="65" min="65" style="2" width="12.25"/>
    <col collapsed="false" customWidth="true" hidden="false" outlineLevel="0" max="66" min="66" style="2" width="8.37"/>
    <col collapsed="false" customWidth="true" hidden="false" outlineLevel="0" max="67" min="67" style="2" width="10.26"/>
    <col collapsed="false" customWidth="true" hidden="false" outlineLevel="0" max="68" min="68" style="2" width="8.37"/>
    <col collapsed="false" customWidth="true" hidden="false" outlineLevel="0" max="69" min="69" style="2" width="7.88"/>
    <col collapsed="false" customWidth="true" hidden="false" outlineLevel="0" max="70" min="70" style="2" width="14.38"/>
    <col collapsed="false" customWidth="true" hidden="false" outlineLevel="0" max="71" min="71" style="1" width="8.75"/>
    <col collapsed="false" customWidth="true" hidden="false" outlineLevel="0" max="72" min="72" style="6" width="8.75"/>
    <col collapsed="false" customWidth="true" hidden="false" outlineLevel="0" max="73" min="73" style="7" width="16.12"/>
    <col collapsed="false" customWidth="true" hidden="false" outlineLevel="0" max="1025" min="74" style="1" width="9"/>
  </cols>
  <sheetData>
    <row r="2" s="14" customFormat="true" ht="21" hidden="false" customHeight="true" outlineLevel="0" collapsed="false">
      <c r="A2" s="8" t="s">
        <v>0</v>
      </c>
      <c r="B2" s="8"/>
      <c r="C2" s="8"/>
      <c r="D2" s="8"/>
      <c r="E2" s="8"/>
      <c r="F2" s="8"/>
      <c r="G2" s="8"/>
      <c r="H2" s="9" t="s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 t="s">
        <v>2</v>
      </c>
      <c r="Z2" s="10"/>
      <c r="AA2" s="10"/>
      <c r="AB2" s="10"/>
      <c r="AC2" s="10"/>
      <c r="AD2" s="10"/>
      <c r="AE2" s="10"/>
      <c r="AF2" s="10"/>
      <c r="AG2" s="10"/>
      <c r="AH2" s="10"/>
      <c r="AI2" s="11" t="s">
        <v>3</v>
      </c>
      <c r="AJ2" s="11"/>
      <c r="AK2" s="11"/>
      <c r="AL2" s="11"/>
      <c r="AM2" s="11" t="s">
        <v>4</v>
      </c>
      <c r="AN2" s="11"/>
      <c r="AO2" s="11"/>
      <c r="AP2" s="11"/>
      <c r="AQ2" s="12" t="s">
        <v>5</v>
      </c>
      <c r="AR2" s="12"/>
      <c r="AS2" s="12"/>
      <c r="AT2" s="12"/>
      <c r="AU2" s="12"/>
      <c r="AV2" s="11" t="s">
        <v>6</v>
      </c>
      <c r="AW2" s="11"/>
      <c r="AX2" s="11"/>
      <c r="AY2" s="11"/>
      <c r="AZ2" s="13" t="s">
        <v>7</v>
      </c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="16" customFormat="true" ht="57.75" hidden="false" customHeight="true" outlineLevel="0" collapsed="false">
      <c r="A3" s="15" t="s">
        <v>8</v>
      </c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5" t="s">
        <v>15</v>
      </c>
      <c r="I3" s="15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5" t="s">
        <v>23</v>
      </c>
      <c r="Q3" s="15" t="s">
        <v>24</v>
      </c>
      <c r="R3" s="15" t="s">
        <v>25</v>
      </c>
      <c r="S3" s="15" t="s">
        <v>26</v>
      </c>
      <c r="T3" s="15" t="s">
        <v>27</v>
      </c>
      <c r="U3" s="15" t="s">
        <v>28</v>
      </c>
      <c r="V3" s="15" t="s">
        <v>29</v>
      </c>
      <c r="W3" s="15" t="s">
        <v>30</v>
      </c>
      <c r="X3" s="15" t="s">
        <v>31</v>
      </c>
      <c r="Y3" s="15" t="s">
        <v>32</v>
      </c>
      <c r="Z3" s="15" t="s">
        <v>33</v>
      </c>
      <c r="AA3" s="15" t="s">
        <v>34</v>
      </c>
      <c r="AB3" s="15" t="s">
        <v>35</v>
      </c>
      <c r="AC3" s="15" t="s">
        <v>36</v>
      </c>
      <c r="AD3" s="15" t="s">
        <v>37</v>
      </c>
      <c r="AE3" s="15" t="s">
        <v>38</v>
      </c>
      <c r="AF3" s="15" t="s">
        <v>39</v>
      </c>
      <c r="AG3" s="15" t="s">
        <v>40</v>
      </c>
      <c r="AH3" s="15" t="s">
        <v>41</v>
      </c>
      <c r="AI3" s="15" t="s">
        <v>42</v>
      </c>
      <c r="AJ3" s="15" t="s">
        <v>43</v>
      </c>
      <c r="AK3" s="15" t="s">
        <v>44</v>
      </c>
      <c r="AL3" s="15" t="s">
        <v>45</v>
      </c>
      <c r="AM3" s="15" t="s">
        <v>46</v>
      </c>
      <c r="AN3" s="15" t="s">
        <v>47</v>
      </c>
      <c r="AO3" s="15" t="s">
        <v>48</v>
      </c>
      <c r="AP3" s="15" t="s">
        <v>49</v>
      </c>
      <c r="AQ3" s="15" t="s">
        <v>50</v>
      </c>
      <c r="AR3" s="15" t="s">
        <v>51</v>
      </c>
      <c r="AS3" s="15" t="s">
        <v>52</v>
      </c>
      <c r="AT3" s="15" t="s">
        <v>53</v>
      </c>
      <c r="AU3" s="15" t="s">
        <v>54</v>
      </c>
      <c r="AV3" s="15" t="s">
        <v>55</v>
      </c>
      <c r="AW3" s="15" t="s">
        <v>56</v>
      </c>
      <c r="AX3" s="16" t="s">
        <v>57</v>
      </c>
      <c r="AY3" s="15" t="s">
        <v>58</v>
      </c>
      <c r="AZ3" s="17" t="s">
        <v>59</v>
      </c>
      <c r="BA3" s="18" t="s">
        <v>60</v>
      </c>
      <c r="BB3" s="18" t="s">
        <v>61</v>
      </c>
      <c r="BC3" s="18" t="s">
        <v>62</v>
      </c>
      <c r="BD3" s="19" t="s">
        <v>63</v>
      </c>
      <c r="BE3" s="18" t="s">
        <v>64</v>
      </c>
      <c r="BF3" s="18" t="s">
        <v>65</v>
      </c>
      <c r="BG3" s="20" t="s">
        <v>66</v>
      </c>
      <c r="BH3" s="18" t="s">
        <v>67</v>
      </c>
      <c r="BI3" s="18" t="s">
        <v>68</v>
      </c>
      <c r="BJ3" s="18" t="s">
        <v>69</v>
      </c>
      <c r="BK3" s="18" t="s">
        <v>70</v>
      </c>
      <c r="BL3" s="18" t="s">
        <v>71</v>
      </c>
      <c r="BM3" s="18" t="s">
        <v>72</v>
      </c>
      <c r="BN3" s="18" t="s">
        <v>73</v>
      </c>
      <c r="BO3" s="18" t="s">
        <v>74</v>
      </c>
      <c r="BP3" s="18" t="s">
        <v>75</v>
      </c>
      <c r="BQ3" s="18" t="s">
        <v>76</v>
      </c>
      <c r="BR3" s="18" t="s">
        <v>77</v>
      </c>
      <c r="BS3" s="21" t="s">
        <v>78</v>
      </c>
      <c r="BT3" s="20" t="s">
        <v>79</v>
      </c>
      <c r="BU3" s="20" t="s">
        <v>80</v>
      </c>
      <c r="BV3" s="20" t="s">
        <v>81</v>
      </c>
    </row>
    <row r="4" s="16" customFormat="true" ht="24.75" hidden="false" customHeight="true" outlineLevel="0" collapsed="false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82</v>
      </c>
      <c r="AE4" s="22"/>
      <c r="AF4" s="22"/>
      <c r="AG4" s="22"/>
      <c r="AH4" s="22"/>
      <c r="AI4" s="23" t="s">
        <v>83</v>
      </c>
      <c r="AJ4" s="23" t="s">
        <v>83</v>
      </c>
      <c r="AK4" s="22"/>
      <c r="AL4" s="22"/>
      <c r="AM4" s="22"/>
      <c r="AN4" s="22"/>
      <c r="AO4" s="22"/>
      <c r="AP4" s="22"/>
      <c r="AQ4" s="15" t="s">
        <v>84</v>
      </c>
      <c r="AR4" s="15" t="s">
        <v>82</v>
      </c>
      <c r="AS4" s="15"/>
      <c r="AT4" s="15"/>
      <c r="AU4" s="15"/>
      <c r="AV4" s="22"/>
      <c r="AW4" s="22"/>
      <c r="AX4" s="22"/>
      <c r="AY4" s="22"/>
      <c r="AZ4" s="24"/>
      <c r="BA4" s="25"/>
      <c r="BB4" s="25"/>
      <c r="BC4" s="25"/>
      <c r="BD4" s="25" t="s">
        <v>85</v>
      </c>
      <c r="BE4" s="25"/>
      <c r="BF4" s="25" t="s">
        <v>85</v>
      </c>
      <c r="BG4" s="26"/>
      <c r="BH4" s="25"/>
      <c r="BI4" s="25" t="s">
        <v>85</v>
      </c>
      <c r="BJ4" s="25" t="s">
        <v>85</v>
      </c>
      <c r="BK4" s="25" t="s">
        <v>85</v>
      </c>
      <c r="BL4" s="25"/>
      <c r="BM4" s="25" t="s">
        <v>85</v>
      </c>
      <c r="BN4" s="25" t="s">
        <v>85</v>
      </c>
      <c r="BO4" s="25"/>
      <c r="BP4" s="25"/>
      <c r="BQ4" s="25"/>
      <c r="BR4" s="25"/>
      <c r="BS4" s="16" t="s">
        <v>86</v>
      </c>
      <c r="BT4" s="27" t="s">
        <v>87</v>
      </c>
      <c r="BU4" s="26" t="s">
        <v>88</v>
      </c>
    </row>
    <row r="5" s="16" customFormat="true" ht="24.75" hidden="false" customHeight="true" outlineLevel="0" collapsed="false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3"/>
      <c r="AJ5" s="23"/>
      <c r="AK5" s="22"/>
      <c r="AL5" s="22"/>
      <c r="AM5" s="22"/>
      <c r="AN5" s="22"/>
      <c r="AO5" s="22"/>
      <c r="AP5" s="22"/>
      <c r="AQ5" s="15"/>
      <c r="AR5" s="15"/>
      <c r="AS5" s="15"/>
      <c r="AT5" s="15"/>
      <c r="AU5" s="15"/>
      <c r="AV5" s="22"/>
      <c r="AW5" s="22"/>
      <c r="AX5" s="22"/>
      <c r="AY5" s="22"/>
      <c r="AZ5" s="24"/>
      <c r="BA5" s="25"/>
      <c r="BB5" s="25"/>
      <c r="BC5" s="25"/>
      <c r="BD5" s="25"/>
      <c r="BE5" s="25"/>
      <c r="BF5" s="25"/>
      <c r="BG5" s="26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T5" s="27"/>
      <c r="BU5" s="26"/>
    </row>
    <row r="6" s="34" customFormat="true" ht="38.25" hidden="false" customHeight="false" outlineLevel="0" collapsed="false">
      <c r="A6" s="28" t="s">
        <v>89</v>
      </c>
      <c r="B6" s="28" t="s">
        <v>90</v>
      </c>
      <c r="C6" s="28" t="s">
        <v>91</v>
      </c>
      <c r="D6" s="28" t="s">
        <v>92</v>
      </c>
      <c r="E6" s="28"/>
      <c r="F6" s="28"/>
      <c r="G6" s="28"/>
      <c r="H6" s="29" t="s">
        <v>93</v>
      </c>
      <c r="I6" s="27" t="s">
        <v>94</v>
      </c>
      <c r="J6" s="30" t="s">
        <v>95</v>
      </c>
      <c r="K6" s="28" t="s">
        <v>96</v>
      </c>
      <c r="L6" s="28"/>
      <c r="M6" s="28"/>
      <c r="N6" s="28" t="s">
        <v>97</v>
      </c>
      <c r="O6" s="28" t="n">
        <v>72142090</v>
      </c>
      <c r="P6" s="31" t="s">
        <v>98</v>
      </c>
      <c r="Q6" s="31"/>
      <c r="R6" s="29" t="s">
        <v>99</v>
      </c>
      <c r="S6" s="29"/>
      <c r="T6" s="29" t="s">
        <v>100</v>
      </c>
      <c r="U6" s="29" t="s">
        <v>101</v>
      </c>
      <c r="V6" s="29" t="s">
        <v>99</v>
      </c>
      <c r="W6" s="28" t="s">
        <v>102</v>
      </c>
      <c r="X6" s="27"/>
      <c r="Y6" s="30" t="s">
        <v>103</v>
      </c>
      <c r="Z6" s="30" t="s">
        <v>104</v>
      </c>
      <c r="AA6" s="30" t="s">
        <v>105</v>
      </c>
      <c r="AB6" s="32"/>
      <c r="AC6" s="32"/>
      <c r="AD6" s="32"/>
      <c r="AE6" s="33"/>
      <c r="AF6" s="33"/>
      <c r="AH6" s="27"/>
      <c r="AI6" s="35" t="n">
        <v>5</v>
      </c>
      <c r="AJ6" s="35" t="n">
        <v>5</v>
      </c>
      <c r="AK6" s="28"/>
      <c r="AL6" s="28" t="s">
        <v>100</v>
      </c>
      <c r="AM6" s="29" t="s">
        <v>106</v>
      </c>
      <c r="AN6" s="30" t="s">
        <v>107</v>
      </c>
      <c r="AO6" s="30" t="s">
        <v>108</v>
      </c>
      <c r="AP6" s="32"/>
      <c r="AQ6" s="36"/>
      <c r="AR6" s="36"/>
      <c r="AS6" s="36"/>
      <c r="AT6" s="36"/>
      <c r="AU6" s="36"/>
      <c r="AV6" s="28"/>
      <c r="AW6" s="28"/>
      <c r="AX6" s="28"/>
      <c r="AY6" s="28"/>
      <c r="AZ6" s="30" t="s">
        <v>109</v>
      </c>
      <c r="BA6" s="28" t="s">
        <v>110</v>
      </c>
      <c r="BB6" s="28" t="s">
        <v>111</v>
      </c>
      <c r="BC6" s="28" t="s">
        <v>112</v>
      </c>
      <c r="BD6" s="28" t="s">
        <v>113</v>
      </c>
      <c r="BE6" s="28" t="s">
        <v>113</v>
      </c>
      <c r="BF6" s="28" t="s">
        <v>113</v>
      </c>
      <c r="BG6" s="37" t="s">
        <v>113</v>
      </c>
      <c r="BH6" s="28" t="s">
        <v>113</v>
      </c>
      <c r="BI6" s="28" t="s">
        <v>113</v>
      </c>
      <c r="BJ6" s="28" t="s">
        <v>113</v>
      </c>
      <c r="BK6" s="28" t="s">
        <v>113</v>
      </c>
      <c r="BL6" s="38" t="n">
        <v>8</v>
      </c>
      <c r="BM6" s="28" t="s">
        <v>113</v>
      </c>
      <c r="BN6" s="28" t="s">
        <v>113</v>
      </c>
      <c r="BO6" s="28" t="s">
        <v>113</v>
      </c>
      <c r="BP6" s="28" t="s">
        <v>113</v>
      </c>
      <c r="BQ6" s="28" t="s">
        <v>114</v>
      </c>
      <c r="BR6" s="28" t="s">
        <v>113</v>
      </c>
      <c r="BS6" s="39" t="n">
        <v>500</v>
      </c>
      <c r="BT6" s="40" t="s">
        <v>113</v>
      </c>
      <c r="BU6" s="37" t="n">
        <v>0.395</v>
      </c>
    </row>
    <row r="7" s="34" customFormat="true" ht="25.5" hidden="false" customHeight="true" outlineLevel="0" collapsed="false">
      <c r="A7" s="28" t="s">
        <v>89</v>
      </c>
      <c r="B7" s="28" t="s">
        <v>90</v>
      </c>
      <c r="C7" s="28" t="s">
        <v>91</v>
      </c>
      <c r="D7" s="28" t="s">
        <v>92</v>
      </c>
      <c r="E7" s="28"/>
      <c r="F7" s="28"/>
      <c r="G7" s="28"/>
      <c r="H7" s="29" t="s">
        <v>93</v>
      </c>
      <c r="I7" s="27" t="s">
        <v>115</v>
      </c>
      <c r="J7" s="30" t="s">
        <v>95</v>
      </c>
      <c r="K7" s="28" t="s">
        <v>116</v>
      </c>
      <c r="L7" s="28"/>
      <c r="M7" s="28"/>
      <c r="N7" s="28" t="s">
        <v>97</v>
      </c>
      <c r="O7" s="28" t="n">
        <v>72142090</v>
      </c>
      <c r="P7" s="31" t="s">
        <v>117</v>
      </c>
      <c r="Q7" s="31"/>
      <c r="R7" s="29" t="s">
        <v>99</v>
      </c>
      <c r="S7" s="29"/>
      <c r="T7" s="29" t="s">
        <v>100</v>
      </c>
      <c r="U7" s="29" t="s">
        <v>101</v>
      </c>
      <c r="V7" s="29" t="s">
        <v>99</v>
      </c>
      <c r="W7" s="28" t="s">
        <v>102</v>
      </c>
      <c r="X7" s="27"/>
      <c r="Y7" s="30" t="s">
        <v>103</v>
      </c>
      <c r="Z7" s="30" t="s">
        <v>104</v>
      </c>
      <c r="AA7" s="30" t="s">
        <v>105</v>
      </c>
      <c r="AB7" s="32"/>
      <c r="AC7" s="32"/>
      <c r="AD7" s="32"/>
      <c r="AE7" s="33"/>
      <c r="AF7" s="33"/>
      <c r="AH7" s="27"/>
      <c r="AI7" s="35" t="n">
        <v>5</v>
      </c>
      <c r="AJ7" s="35" t="n">
        <v>5</v>
      </c>
      <c r="AK7" s="28"/>
      <c r="AL7" s="28" t="s">
        <v>100</v>
      </c>
      <c r="AM7" s="29" t="s">
        <v>106</v>
      </c>
      <c r="AN7" s="30" t="s">
        <v>107</v>
      </c>
      <c r="AO7" s="30" t="s">
        <v>108</v>
      </c>
      <c r="AP7" s="32"/>
      <c r="AQ7" s="41"/>
      <c r="AR7" s="36"/>
      <c r="AS7" s="36"/>
      <c r="AT7" s="41"/>
      <c r="AU7" s="41"/>
      <c r="AV7" s="28"/>
      <c r="AW7" s="28"/>
      <c r="AX7" s="28"/>
      <c r="AY7" s="28"/>
      <c r="AZ7" s="30" t="s">
        <v>109</v>
      </c>
      <c r="BA7" s="28" t="s">
        <v>110</v>
      </c>
      <c r="BB7" s="28" t="s">
        <v>111</v>
      </c>
      <c r="BC7" s="28" t="s">
        <v>112</v>
      </c>
      <c r="BD7" s="28" t="s">
        <v>113</v>
      </c>
      <c r="BE7" s="28" t="s">
        <v>113</v>
      </c>
      <c r="BF7" s="28" t="s">
        <v>113</v>
      </c>
      <c r="BG7" s="37" t="s">
        <v>113</v>
      </c>
      <c r="BH7" s="28" t="s">
        <v>113</v>
      </c>
      <c r="BI7" s="28" t="s">
        <v>113</v>
      </c>
      <c r="BJ7" s="28" t="s">
        <v>113</v>
      </c>
      <c r="BK7" s="28" t="s">
        <v>113</v>
      </c>
      <c r="BL7" s="38" t="n">
        <v>10</v>
      </c>
      <c r="BM7" s="28" t="s">
        <v>113</v>
      </c>
      <c r="BN7" s="28" t="s">
        <v>113</v>
      </c>
      <c r="BO7" s="28" t="s">
        <v>113</v>
      </c>
      <c r="BP7" s="28" t="s">
        <v>113</v>
      </c>
      <c r="BQ7" s="28" t="s">
        <v>114</v>
      </c>
      <c r="BR7" s="28" t="s">
        <v>113</v>
      </c>
      <c r="BS7" s="39" t="n">
        <v>500</v>
      </c>
      <c r="BT7" s="40" t="s">
        <v>113</v>
      </c>
      <c r="BU7" s="37" t="n">
        <v>0.617</v>
      </c>
    </row>
    <row r="8" s="34" customFormat="true" ht="25.5" hidden="false" customHeight="true" outlineLevel="0" collapsed="false">
      <c r="A8" s="28" t="s">
        <v>89</v>
      </c>
      <c r="B8" s="28" t="s">
        <v>90</v>
      </c>
      <c r="C8" s="28" t="s">
        <v>91</v>
      </c>
      <c r="D8" s="28" t="s">
        <v>92</v>
      </c>
      <c r="E8" s="28"/>
      <c r="F8" s="28"/>
      <c r="G8" s="28"/>
      <c r="H8" s="29" t="s">
        <v>93</v>
      </c>
      <c r="I8" s="27" t="s">
        <v>118</v>
      </c>
      <c r="J8" s="30" t="s">
        <v>95</v>
      </c>
      <c r="K8" s="28" t="s">
        <v>119</v>
      </c>
      <c r="L8" s="28"/>
      <c r="M8" s="28"/>
      <c r="N8" s="28" t="s">
        <v>97</v>
      </c>
      <c r="O8" s="28" t="n">
        <v>72142090</v>
      </c>
      <c r="P8" s="31" t="s">
        <v>120</v>
      </c>
      <c r="Q8" s="31"/>
      <c r="R8" s="29" t="s">
        <v>99</v>
      </c>
      <c r="S8" s="29"/>
      <c r="T8" s="29" t="s">
        <v>100</v>
      </c>
      <c r="U8" s="29" t="s">
        <v>101</v>
      </c>
      <c r="V8" s="29" t="s">
        <v>99</v>
      </c>
      <c r="W8" s="28" t="s">
        <v>102</v>
      </c>
      <c r="X8" s="27"/>
      <c r="Y8" s="30" t="s">
        <v>103</v>
      </c>
      <c r="Z8" s="30" t="s">
        <v>104</v>
      </c>
      <c r="AA8" s="30" t="s">
        <v>105</v>
      </c>
      <c r="AB8" s="32"/>
      <c r="AC8" s="32"/>
      <c r="AD8" s="32"/>
      <c r="AE8" s="33"/>
      <c r="AF8" s="33"/>
      <c r="AH8" s="27"/>
      <c r="AI8" s="35" t="n">
        <v>5</v>
      </c>
      <c r="AJ8" s="35" t="n">
        <v>5</v>
      </c>
      <c r="AK8" s="28"/>
      <c r="AL8" s="28" t="s">
        <v>100</v>
      </c>
      <c r="AM8" s="29" t="s">
        <v>106</v>
      </c>
      <c r="AN8" s="30" t="s">
        <v>107</v>
      </c>
      <c r="AO8" s="30" t="s">
        <v>108</v>
      </c>
      <c r="AP8" s="32"/>
      <c r="AQ8" s="4"/>
      <c r="AR8" s="41"/>
      <c r="AS8" s="36"/>
      <c r="AT8" s="4"/>
      <c r="AU8" s="4"/>
      <c r="AV8" s="28"/>
      <c r="AW8" s="28"/>
      <c r="AX8" s="28"/>
      <c r="AY8" s="28"/>
      <c r="AZ8" s="30" t="s">
        <v>109</v>
      </c>
      <c r="BA8" s="28" t="s">
        <v>110</v>
      </c>
      <c r="BB8" s="28" t="s">
        <v>111</v>
      </c>
      <c r="BC8" s="28" t="s">
        <v>112</v>
      </c>
      <c r="BD8" s="28" t="s">
        <v>113</v>
      </c>
      <c r="BE8" s="28" t="s">
        <v>113</v>
      </c>
      <c r="BF8" s="28" t="s">
        <v>113</v>
      </c>
      <c r="BG8" s="37" t="s">
        <v>113</v>
      </c>
      <c r="BH8" s="28" t="s">
        <v>113</v>
      </c>
      <c r="BI8" s="28" t="s">
        <v>113</v>
      </c>
      <c r="BJ8" s="28" t="s">
        <v>113</v>
      </c>
      <c r="BK8" s="28" t="s">
        <v>113</v>
      </c>
      <c r="BL8" s="38" t="n">
        <v>12</v>
      </c>
      <c r="BM8" s="28" t="s">
        <v>113</v>
      </c>
      <c r="BN8" s="28" t="s">
        <v>113</v>
      </c>
      <c r="BO8" s="28" t="s">
        <v>113</v>
      </c>
      <c r="BP8" s="28" t="s">
        <v>113</v>
      </c>
      <c r="BQ8" s="28" t="s">
        <v>114</v>
      </c>
      <c r="BR8" s="28" t="s">
        <v>113</v>
      </c>
      <c r="BS8" s="39" t="n">
        <v>500</v>
      </c>
      <c r="BT8" s="40" t="s">
        <v>113</v>
      </c>
      <c r="BU8" s="37" t="n">
        <v>0.888</v>
      </c>
    </row>
    <row r="9" s="34" customFormat="true" ht="25.5" hidden="false" customHeight="true" outlineLevel="0" collapsed="false">
      <c r="A9" s="28" t="s">
        <v>89</v>
      </c>
      <c r="B9" s="28" t="s">
        <v>90</v>
      </c>
      <c r="C9" s="28" t="s">
        <v>91</v>
      </c>
      <c r="D9" s="28" t="s">
        <v>92</v>
      </c>
      <c r="E9" s="28"/>
      <c r="F9" s="28"/>
      <c r="G9" s="28"/>
      <c r="H9" s="29" t="s">
        <v>93</v>
      </c>
      <c r="I9" s="27" t="s">
        <v>121</v>
      </c>
      <c r="J9" s="30" t="s">
        <v>95</v>
      </c>
      <c r="K9" s="28" t="s">
        <v>122</v>
      </c>
      <c r="L9" s="28"/>
      <c r="M9" s="28"/>
      <c r="N9" s="28" t="s">
        <v>97</v>
      </c>
      <c r="O9" s="28" t="n">
        <v>72142090</v>
      </c>
      <c r="P9" s="31" t="s">
        <v>123</v>
      </c>
      <c r="Q9" s="31"/>
      <c r="R9" s="29" t="s">
        <v>99</v>
      </c>
      <c r="S9" s="29"/>
      <c r="T9" s="29" t="s">
        <v>100</v>
      </c>
      <c r="U9" s="29" t="s">
        <v>101</v>
      </c>
      <c r="V9" s="29" t="s">
        <v>99</v>
      </c>
      <c r="W9" s="28" t="s">
        <v>102</v>
      </c>
      <c r="X9" s="27"/>
      <c r="Y9" s="30" t="s">
        <v>103</v>
      </c>
      <c r="Z9" s="30" t="s">
        <v>104</v>
      </c>
      <c r="AA9" s="30" t="s">
        <v>105</v>
      </c>
      <c r="AB9" s="32"/>
      <c r="AC9" s="32"/>
      <c r="AD9" s="32"/>
      <c r="AE9" s="33"/>
      <c r="AF9" s="33"/>
      <c r="AH9" s="27"/>
      <c r="AI9" s="35" t="n">
        <v>5</v>
      </c>
      <c r="AJ9" s="35" t="n">
        <v>5</v>
      </c>
      <c r="AK9" s="28"/>
      <c r="AL9" s="28" t="s">
        <v>100</v>
      </c>
      <c r="AM9" s="29" t="s">
        <v>106</v>
      </c>
      <c r="AN9" s="30" t="s">
        <v>107</v>
      </c>
      <c r="AO9" s="30" t="s">
        <v>108</v>
      </c>
      <c r="AP9" s="32"/>
      <c r="AQ9" s="4"/>
      <c r="AR9" s="41"/>
      <c r="AS9" s="36"/>
      <c r="AT9" s="4"/>
      <c r="AU9" s="4"/>
      <c r="AV9" s="28"/>
      <c r="AW9" s="28"/>
      <c r="AX9" s="28"/>
      <c r="AY9" s="28"/>
      <c r="AZ9" s="30" t="s">
        <v>109</v>
      </c>
      <c r="BA9" s="28" t="s">
        <v>110</v>
      </c>
      <c r="BB9" s="28" t="s">
        <v>111</v>
      </c>
      <c r="BC9" s="28" t="s">
        <v>112</v>
      </c>
      <c r="BD9" s="28" t="s">
        <v>113</v>
      </c>
      <c r="BE9" s="28" t="s">
        <v>113</v>
      </c>
      <c r="BF9" s="28" t="s">
        <v>113</v>
      </c>
      <c r="BG9" s="37" t="s">
        <v>113</v>
      </c>
      <c r="BH9" s="28" t="s">
        <v>113</v>
      </c>
      <c r="BI9" s="28" t="s">
        <v>113</v>
      </c>
      <c r="BJ9" s="28" t="s">
        <v>113</v>
      </c>
      <c r="BK9" s="28" t="s">
        <v>113</v>
      </c>
      <c r="BL9" s="38" t="n">
        <v>16</v>
      </c>
      <c r="BM9" s="28" t="s">
        <v>113</v>
      </c>
      <c r="BN9" s="28" t="s">
        <v>113</v>
      </c>
      <c r="BO9" s="28" t="s">
        <v>113</v>
      </c>
      <c r="BP9" s="28" t="s">
        <v>113</v>
      </c>
      <c r="BQ9" s="28" t="s">
        <v>114</v>
      </c>
      <c r="BR9" s="28" t="s">
        <v>113</v>
      </c>
      <c r="BS9" s="39" t="n">
        <v>500</v>
      </c>
      <c r="BT9" s="40" t="s">
        <v>113</v>
      </c>
      <c r="BU9" s="37" t="n">
        <v>1.58</v>
      </c>
    </row>
    <row r="10" s="34" customFormat="true" ht="25.5" hidden="false" customHeight="true" outlineLevel="0" collapsed="false">
      <c r="A10" s="28" t="s">
        <v>89</v>
      </c>
      <c r="B10" s="28" t="s">
        <v>90</v>
      </c>
      <c r="C10" s="28" t="s">
        <v>91</v>
      </c>
      <c r="D10" s="28" t="s">
        <v>92</v>
      </c>
      <c r="E10" s="28"/>
      <c r="F10" s="28"/>
      <c r="G10" s="28"/>
      <c r="H10" s="29" t="s">
        <v>93</v>
      </c>
      <c r="I10" s="27" t="s">
        <v>124</v>
      </c>
      <c r="J10" s="30" t="s">
        <v>95</v>
      </c>
      <c r="K10" s="28" t="s">
        <v>125</v>
      </c>
      <c r="L10" s="28"/>
      <c r="M10" s="28"/>
      <c r="N10" s="28" t="s">
        <v>97</v>
      </c>
      <c r="O10" s="28" t="n">
        <v>72142090</v>
      </c>
      <c r="P10" s="31" t="s">
        <v>126</v>
      </c>
      <c r="Q10" s="31"/>
      <c r="R10" s="29" t="s">
        <v>99</v>
      </c>
      <c r="S10" s="29"/>
      <c r="T10" s="29" t="s">
        <v>100</v>
      </c>
      <c r="U10" s="29" t="s">
        <v>101</v>
      </c>
      <c r="V10" s="29" t="s">
        <v>99</v>
      </c>
      <c r="W10" s="28" t="s">
        <v>102</v>
      </c>
      <c r="X10" s="27"/>
      <c r="Y10" s="30" t="s">
        <v>103</v>
      </c>
      <c r="Z10" s="30" t="s">
        <v>104</v>
      </c>
      <c r="AA10" s="30" t="s">
        <v>105</v>
      </c>
      <c r="AB10" s="32"/>
      <c r="AC10" s="32"/>
      <c r="AD10" s="32"/>
      <c r="AE10" s="33"/>
      <c r="AF10" s="33"/>
      <c r="AH10" s="27"/>
      <c r="AI10" s="35" t="n">
        <v>5</v>
      </c>
      <c r="AJ10" s="35" t="n">
        <v>5</v>
      </c>
      <c r="AK10" s="28"/>
      <c r="AL10" s="28" t="s">
        <v>100</v>
      </c>
      <c r="AM10" s="29" t="s">
        <v>106</v>
      </c>
      <c r="AN10" s="30" t="s">
        <v>107</v>
      </c>
      <c r="AO10" s="30" t="s">
        <v>108</v>
      </c>
      <c r="AP10" s="32"/>
      <c r="AQ10" s="4"/>
      <c r="AR10" s="4"/>
      <c r="AS10" s="4"/>
      <c r="AT10" s="4"/>
      <c r="AU10" s="4"/>
      <c r="AV10" s="28"/>
      <c r="AW10" s="28"/>
      <c r="AX10" s="28"/>
      <c r="AY10" s="28"/>
      <c r="AZ10" s="30" t="s">
        <v>109</v>
      </c>
      <c r="BA10" s="28" t="s">
        <v>110</v>
      </c>
      <c r="BB10" s="28" t="s">
        <v>111</v>
      </c>
      <c r="BC10" s="28" t="s">
        <v>112</v>
      </c>
      <c r="BD10" s="28" t="s">
        <v>113</v>
      </c>
      <c r="BE10" s="28" t="s">
        <v>113</v>
      </c>
      <c r="BF10" s="28" t="s">
        <v>113</v>
      </c>
      <c r="BG10" s="37" t="s">
        <v>113</v>
      </c>
      <c r="BH10" s="28" t="s">
        <v>113</v>
      </c>
      <c r="BI10" s="28" t="s">
        <v>113</v>
      </c>
      <c r="BJ10" s="28" t="s">
        <v>113</v>
      </c>
      <c r="BK10" s="28" t="s">
        <v>113</v>
      </c>
      <c r="BL10" s="38" t="n">
        <v>20</v>
      </c>
      <c r="BM10" s="28" t="s">
        <v>113</v>
      </c>
      <c r="BN10" s="28" t="s">
        <v>113</v>
      </c>
      <c r="BO10" s="28" t="s">
        <v>113</v>
      </c>
      <c r="BP10" s="28" t="s">
        <v>113</v>
      </c>
      <c r="BQ10" s="28" t="s">
        <v>114</v>
      </c>
      <c r="BR10" s="28" t="s">
        <v>113</v>
      </c>
      <c r="BS10" s="39" t="n">
        <v>500</v>
      </c>
      <c r="BT10" s="40" t="s">
        <v>113</v>
      </c>
      <c r="BU10" s="37" t="n">
        <v>2.47</v>
      </c>
    </row>
    <row r="11" s="34" customFormat="true" ht="25.5" hidden="false" customHeight="true" outlineLevel="0" collapsed="false">
      <c r="A11" s="28" t="s">
        <v>89</v>
      </c>
      <c r="B11" s="28" t="s">
        <v>90</v>
      </c>
      <c r="C11" s="28" t="s">
        <v>91</v>
      </c>
      <c r="D11" s="28" t="s">
        <v>92</v>
      </c>
      <c r="E11" s="28"/>
      <c r="F11" s="28"/>
      <c r="G11" s="28"/>
      <c r="H11" s="29" t="s">
        <v>93</v>
      </c>
      <c r="I11" s="27" t="s">
        <v>127</v>
      </c>
      <c r="J11" s="30" t="s">
        <v>95</v>
      </c>
      <c r="K11" s="28" t="s">
        <v>128</v>
      </c>
      <c r="L11" s="28"/>
      <c r="M11" s="28"/>
      <c r="N11" s="28" t="s">
        <v>97</v>
      </c>
      <c r="O11" s="28" t="n">
        <v>72142090</v>
      </c>
      <c r="P11" s="31" t="s">
        <v>129</v>
      </c>
      <c r="Q11" s="31"/>
      <c r="R11" s="29" t="s">
        <v>99</v>
      </c>
      <c r="S11" s="29"/>
      <c r="T11" s="29" t="s">
        <v>100</v>
      </c>
      <c r="U11" s="29" t="s">
        <v>101</v>
      </c>
      <c r="V11" s="29" t="s">
        <v>99</v>
      </c>
      <c r="W11" s="28" t="s">
        <v>102</v>
      </c>
      <c r="X11" s="27"/>
      <c r="Y11" s="30" t="s">
        <v>103</v>
      </c>
      <c r="Z11" s="30" t="s">
        <v>104</v>
      </c>
      <c r="AA11" s="30" t="s">
        <v>105</v>
      </c>
      <c r="AB11" s="32"/>
      <c r="AC11" s="32"/>
      <c r="AD11" s="32"/>
      <c r="AE11" s="33"/>
      <c r="AF11" s="33"/>
      <c r="AH11" s="27"/>
      <c r="AI11" s="35" t="n">
        <v>5</v>
      </c>
      <c r="AJ11" s="35" t="n">
        <v>5</v>
      </c>
      <c r="AK11" s="28"/>
      <c r="AL11" s="28" t="s">
        <v>100</v>
      </c>
      <c r="AM11" s="29" t="s">
        <v>106</v>
      </c>
      <c r="AN11" s="30" t="s">
        <v>107</v>
      </c>
      <c r="AO11" s="30" t="s">
        <v>108</v>
      </c>
      <c r="AP11" s="32"/>
      <c r="AQ11" s="4"/>
      <c r="AR11" s="4"/>
      <c r="AS11" s="4"/>
      <c r="AT11" s="4"/>
      <c r="AU11" s="4"/>
      <c r="AV11" s="28"/>
      <c r="AW11" s="28"/>
      <c r="AX11" s="28"/>
      <c r="AY11" s="28"/>
      <c r="AZ11" s="30" t="s">
        <v>109</v>
      </c>
      <c r="BA11" s="28" t="s">
        <v>110</v>
      </c>
      <c r="BB11" s="28" t="s">
        <v>111</v>
      </c>
      <c r="BC11" s="28" t="s">
        <v>112</v>
      </c>
      <c r="BD11" s="28" t="s">
        <v>113</v>
      </c>
      <c r="BE11" s="28" t="s">
        <v>113</v>
      </c>
      <c r="BF11" s="28" t="s">
        <v>113</v>
      </c>
      <c r="BG11" s="37" t="s">
        <v>113</v>
      </c>
      <c r="BH11" s="28" t="s">
        <v>113</v>
      </c>
      <c r="BI11" s="28" t="s">
        <v>113</v>
      </c>
      <c r="BJ11" s="28" t="s">
        <v>113</v>
      </c>
      <c r="BK11" s="28" t="s">
        <v>113</v>
      </c>
      <c r="BL11" s="38" t="n">
        <v>25</v>
      </c>
      <c r="BM11" s="28" t="s">
        <v>113</v>
      </c>
      <c r="BN11" s="28" t="s">
        <v>113</v>
      </c>
      <c r="BO11" s="28" t="s">
        <v>113</v>
      </c>
      <c r="BP11" s="28" t="s">
        <v>113</v>
      </c>
      <c r="BQ11" s="28" t="s">
        <v>114</v>
      </c>
      <c r="BR11" s="28" t="s">
        <v>113</v>
      </c>
      <c r="BS11" s="39" t="n">
        <v>500</v>
      </c>
      <c r="BT11" s="40" t="s">
        <v>113</v>
      </c>
      <c r="BU11" s="37" t="n">
        <v>3.85</v>
      </c>
    </row>
    <row r="12" s="34" customFormat="true" ht="25.5" hidden="false" customHeight="true" outlineLevel="0" collapsed="false">
      <c r="A12" s="28" t="s">
        <v>89</v>
      </c>
      <c r="B12" s="28" t="s">
        <v>90</v>
      </c>
      <c r="C12" s="28" t="s">
        <v>91</v>
      </c>
      <c r="D12" s="28" t="s">
        <v>92</v>
      </c>
      <c r="E12" s="28"/>
      <c r="F12" s="28"/>
      <c r="G12" s="28"/>
      <c r="H12" s="29" t="s">
        <v>93</v>
      </c>
      <c r="I12" s="27" t="s">
        <v>130</v>
      </c>
      <c r="J12" s="30" t="s">
        <v>95</v>
      </c>
      <c r="K12" s="28" t="s">
        <v>131</v>
      </c>
      <c r="L12" s="28"/>
      <c r="M12" s="28"/>
      <c r="N12" s="28" t="s">
        <v>97</v>
      </c>
      <c r="O12" s="28" t="n">
        <v>72142090</v>
      </c>
      <c r="P12" s="31" t="s">
        <v>132</v>
      </c>
      <c r="Q12" s="31"/>
      <c r="R12" s="29" t="s">
        <v>99</v>
      </c>
      <c r="S12" s="29"/>
      <c r="T12" s="29" t="s">
        <v>100</v>
      </c>
      <c r="U12" s="29" t="s">
        <v>101</v>
      </c>
      <c r="V12" s="29" t="s">
        <v>99</v>
      </c>
      <c r="W12" s="28" t="s">
        <v>102</v>
      </c>
      <c r="X12" s="27"/>
      <c r="Y12" s="30" t="s">
        <v>103</v>
      </c>
      <c r="Z12" s="30" t="s">
        <v>104</v>
      </c>
      <c r="AA12" s="30" t="s">
        <v>105</v>
      </c>
      <c r="AB12" s="32"/>
      <c r="AC12" s="32"/>
      <c r="AD12" s="32"/>
      <c r="AE12" s="33"/>
      <c r="AF12" s="33"/>
      <c r="AH12" s="27"/>
      <c r="AI12" s="35" t="n">
        <v>5</v>
      </c>
      <c r="AJ12" s="35" t="n">
        <v>5</v>
      </c>
      <c r="AK12" s="28"/>
      <c r="AL12" s="28" t="s">
        <v>100</v>
      </c>
      <c r="AM12" s="29" t="s">
        <v>106</v>
      </c>
      <c r="AN12" s="30" t="s">
        <v>107</v>
      </c>
      <c r="AO12" s="30" t="s">
        <v>108</v>
      </c>
      <c r="AP12" s="32"/>
      <c r="AQ12" s="4"/>
      <c r="AR12" s="4"/>
      <c r="AS12" s="4"/>
      <c r="AT12" s="4"/>
      <c r="AU12" s="4"/>
      <c r="AV12" s="28"/>
      <c r="AW12" s="28"/>
      <c r="AX12" s="28"/>
      <c r="AY12" s="28"/>
      <c r="AZ12" s="30" t="s">
        <v>109</v>
      </c>
      <c r="BA12" s="28" t="s">
        <v>110</v>
      </c>
      <c r="BB12" s="28" t="s">
        <v>111</v>
      </c>
      <c r="BC12" s="28" t="s">
        <v>112</v>
      </c>
      <c r="BD12" s="28" t="s">
        <v>113</v>
      </c>
      <c r="BE12" s="28" t="s">
        <v>113</v>
      </c>
      <c r="BF12" s="28" t="s">
        <v>113</v>
      </c>
      <c r="BG12" s="37" t="s">
        <v>113</v>
      </c>
      <c r="BH12" s="28" t="s">
        <v>113</v>
      </c>
      <c r="BI12" s="28" t="s">
        <v>113</v>
      </c>
      <c r="BJ12" s="28" t="s">
        <v>113</v>
      </c>
      <c r="BK12" s="28" t="s">
        <v>113</v>
      </c>
      <c r="BL12" s="38" t="n">
        <v>28</v>
      </c>
      <c r="BM12" s="28" t="s">
        <v>113</v>
      </c>
      <c r="BN12" s="28" t="s">
        <v>113</v>
      </c>
      <c r="BO12" s="28" t="s">
        <v>113</v>
      </c>
      <c r="BP12" s="28" t="s">
        <v>113</v>
      </c>
      <c r="BQ12" s="28" t="s">
        <v>114</v>
      </c>
      <c r="BR12" s="28" t="s">
        <v>113</v>
      </c>
      <c r="BS12" s="39" t="n">
        <v>500</v>
      </c>
      <c r="BT12" s="40" t="s">
        <v>113</v>
      </c>
      <c r="BU12" s="37" t="n">
        <v>4.83</v>
      </c>
    </row>
    <row r="13" s="34" customFormat="true" ht="25.5" hidden="false" customHeight="true" outlineLevel="0" collapsed="false">
      <c r="A13" s="28" t="s">
        <v>89</v>
      </c>
      <c r="B13" s="28" t="s">
        <v>90</v>
      </c>
      <c r="C13" s="28" t="s">
        <v>91</v>
      </c>
      <c r="D13" s="28" t="s">
        <v>92</v>
      </c>
      <c r="E13" s="28"/>
      <c r="F13" s="28"/>
      <c r="G13" s="28"/>
      <c r="H13" s="29" t="s">
        <v>93</v>
      </c>
      <c r="I13" s="27" t="s">
        <v>133</v>
      </c>
      <c r="J13" s="30" t="s">
        <v>95</v>
      </c>
      <c r="K13" s="28" t="s">
        <v>134</v>
      </c>
      <c r="L13" s="28"/>
      <c r="M13" s="28"/>
      <c r="N13" s="28" t="s">
        <v>97</v>
      </c>
      <c r="O13" s="28" t="n">
        <v>72142090</v>
      </c>
      <c r="P13" s="31" t="s">
        <v>135</v>
      </c>
      <c r="Q13" s="31"/>
      <c r="R13" s="29" t="s">
        <v>99</v>
      </c>
      <c r="S13" s="29"/>
      <c r="T13" s="29" t="s">
        <v>100</v>
      </c>
      <c r="U13" s="29" t="s">
        <v>101</v>
      </c>
      <c r="V13" s="29" t="s">
        <v>99</v>
      </c>
      <c r="W13" s="28" t="s">
        <v>102</v>
      </c>
      <c r="X13" s="27"/>
      <c r="Y13" s="30" t="s">
        <v>103</v>
      </c>
      <c r="Z13" s="30" t="s">
        <v>104</v>
      </c>
      <c r="AA13" s="30" t="s">
        <v>105</v>
      </c>
      <c r="AB13" s="32"/>
      <c r="AC13" s="32"/>
      <c r="AD13" s="32"/>
      <c r="AE13" s="33"/>
      <c r="AF13" s="33"/>
      <c r="AH13" s="27"/>
      <c r="AI13" s="35" t="n">
        <v>5</v>
      </c>
      <c r="AJ13" s="35" t="n">
        <v>5</v>
      </c>
      <c r="AK13" s="28"/>
      <c r="AL13" s="28" t="s">
        <v>100</v>
      </c>
      <c r="AM13" s="29" t="s">
        <v>106</v>
      </c>
      <c r="AN13" s="30" t="s">
        <v>107</v>
      </c>
      <c r="AO13" s="30" t="s">
        <v>108</v>
      </c>
      <c r="AP13" s="32"/>
      <c r="AQ13" s="4"/>
      <c r="AR13" s="4"/>
      <c r="AS13" s="4"/>
      <c r="AT13" s="4"/>
      <c r="AU13" s="4"/>
      <c r="AV13" s="28"/>
      <c r="AW13" s="28"/>
      <c r="AX13" s="28"/>
      <c r="AY13" s="28"/>
      <c r="AZ13" s="30" t="s">
        <v>109</v>
      </c>
      <c r="BA13" s="28" t="s">
        <v>110</v>
      </c>
      <c r="BB13" s="28" t="s">
        <v>111</v>
      </c>
      <c r="BC13" s="28" t="s">
        <v>112</v>
      </c>
      <c r="BD13" s="28" t="s">
        <v>113</v>
      </c>
      <c r="BE13" s="28" t="s">
        <v>113</v>
      </c>
      <c r="BF13" s="28" t="s">
        <v>113</v>
      </c>
      <c r="BG13" s="37" t="s">
        <v>113</v>
      </c>
      <c r="BH13" s="28" t="s">
        <v>113</v>
      </c>
      <c r="BI13" s="28" t="s">
        <v>113</v>
      </c>
      <c r="BJ13" s="28" t="s">
        <v>113</v>
      </c>
      <c r="BK13" s="28" t="s">
        <v>113</v>
      </c>
      <c r="BL13" s="38" t="n">
        <v>32</v>
      </c>
      <c r="BM13" s="28" t="s">
        <v>113</v>
      </c>
      <c r="BN13" s="28" t="s">
        <v>113</v>
      </c>
      <c r="BO13" s="28" t="s">
        <v>113</v>
      </c>
      <c r="BP13" s="28" t="s">
        <v>113</v>
      </c>
      <c r="BQ13" s="28" t="s">
        <v>114</v>
      </c>
      <c r="BR13" s="28" t="s">
        <v>113</v>
      </c>
      <c r="BS13" s="39" t="n">
        <v>500</v>
      </c>
      <c r="BT13" s="40" t="s">
        <v>113</v>
      </c>
      <c r="BU13" s="37" t="n">
        <v>6.31</v>
      </c>
    </row>
    <row r="14" s="34" customFormat="true" ht="21" hidden="false" customHeight="true" outlineLevel="0" collapsed="false">
      <c r="A14" s="28" t="s">
        <v>89</v>
      </c>
      <c r="B14" s="28" t="s">
        <v>90</v>
      </c>
      <c r="C14" s="28" t="s">
        <v>91</v>
      </c>
      <c r="D14" s="28" t="s">
        <v>92</v>
      </c>
      <c r="E14" s="28"/>
      <c r="F14" s="28"/>
      <c r="G14" s="28"/>
      <c r="H14" s="29" t="s">
        <v>93</v>
      </c>
      <c r="I14" s="27" t="s">
        <v>136</v>
      </c>
      <c r="J14" s="30" t="s">
        <v>95</v>
      </c>
      <c r="K14" s="28" t="s">
        <v>137</v>
      </c>
      <c r="L14" s="28"/>
      <c r="M14" s="28"/>
      <c r="N14" s="28" t="s">
        <v>97</v>
      </c>
      <c r="O14" s="28" t="n">
        <v>72142090</v>
      </c>
      <c r="P14" s="42"/>
      <c r="Q14" s="42"/>
      <c r="R14" s="29" t="s">
        <v>99</v>
      </c>
      <c r="S14" s="29"/>
      <c r="T14" s="29" t="s">
        <v>100</v>
      </c>
      <c r="U14" s="29" t="s">
        <v>101</v>
      </c>
      <c r="V14" s="29" t="s">
        <v>99</v>
      </c>
      <c r="W14" s="28" t="s">
        <v>102</v>
      </c>
      <c r="X14" s="27"/>
      <c r="Y14" s="30" t="s">
        <v>103</v>
      </c>
      <c r="Z14" s="30" t="s">
        <v>104</v>
      </c>
      <c r="AA14" s="30" t="s">
        <v>105</v>
      </c>
      <c r="AB14" s="32"/>
      <c r="AC14" s="32"/>
      <c r="AD14" s="32"/>
      <c r="AE14" s="33"/>
      <c r="AF14" s="33"/>
      <c r="AH14" s="27"/>
      <c r="AI14" s="35" t="n">
        <v>5</v>
      </c>
      <c r="AJ14" s="35" t="n">
        <v>5</v>
      </c>
      <c r="AK14" s="28"/>
      <c r="AL14" s="28" t="s">
        <v>100</v>
      </c>
      <c r="AM14" s="29" t="s">
        <v>106</v>
      </c>
      <c r="AN14" s="30" t="s">
        <v>107</v>
      </c>
      <c r="AO14" s="30" t="s">
        <v>108</v>
      </c>
      <c r="AP14" s="32"/>
      <c r="AQ14" s="4"/>
      <c r="AR14" s="4"/>
      <c r="AS14" s="4"/>
      <c r="AT14" s="4"/>
      <c r="AU14" s="4"/>
      <c r="AV14" s="28"/>
      <c r="AW14" s="28"/>
      <c r="AX14" s="28"/>
      <c r="AY14" s="28"/>
      <c r="AZ14" s="30" t="s">
        <v>109</v>
      </c>
      <c r="BA14" s="28" t="s">
        <v>110</v>
      </c>
      <c r="BB14" s="28" t="s">
        <v>111</v>
      </c>
      <c r="BC14" s="28" t="s">
        <v>112</v>
      </c>
      <c r="BD14" s="28" t="s">
        <v>113</v>
      </c>
      <c r="BE14" s="28" t="s">
        <v>113</v>
      </c>
      <c r="BF14" s="28" t="s">
        <v>113</v>
      </c>
      <c r="BG14" s="37" t="s">
        <v>113</v>
      </c>
      <c r="BH14" s="28" t="s">
        <v>113</v>
      </c>
      <c r="BI14" s="28" t="s">
        <v>113</v>
      </c>
      <c r="BJ14" s="28" t="s">
        <v>113</v>
      </c>
      <c r="BK14" s="28" t="s">
        <v>113</v>
      </c>
      <c r="BL14" s="38" t="n">
        <v>36</v>
      </c>
      <c r="BM14" s="28" t="s">
        <v>113</v>
      </c>
      <c r="BN14" s="28" t="s">
        <v>113</v>
      </c>
      <c r="BO14" s="28" t="s">
        <v>113</v>
      </c>
      <c r="BP14" s="28" t="s">
        <v>113</v>
      </c>
      <c r="BQ14" s="28" t="s">
        <v>114</v>
      </c>
      <c r="BR14" s="28" t="s">
        <v>113</v>
      </c>
      <c r="BS14" s="39" t="n">
        <v>500</v>
      </c>
      <c r="BT14" s="40" t="s">
        <v>113</v>
      </c>
      <c r="BU14" s="37" t="n">
        <v>7.99</v>
      </c>
    </row>
    <row r="15" s="34" customFormat="true" ht="21" hidden="false" customHeight="true" outlineLevel="0" collapsed="false">
      <c r="A15" s="28" t="s">
        <v>89</v>
      </c>
      <c r="B15" s="28" t="s">
        <v>90</v>
      </c>
      <c r="C15" s="28" t="s">
        <v>91</v>
      </c>
      <c r="D15" s="28" t="s">
        <v>92</v>
      </c>
      <c r="E15" s="28"/>
      <c r="F15" s="28"/>
      <c r="G15" s="28"/>
      <c r="H15" s="29" t="s">
        <v>93</v>
      </c>
      <c r="I15" s="27" t="s">
        <v>138</v>
      </c>
      <c r="J15" s="30" t="s">
        <v>95</v>
      </c>
      <c r="K15" s="28" t="s">
        <v>139</v>
      </c>
      <c r="L15" s="28"/>
      <c r="M15" s="28"/>
      <c r="N15" s="28" t="s">
        <v>97</v>
      </c>
      <c r="O15" s="28" t="n">
        <v>72142090</v>
      </c>
      <c r="P15" s="42"/>
      <c r="Q15" s="42"/>
      <c r="R15" s="29" t="s">
        <v>99</v>
      </c>
      <c r="S15" s="29"/>
      <c r="T15" s="29" t="s">
        <v>100</v>
      </c>
      <c r="U15" s="29" t="s">
        <v>101</v>
      </c>
      <c r="V15" s="29" t="s">
        <v>99</v>
      </c>
      <c r="W15" s="28" t="s">
        <v>102</v>
      </c>
      <c r="X15" s="27"/>
      <c r="Y15" s="30" t="s">
        <v>103</v>
      </c>
      <c r="Z15" s="30" t="s">
        <v>104</v>
      </c>
      <c r="AA15" s="30" t="s">
        <v>105</v>
      </c>
      <c r="AB15" s="32"/>
      <c r="AC15" s="32"/>
      <c r="AD15" s="32"/>
      <c r="AE15" s="33"/>
      <c r="AF15" s="33"/>
      <c r="AH15" s="27"/>
      <c r="AI15" s="35" t="n">
        <v>5</v>
      </c>
      <c r="AJ15" s="35" t="n">
        <v>5</v>
      </c>
      <c r="AK15" s="28"/>
      <c r="AL15" s="28" t="s">
        <v>100</v>
      </c>
      <c r="AM15" s="29" t="s">
        <v>106</v>
      </c>
      <c r="AN15" s="30" t="s">
        <v>107</v>
      </c>
      <c r="AO15" s="30" t="s">
        <v>108</v>
      </c>
      <c r="AP15" s="32"/>
      <c r="AQ15" s="4"/>
      <c r="AR15" s="4"/>
      <c r="AS15" s="4"/>
      <c r="AT15" s="4"/>
      <c r="AU15" s="4"/>
      <c r="AV15" s="28"/>
      <c r="AW15" s="28"/>
      <c r="AX15" s="28"/>
      <c r="AY15" s="28"/>
      <c r="AZ15" s="30" t="s">
        <v>109</v>
      </c>
      <c r="BA15" s="28" t="s">
        <v>110</v>
      </c>
      <c r="BB15" s="28" t="s">
        <v>111</v>
      </c>
      <c r="BC15" s="28" t="s">
        <v>112</v>
      </c>
      <c r="BD15" s="28" t="s">
        <v>113</v>
      </c>
      <c r="BE15" s="28" t="s">
        <v>113</v>
      </c>
      <c r="BF15" s="28" t="s">
        <v>113</v>
      </c>
      <c r="BG15" s="37" t="s">
        <v>113</v>
      </c>
      <c r="BH15" s="28" t="s">
        <v>113</v>
      </c>
      <c r="BI15" s="28" t="s">
        <v>113</v>
      </c>
      <c r="BJ15" s="28" t="s">
        <v>113</v>
      </c>
      <c r="BK15" s="28" t="s">
        <v>113</v>
      </c>
      <c r="BL15" s="38" t="n">
        <v>40</v>
      </c>
      <c r="BM15" s="28" t="s">
        <v>113</v>
      </c>
      <c r="BN15" s="28" t="s">
        <v>113</v>
      </c>
      <c r="BO15" s="28" t="s">
        <v>113</v>
      </c>
      <c r="BP15" s="28" t="s">
        <v>113</v>
      </c>
      <c r="BQ15" s="28" t="s">
        <v>114</v>
      </c>
      <c r="BR15" s="28" t="s">
        <v>113</v>
      </c>
      <c r="BS15" s="39" t="n">
        <v>500</v>
      </c>
      <c r="BT15" s="40" t="s">
        <v>113</v>
      </c>
      <c r="BU15" s="37" t="n">
        <v>9.86</v>
      </c>
    </row>
    <row r="16" s="34" customFormat="true" ht="21" hidden="false" customHeight="true" outlineLevel="0" collapsed="false">
      <c r="A16" s="28" t="s">
        <v>89</v>
      </c>
      <c r="B16" s="28" t="s">
        <v>90</v>
      </c>
      <c r="C16" s="28" t="s">
        <v>91</v>
      </c>
      <c r="D16" s="28" t="s">
        <v>140</v>
      </c>
      <c r="E16" s="28"/>
      <c r="F16" s="28"/>
      <c r="G16" s="28"/>
      <c r="H16" s="29" t="s">
        <v>141</v>
      </c>
      <c r="I16" s="27" t="s">
        <v>142</v>
      </c>
      <c r="J16" s="30" t="s">
        <v>143</v>
      </c>
      <c r="K16" s="28" t="s">
        <v>144</v>
      </c>
      <c r="L16" s="28"/>
      <c r="M16" s="28"/>
      <c r="N16" s="28" t="s">
        <v>97</v>
      </c>
      <c r="O16" s="28" t="n">
        <v>72139190</v>
      </c>
      <c r="P16" s="42"/>
      <c r="Q16" s="42"/>
      <c r="R16" s="29" t="s">
        <v>99</v>
      </c>
      <c r="S16" s="29"/>
      <c r="T16" s="29" t="s">
        <v>100</v>
      </c>
      <c r="U16" s="29" t="s">
        <v>101</v>
      </c>
      <c r="V16" s="29" t="s">
        <v>99</v>
      </c>
      <c r="W16" s="28" t="s">
        <v>102</v>
      </c>
      <c r="X16" s="27"/>
      <c r="Y16" s="30" t="s">
        <v>103</v>
      </c>
      <c r="Z16" s="30" t="s">
        <v>104</v>
      </c>
      <c r="AA16" s="30"/>
      <c r="AB16" s="32"/>
      <c r="AC16" s="32"/>
      <c r="AD16" s="32"/>
      <c r="AE16" s="33"/>
      <c r="AF16" s="33"/>
      <c r="AH16" s="27"/>
      <c r="AI16" s="35" t="n">
        <v>5</v>
      </c>
      <c r="AJ16" s="35" t="n">
        <v>5</v>
      </c>
      <c r="AK16" s="28"/>
      <c r="AL16" s="28" t="s">
        <v>100</v>
      </c>
      <c r="AM16" s="29" t="s">
        <v>106</v>
      </c>
      <c r="AN16" s="30" t="s">
        <v>107</v>
      </c>
      <c r="AO16" s="30" t="s">
        <v>108</v>
      </c>
      <c r="AP16" s="32"/>
      <c r="AQ16" s="4"/>
      <c r="AR16" s="4"/>
      <c r="AS16" s="4"/>
      <c r="AT16" s="4"/>
      <c r="AU16" s="4"/>
      <c r="AV16" s="28"/>
      <c r="AW16" s="28"/>
      <c r="AX16" s="28"/>
      <c r="AY16" s="28"/>
      <c r="AZ16" s="30" t="s">
        <v>109</v>
      </c>
      <c r="BA16" s="28" t="s">
        <v>110</v>
      </c>
      <c r="BB16" s="28" t="s">
        <v>111</v>
      </c>
      <c r="BC16" s="28" t="s">
        <v>112</v>
      </c>
      <c r="BD16" s="28" t="s">
        <v>113</v>
      </c>
      <c r="BE16" s="28" t="s">
        <v>113</v>
      </c>
      <c r="BF16" s="28" t="s">
        <v>113</v>
      </c>
      <c r="BG16" s="37" t="s">
        <v>113</v>
      </c>
      <c r="BH16" s="28" t="s">
        <v>113</v>
      </c>
      <c r="BI16" s="28" t="s">
        <v>113</v>
      </c>
      <c r="BJ16" s="28" t="s">
        <v>113</v>
      </c>
      <c r="BK16" s="28" t="s">
        <v>113</v>
      </c>
      <c r="BL16" s="38" t="n">
        <v>8</v>
      </c>
      <c r="BM16" s="28" t="s">
        <v>113</v>
      </c>
      <c r="BN16" s="28" t="s">
        <v>113</v>
      </c>
      <c r="BO16" s="28" t="s">
        <v>113</v>
      </c>
      <c r="BP16" s="28" t="s">
        <v>113</v>
      </c>
      <c r="BQ16" s="28" t="s">
        <v>114</v>
      </c>
      <c r="BR16" s="28" t="s">
        <v>113</v>
      </c>
      <c r="BS16" s="39" t="n">
        <v>500</v>
      </c>
      <c r="BT16" s="40" t="s">
        <v>113</v>
      </c>
      <c r="BU16" s="37" t="n">
        <v>0.395</v>
      </c>
    </row>
    <row r="17" s="34" customFormat="true" ht="21" hidden="false" customHeight="true" outlineLevel="0" collapsed="false">
      <c r="A17" s="28" t="s">
        <v>89</v>
      </c>
      <c r="B17" s="28" t="s">
        <v>90</v>
      </c>
      <c r="C17" s="28" t="s">
        <v>91</v>
      </c>
      <c r="D17" s="28" t="s">
        <v>140</v>
      </c>
      <c r="E17" s="28"/>
      <c r="F17" s="28"/>
      <c r="G17" s="28"/>
      <c r="H17" s="29" t="s">
        <v>141</v>
      </c>
      <c r="I17" s="27" t="s">
        <v>145</v>
      </c>
      <c r="J17" s="30" t="s">
        <v>143</v>
      </c>
      <c r="K17" s="28" t="s">
        <v>146</v>
      </c>
      <c r="L17" s="28"/>
      <c r="M17" s="28"/>
      <c r="N17" s="28" t="s">
        <v>97</v>
      </c>
      <c r="O17" s="28" t="n">
        <v>72139190</v>
      </c>
      <c r="P17" s="42"/>
      <c r="Q17" s="42"/>
      <c r="R17" s="29" t="s">
        <v>99</v>
      </c>
      <c r="S17" s="29"/>
      <c r="T17" s="29" t="s">
        <v>100</v>
      </c>
      <c r="U17" s="29" t="s">
        <v>101</v>
      </c>
      <c r="V17" s="29" t="s">
        <v>99</v>
      </c>
      <c r="W17" s="28" t="s">
        <v>102</v>
      </c>
      <c r="X17" s="27"/>
      <c r="Y17" s="30" t="s">
        <v>103</v>
      </c>
      <c r="Z17" s="30" t="s">
        <v>104</v>
      </c>
      <c r="AA17" s="30"/>
      <c r="AB17" s="32"/>
      <c r="AC17" s="32"/>
      <c r="AD17" s="32"/>
      <c r="AE17" s="33"/>
      <c r="AF17" s="33"/>
      <c r="AH17" s="27"/>
      <c r="AI17" s="35" t="n">
        <v>5</v>
      </c>
      <c r="AJ17" s="35" t="n">
        <v>5</v>
      </c>
      <c r="AK17" s="28"/>
      <c r="AL17" s="28" t="s">
        <v>100</v>
      </c>
      <c r="AM17" s="29" t="s">
        <v>106</v>
      </c>
      <c r="AN17" s="30" t="s">
        <v>107</v>
      </c>
      <c r="AO17" s="30" t="s">
        <v>108</v>
      </c>
      <c r="AP17" s="32"/>
      <c r="AQ17" s="4"/>
      <c r="AR17" s="4"/>
      <c r="AS17" s="4"/>
      <c r="AT17" s="4"/>
      <c r="AU17" s="4"/>
      <c r="AV17" s="28"/>
      <c r="AW17" s="28"/>
      <c r="AX17" s="28"/>
      <c r="AY17" s="28"/>
      <c r="AZ17" s="30" t="s">
        <v>109</v>
      </c>
      <c r="BA17" s="28" t="s">
        <v>110</v>
      </c>
      <c r="BB17" s="28" t="s">
        <v>111</v>
      </c>
      <c r="BC17" s="28" t="s">
        <v>112</v>
      </c>
      <c r="BD17" s="28" t="s">
        <v>113</v>
      </c>
      <c r="BE17" s="28" t="s">
        <v>113</v>
      </c>
      <c r="BF17" s="28" t="s">
        <v>113</v>
      </c>
      <c r="BG17" s="37" t="s">
        <v>113</v>
      </c>
      <c r="BH17" s="28" t="s">
        <v>113</v>
      </c>
      <c r="BI17" s="28" t="s">
        <v>113</v>
      </c>
      <c r="BJ17" s="28" t="s">
        <v>113</v>
      </c>
      <c r="BK17" s="28" t="s">
        <v>113</v>
      </c>
      <c r="BL17" s="38" t="n">
        <v>10</v>
      </c>
      <c r="BM17" s="28" t="s">
        <v>113</v>
      </c>
      <c r="BN17" s="28" t="s">
        <v>113</v>
      </c>
      <c r="BO17" s="28" t="s">
        <v>113</v>
      </c>
      <c r="BP17" s="28" t="s">
        <v>113</v>
      </c>
      <c r="BQ17" s="28" t="s">
        <v>114</v>
      </c>
      <c r="BR17" s="28" t="s">
        <v>113</v>
      </c>
      <c r="BS17" s="39" t="n">
        <v>500</v>
      </c>
      <c r="BT17" s="40" t="s">
        <v>113</v>
      </c>
      <c r="BU17" s="37" t="n">
        <v>0.617</v>
      </c>
    </row>
    <row r="18" s="34" customFormat="true" ht="64.5" hidden="false" customHeight="true" outlineLevel="0" collapsed="false">
      <c r="A18" s="28" t="s">
        <v>89</v>
      </c>
      <c r="B18" s="28" t="s">
        <v>90</v>
      </c>
      <c r="C18" s="28" t="s">
        <v>91</v>
      </c>
      <c r="D18" s="28" t="s">
        <v>140</v>
      </c>
      <c r="E18" s="28"/>
      <c r="F18" s="28"/>
      <c r="G18" s="28"/>
      <c r="H18" s="29" t="s">
        <v>141</v>
      </c>
      <c r="I18" s="27" t="s">
        <v>147</v>
      </c>
      <c r="J18" s="30" t="s">
        <v>143</v>
      </c>
      <c r="K18" s="28" t="s">
        <v>148</v>
      </c>
      <c r="L18" s="28"/>
      <c r="M18" s="28"/>
      <c r="N18" s="28" t="s">
        <v>97</v>
      </c>
      <c r="O18" s="28" t="n">
        <v>72139190</v>
      </c>
      <c r="P18" s="42"/>
      <c r="Q18" s="42"/>
      <c r="R18" s="29" t="s">
        <v>99</v>
      </c>
      <c r="S18" s="29"/>
      <c r="T18" s="29" t="s">
        <v>100</v>
      </c>
      <c r="U18" s="29" t="s">
        <v>101</v>
      </c>
      <c r="V18" s="29" t="s">
        <v>99</v>
      </c>
      <c r="W18" s="28" t="s">
        <v>102</v>
      </c>
      <c r="X18" s="27"/>
      <c r="Y18" s="30" t="s">
        <v>103</v>
      </c>
      <c r="Z18" s="30" t="s">
        <v>104</v>
      </c>
      <c r="AA18" s="30"/>
      <c r="AB18" s="32"/>
      <c r="AC18" s="32"/>
      <c r="AD18" s="32"/>
      <c r="AE18" s="33"/>
      <c r="AF18" s="33"/>
      <c r="AH18" s="27"/>
      <c r="AI18" s="35" t="n">
        <v>5</v>
      </c>
      <c r="AJ18" s="35" t="n">
        <v>5</v>
      </c>
      <c r="AK18" s="28"/>
      <c r="AL18" s="28" t="s">
        <v>100</v>
      </c>
      <c r="AM18" s="29" t="s">
        <v>106</v>
      </c>
      <c r="AN18" s="30" t="s">
        <v>107</v>
      </c>
      <c r="AO18" s="30" t="s">
        <v>108</v>
      </c>
      <c r="AP18" s="32"/>
      <c r="AQ18" s="4"/>
      <c r="AR18" s="4"/>
      <c r="AS18" s="4"/>
      <c r="AT18" s="4"/>
      <c r="AU18" s="4"/>
      <c r="AV18" s="28"/>
      <c r="AW18" s="28"/>
      <c r="AX18" s="28"/>
      <c r="AY18" s="28"/>
      <c r="AZ18" s="30" t="s">
        <v>109</v>
      </c>
      <c r="BA18" s="28" t="s">
        <v>110</v>
      </c>
      <c r="BB18" s="28" t="s">
        <v>111</v>
      </c>
      <c r="BC18" s="28" t="s">
        <v>112</v>
      </c>
      <c r="BD18" s="28" t="s">
        <v>113</v>
      </c>
      <c r="BE18" s="28" t="s">
        <v>113</v>
      </c>
      <c r="BF18" s="28" t="s">
        <v>113</v>
      </c>
      <c r="BG18" s="37" t="s">
        <v>113</v>
      </c>
      <c r="BH18" s="28" t="s">
        <v>113</v>
      </c>
      <c r="BI18" s="28" t="s">
        <v>113</v>
      </c>
      <c r="BJ18" s="28" t="s">
        <v>113</v>
      </c>
      <c r="BK18" s="28" t="s">
        <v>113</v>
      </c>
      <c r="BL18" s="38" t="n">
        <v>12</v>
      </c>
      <c r="BM18" s="28" t="s">
        <v>113</v>
      </c>
      <c r="BN18" s="28" t="s">
        <v>113</v>
      </c>
      <c r="BO18" s="28" t="s">
        <v>113</v>
      </c>
      <c r="BP18" s="28" t="s">
        <v>113</v>
      </c>
      <c r="BQ18" s="28" t="s">
        <v>114</v>
      </c>
      <c r="BR18" s="28" t="s">
        <v>113</v>
      </c>
      <c r="BS18" s="39" t="n">
        <v>500</v>
      </c>
      <c r="BT18" s="40" t="s">
        <v>113</v>
      </c>
      <c r="BU18" s="37" t="n">
        <v>0.888</v>
      </c>
    </row>
    <row r="19" s="34" customFormat="true" ht="22.5" hidden="false" customHeight="true" outlineLevel="0" collapsed="false">
      <c r="A19" s="28" t="s">
        <v>89</v>
      </c>
      <c r="B19" s="28" t="s">
        <v>90</v>
      </c>
      <c r="C19" s="28" t="s">
        <v>91</v>
      </c>
      <c r="D19" s="28" t="s">
        <v>149</v>
      </c>
      <c r="E19" s="28"/>
      <c r="F19" s="28"/>
      <c r="G19" s="28"/>
      <c r="H19" s="29" t="s">
        <v>150</v>
      </c>
      <c r="I19" s="27" t="s">
        <v>151</v>
      </c>
      <c r="J19" s="30" t="s">
        <v>152</v>
      </c>
      <c r="K19" s="28" t="s">
        <v>153</v>
      </c>
      <c r="L19" s="28"/>
      <c r="M19" s="28"/>
      <c r="N19" s="28" t="s">
        <v>97</v>
      </c>
      <c r="O19" s="28" t="n">
        <v>72142090</v>
      </c>
      <c r="P19" s="42"/>
      <c r="Q19" s="42"/>
      <c r="R19" s="29" t="s">
        <v>99</v>
      </c>
      <c r="S19" s="29"/>
      <c r="T19" s="29" t="s">
        <v>100</v>
      </c>
      <c r="U19" s="29" t="s">
        <v>101</v>
      </c>
      <c r="V19" s="29" t="s">
        <v>99</v>
      </c>
      <c r="W19" s="28" t="s">
        <v>102</v>
      </c>
      <c r="X19" s="27"/>
      <c r="Y19" s="30" t="s">
        <v>103</v>
      </c>
      <c r="Z19" s="30" t="s">
        <v>104</v>
      </c>
      <c r="AA19" s="30" t="s">
        <v>154</v>
      </c>
      <c r="AB19" s="32"/>
      <c r="AC19" s="32"/>
      <c r="AD19" s="32"/>
      <c r="AE19" s="33"/>
      <c r="AF19" s="33"/>
      <c r="AH19" s="27"/>
      <c r="AI19" s="35" t="n">
        <v>5</v>
      </c>
      <c r="AJ19" s="35" t="n">
        <v>5</v>
      </c>
      <c r="AK19" s="28"/>
      <c r="AL19" s="28" t="s">
        <v>100</v>
      </c>
      <c r="AM19" s="29" t="s">
        <v>106</v>
      </c>
      <c r="AN19" s="30" t="s">
        <v>107</v>
      </c>
      <c r="AO19" s="30" t="s">
        <v>108</v>
      </c>
      <c r="AP19" s="32"/>
      <c r="AQ19" s="4"/>
      <c r="AR19" s="4"/>
      <c r="AS19" s="4"/>
      <c r="AT19" s="4"/>
      <c r="AU19" s="4"/>
      <c r="AV19" s="28"/>
      <c r="AW19" s="28"/>
      <c r="AX19" s="28"/>
      <c r="AY19" s="28"/>
      <c r="AZ19" s="30" t="str">
        <f aca="false">HYPERLINK("./Spec Sheets/MISC0001.xlsx","MISC0001")</f>
        <v>MISC0001</v>
      </c>
      <c r="BA19" s="28" t="s">
        <v>110</v>
      </c>
      <c r="BB19" s="28" t="s">
        <v>111</v>
      </c>
      <c r="BC19" s="28" t="s">
        <v>112</v>
      </c>
      <c r="BD19" s="28" t="s">
        <v>113</v>
      </c>
      <c r="BE19" s="28" t="s">
        <v>113</v>
      </c>
      <c r="BF19" s="28" t="s">
        <v>113</v>
      </c>
      <c r="BG19" s="37" t="s">
        <v>113</v>
      </c>
      <c r="BH19" s="28" t="s">
        <v>113</v>
      </c>
      <c r="BI19" s="28" t="s">
        <v>113</v>
      </c>
      <c r="BJ19" s="28" t="s">
        <v>113</v>
      </c>
      <c r="BK19" s="28" t="s">
        <v>113</v>
      </c>
      <c r="BL19" s="38" t="n">
        <v>8</v>
      </c>
      <c r="BM19" s="28" t="s">
        <v>113</v>
      </c>
      <c r="BN19" s="28" t="s">
        <v>113</v>
      </c>
      <c r="BO19" s="28" t="s">
        <v>113</v>
      </c>
      <c r="BP19" s="28" t="s">
        <v>113</v>
      </c>
      <c r="BQ19" s="28" t="s">
        <v>114</v>
      </c>
      <c r="BR19" s="28" t="s">
        <v>113</v>
      </c>
      <c r="BS19" s="39" t="n">
        <v>500</v>
      </c>
      <c r="BT19" s="40" t="s">
        <v>113</v>
      </c>
      <c r="BU19" s="37" t="n">
        <v>0.395</v>
      </c>
    </row>
    <row r="20" s="34" customFormat="true" ht="22.5" hidden="false" customHeight="true" outlineLevel="0" collapsed="false">
      <c r="A20" s="28" t="s">
        <v>89</v>
      </c>
      <c r="B20" s="28" t="s">
        <v>90</v>
      </c>
      <c r="C20" s="28" t="s">
        <v>91</v>
      </c>
      <c r="D20" s="28" t="s">
        <v>149</v>
      </c>
      <c r="E20" s="28"/>
      <c r="F20" s="28"/>
      <c r="G20" s="28"/>
      <c r="H20" s="29" t="s">
        <v>150</v>
      </c>
      <c r="I20" s="27" t="s">
        <v>155</v>
      </c>
      <c r="J20" s="30" t="s">
        <v>152</v>
      </c>
      <c r="K20" s="28" t="s">
        <v>156</v>
      </c>
      <c r="L20" s="28"/>
      <c r="M20" s="28"/>
      <c r="N20" s="28" t="s">
        <v>97</v>
      </c>
      <c r="O20" s="28" t="n">
        <v>72142090</v>
      </c>
      <c r="P20" s="42"/>
      <c r="Q20" s="42"/>
      <c r="R20" s="29" t="s">
        <v>99</v>
      </c>
      <c r="S20" s="29"/>
      <c r="T20" s="29" t="s">
        <v>100</v>
      </c>
      <c r="U20" s="29" t="s">
        <v>101</v>
      </c>
      <c r="V20" s="29" t="s">
        <v>99</v>
      </c>
      <c r="W20" s="28" t="s">
        <v>102</v>
      </c>
      <c r="X20" s="27"/>
      <c r="Y20" s="30" t="s">
        <v>103</v>
      </c>
      <c r="Z20" s="30" t="s">
        <v>104</v>
      </c>
      <c r="AA20" s="30" t="s">
        <v>154</v>
      </c>
      <c r="AB20" s="32"/>
      <c r="AC20" s="32"/>
      <c r="AD20" s="32"/>
      <c r="AE20" s="33"/>
      <c r="AF20" s="33"/>
      <c r="AH20" s="27"/>
      <c r="AI20" s="35" t="n">
        <v>5</v>
      </c>
      <c r="AJ20" s="35" t="n">
        <v>5</v>
      </c>
      <c r="AK20" s="28"/>
      <c r="AL20" s="28" t="s">
        <v>100</v>
      </c>
      <c r="AM20" s="29" t="s">
        <v>106</v>
      </c>
      <c r="AN20" s="30" t="s">
        <v>107</v>
      </c>
      <c r="AO20" s="30" t="s">
        <v>108</v>
      </c>
      <c r="AP20" s="32"/>
      <c r="AQ20" s="4"/>
      <c r="AR20" s="4"/>
      <c r="AS20" s="4"/>
      <c r="AT20" s="4"/>
      <c r="AU20" s="4"/>
      <c r="AV20" s="28"/>
      <c r="AW20" s="28"/>
      <c r="AX20" s="28"/>
      <c r="AY20" s="28"/>
      <c r="AZ20" s="30" t="str">
        <f aca="false">HYPERLINK("./Spec Sheets/MISC0001.xlsx","MISC0001")</f>
        <v>MISC0001</v>
      </c>
      <c r="BA20" s="28" t="s">
        <v>110</v>
      </c>
      <c r="BB20" s="28" t="s">
        <v>111</v>
      </c>
      <c r="BC20" s="28" t="s">
        <v>112</v>
      </c>
      <c r="BD20" s="28" t="s">
        <v>113</v>
      </c>
      <c r="BE20" s="28" t="s">
        <v>113</v>
      </c>
      <c r="BF20" s="28" t="s">
        <v>113</v>
      </c>
      <c r="BG20" s="37" t="s">
        <v>113</v>
      </c>
      <c r="BH20" s="28" t="s">
        <v>113</v>
      </c>
      <c r="BI20" s="28" t="s">
        <v>113</v>
      </c>
      <c r="BJ20" s="28" t="s">
        <v>113</v>
      </c>
      <c r="BK20" s="28" t="s">
        <v>113</v>
      </c>
      <c r="BL20" s="38" t="n">
        <v>10</v>
      </c>
      <c r="BM20" s="28" t="s">
        <v>113</v>
      </c>
      <c r="BN20" s="28" t="s">
        <v>113</v>
      </c>
      <c r="BO20" s="28" t="s">
        <v>113</v>
      </c>
      <c r="BP20" s="28" t="s">
        <v>113</v>
      </c>
      <c r="BQ20" s="28" t="s">
        <v>114</v>
      </c>
      <c r="BR20" s="28" t="s">
        <v>113</v>
      </c>
      <c r="BS20" s="39" t="n">
        <v>500</v>
      </c>
      <c r="BT20" s="40" t="s">
        <v>113</v>
      </c>
      <c r="BU20" s="37" t="n">
        <v>0.617</v>
      </c>
    </row>
    <row r="21" s="34" customFormat="true" ht="22.5" hidden="false" customHeight="true" outlineLevel="0" collapsed="false">
      <c r="A21" s="28" t="s">
        <v>89</v>
      </c>
      <c r="B21" s="28" t="s">
        <v>90</v>
      </c>
      <c r="C21" s="28" t="s">
        <v>91</v>
      </c>
      <c r="D21" s="28" t="s">
        <v>149</v>
      </c>
      <c r="E21" s="28"/>
      <c r="F21" s="28"/>
      <c r="G21" s="28"/>
      <c r="H21" s="29" t="s">
        <v>150</v>
      </c>
      <c r="I21" s="27" t="s">
        <v>157</v>
      </c>
      <c r="J21" s="30" t="s">
        <v>152</v>
      </c>
      <c r="K21" s="28" t="s">
        <v>158</v>
      </c>
      <c r="L21" s="28"/>
      <c r="M21" s="28"/>
      <c r="N21" s="28" t="s">
        <v>97</v>
      </c>
      <c r="O21" s="28" t="n">
        <v>72142090</v>
      </c>
      <c r="P21" s="42"/>
      <c r="Q21" s="42"/>
      <c r="R21" s="29" t="s">
        <v>99</v>
      </c>
      <c r="S21" s="29"/>
      <c r="T21" s="29" t="s">
        <v>100</v>
      </c>
      <c r="U21" s="29" t="s">
        <v>101</v>
      </c>
      <c r="V21" s="29" t="s">
        <v>99</v>
      </c>
      <c r="W21" s="28" t="s">
        <v>102</v>
      </c>
      <c r="X21" s="27"/>
      <c r="Y21" s="30" t="s">
        <v>103</v>
      </c>
      <c r="Z21" s="30" t="s">
        <v>104</v>
      </c>
      <c r="AA21" s="30" t="s">
        <v>154</v>
      </c>
      <c r="AB21" s="32"/>
      <c r="AC21" s="32"/>
      <c r="AD21" s="32"/>
      <c r="AE21" s="33"/>
      <c r="AF21" s="33"/>
      <c r="AH21" s="27"/>
      <c r="AI21" s="35" t="n">
        <v>5</v>
      </c>
      <c r="AJ21" s="35" t="n">
        <v>5</v>
      </c>
      <c r="AK21" s="28"/>
      <c r="AL21" s="28" t="s">
        <v>100</v>
      </c>
      <c r="AM21" s="29" t="s">
        <v>106</v>
      </c>
      <c r="AN21" s="30" t="s">
        <v>107</v>
      </c>
      <c r="AO21" s="30" t="s">
        <v>108</v>
      </c>
      <c r="AP21" s="32"/>
      <c r="AQ21" s="4"/>
      <c r="AR21" s="4"/>
      <c r="AS21" s="4"/>
      <c r="AT21" s="4"/>
      <c r="AU21" s="4"/>
      <c r="AV21" s="28"/>
      <c r="AW21" s="28"/>
      <c r="AX21" s="28"/>
      <c r="AY21" s="28"/>
      <c r="AZ21" s="30" t="str">
        <f aca="false">HYPERLINK("./Spec Sheets/MISC0001.xlsx","MISC0001")</f>
        <v>MISC0001</v>
      </c>
      <c r="BA21" s="28" t="s">
        <v>110</v>
      </c>
      <c r="BB21" s="28" t="s">
        <v>111</v>
      </c>
      <c r="BC21" s="28" t="s">
        <v>112</v>
      </c>
      <c r="BD21" s="28" t="s">
        <v>113</v>
      </c>
      <c r="BE21" s="28" t="s">
        <v>113</v>
      </c>
      <c r="BF21" s="28" t="s">
        <v>113</v>
      </c>
      <c r="BG21" s="37" t="s">
        <v>113</v>
      </c>
      <c r="BH21" s="28" t="s">
        <v>113</v>
      </c>
      <c r="BI21" s="28" t="s">
        <v>113</v>
      </c>
      <c r="BJ21" s="28" t="s">
        <v>113</v>
      </c>
      <c r="BK21" s="28" t="s">
        <v>113</v>
      </c>
      <c r="BL21" s="38" t="n">
        <v>12</v>
      </c>
      <c r="BM21" s="28" t="s">
        <v>113</v>
      </c>
      <c r="BN21" s="28" t="s">
        <v>113</v>
      </c>
      <c r="BO21" s="28" t="s">
        <v>113</v>
      </c>
      <c r="BP21" s="28" t="s">
        <v>113</v>
      </c>
      <c r="BQ21" s="28" t="s">
        <v>114</v>
      </c>
      <c r="BR21" s="28" t="s">
        <v>113</v>
      </c>
      <c r="BS21" s="39" t="n">
        <v>500</v>
      </c>
      <c r="BT21" s="40" t="s">
        <v>113</v>
      </c>
      <c r="BU21" s="37" t="n">
        <v>0.888</v>
      </c>
    </row>
    <row r="22" s="34" customFormat="true" ht="22.5" hidden="false" customHeight="true" outlineLevel="0" collapsed="false">
      <c r="A22" s="28" t="s">
        <v>89</v>
      </c>
      <c r="B22" s="28" t="s">
        <v>90</v>
      </c>
      <c r="C22" s="28" t="s">
        <v>91</v>
      </c>
      <c r="D22" s="28" t="s">
        <v>149</v>
      </c>
      <c r="E22" s="28"/>
      <c r="F22" s="28"/>
      <c r="G22" s="28"/>
      <c r="H22" s="29" t="s">
        <v>150</v>
      </c>
      <c r="I22" s="27" t="s">
        <v>159</v>
      </c>
      <c r="J22" s="30" t="s">
        <v>152</v>
      </c>
      <c r="K22" s="28" t="s">
        <v>160</v>
      </c>
      <c r="L22" s="28"/>
      <c r="M22" s="28"/>
      <c r="N22" s="28" t="s">
        <v>97</v>
      </c>
      <c r="O22" s="28" t="n">
        <v>72142090</v>
      </c>
      <c r="P22" s="42" t="s">
        <v>161</v>
      </c>
      <c r="Q22" s="42"/>
      <c r="R22" s="29" t="s">
        <v>99</v>
      </c>
      <c r="S22" s="29"/>
      <c r="T22" s="29" t="s">
        <v>100</v>
      </c>
      <c r="U22" s="29" t="s">
        <v>101</v>
      </c>
      <c r="V22" s="29" t="s">
        <v>99</v>
      </c>
      <c r="W22" s="28" t="s">
        <v>102</v>
      </c>
      <c r="X22" s="27"/>
      <c r="Y22" s="30" t="s">
        <v>103</v>
      </c>
      <c r="Z22" s="30" t="s">
        <v>104</v>
      </c>
      <c r="AA22" s="30" t="s">
        <v>154</v>
      </c>
      <c r="AB22" s="32"/>
      <c r="AC22" s="32"/>
      <c r="AD22" s="32"/>
      <c r="AE22" s="33"/>
      <c r="AF22" s="33"/>
      <c r="AH22" s="27"/>
      <c r="AI22" s="35" t="n">
        <v>5</v>
      </c>
      <c r="AJ22" s="35" t="n">
        <v>5</v>
      </c>
      <c r="AK22" s="28"/>
      <c r="AL22" s="28" t="s">
        <v>100</v>
      </c>
      <c r="AM22" s="29" t="s">
        <v>106</v>
      </c>
      <c r="AN22" s="30" t="s">
        <v>107</v>
      </c>
      <c r="AO22" s="30" t="s">
        <v>108</v>
      </c>
      <c r="AP22" s="32"/>
      <c r="AQ22" s="4"/>
      <c r="AR22" s="4"/>
      <c r="AS22" s="4"/>
      <c r="AT22" s="4"/>
      <c r="AU22" s="4"/>
      <c r="AV22" s="28"/>
      <c r="AW22" s="28"/>
      <c r="AX22" s="28"/>
      <c r="AY22" s="28"/>
      <c r="AZ22" s="30" t="str">
        <f aca="false">HYPERLINK("./Spec Sheets/MISC0001.xlsx","MISC0001")</f>
        <v>MISC0001</v>
      </c>
      <c r="BA22" s="28" t="s">
        <v>110</v>
      </c>
      <c r="BB22" s="28" t="s">
        <v>111</v>
      </c>
      <c r="BC22" s="28" t="s">
        <v>112</v>
      </c>
      <c r="BD22" s="28" t="s">
        <v>113</v>
      </c>
      <c r="BE22" s="28" t="s">
        <v>113</v>
      </c>
      <c r="BF22" s="28" t="s">
        <v>113</v>
      </c>
      <c r="BG22" s="37" t="s">
        <v>113</v>
      </c>
      <c r="BH22" s="28" t="s">
        <v>113</v>
      </c>
      <c r="BI22" s="28" t="s">
        <v>113</v>
      </c>
      <c r="BJ22" s="28" t="s">
        <v>113</v>
      </c>
      <c r="BK22" s="28" t="s">
        <v>113</v>
      </c>
      <c r="BL22" s="38" t="n">
        <v>16</v>
      </c>
      <c r="BM22" s="28" t="s">
        <v>113</v>
      </c>
      <c r="BN22" s="28" t="s">
        <v>113</v>
      </c>
      <c r="BO22" s="28" t="s">
        <v>113</v>
      </c>
      <c r="BP22" s="28" t="s">
        <v>113</v>
      </c>
      <c r="BQ22" s="28" t="s">
        <v>114</v>
      </c>
      <c r="BR22" s="28" t="s">
        <v>113</v>
      </c>
      <c r="BS22" s="39" t="n">
        <v>500</v>
      </c>
      <c r="BT22" s="40" t="s">
        <v>113</v>
      </c>
      <c r="BU22" s="37" t="n">
        <v>1.58</v>
      </c>
    </row>
    <row r="23" s="34" customFormat="true" ht="21" hidden="false" customHeight="true" outlineLevel="0" collapsed="false">
      <c r="A23" s="28" t="s">
        <v>89</v>
      </c>
      <c r="B23" s="28" t="s">
        <v>90</v>
      </c>
      <c r="C23" s="28" t="s">
        <v>91</v>
      </c>
      <c r="D23" s="28" t="s">
        <v>149</v>
      </c>
      <c r="E23" s="28"/>
      <c r="F23" s="28"/>
      <c r="G23" s="28"/>
      <c r="H23" s="29" t="s">
        <v>150</v>
      </c>
      <c r="I23" s="27" t="s">
        <v>162</v>
      </c>
      <c r="J23" s="30" t="s">
        <v>152</v>
      </c>
      <c r="K23" s="28" t="s">
        <v>163</v>
      </c>
      <c r="L23" s="28"/>
      <c r="M23" s="28"/>
      <c r="N23" s="28" t="s">
        <v>97</v>
      </c>
      <c r="O23" s="28" t="n">
        <v>72142090</v>
      </c>
      <c r="P23" s="35" t="n">
        <v>2000049</v>
      </c>
      <c r="Q23" s="35"/>
      <c r="R23" s="29" t="s">
        <v>99</v>
      </c>
      <c r="S23" s="29"/>
      <c r="T23" s="29" t="s">
        <v>100</v>
      </c>
      <c r="U23" s="29" t="s">
        <v>101</v>
      </c>
      <c r="V23" s="29" t="s">
        <v>99</v>
      </c>
      <c r="W23" s="28" t="s">
        <v>102</v>
      </c>
      <c r="X23" s="27"/>
      <c r="Y23" s="30" t="s">
        <v>103</v>
      </c>
      <c r="Z23" s="30" t="s">
        <v>104</v>
      </c>
      <c r="AA23" s="30" t="s">
        <v>154</v>
      </c>
      <c r="AB23" s="32"/>
      <c r="AC23" s="32"/>
      <c r="AD23" s="32"/>
      <c r="AE23" s="33"/>
      <c r="AF23" s="33"/>
      <c r="AH23" s="27"/>
      <c r="AI23" s="35" t="n">
        <v>5</v>
      </c>
      <c r="AJ23" s="35" t="n">
        <v>5</v>
      </c>
      <c r="AK23" s="28"/>
      <c r="AL23" s="28" t="s">
        <v>100</v>
      </c>
      <c r="AM23" s="29" t="s">
        <v>106</v>
      </c>
      <c r="AN23" s="30" t="s">
        <v>107</v>
      </c>
      <c r="AO23" s="30" t="s">
        <v>108</v>
      </c>
      <c r="AP23" s="32"/>
      <c r="AQ23" s="4"/>
      <c r="AR23" s="4"/>
      <c r="AS23" s="4"/>
      <c r="AT23" s="4"/>
      <c r="AU23" s="4"/>
      <c r="AV23" s="28"/>
      <c r="AW23" s="28"/>
      <c r="AX23" s="28"/>
      <c r="AY23" s="28"/>
      <c r="AZ23" s="30" t="s">
        <v>109</v>
      </c>
      <c r="BA23" s="28" t="s">
        <v>110</v>
      </c>
      <c r="BB23" s="28" t="s">
        <v>111</v>
      </c>
      <c r="BC23" s="28" t="s">
        <v>112</v>
      </c>
      <c r="BD23" s="28" t="s">
        <v>113</v>
      </c>
      <c r="BE23" s="28" t="s">
        <v>113</v>
      </c>
      <c r="BF23" s="28" t="s">
        <v>113</v>
      </c>
      <c r="BG23" s="37" t="s">
        <v>113</v>
      </c>
      <c r="BH23" s="28" t="s">
        <v>113</v>
      </c>
      <c r="BI23" s="28" t="s">
        <v>113</v>
      </c>
      <c r="BJ23" s="28" t="s">
        <v>113</v>
      </c>
      <c r="BK23" s="28" t="s">
        <v>113</v>
      </c>
      <c r="BL23" s="38" t="n">
        <v>20</v>
      </c>
      <c r="BM23" s="28" t="s">
        <v>113</v>
      </c>
      <c r="BN23" s="28" t="s">
        <v>113</v>
      </c>
      <c r="BO23" s="28" t="s">
        <v>113</v>
      </c>
      <c r="BP23" s="28" t="s">
        <v>113</v>
      </c>
      <c r="BQ23" s="28" t="s">
        <v>114</v>
      </c>
      <c r="BR23" s="28" t="s">
        <v>113</v>
      </c>
      <c r="BS23" s="39" t="n">
        <v>500</v>
      </c>
      <c r="BT23" s="40" t="s">
        <v>113</v>
      </c>
      <c r="BU23" s="37" t="n">
        <v>2.47</v>
      </c>
    </row>
    <row r="24" s="34" customFormat="true" ht="21" hidden="false" customHeight="true" outlineLevel="0" collapsed="false">
      <c r="A24" s="28" t="s">
        <v>89</v>
      </c>
      <c r="B24" s="28" t="s">
        <v>90</v>
      </c>
      <c r="C24" s="28" t="s">
        <v>91</v>
      </c>
      <c r="D24" s="28" t="s">
        <v>149</v>
      </c>
      <c r="E24" s="28"/>
      <c r="F24" s="28"/>
      <c r="G24" s="28"/>
      <c r="H24" s="29" t="s">
        <v>150</v>
      </c>
      <c r="I24" s="27" t="s">
        <v>164</v>
      </c>
      <c r="J24" s="30" t="s">
        <v>152</v>
      </c>
      <c r="K24" s="28" t="s">
        <v>165</v>
      </c>
      <c r="L24" s="28"/>
      <c r="M24" s="28"/>
      <c r="N24" s="28" t="s">
        <v>97</v>
      </c>
      <c r="O24" s="28" t="n">
        <v>72142090</v>
      </c>
      <c r="P24" s="42"/>
      <c r="Q24" s="42"/>
      <c r="R24" s="29" t="s">
        <v>99</v>
      </c>
      <c r="S24" s="29"/>
      <c r="T24" s="29" t="s">
        <v>100</v>
      </c>
      <c r="U24" s="29" t="s">
        <v>101</v>
      </c>
      <c r="V24" s="29" t="s">
        <v>99</v>
      </c>
      <c r="W24" s="28" t="s">
        <v>102</v>
      </c>
      <c r="X24" s="27"/>
      <c r="Y24" s="30" t="s">
        <v>103</v>
      </c>
      <c r="Z24" s="30" t="s">
        <v>104</v>
      </c>
      <c r="AA24" s="30" t="s">
        <v>154</v>
      </c>
      <c r="AB24" s="32"/>
      <c r="AC24" s="32"/>
      <c r="AD24" s="32"/>
      <c r="AE24" s="33"/>
      <c r="AF24" s="33"/>
      <c r="AH24" s="27"/>
      <c r="AI24" s="35" t="n">
        <v>5</v>
      </c>
      <c r="AJ24" s="35" t="n">
        <v>5</v>
      </c>
      <c r="AK24" s="28"/>
      <c r="AL24" s="28" t="s">
        <v>100</v>
      </c>
      <c r="AM24" s="29" t="s">
        <v>106</v>
      </c>
      <c r="AN24" s="30" t="s">
        <v>107</v>
      </c>
      <c r="AO24" s="30" t="s">
        <v>108</v>
      </c>
      <c r="AP24" s="32"/>
      <c r="AQ24" s="4"/>
      <c r="AR24" s="4"/>
      <c r="AS24" s="4"/>
      <c r="AT24" s="4"/>
      <c r="AU24" s="4"/>
      <c r="AV24" s="28"/>
      <c r="AW24" s="28"/>
      <c r="AX24" s="28"/>
      <c r="AY24" s="28"/>
      <c r="AZ24" s="30" t="s">
        <v>109</v>
      </c>
      <c r="BA24" s="28" t="s">
        <v>110</v>
      </c>
      <c r="BB24" s="28" t="s">
        <v>111</v>
      </c>
      <c r="BC24" s="28" t="s">
        <v>112</v>
      </c>
      <c r="BD24" s="28" t="s">
        <v>113</v>
      </c>
      <c r="BE24" s="28" t="s">
        <v>113</v>
      </c>
      <c r="BF24" s="28" t="s">
        <v>113</v>
      </c>
      <c r="BG24" s="37" t="s">
        <v>113</v>
      </c>
      <c r="BH24" s="28" t="s">
        <v>113</v>
      </c>
      <c r="BI24" s="28" t="s">
        <v>113</v>
      </c>
      <c r="BJ24" s="28" t="s">
        <v>113</v>
      </c>
      <c r="BK24" s="28" t="s">
        <v>113</v>
      </c>
      <c r="BL24" s="38" t="n">
        <v>25</v>
      </c>
      <c r="BM24" s="28" t="s">
        <v>113</v>
      </c>
      <c r="BN24" s="28" t="s">
        <v>113</v>
      </c>
      <c r="BO24" s="28" t="s">
        <v>113</v>
      </c>
      <c r="BP24" s="28" t="s">
        <v>113</v>
      </c>
      <c r="BQ24" s="28" t="s">
        <v>114</v>
      </c>
      <c r="BR24" s="28" t="s">
        <v>113</v>
      </c>
      <c r="BS24" s="39" t="n">
        <v>500</v>
      </c>
      <c r="BT24" s="40" t="s">
        <v>113</v>
      </c>
      <c r="BU24" s="37" t="n">
        <v>3.85</v>
      </c>
    </row>
    <row r="25" s="34" customFormat="true" ht="21" hidden="false" customHeight="true" outlineLevel="0" collapsed="false">
      <c r="A25" s="28" t="s">
        <v>89</v>
      </c>
      <c r="B25" s="28" t="s">
        <v>90</v>
      </c>
      <c r="C25" s="28" t="s">
        <v>91</v>
      </c>
      <c r="D25" s="28" t="s">
        <v>149</v>
      </c>
      <c r="E25" s="28"/>
      <c r="F25" s="28"/>
      <c r="G25" s="28"/>
      <c r="H25" s="29" t="s">
        <v>150</v>
      </c>
      <c r="I25" s="27" t="s">
        <v>166</v>
      </c>
      <c r="J25" s="30" t="s">
        <v>152</v>
      </c>
      <c r="K25" s="28" t="s">
        <v>167</v>
      </c>
      <c r="L25" s="28"/>
      <c r="M25" s="28"/>
      <c r="N25" s="28" t="s">
        <v>97</v>
      </c>
      <c r="O25" s="28" t="n">
        <v>72142090</v>
      </c>
      <c r="P25" s="42"/>
      <c r="Q25" s="42"/>
      <c r="R25" s="29" t="s">
        <v>99</v>
      </c>
      <c r="S25" s="29"/>
      <c r="T25" s="29" t="s">
        <v>100</v>
      </c>
      <c r="U25" s="29" t="s">
        <v>101</v>
      </c>
      <c r="V25" s="29" t="s">
        <v>99</v>
      </c>
      <c r="W25" s="28" t="s">
        <v>102</v>
      </c>
      <c r="X25" s="27"/>
      <c r="Y25" s="30" t="s">
        <v>103</v>
      </c>
      <c r="Z25" s="30" t="s">
        <v>104</v>
      </c>
      <c r="AA25" s="30" t="s">
        <v>154</v>
      </c>
      <c r="AB25" s="32"/>
      <c r="AC25" s="32"/>
      <c r="AD25" s="32"/>
      <c r="AE25" s="33"/>
      <c r="AF25" s="33"/>
      <c r="AH25" s="27"/>
      <c r="AI25" s="35" t="n">
        <v>5</v>
      </c>
      <c r="AJ25" s="35" t="n">
        <v>5</v>
      </c>
      <c r="AK25" s="28"/>
      <c r="AL25" s="28" t="s">
        <v>100</v>
      </c>
      <c r="AM25" s="29" t="s">
        <v>106</v>
      </c>
      <c r="AN25" s="30" t="s">
        <v>107</v>
      </c>
      <c r="AO25" s="30" t="s">
        <v>108</v>
      </c>
      <c r="AP25" s="32"/>
      <c r="AQ25" s="4"/>
      <c r="AR25" s="4"/>
      <c r="AS25" s="4"/>
      <c r="AT25" s="4"/>
      <c r="AU25" s="4"/>
      <c r="AV25" s="28"/>
      <c r="AW25" s="28"/>
      <c r="AX25" s="28"/>
      <c r="AY25" s="28"/>
      <c r="AZ25" s="30" t="s">
        <v>109</v>
      </c>
      <c r="BA25" s="28" t="s">
        <v>110</v>
      </c>
      <c r="BB25" s="28" t="s">
        <v>111</v>
      </c>
      <c r="BC25" s="28" t="s">
        <v>112</v>
      </c>
      <c r="BD25" s="28" t="s">
        <v>113</v>
      </c>
      <c r="BE25" s="28" t="s">
        <v>113</v>
      </c>
      <c r="BF25" s="28" t="s">
        <v>113</v>
      </c>
      <c r="BG25" s="37" t="s">
        <v>113</v>
      </c>
      <c r="BH25" s="28" t="s">
        <v>113</v>
      </c>
      <c r="BI25" s="28" t="s">
        <v>113</v>
      </c>
      <c r="BJ25" s="28" t="s">
        <v>113</v>
      </c>
      <c r="BK25" s="28" t="s">
        <v>113</v>
      </c>
      <c r="BL25" s="38" t="n">
        <v>28</v>
      </c>
      <c r="BM25" s="28" t="s">
        <v>113</v>
      </c>
      <c r="BN25" s="28" t="s">
        <v>113</v>
      </c>
      <c r="BO25" s="28" t="s">
        <v>113</v>
      </c>
      <c r="BP25" s="28" t="s">
        <v>113</v>
      </c>
      <c r="BQ25" s="28" t="s">
        <v>114</v>
      </c>
      <c r="BR25" s="28" t="s">
        <v>113</v>
      </c>
      <c r="BS25" s="39" t="n">
        <v>500</v>
      </c>
      <c r="BT25" s="40" t="s">
        <v>113</v>
      </c>
      <c r="BU25" s="37" t="n">
        <v>4.83</v>
      </c>
    </row>
    <row r="26" s="34" customFormat="true" ht="21" hidden="false" customHeight="true" outlineLevel="0" collapsed="false">
      <c r="A26" s="28" t="s">
        <v>89</v>
      </c>
      <c r="B26" s="28" t="s">
        <v>90</v>
      </c>
      <c r="C26" s="28" t="s">
        <v>91</v>
      </c>
      <c r="D26" s="28" t="s">
        <v>149</v>
      </c>
      <c r="E26" s="28"/>
      <c r="F26" s="28"/>
      <c r="G26" s="28"/>
      <c r="H26" s="29" t="s">
        <v>150</v>
      </c>
      <c r="I26" s="27" t="s">
        <v>168</v>
      </c>
      <c r="J26" s="30" t="s">
        <v>152</v>
      </c>
      <c r="K26" s="28" t="s">
        <v>169</v>
      </c>
      <c r="L26" s="28"/>
      <c r="M26" s="28"/>
      <c r="N26" s="28" t="s">
        <v>97</v>
      </c>
      <c r="O26" s="28" t="n">
        <v>72142090</v>
      </c>
      <c r="P26" s="42"/>
      <c r="Q26" s="42"/>
      <c r="R26" s="29" t="s">
        <v>99</v>
      </c>
      <c r="S26" s="29"/>
      <c r="T26" s="29" t="s">
        <v>100</v>
      </c>
      <c r="U26" s="29" t="s">
        <v>101</v>
      </c>
      <c r="V26" s="29" t="s">
        <v>99</v>
      </c>
      <c r="W26" s="28" t="s">
        <v>102</v>
      </c>
      <c r="X26" s="27"/>
      <c r="Y26" s="30" t="s">
        <v>103</v>
      </c>
      <c r="Z26" s="30" t="s">
        <v>104</v>
      </c>
      <c r="AA26" s="30" t="s">
        <v>154</v>
      </c>
      <c r="AB26" s="32"/>
      <c r="AC26" s="32"/>
      <c r="AD26" s="32"/>
      <c r="AE26" s="33"/>
      <c r="AF26" s="33"/>
      <c r="AH26" s="27"/>
      <c r="AI26" s="35" t="n">
        <v>5</v>
      </c>
      <c r="AJ26" s="35" t="n">
        <v>5</v>
      </c>
      <c r="AK26" s="28"/>
      <c r="AL26" s="28" t="s">
        <v>100</v>
      </c>
      <c r="AM26" s="29" t="s">
        <v>106</v>
      </c>
      <c r="AN26" s="30" t="s">
        <v>107</v>
      </c>
      <c r="AO26" s="30" t="s">
        <v>108</v>
      </c>
      <c r="AP26" s="32"/>
      <c r="AQ26" s="4"/>
      <c r="AR26" s="4"/>
      <c r="AS26" s="4"/>
      <c r="AT26" s="4"/>
      <c r="AU26" s="4"/>
      <c r="AV26" s="28"/>
      <c r="AW26" s="28"/>
      <c r="AX26" s="28"/>
      <c r="AY26" s="28"/>
      <c r="AZ26" s="30" t="s">
        <v>109</v>
      </c>
      <c r="BA26" s="28" t="s">
        <v>110</v>
      </c>
      <c r="BB26" s="28" t="s">
        <v>111</v>
      </c>
      <c r="BC26" s="28" t="s">
        <v>112</v>
      </c>
      <c r="BD26" s="28" t="s">
        <v>113</v>
      </c>
      <c r="BE26" s="28" t="s">
        <v>113</v>
      </c>
      <c r="BF26" s="28" t="s">
        <v>113</v>
      </c>
      <c r="BG26" s="37" t="s">
        <v>113</v>
      </c>
      <c r="BH26" s="28" t="s">
        <v>113</v>
      </c>
      <c r="BI26" s="28" t="s">
        <v>113</v>
      </c>
      <c r="BJ26" s="28" t="s">
        <v>113</v>
      </c>
      <c r="BK26" s="28" t="s">
        <v>113</v>
      </c>
      <c r="BL26" s="38" t="n">
        <v>32</v>
      </c>
      <c r="BM26" s="28" t="s">
        <v>113</v>
      </c>
      <c r="BN26" s="28" t="s">
        <v>113</v>
      </c>
      <c r="BO26" s="28" t="s">
        <v>113</v>
      </c>
      <c r="BP26" s="28" t="s">
        <v>113</v>
      </c>
      <c r="BQ26" s="28" t="s">
        <v>114</v>
      </c>
      <c r="BR26" s="28" t="s">
        <v>113</v>
      </c>
      <c r="BS26" s="39" t="n">
        <v>500</v>
      </c>
      <c r="BT26" s="40" t="s">
        <v>113</v>
      </c>
      <c r="BU26" s="37" t="n">
        <v>6.31</v>
      </c>
    </row>
    <row r="27" s="34" customFormat="true" ht="21" hidden="false" customHeight="true" outlineLevel="0" collapsed="false">
      <c r="A27" s="28" t="s">
        <v>89</v>
      </c>
      <c r="B27" s="28" t="s">
        <v>90</v>
      </c>
      <c r="C27" s="28" t="s">
        <v>91</v>
      </c>
      <c r="D27" s="28" t="s">
        <v>149</v>
      </c>
      <c r="E27" s="28"/>
      <c r="F27" s="28"/>
      <c r="G27" s="28"/>
      <c r="H27" s="29" t="s">
        <v>150</v>
      </c>
      <c r="I27" s="27" t="s">
        <v>170</v>
      </c>
      <c r="J27" s="30" t="s">
        <v>152</v>
      </c>
      <c r="K27" s="28" t="s">
        <v>171</v>
      </c>
      <c r="L27" s="28"/>
      <c r="M27" s="28"/>
      <c r="N27" s="28" t="s">
        <v>97</v>
      </c>
      <c r="O27" s="28" t="n">
        <v>72142090</v>
      </c>
      <c r="P27" s="42"/>
      <c r="Q27" s="42"/>
      <c r="R27" s="29" t="s">
        <v>99</v>
      </c>
      <c r="S27" s="29"/>
      <c r="T27" s="29" t="s">
        <v>100</v>
      </c>
      <c r="U27" s="29" t="s">
        <v>101</v>
      </c>
      <c r="V27" s="29" t="s">
        <v>99</v>
      </c>
      <c r="W27" s="28" t="s">
        <v>102</v>
      </c>
      <c r="X27" s="27"/>
      <c r="Y27" s="30" t="s">
        <v>103</v>
      </c>
      <c r="Z27" s="30" t="s">
        <v>104</v>
      </c>
      <c r="AA27" s="30" t="s">
        <v>154</v>
      </c>
      <c r="AB27" s="32"/>
      <c r="AC27" s="32"/>
      <c r="AD27" s="32"/>
      <c r="AE27" s="33"/>
      <c r="AF27" s="33"/>
      <c r="AH27" s="27"/>
      <c r="AI27" s="35" t="n">
        <v>5</v>
      </c>
      <c r="AJ27" s="35" t="n">
        <v>5</v>
      </c>
      <c r="AK27" s="28"/>
      <c r="AL27" s="28" t="s">
        <v>100</v>
      </c>
      <c r="AM27" s="29" t="s">
        <v>106</v>
      </c>
      <c r="AN27" s="30" t="s">
        <v>107</v>
      </c>
      <c r="AO27" s="30" t="s">
        <v>108</v>
      </c>
      <c r="AP27" s="32"/>
      <c r="AQ27" s="4"/>
      <c r="AR27" s="4"/>
      <c r="AS27" s="4"/>
      <c r="AT27" s="4"/>
      <c r="AU27" s="4"/>
      <c r="AV27" s="28"/>
      <c r="AW27" s="28"/>
      <c r="AX27" s="28"/>
      <c r="AY27" s="28"/>
      <c r="AZ27" s="30" t="s">
        <v>109</v>
      </c>
      <c r="BA27" s="28" t="s">
        <v>110</v>
      </c>
      <c r="BB27" s="28" t="s">
        <v>111</v>
      </c>
      <c r="BC27" s="28" t="s">
        <v>112</v>
      </c>
      <c r="BD27" s="28" t="s">
        <v>113</v>
      </c>
      <c r="BE27" s="28" t="s">
        <v>113</v>
      </c>
      <c r="BF27" s="28" t="s">
        <v>113</v>
      </c>
      <c r="BG27" s="37" t="s">
        <v>113</v>
      </c>
      <c r="BH27" s="28" t="s">
        <v>113</v>
      </c>
      <c r="BI27" s="28" t="s">
        <v>113</v>
      </c>
      <c r="BJ27" s="28" t="s">
        <v>113</v>
      </c>
      <c r="BK27" s="28" t="s">
        <v>113</v>
      </c>
      <c r="BL27" s="38" t="n">
        <v>36</v>
      </c>
      <c r="BM27" s="28" t="s">
        <v>113</v>
      </c>
      <c r="BN27" s="28" t="s">
        <v>113</v>
      </c>
      <c r="BO27" s="28" t="s">
        <v>113</v>
      </c>
      <c r="BP27" s="28" t="s">
        <v>113</v>
      </c>
      <c r="BQ27" s="28" t="s">
        <v>114</v>
      </c>
      <c r="BR27" s="28" t="s">
        <v>113</v>
      </c>
      <c r="BS27" s="39" t="n">
        <v>500</v>
      </c>
      <c r="BT27" s="40" t="s">
        <v>113</v>
      </c>
      <c r="BU27" s="37" t="n">
        <v>7.99</v>
      </c>
    </row>
    <row r="28" s="34" customFormat="true" ht="21" hidden="false" customHeight="true" outlineLevel="0" collapsed="false">
      <c r="A28" s="28" t="s">
        <v>89</v>
      </c>
      <c r="B28" s="28" t="s">
        <v>90</v>
      </c>
      <c r="C28" s="28" t="s">
        <v>91</v>
      </c>
      <c r="D28" s="28" t="s">
        <v>149</v>
      </c>
      <c r="E28" s="28"/>
      <c r="F28" s="28"/>
      <c r="G28" s="28"/>
      <c r="H28" s="29" t="s">
        <v>150</v>
      </c>
      <c r="I28" s="27" t="s">
        <v>172</v>
      </c>
      <c r="J28" s="30" t="s">
        <v>152</v>
      </c>
      <c r="K28" s="28" t="s">
        <v>173</v>
      </c>
      <c r="L28" s="28"/>
      <c r="M28" s="28"/>
      <c r="N28" s="28" t="s">
        <v>97</v>
      </c>
      <c r="O28" s="28" t="n">
        <v>72142090</v>
      </c>
      <c r="P28" s="42"/>
      <c r="Q28" s="42"/>
      <c r="R28" s="29" t="s">
        <v>99</v>
      </c>
      <c r="S28" s="29"/>
      <c r="T28" s="29" t="s">
        <v>100</v>
      </c>
      <c r="U28" s="29" t="s">
        <v>101</v>
      </c>
      <c r="V28" s="29" t="s">
        <v>99</v>
      </c>
      <c r="W28" s="28" t="s">
        <v>102</v>
      </c>
      <c r="X28" s="27"/>
      <c r="Y28" s="30" t="s">
        <v>103</v>
      </c>
      <c r="Z28" s="30" t="s">
        <v>104</v>
      </c>
      <c r="AA28" s="30" t="s">
        <v>154</v>
      </c>
      <c r="AB28" s="32"/>
      <c r="AC28" s="32"/>
      <c r="AD28" s="32"/>
      <c r="AE28" s="33"/>
      <c r="AF28" s="33"/>
      <c r="AH28" s="27"/>
      <c r="AI28" s="35" t="n">
        <v>5</v>
      </c>
      <c r="AJ28" s="35" t="n">
        <v>5</v>
      </c>
      <c r="AK28" s="28"/>
      <c r="AL28" s="28" t="s">
        <v>100</v>
      </c>
      <c r="AM28" s="29" t="s">
        <v>106</v>
      </c>
      <c r="AN28" s="30" t="s">
        <v>107</v>
      </c>
      <c r="AO28" s="30" t="s">
        <v>108</v>
      </c>
      <c r="AP28" s="32"/>
      <c r="AQ28" s="4"/>
      <c r="AR28" s="4"/>
      <c r="AS28" s="4"/>
      <c r="AT28" s="4"/>
      <c r="AU28" s="4"/>
      <c r="AV28" s="28"/>
      <c r="AW28" s="28"/>
      <c r="AX28" s="28"/>
      <c r="AY28" s="28"/>
      <c r="AZ28" s="30" t="s">
        <v>109</v>
      </c>
      <c r="BA28" s="28" t="s">
        <v>110</v>
      </c>
      <c r="BB28" s="28" t="s">
        <v>111</v>
      </c>
      <c r="BC28" s="28" t="s">
        <v>112</v>
      </c>
      <c r="BD28" s="28" t="s">
        <v>113</v>
      </c>
      <c r="BE28" s="28" t="s">
        <v>113</v>
      </c>
      <c r="BF28" s="28" t="s">
        <v>113</v>
      </c>
      <c r="BG28" s="37" t="s">
        <v>113</v>
      </c>
      <c r="BH28" s="28" t="s">
        <v>113</v>
      </c>
      <c r="BI28" s="28" t="s">
        <v>113</v>
      </c>
      <c r="BJ28" s="28" t="s">
        <v>113</v>
      </c>
      <c r="BK28" s="28" t="s">
        <v>113</v>
      </c>
      <c r="BL28" s="38" t="n">
        <v>40</v>
      </c>
      <c r="BM28" s="28" t="s">
        <v>113</v>
      </c>
      <c r="BN28" s="28" t="s">
        <v>113</v>
      </c>
      <c r="BO28" s="28" t="s">
        <v>113</v>
      </c>
      <c r="BP28" s="28" t="s">
        <v>113</v>
      </c>
      <c r="BQ28" s="28" t="s">
        <v>114</v>
      </c>
      <c r="BR28" s="28" t="s">
        <v>113</v>
      </c>
      <c r="BS28" s="39" t="n">
        <v>500</v>
      </c>
      <c r="BT28" s="40" t="s">
        <v>113</v>
      </c>
      <c r="BU28" s="37" t="n">
        <v>9.86</v>
      </c>
    </row>
    <row r="29" s="34" customFormat="true" ht="21" hidden="false" customHeight="true" outlineLevel="0" collapsed="false">
      <c r="A29" s="28" t="s">
        <v>89</v>
      </c>
      <c r="B29" s="28" t="s">
        <v>90</v>
      </c>
      <c r="C29" s="28" t="s">
        <v>91</v>
      </c>
      <c r="D29" s="28" t="s">
        <v>92</v>
      </c>
      <c r="E29" s="28"/>
      <c r="F29" s="28"/>
      <c r="G29" s="28"/>
      <c r="H29" s="29" t="s">
        <v>174</v>
      </c>
      <c r="I29" s="27" t="s">
        <v>175</v>
      </c>
      <c r="J29" s="30" t="s">
        <v>95</v>
      </c>
      <c r="K29" s="28" t="s">
        <v>176</v>
      </c>
      <c r="L29" s="28"/>
      <c r="M29" s="28"/>
      <c r="N29" s="28" t="s">
        <v>97</v>
      </c>
      <c r="O29" s="28" t="n">
        <v>72142090</v>
      </c>
      <c r="P29" s="42" t="s">
        <v>177</v>
      </c>
      <c r="Q29" s="42"/>
      <c r="R29" s="29" t="s">
        <v>99</v>
      </c>
      <c r="S29" s="29"/>
      <c r="T29" s="29" t="s">
        <v>100</v>
      </c>
      <c r="U29" s="29" t="s">
        <v>101</v>
      </c>
      <c r="V29" s="29" t="s">
        <v>99</v>
      </c>
      <c r="W29" s="28" t="s">
        <v>102</v>
      </c>
      <c r="X29" s="27"/>
      <c r="Y29" s="30" t="s">
        <v>103</v>
      </c>
      <c r="Z29" s="30" t="s">
        <v>104</v>
      </c>
      <c r="AA29" s="30" t="s">
        <v>105</v>
      </c>
      <c r="AB29" s="32"/>
      <c r="AC29" s="32"/>
      <c r="AD29" s="27"/>
      <c r="AE29" s="27"/>
      <c r="AF29" s="27"/>
      <c r="AH29" s="27"/>
      <c r="AI29" s="35" t="n">
        <v>5</v>
      </c>
      <c r="AJ29" s="35" t="n">
        <v>5</v>
      </c>
      <c r="AK29" s="28"/>
      <c r="AL29" s="28" t="s">
        <v>100</v>
      </c>
      <c r="AM29" s="29" t="s">
        <v>106</v>
      </c>
      <c r="AN29" s="30" t="s">
        <v>107</v>
      </c>
      <c r="AO29" s="30" t="s">
        <v>108</v>
      </c>
      <c r="AP29" s="32"/>
      <c r="AQ29" s="4"/>
      <c r="AR29" s="4"/>
      <c r="AS29" s="4"/>
      <c r="AT29" s="4"/>
      <c r="AU29" s="4"/>
      <c r="AV29" s="28"/>
      <c r="AW29" s="28"/>
      <c r="AX29" s="28"/>
      <c r="AY29" s="28"/>
      <c r="AZ29" s="30" t="s">
        <v>178</v>
      </c>
      <c r="BA29" s="28" t="s">
        <v>110</v>
      </c>
      <c r="BB29" s="28" t="s">
        <v>111</v>
      </c>
      <c r="BC29" s="28" t="s">
        <v>112</v>
      </c>
      <c r="BD29" s="28" t="s">
        <v>113</v>
      </c>
      <c r="BE29" s="28" t="s">
        <v>113</v>
      </c>
      <c r="BF29" s="28" t="s">
        <v>113</v>
      </c>
      <c r="BG29" s="37" t="s">
        <v>113</v>
      </c>
      <c r="BH29" s="28" t="s">
        <v>113</v>
      </c>
      <c r="BI29" s="28" t="s">
        <v>113</v>
      </c>
      <c r="BJ29" s="28" t="s">
        <v>113</v>
      </c>
      <c r="BK29" s="28" t="s">
        <v>113</v>
      </c>
      <c r="BL29" s="38" t="n">
        <v>8</v>
      </c>
      <c r="BM29" s="28" t="s">
        <v>113</v>
      </c>
      <c r="BN29" s="28" t="s">
        <v>113</v>
      </c>
      <c r="BO29" s="28" t="s">
        <v>113</v>
      </c>
      <c r="BP29" s="28" t="s">
        <v>113</v>
      </c>
      <c r="BQ29" s="28" t="s">
        <v>179</v>
      </c>
      <c r="BR29" s="28" t="s">
        <v>113</v>
      </c>
      <c r="BS29" s="39" t="n">
        <v>500</v>
      </c>
      <c r="BT29" s="40" t="s">
        <v>113</v>
      </c>
      <c r="BU29" s="37" t="n">
        <v>0.395</v>
      </c>
    </row>
    <row r="30" s="34" customFormat="true" ht="21" hidden="false" customHeight="true" outlineLevel="0" collapsed="false">
      <c r="A30" s="28" t="s">
        <v>89</v>
      </c>
      <c r="B30" s="28" t="s">
        <v>90</v>
      </c>
      <c r="C30" s="28" t="s">
        <v>91</v>
      </c>
      <c r="D30" s="28" t="s">
        <v>92</v>
      </c>
      <c r="E30" s="28"/>
      <c r="F30" s="28"/>
      <c r="G30" s="28"/>
      <c r="H30" s="29" t="s">
        <v>174</v>
      </c>
      <c r="I30" s="27" t="s">
        <v>180</v>
      </c>
      <c r="J30" s="30" t="s">
        <v>95</v>
      </c>
      <c r="K30" s="28" t="s">
        <v>181</v>
      </c>
      <c r="L30" s="28"/>
      <c r="M30" s="28"/>
      <c r="N30" s="28" t="s">
        <v>97</v>
      </c>
      <c r="O30" s="28" t="n">
        <v>72142090</v>
      </c>
      <c r="P30" s="42" t="s">
        <v>182</v>
      </c>
      <c r="Q30" s="42"/>
      <c r="R30" s="29" t="s">
        <v>99</v>
      </c>
      <c r="S30" s="29"/>
      <c r="T30" s="29" t="s">
        <v>100</v>
      </c>
      <c r="U30" s="29" t="s">
        <v>101</v>
      </c>
      <c r="V30" s="29" t="s">
        <v>99</v>
      </c>
      <c r="W30" s="28" t="s">
        <v>102</v>
      </c>
      <c r="X30" s="27"/>
      <c r="Y30" s="30" t="s">
        <v>103</v>
      </c>
      <c r="Z30" s="30" t="s">
        <v>104</v>
      </c>
      <c r="AA30" s="30" t="s">
        <v>105</v>
      </c>
      <c r="AB30" s="32"/>
      <c r="AC30" s="32"/>
      <c r="AD30" s="27"/>
      <c r="AE30" s="27"/>
      <c r="AF30" s="27"/>
      <c r="AH30" s="27"/>
      <c r="AI30" s="35" t="n">
        <v>5</v>
      </c>
      <c r="AJ30" s="35" t="n">
        <v>5</v>
      </c>
      <c r="AK30" s="28"/>
      <c r="AL30" s="28" t="s">
        <v>100</v>
      </c>
      <c r="AM30" s="29" t="s">
        <v>106</v>
      </c>
      <c r="AN30" s="30" t="s">
        <v>107</v>
      </c>
      <c r="AO30" s="30" t="s">
        <v>108</v>
      </c>
      <c r="AP30" s="32"/>
      <c r="AQ30" s="4"/>
      <c r="AR30" s="4"/>
      <c r="AS30" s="4"/>
      <c r="AT30" s="4"/>
      <c r="AU30" s="4"/>
      <c r="AV30" s="28"/>
      <c r="AW30" s="28"/>
      <c r="AX30" s="28"/>
      <c r="AY30" s="28"/>
      <c r="AZ30" s="30" t="s">
        <v>178</v>
      </c>
      <c r="BA30" s="28" t="s">
        <v>110</v>
      </c>
      <c r="BB30" s="28" t="s">
        <v>111</v>
      </c>
      <c r="BC30" s="28" t="s">
        <v>112</v>
      </c>
      <c r="BD30" s="28" t="s">
        <v>113</v>
      </c>
      <c r="BE30" s="28" t="s">
        <v>113</v>
      </c>
      <c r="BF30" s="28" t="s">
        <v>113</v>
      </c>
      <c r="BG30" s="37" t="s">
        <v>113</v>
      </c>
      <c r="BH30" s="28" t="s">
        <v>113</v>
      </c>
      <c r="BI30" s="28" t="s">
        <v>113</v>
      </c>
      <c r="BJ30" s="28" t="s">
        <v>113</v>
      </c>
      <c r="BK30" s="28" t="s">
        <v>113</v>
      </c>
      <c r="BL30" s="38" t="n">
        <v>10</v>
      </c>
      <c r="BM30" s="28" t="s">
        <v>113</v>
      </c>
      <c r="BN30" s="28" t="s">
        <v>113</v>
      </c>
      <c r="BO30" s="28" t="s">
        <v>113</v>
      </c>
      <c r="BP30" s="28" t="s">
        <v>113</v>
      </c>
      <c r="BQ30" s="28" t="s">
        <v>179</v>
      </c>
      <c r="BR30" s="28" t="s">
        <v>113</v>
      </c>
      <c r="BS30" s="39" t="n">
        <v>500</v>
      </c>
      <c r="BT30" s="40" t="s">
        <v>113</v>
      </c>
      <c r="BU30" s="37" t="n">
        <v>0.617</v>
      </c>
    </row>
    <row r="31" s="34" customFormat="true" ht="21" hidden="false" customHeight="true" outlineLevel="0" collapsed="false">
      <c r="A31" s="28" t="s">
        <v>89</v>
      </c>
      <c r="B31" s="28" t="s">
        <v>90</v>
      </c>
      <c r="C31" s="28" t="s">
        <v>91</v>
      </c>
      <c r="D31" s="28" t="s">
        <v>92</v>
      </c>
      <c r="E31" s="28"/>
      <c r="F31" s="28"/>
      <c r="G31" s="28"/>
      <c r="H31" s="29" t="s">
        <v>174</v>
      </c>
      <c r="I31" s="27" t="s">
        <v>183</v>
      </c>
      <c r="J31" s="30" t="s">
        <v>95</v>
      </c>
      <c r="K31" s="28" t="s">
        <v>184</v>
      </c>
      <c r="L31" s="28"/>
      <c r="M31" s="28"/>
      <c r="N31" s="28" t="s">
        <v>97</v>
      </c>
      <c r="O31" s="28" t="n">
        <v>72142090</v>
      </c>
      <c r="P31" s="42" t="s">
        <v>185</v>
      </c>
      <c r="Q31" s="42"/>
      <c r="R31" s="29" t="s">
        <v>99</v>
      </c>
      <c r="S31" s="29"/>
      <c r="T31" s="29" t="s">
        <v>100</v>
      </c>
      <c r="U31" s="29" t="s">
        <v>101</v>
      </c>
      <c r="V31" s="29" t="s">
        <v>99</v>
      </c>
      <c r="W31" s="28" t="s">
        <v>102</v>
      </c>
      <c r="X31" s="27"/>
      <c r="Y31" s="30" t="s">
        <v>103</v>
      </c>
      <c r="Z31" s="30" t="s">
        <v>104</v>
      </c>
      <c r="AA31" s="30" t="s">
        <v>105</v>
      </c>
      <c r="AB31" s="32"/>
      <c r="AC31" s="32"/>
      <c r="AD31" s="27"/>
      <c r="AE31" s="27"/>
      <c r="AF31" s="27"/>
      <c r="AH31" s="27"/>
      <c r="AI31" s="35" t="n">
        <v>5</v>
      </c>
      <c r="AJ31" s="35" t="n">
        <v>5</v>
      </c>
      <c r="AK31" s="28"/>
      <c r="AL31" s="28" t="s">
        <v>100</v>
      </c>
      <c r="AM31" s="29" t="s">
        <v>106</v>
      </c>
      <c r="AN31" s="30" t="s">
        <v>107</v>
      </c>
      <c r="AO31" s="30" t="s">
        <v>108</v>
      </c>
      <c r="AP31" s="32"/>
      <c r="AQ31" s="4"/>
      <c r="AR31" s="4"/>
      <c r="AS31" s="4"/>
      <c r="AT31" s="4"/>
      <c r="AU31" s="4"/>
      <c r="AV31" s="28"/>
      <c r="AW31" s="28"/>
      <c r="AX31" s="28"/>
      <c r="AY31" s="28"/>
      <c r="AZ31" s="30" t="s">
        <v>178</v>
      </c>
      <c r="BA31" s="28" t="s">
        <v>110</v>
      </c>
      <c r="BB31" s="28" t="s">
        <v>111</v>
      </c>
      <c r="BC31" s="28" t="s">
        <v>112</v>
      </c>
      <c r="BD31" s="28" t="s">
        <v>113</v>
      </c>
      <c r="BE31" s="28" t="s">
        <v>113</v>
      </c>
      <c r="BF31" s="28" t="s">
        <v>113</v>
      </c>
      <c r="BG31" s="37" t="s">
        <v>113</v>
      </c>
      <c r="BH31" s="28" t="s">
        <v>113</v>
      </c>
      <c r="BI31" s="28" t="s">
        <v>113</v>
      </c>
      <c r="BJ31" s="28" t="s">
        <v>113</v>
      </c>
      <c r="BK31" s="28" t="s">
        <v>113</v>
      </c>
      <c r="BL31" s="38" t="n">
        <v>12</v>
      </c>
      <c r="BM31" s="28" t="s">
        <v>113</v>
      </c>
      <c r="BN31" s="28" t="s">
        <v>113</v>
      </c>
      <c r="BO31" s="28" t="s">
        <v>113</v>
      </c>
      <c r="BP31" s="28" t="s">
        <v>113</v>
      </c>
      <c r="BQ31" s="28" t="s">
        <v>179</v>
      </c>
      <c r="BR31" s="28" t="s">
        <v>113</v>
      </c>
      <c r="BS31" s="39" t="n">
        <v>500</v>
      </c>
      <c r="BT31" s="40" t="s">
        <v>113</v>
      </c>
      <c r="BU31" s="37" t="n">
        <v>0.888</v>
      </c>
    </row>
    <row r="32" s="34" customFormat="true" ht="21" hidden="false" customHeight="true" outlineLevel="0" collapsed="false">
      <c r="A32" s="28" t="s">
        <v>89</v>
      </c>
      <c r="B32" s="28" t="s">
        <v>90</v>
      </c>
      <c r="C32" s="28" t="s">
        <v>91</v>
      </c>
      <c r="D32" s="28" t="s">
        <v>92</v>
      </c>
      <c r="E32" s="28"/>
      <c r="F32" s="28"/>
      <c r="G32" s="28"/>
      <c r="H32" s="29" t="s">
        <v>174</v>
      </c>
      <c r="I32" s="27" t="s">
        <v>186</v>
      </c>
      <c r="J32" s="30" t="s">
        <v>95</v>
      </c>
      <c r="K32" s="28" t="s">
        <v>187</v>
      </c>
      <c r="L32" s="28"/>
      <c r="M32" s="28"/>
      <c r="N32" s="28" t="s">
        <v>97</v>
      </c>
      <c r="O32" s="28" t="n">
        <v>72142090</v>
      </c>
      <c r="P32" s="42" t="s">
        <v>188</v>
      </c>
      <c r="Q32" s="42"/>
      <c r="R32" s="29" t="s">
        <v>99</v>
      </c>
      <c r="S32" s="29"/>
      <c r="T32" s="29" t="s">
        <v>100</v>
      </c>
      <c r="U32" s="29" t="s">
        <v>101</v>
      </c>
      <c r="V32" s="29" t="s">
        <v>99</v>
      </c>
      <c r="W32" s="28" t="s">
        <v>102</v>
      </c>
      <c r="X32" s="27"/>
      <c r="Y32" s="30" t="s">
        <v>103</v>
      </c>
      <c r="Z32" s="30" t="s">
        <v>104</v>
      </c>
      <c r="AA32" s="30" t="s">
        <v>105</v>
      </c>
      <c r="AB32" s="32"/>
      <c r="AC32" s="32"/>
      <c r="AD32" s="27"/>
      <c r="AE32" s="27"/>
      <c r="AF32" s="27"/>
      <c r="AH32" s="27"/>
      <c r="AI32" s="35" t="n">
        <v>5</v>
      </c>
      <c r="AJ32" s="35" t="n">
        <v>5</v>
      </c>
      <c r="AK32" s="28"/>
      <c r="AL32" s="28" t="s">
        <v>100</v>
      </c>
      <c r="AM32" s="29" t="s">
        <v>106</v>
      </c>
      <c r="AN32" s="30" t="s">
        <v>107</v>
      </c>
      <c r="AO32" s="30" t="s">
        <v>108</v>
      </c>
      <c r="AP32" s="32"/>
      <c r="AQ32" s="4"/>
      <c r="AR32" s="4"/>
      <c r="AS32" s="4"/>
      <c r="AT32" s="4"/>
      <c r="AU32" s="4"/>
      <c r="AV32" s="28"/>
      <c r="AW32" s="28"/>
      <c r="AX32" s="28"/>
      <c r="AY32" s="28"/>
      <c r="AZ32" s="30" t="s">
        <v>178</v>
      </c>
      <c r="BA32" s="28" t="s">
        <v>110</v>
      </c>
      <c r="BB32" s="28" t="s">
        <v>111</v>
      </c>
      <c r="BC32" s="28" t="s">
        <v>112</v>
      </c>
      <c r="BD32" s="28" t="s">
        <v>113</v>
      </c>
      <c r="BE32" s="28" t="s">
        <v>113</v>
      </c>
      <c r="BF32" s="28" t="s">
        <v>113</v>
      </c>
      <c r="BG32" s="37" t="s">
        <v>113</v>
      </c>
      <c r="BH32" s="28" t="s">
        <v>113</v>
      </c>
      <c r="BI32" s="28" t="s">
        <v>113</v>
      </c>
      <c r="BJ32" s="28" t="s">
        <v>113</v>
      </c>
      <c r="BK32" s="28" t="s">
        <v>113</v>
      </c>
      <c r="BL32" s="38" t="n">
        <v>16</v>
      </c>
      <c r="BM32" s="28" t="s">
        <v>113</v>
      </c>
      <c r="BN32" s="28" t="s">
        <v>113</v>
      </c>
      <c r="BO32" s="28" t="s">
        <v>113</v>
      </c>
      <c r="BP32" s="28" t="s">
        <v>113</v>
      </c>
      <c r="BQ32" s="28" t="s">
        <v>179</v>
      </c>
      <c r="BR32" s="28" t="s">
        <v>113</v>
      </c>
      <c r="BS32" s="39" t="n">
        <v>500</v>
      </c>
      <c r="BT32" s="40" t="s">
        <v>113</v>
      </c>
      <c r="BU32" s="37" t="n">
        <v>1.58</v>
      </c>
    </row>
    <row r="33" s="34" customFormat="true" ht="21" hidden="false" customHeight="true" outlineLevel="0" collapsed="false">
      <c r="A33" s="28" t="s">
        <v>89</v>
      </c>
      <c r="B33" s="28" t="s">
        <v>90</v>
      </c>
      <c r="C33" s="28" t="s">
        <v>91</v>
      </c>
      <c r="D33" s="28" t="s">
        <v>92</v>
      </c>
      <c r="E33" s="28"/>
      <c r="F33" s="28"/>
      <c r="G33" s="28"/>
      <c r="H33" s="29" t="s">
        <v>174</v>
      </c>
      <c r="I33" s="27" t="s">
        <v>189</v>
      </c>
      <c r="J33" s="30" t="s">
        <v>95</v>
      </c>
      <c r="K33" s="28" t="s">
        <v>190</v>
      </c>
      <c r="L33" s="28"/>
      <c r="M33" s="28"/>
      <c r="N33" s="28" t="s">
        <v>97</v>
      </c>
      <c r="O33" s="28" t="n">
        <v>72142090</v>
      </c>
      <c r="P33" s="42" t="s">
        <v>191</v>
      </c>
      <c r="Q33" s="42"/>
      <c r="R33" s="29" t="s">
        <v>99</v>
      </c>
      <c r="S33" s="29"/>
      <c r="T33" s="29" t="s">
        <v>100</v>
      </c>
      <c r="U33" s="29" t="s">
        <v>101</v>
      </c>
      <c r="V33" s="29" t="s">
        <v>99</v>
      </c>
      <c r="W33" s="28" t="s">
        <v>102</v>
      </c>
      <c r="X33" s="27"/>
      <c r="Y33" s="30" t="s">
        <v>103</v>
      </c>
      <c r="Z33" s="30" t="s">
        <v>104</v>
      </c>
      <c r="AA33" s="30" t="s">
        <v>105</v>
      </c>
      <c r="AB33" s="32"/>
      <c r="AC33" s="32"/>
      <c r="AD33" s="27"/>
      <c r="AE33" s="27"/>
      <c r="AF33" s="27"/>
      <c r="AH33" s="27"/>
      <c r="AI33" s="35" t="n">
        <v>5</v>
      </c>
      <c r="AJ33" s="35" t="n">
        <v>5</v>
      </c>
      <c r="AK33" s="28"/>
      <c r="AL33" s="28" t="s">
        <v>100</v>
      </c>
      <c r="AM33" s="29" t="s">
        <v>106</v>
      </c>
      <c r="AN33" s="30" t="s">
        <v>107</v>
      </c>
      <c r="AO33" s="30" t="s">
        <v>108</v>
      </c>
      <c r="AP33" s="32"/>
      <c r="AQ33" s="4"/>
      <c r="AR33" s="4"/>
      <c r="AS33" s="4"/>
      <c r="AT33" s="4"/>
      <c r="AU33" s="4"/>
      <c r="AV33" s="28"/>
      <c r="AW33" s="28"/>
      <c r="AX33" s="28"/>
      <c r="AY33" s="28"/>
      <c r="AZ33" s="30" t="s">
        <v>178</v>
      </c>
      <c r="BA33" s="28" t="s">
        <v>110</v>
      </c>
      <c r="BB33" s="28" t="s">
        <v>111</v>
      </c>
      <c r="BC33" s="28" t="s">
        <v>112</v>
      </c>
      <c r="BD33" s="28" t="s">
        <v>113</v>
      </c>
      <c r="BE33" s="28" t="s">
        <v>113</v>
      </c>
      <c r="BF33" s="28" t="s">
        <v>113</v>
      </c>
      <c r="BG33" s="37" t="s">
        <v>113</v>
      </c>
      <c r="BH33" s="28" t="s">
        <v>113</v>
      </c>
      <c r="BI33" s="28" t="s">
        <v>113</v>
      </c>
      <c r="BJ33" s="28" t="s">
        <v>113</v>
      </c>
      <c r="BK33" s="28" t="s">
        <v>113</v>
      </c>
      <c r="BL33" s="38" t="n">
        <v>20</v>
      </c>
      <c r="BM33" s="28" t="s">
        <v>113</v>
      </c>
      <c r="BN33" s="28" t="s">
        <v>113</v>
      </c>
      <c r="BO33" s="28" t="s">
        <v>113</v>
      </c>
      <c r="BP33" s="28" t="s">
        <v>113</v>
      </c>
      <c r="BQ33" s="28" t="s">
        <v>179</v>
      </c>
      <c r="BR33" s="28" t="s">
        <v>113</v>
      </c>
      <c r="BS33" s="39" t="n">
        <v>500</v>
      </c>
      <c r="BT33" s="40" t="s">
        <v>113</v>
      </c>
      <c r="BU33" s="37" t="n">
        <v>2.47</v>
      </c>
    </row>
    <row r="34" s="34" customFormat="true" ht="21" hidden="false" customHeight="true" outlineLevel="0" collapsed="false">
      <c r="A34" s="28" t="s">
        <v>89</v>
      </c>
      <c r="B34" s="28" t="s">
        <v>90</v>
      </c>
      <c r="C34" s="28" t="s">
        <v>91</v>
      </c>
      <c r="D34" s="28" t="s">
        <v>92</v>
      </c>
      <c r="E34" s="28"/>
      <c r="F34" s="28"/>
      <c r="G34" s="28"/>
      <c r="H34" s="29" t="s">
        <v>174</v>
      </c>
      <c r="I34" s="27" t="s">
        <v>192</v>
      </c>
      <c r="J34" s="30" t="s">
        <v>95</v>
      </c>
      <c r="K34" s="28" t="s">
        <v>193</v>
      </c>
      <c r="L34" s="28"/>
      <c r="M34" s="28"/>
      <c r="N34" s="28" t="s">
        <v>97</v>
      </c>
      <c r="O34" s="28" t="n">
        <v>72142090</v>
      </c>
      <c r="P34" s="42" t="s">
        <v>194</v>
      </c>
      <c r="Q34" s="42"/>
      <c r="R34" s="29" t="s">
        <v>99</v>
      </c>
      <c r="S34" s="29"/>
      <c r="T34" s="29" t="s">
        <v>100</v>
      </c>
      <c r="U34" s="29" t="s">
        <v>101</v>
      </c>
      <c r="V34" s="29" t="s">
        <v>99</v>
      </c>
      <c r="W34" s="28" t="s">
        <v>102</v>
      </c>
      <c r="X34" s="27"/>
      <c r="Y34" s="30" t="s">
        <v>103</v>
      </c>
      <c r="Z34" s="30" t="s">
        <v>104</v>
      </c>
      <c r="AA34" s="30" t="s">
        <v>105</v>
      </c>
      <c r="AB34" s="32"/>
      <c r="AC34" s="32"/>
      <c r="AD34" s="27"/>
      <c r="AE34" s="27"/>
      <c r="AF34" s="27"/>
      <c r="AH34" s="27"/>
      <c r="AI34" s="35" t="n">
        <v>5</v>
      </c>
      <c r="AJ34" s="35" t="n">
        <v>5</v>
      </c>
      <c r="AK34" s="28"/>
      <c r="AL34" s="28" t="s">
        <v>100</v>
      </c>
      <c r="AM34" s="29" t="s">
        <v>106</v>
      </c>
      <c r="AN34" s="30" t="s">
        <v>107</v>
      </c>
      <c r="AO34" s="30" t="s">
        <v>108</v>
      </c>
      <c r="AP34" s="32"/>
      <c r="AQ34" s="4"/>
      <c r="AR34" s="4"/>
      <c r="AS34" s="4"/>
      <c r="AT34" s="4"/>
      <c r="AU34" s="4"/>
      <c r="AV34" s="28"/>
      <c r="AW34" s="28"/>
      <c r="AX34" s="28"/>
      <c r="AY34" s="28"/>
      <c r="AZ34" s="30" t="s">
        <v>178</v>
      </c>
      <c r="BA34" s="28" t="s">
        <v>110</v>
      </c>
      <c r="BB34" s="28" t="s">
        <v>111</v>
      </c>
      <c r="BC34" s="28" t="s">
        <v>112</v>
      </c>
      <c r="BD34" s="28" t="s">
        <v>113</v>
      </c>
      <c r="BE34" s="28" t="s">
        <v>113</v>
      </c>
      <c r="BF34" s="28" t="s">
        <v>113</v>
      </c>
      <c r="BG34" s="37" t="s">
        <v>113</v>
      </c>
      <c r="BH34" s="28" t="s">
        <v>113</v>
      </c>
      <c r="BI34" s="28" t="s">
        <v>113</v>
      </c>
      <c r="BJ34" s="28" t="s">
        <v>113</v>
      </c>
      <c r="BK34" s="28" t="s">
        <v>113</v>
      </c>
      <c r="BL34" s="38" t="n">
        <v>25</v>
      </c>
      <c r="BM34" s="28" t="s">
        <v>113</v>
      </c>
      <c r="BN34" s="28" t="s">
        <v>113</v>
      </c>
      <c r="BO34" s="28" t="s">
        <v>113</v>
      </c>
      <c r="BP34" s="28" t="s">
        <v>113</v>
      </c>
      <c r="BQ34" s="28" t="s">
        <v>179</v>
      </c>
      <c r="BR34" s="28" t="s">
        <v>113</v>
      </c>
      <c r="BS34" s="39" t="n">
        <v>500</v>
      </c>
      <c r="BT34" s="40" t="s">
        <v>113</v>
      </c>
      <c r="BU34" s="37" t="n">
        <v>3.85</v>
      </c>
    </row>
    <row r="35" s="34" customFormat="true" ht="21" hidden="false" customHeight="true" outlineLevel="0" collapsed="false">
      <c r="A35" s="28" t="s">
        <v>89</v>
      </c>
      <c r="B35" s="28" t="s">
        <v>90</v>
      </c>
      <c r="C35" s="28" t="s">
        <v>91</v>
      </c>
      <c r="D35" s="28" t="s">
        <v>92</v>
      </c>
      <c r="E35" s="28"/>
      <c r="F35" s="28"/>
      <c r="G35" s="28"/>
      <c r="H35" s="29" t="s">
        <v>174</v>
      </c>
      <c r="I35" s="27" t="s">
        <v>195</v>
      </c>
      <c r="J35" s="30" t="s">
        <v>95</v>
      </c>
      <c r="K35" s="28" t="s">
        <v>196</v>
      </c>
      <c r="L35" s="28"/>
      <c r="M35" s="28"/>
      <c r="N35" s="28" t="s">
        <v>97</v>
      </c>
      <c r="O35" s="28" t="n">
        <v>72142090</v>
      </c>
      <c r="P35" s="31"/>
      <c r="Q35" s="31"/>
      <c r="R35" s="29" t="s">
        <v>99</v>
      </c>
      <c r="S35" s="29"/>
      <c r="T35" s="29" t="s">
        <v>100</v>
      </c>
      <c r="U35" s="29" t="s">
        <v>101</v>
      </c>
      <c r="V35" s="29" t="s">
        <v>99</v>
      </c>
      <c r="W35" s="28" t="s">
        <v>102</v>
      </c>
      <c r="X35" s="27"/>
      <c r="Y35" s="30" t="s">
        <v>103</v>
      </c>
      <c r="Z35" s="30" t="s">
        <v>104</v>
      </c>
      <c r="AA35" s="30" t="s">
        <v>105</v>
      </c>
      <c r="AB35" s="32"/>
      <c r="AC35" s="32"/>
      <c r="AD35" s="27"/>
      <c r="AE35" s="27"/>
      <c r="AF35" s="27"/>
      <c r="AH35" s="27"/>
      <c r="AI35" s="35" t="n">
        <v>5</v>
      </c>
      <c r="AJ35" s="35" t="n">
        <v>5</v>
      </c>
      <c r="AK35" s="28"/>
      <c r="AL35" s="28" t="s">
        <v>100</v>
      </c>
      <c r="AM35" s="29" t="s">
        <v>106</v>
      </c>
      <c r="AN35" s="30" t="s">
        <v>107</v>
      </c>
      <c r="AO35" s="30" t="s">
        <v>108</v>
      </c>
      <c r="AP35" s="32"/>
      <c r="AQ35" s="4"/>
      <c r="AR35" s="4"/>
      <c r="AS35" s="4"/>
      <c r="AT35" s="4"/>
      <c r="AU35" s="4"/>
      <c r="AV35" s="28"/>
      <c r="AW35" s="28"/>
      <c r="AX35" s="28"/>
      <c r="AY35" s="28"/>
      <c r="AZ35" s="30" t="s">
        <v>178</v>
      </c>
      <c r="BA35" s="28" t="s">
        <v>110</v>
      </c>
      <c r="BB35" s="28" t="s">
        <v>111</v>
      </c>
      <c r="BC35" s="28" t="s">
        <v>112</v>
      </c>
      <c r="BD35" s="28" t="s">
        <v>113</v>
      </c>
      <c r="BE35" s="28" t="s">
        <v>113</v>
      </c>
      <c r="BF35" s="28" t="s">
        <v>113</v>
      </c>
      <c r="BG35" s="37" t="s">
        <v>113</v>
      </c>
      <c r="BH35" s="28" t="s">
        <v>113</v>
      </c>
      <c r="BI35" s="28" t="s">
        <v>113</v>
      </c>
      <c r="BJ35" s="28" t="s">
        <v>113</v>
      </c>
      <c r="BK35" s="28" t="s">
        <v>113</v>
      </c>
      <c r="BL35" s="38" t="n">
        <v>28</v>
      </c>
      <c r="BM35" s="28" t="s">
        <v>113</v>
      </c>
      <c r="BN35" s="28" t="s">
        <v>113</v>
      </c>
      <c r="BO35" s="28" t="s">
        <v>113</v>
      </c>
      <c r="BP35" s="28" t="s">
        <v>113</v>
      </c>
      <c r="BQ35" s="28" t="s">
        <v>179</v>
      </c>
      <c r="BR35" s="28" t="s">
        <v>113</v>
      </c>
      <c r="BS35" s="39" t="n">
        <v>500</v>
      </c>
      <c r="BT35" s="40" t="s">
        <v>113</v>
      </c>
      <c r="BU35" s="37" t="n">
        <v>4.83</v>
      </c>
    </row>
    <row r="36" s="34" customFormat="true" ht="21" hidden="false" customHeight="true" outlineLevel="0" collapsed="false">
      <c r="A36" s="28" t="s">
        <v>89</v>
      </c>
      <c r="B36" s="28" t="s">
        <v>90</v>
      </c>
      <c r="C36" s="28" t="s">
        <v>91</v>
      </c>
      <c r="D36" s="28" t="s">
        <v>92</v>
      </c>
      <c r="E36" s="28"/>
      <c r="F36" s="28"/>
      <c r="G36" s="28"/>
      <c r="H36" s="29" t="s">
        <v>174</v>
      </c>
      <c r="I36" s="27" t="s">
        <v>197</v>
      </c>
      <c r="J36" s="30" t="s">
        <v>95</v>
      </c>
      <c r="K36" s="28" t="s">
        <v>198</v>
      </c>
      <c r="L36" s="28"/>
      <c r="M36" s="28"/>
      <c r="N36" s="28" t="s">
        <v>97</v>
      </c>
      <c r="O36" s="28" t="n">
        <v>72142090</v>
      </c>
      <c r="P36" s="42" t="s">
        <v>199</v>
      </c>
      <c r="Q36" s="42"/>
      <c r="R36" s="29" t="s">
        <v>99</v>
      </c>
      <c r="S36" s="29"/>
      <c r="T36" s="29" t="s">
        <v>100</v>
      </c>
      <c r="U36" s="29" t="s">
        <v>101</v>
      </c>
      <c r="V36" s="29" t="s">
        <v>99</v>
      </c>
      <c r="W36" s="28" t="s">
        <v>102</v>
      </c>
      <c r="X36" s="27"/>
      <c r="Y36" s="30" t="s">
        <v>103</v>
      </c>
      <c r="Z36" s="30" t="s">
        <v>104</v>
      </c>
      <c r="AA36" s="30" t="s">
        <v>105</v>
      </c>
      <c r="AB36" s="32"/>
      <c r="AC36" s="32"/>
      <c r="AD36" s="27"/>
      <c r="AE36" s="27"/>
      <c r="AF36" s="27"/>
      <c r="AH36" s="27"/>
      <c r="AI36" s="35" t="n">
        <v>5</v>
      </c>
      <c r="AJ36" s="35" t="n">
        <v>5</v>
      </c>
      <c r="AK36" s="28"/>
      <c r="AL36" s="28" t="s">
        <v>100</v>
      </c>
      <c r="AM36" s="29" t="s">
        <v>106</v>
      </c>
      <c r="AN36" s="30" t="s">
        <v>107</v>
      </c>
      <c r="AO36" s="30" t="s">
        <v>108</v>
      </c>
      <c r="AP36" s="32"/>
      <c r="AQ36" s="4"/>
      <c r="AR36" s="4"/>
      <c r="AS36" s="4"/>
      <c r="AT36" s="4"/>
      <c r="AU36" s="4"/>
      <c r="AV36" s="28"/>
      <c r="AW36" s="28"/>
      <c r="AX36" s="28"/>
      <c r="AY36" s="28"/>
      <c r="AZ36" s="30" t="s">
        <v>178</v>
      </c>
      <c r="BA36" s="28" t="s">
        <v>110</v>
      </c>
      <c r="BB36" s="28" t="s">
        <v>111</v>
      </c>
      <c r="BC36" s="28" t="s">
        <v>112</v>
      </c>
      <c r="BD36" s="28" t="s">
        <v>113</v>
      </c>
      <c r="BE36" s="28" t="s">
        <v>113</v>
      </c>
      <c r="BF36" s="28" t="s">
        <v>113</v>
      </c>
      <c r="BG36" s="37" t="s">
        <v>113</v>
      </c>
      <c r="BH36" s="28" t="s">
        <v>113</v>
      </c>
      <c r="BI36" s="28" t="s">
        <v>113</v>
      </c>
      <c r="BJ36" s="28" t="s">
        <v>113</v>
      </c>
      <c r="BK36" s="28" t="s">
        <v>113</v>
      </c>
      <c r="BL36" s="38" t="n">
        <v>32</v>
      </c>
      <c r="BM36" s="28" t="s">
        <v>113</v>
      </c>
      <c r="BN36" s="28" t="s">
        <v>113</v>
      </c>
      <c r="BO36" s="28" t="s">
        <v>113</v>
      </c>
      <c r="BP36" s="28" t="s">
        <v>113</v>
      </c>
      <c r="BQ36" s="28" t="s">
        <v>179</v>
      </c>
      <c r="BR36" s="28" t="s">
        <v>113</v>
      </c>
      <c r="BS36" s="39" t="n">
        <v>500</v>
      </c>
      <c r="BT36" s="40" t="s">
        <v>113</v>
      </c>
      <c r="BU36" s="37" t="n">
        <v>6.31</v>
      </c>
    </row>
    <row r="37" s="34" customFormat="true" ht="21" hidden="false" customHeight="true" outlineLevel="0" collapsed="false">
      <c r="A37" s="28" t="s">
        <v>89</v>
      </c>
      <c r="B37" s="28" t="s">
        <v>90</v>
      </c>
      <c r="C37" s="28" t="s">
        <v>91</v>
      </c>
      <c r="D37" s="28" t="s">
        <v>92</v>
      </c>
      <c r="E37" s="28"/>
      <c r="F37" s="28"/>
      <c r="G37" s="28"/>
      <c r="H37" s="29" t="s">
        <v>174</v>
      </c>
      <c r="I37" s="27" t="s">
        <v>200</v>
      </c>
      <c r="J37" s="30" t="s">
        <v>95</v>
      </c>
      <c r="K37" s="28" t="s">
        <v>201</v>
      </c>
      <c r="L37" s="28"/>
      <c r="M37" s="28"/>
      <c r="N37" s="28" t="s">
        <v>97</v>
      </c>
      <c r="O37" s="28" t="n">
        <v>72142090</v>
      </c>
      <c r="P37" s="42"/>
      <c r="Q37" s="42"/>
      <c r="R37" s="29" t="s">
        <v>99</v>
      </c>
      <c r="S37" s="29"/>
      <c r="T37" s="29" t="s">
        <v>100</v>
      </c>
      <c r="U37" s="29" t="s">
        <v>101</v>
      </c>
      <c r="V37" s="29" t="s">
        <v>99</v>
      </c>
      <c r="W37" s="28" t="s">
        <v>102</v>
      </c>
      <c r="X37" s="27"/>
      <c r="Y37" s="30" t="s">
        <v>103</v>
      </c>
      <c r="Z37" s="30" t="s">
        <v>104</v>
      </c>
      <c r="AA37" s="30" t="s">
        <v>105</v>
      </c>
      <c r="AB37" s="32"/>
      <c r="AC37" s="32"/>
      <c r="AD37" s="27"/>
      <c r="AE37" s="27"/>
      <c r="AF37" s="27"/>
      <c r="AH37" s="27"/>
      <c r="AI37" s="35" t="n">
        <v>5</v>
      </c>
      <c r="AJ37" s="35" t="n">
        <v>5</v>
      </c>
      <c r="AK37" s="28"/>
      <c r="AL37" s="28" t="s">
        <v>100</v>
      </c>
      <c r="AM37" s="29" t="s">
        <v>106</v>
      </c>
      <c r="AN37" s="30" t="s">
        <v>107</v>
      </c>
      <c r="AO37" s="30" t="s">
        <v>108</v>
      </c>
      <c r="AP37" s="32"/>
      <c r="AQ37" s="4"/>
      <c r="AR37" s="4"/>
      <c r="AS37" s="4"/>
      <c r="AT37" s="4"/>
      <c r="AU37" s="4"/>
      <c r="AV37" s="28"/>
      <c r="AW37" s="28"/>
      <c r="AX37" s="28"/>
      <c r="AY37" s="28"/>
      <c r="AZ37" s="30" t="s">
        <v>178</v>
      </c>
      <c r="BA37" s="28" t="s">
        <v>110</v>
      </c>
      <c r="BB37" s="28" t="s">
        <v>111</v>
      </c>
      <c r="BC37" s="28" t="s">
        <v>112</v>
      </c>
      <c r="BD37" s="28" t="s">
        <v>113</v>
      </c>
      <c r="BE37" s="28" t="s">
        <v>113</v>
      </c>
      <c r="BF37" s="28" t="s">
        <v>113</v>
      </c>
      <c r="BG37" s="37" t="s">
        <v>113</v>
      </c>
      <c r="BH37" s="28" t="s">
        <v>113</v>
      </c>
      <c r="BI37" s="28" t="s">
        <v>113</v>
      </c>
      <c r="BJ37" s="28" t="s">
        <v>113</v>
      </c>
      <c r="BK37" s="28" t="s">
        <v>113</v>
      </c>
      <c r="BL37" s="38" t="n">
        <v>36</v>
      </c>
      <c r="BM37" s="28" t="s">
        <v>113</v>
      </c>
      <c r="BN37" s="28" t="s">
        <v>113</v>
      </c>
      <c r="BO37" s="28" t="s">
        <v>113</v>
      </c>
      <c r="BP37" s="28" t="s">
        <v>113</v>
      </c>
      <c r="BQ37" s="28" t="s">
        <v>179</v>
      </c>
      <c r="BR37" s="28" t="s">
        <v>113</v>
      </c>
      <c r="BS37" s="39" t="n">
        <v>500</v>
      </c>
      <c r="BT37" s="40" t="s">
        <v>113</v>
      </c>
      <c r="BU37" s="37" t="n">
        <v>7.99</v>
      </c>
    </row>
    <row r="38" s="34" customFormat="true" ht="21" hidden="false" customHeight="true" outlineLevel="0" collapsed="false">
      <c r="A38" s="28" t="s">
        <v>89</v>
      </c>
      <c r="B38" s="28" t="s">
        <v>90</v>
      </c>
      <c r="C38" s="28" t="s">
        <v>91</v>
      </c>
      <c r="D38" s="28" t="s">
        <v>92</v>
      </c>
      <c r="E38" s="28"/>
      <c r="F38" s="28"/>
      <c r="G38" s="28"/>
      <c r="H38" s="29" t="s">
        <v>174</v>
      </c>
      <c r="I38" s="27" t="s">
        <v>202</v>
      </c>
      <c r="J38" s="30" t="s">
        <v>95</v>
      </c>
      <c r="K38" s="28" t="s">
        <v>203</v>
      </c>
      <c r="L38" s="28"/>
      <c r="M38" s="28"/>
      <c r="N38" s="28" t="s">
        <v>97</v>
      </c>
      <c r="O38" s="28" t="n">
        <v>72142090</v>
      </c>
      <c r="P38" s="42"/>
      <c r="Q38" s="42"/>
      <c r="R38" s="29" t="s">
        <v>99</v>
      </c>
      <c r="S38" s="29"/>
      <c r="T38" s="29" t="s">
        <v>100</v>
      </c>
      <c r="U38" s="29" t="s">
        <v>101</v>
      </c>
      <c r="V38" s="29" t="s">
        <v>99</v>
      </c>
      <c r="W38" s="28" t="s">
        <v>102</v>
      </c>
      <c r="X38" s="27"/>
      <c r="Y38" s="30" t="s">
        <v>103</v>
      </c>
      <c r="Z38" s="30" t="s">
        <v>104</v>
      </c>
      <c r="AA38" s="30" t="s">
        <v>105</v>
      </c>
      <c r="AB38" s="32"/>
      <c r="AC38" s="32"/>
      <c r="AD38" s="27"/>
      <c r="AE38" s="27"/>
      <c r="AF38" s="27"/>
      <c r="AH38" s="27"/>
      <c r="AI38" s="35" t="n">
        <v>5</v>
      </c>
      <c r="AJ38" s="35" t="n">
        <v>5</v>
      </c>
      <c r="AK38" s="28"/>
      <c r="AL38" s="28" t="s">
        <v>100</v>
      </c>
      <c r="AM38" s="29" t="s">
        <v>106</v>
      </c>
      <c r="AN38" s="30" t="s">
        <v>107</v>
      </c>
      <c r="AO38" s="30" t="s">
        <v>108</v>
      </c>
      <c r="AP38" s="32"/>
      <c r="AQ38" s="4"/>
      <c r="AR38" s="4"/>
      <c r="AS38" s="4"/>
      <c r="AT38" s="4"/>
      <c r="AU38" s="4"/>
      <c r="AV38" s="28"/>
      <c r="AW38" s="28"/>
      <c r="AX38" s="28"/>
      <c r="AY38" s="28"/>
      <c r="AZ38" s="30" t="s">
        <v>178</v>
      </c>
      <c r="BA38" s="28" t="s">
        <v>110</v>
      </c>
      <c r="BB38" s="28" t="s">
        <v>111</v>
      </c>
      <c r="BC38" s="28" t="s">
        <v>112</v>
      </c>
      <c r="BD38" s="28" t="s">
        <v>113</v>
      </c>
      <c r="BE38" s="28" t="s">
        <v>113</v>
      </c>
      <c r="BF38" s="28" t="s">
        <v>113</v>
      </c>
      <c r="BG38" s="37" t="s">
        <v>113</v>
      </c>
      <c r="BH38" s="28" t="s">
        <v>113</v>
      </c>
      <c r="BI38" s="28" t="s">
        <v>113</v>
      </c>
      <c r="BJ38" s="28" t="s">
        <v>113</v>
      </c>
      <c r="BK38" s="28" t="s">
        <v>113</v>
      </c>
      <c r="BL38" s="38" t="n">
        <v>40</v>
      </c>
      <c r="BM38" s="28" t="s">
        <v>113</v>
      </c>
      <c r="BN38" s="28" t="s">
        <v>113</v>
      </c>
      <c r="BO38" s="28" t="s">
        <v>113</v>
      </c>
      <c r="BP38" s="28" t="s">
        <v>113</v>
      </c>
      <c r="BQ38" s="28" t="s">
        <v>179</v>
      </c>
      <c r="BR38" s="28" t="s">
        <v>113</v>
      </c>
      <c r="BS38" s="39" t="n">
        <v>500</v>
      </c>
      <c r="BT38" s="40" t="s">
        <v>113</v>
      </c>
      <c r="BU38" s="37" t="n">
        <v>9.86</v>
      </c>
    </row>
    <row r="39" s="34" customFormat="true" ht="21" hidden="false" customHeight="true" outlineLevel="0" collapsed="false">
      <c r="A39" s="28" t="s">
        <v>89</v>
      </c>
      <c r="B39" s="28" t="s">
        <v>90</v>
      </c>
      <c r="C39" s="28" t="s">
        <v>91</v>
      </c>
      <c r="D39" s="28" t="s">
        <v>140</v>
      </c>
      <c r="E39" s="28"/>
      <c r="F39" s="28"/>
      <c r="G39" s="28"/>
      <c r="H39" s="29" t="s">
        <v>204</v>
      </c>
      <c r="I39" s="27" t="s">
        <v>205</v>
      </c>
      <c r="J39" s="30" t="s">
        <v>143</v>
      </c>
      <c r="K39" s="28" t="s">
        <v>206</v>
      </c>
      <c r="L39" s="28"/>
      <c r="M39" s="28"/>
      <c r="N39" s="28" t="s">
        <v>97</v>
      </c>
      <c r="O39" s="28" t="n">
        <v>72139190</v>
      </c>
      <c r="P39" s="31" t="n">
        <v>2000059</v>
      </c>
      <c r="Q39" s="31"/>
      <c r="R39" s="29" t="s">
        <v>99</v>
      </c>
      <c r="S39" s="29"/>
      <c r="T39" s="29" t="s">
        <v>100</v>
      </c>
      <c r="U39" s="29" t="s">
        <v>101</v>
      </c>
      <c r="V39" s="29" t="s">
        <v>99</v>
      </c>
      <c r="W39" s="28" t="s">
        <v>102</v>
      </c>
      <c r="X39" s="27"/>
      <c r="Y39" s="30" t="s">
        <v>103</v>
      </c>
      <c r="Z39" s="30" t="s">
        <v>104</v>
      </c>
      <c r="AA39" s="30"/>
      <c r="AB39" s="32"/>
      <c r="AC39" s="32"/>
      <c r="AD39" s="27"/>
      <c r="AE39" s="27"/>
      <c r="AF39" s="27"/>
      <c r="AH39" s="27"/>
      <c r="AI39" s="35" t="n">
        <v>5</v>
      </c>
      <c r="AJ39" s="35" t="n">
        <v>5</v>
      </c>
      <c r="AK39" s="28"/>
      <c r="AL39" s="28" t="s">
        <v>100</v>
      </c>
      <c r="AM39" s="29" t="s">
        <v>106</v>
      </c>
      <c r="AN39" s="30" t="s">
        <v>107</v>
      </c>
      <c r="AO39" s="30" t="s">
        <v>108</v>
      </c>
      <c r="AP39" s="32"/>
      <c r="AQ39" s="4"/>
      <c r="AR39" s="4"/>
      <c r="AS39" s="4"/>
      <c r="AT39" s="4"/>
      <c r="AU39" s="4"/>
      <c r="AV39" s="28"/>
      <c r="AW39" s="28"/>
      <c r="AX39" s="28"/>
      <c r="AY39" s="28"/>
      <c r="AZ39" s="30" t="s">
        <v>178</v>
      </c>
      <c r="BA39" s="28" t="s">
        <v>110</v>
      </c>
      <c r="BB39" s="28" t="s">
        <v>111</v>
      </c>
      <c r="BC39" s="28" t="s">
        <v>112</v>
      </c>
      <c r="BD39" s="28" t="s">
        <v>113</v>
      </c>
      <c r="BE39" s="28" t="s">
        <v>113</v>
      </c>
      <c r="BF39" s="28" t="s">
        <v>113</v>
      </c>
      <c r="BG39" s="37" t="s">
        <v>113</v>
      </c>
      <c r="BH39" s="28" t="s">
        <v>113</v>
      </c>
      <c r="BI39" s="28" t="s">
        <v>113</v>
      </c>
      <c r="BJ39" s="28" t="s">
        <v>113</v>
      </c>
      <c r="BK39" s="28" t="s">
        <v>113</v>
      </c>
      <c r="BL39" s="38" t="n">
        <v>8</v>
      </c>
      <c r="BM39" s="28" t="s">
        <v>113</v>
      </c>
      <c r="BN39" s="28" t="s">
        <v>113</v>
      </c>
      <c r="BO39" s="28" t="s">
        <v>113</v>
      </c>
      <c r="BP39" s="28" t="s">
        <v>113</v>
      </c>
      <c r="BQ39" s="28" t="s">
        <v>179</v>
      </c>
      <c r="BR39" s="28" t="s">
        <v>113</v>
      </c>
      <c r="BS39" s="39" t="n">
        <v>500</v>
      </c>
      <c r="BT39" s="40" t="s">
        <v>113</v>
      </c>
      <c r="BU39" s="37" t="n">
        <v>0.395</v>
      </c>
    </row>
    <row r="40" s="34" customFormat="true" ht="21" hidden="false" customHeight="true" outlineLevel="0" collapsed="false">
      <c r="A40" s="28" t="s">
        <v>89</v>
      </c>
      <c r="B40" s="28" t="s">
        <v>90</v>
      </c>
      <c r="C40" s="28" t="s">
        <v>91</v>
      </c>
      <c r="D40" s="28" t="s">
        <v>140</v>
      </c>
      <c r="E40" s="28"/>
      <c r="F40" s="28"/>
      <c r="G40" s="28"/>
      <c r="H40" s="29" t="s">
        <v>204</v>
      </c>
      <c r="I40" s="27" t="s">
        <v>207</v>
      </c>
      <c r="J40" s="30" t="s">
        <v>143</v>
      </c>
      <c r="K40" s="28" t="s">
        <v>208</v>
      </c>
      <c r="L40" s="28"/>
      <c r="M40" s="28"/>
      <c r="N40" s="28" t="s">
        <v>97</v>
      </c>
      <c r="O40" s="28" t="n">
        <v>72139190</v>
      </c>
      <c r="P40" s="31" t="n">
        <v>2000063</v>
      </c>
      <c r="Q40" s="31"/>
      <c r="R40" s="29" t="s">
        <v>99</v>
      </c>
      <c r="S40" s="29"/>
      <c r="T40" s="29" t="s">
        <v>100</v>
      </c>
      <c r="U40" s="29" t="s">
        <v>101</v>
      </c>
      <c r="V40" s="29" t="s">
        <v>99</v>
      </c>
      <c r="W40" s="28" t="s">
        <v>102</v>
      </c>
      <c r="X40" s="27"/>
      <c r="Y40" s="30" t="s">
        <v>103</v>
      </c>
      <c r="Z40" s="30" t="s">
        <v>104</v>
      </c>
      <c r="AA40" s="30"/>
      <c r="AB40" s="32"/>
      <c r="AC40" s="32"/>
      <c r="AD40" s="27"/>
      <c r="AE40" s="27"/>
      <c r="AF40" s="27"/>
      <c r="AH40" s="27"/>
      <c r="AI40" s="35" t="n">
        <v>5</v>
      </c>
      <c r="AJ40" s="35" t="n">
        <v>5</v>
      </c>
      <c r="AK40" s="28"/>
      <c r="AL40" s="28" t="s">
        <v>100</v>
      </c>
      <c r="AM40" s="29" t="s">
        <v>106</v>
      </c>
      <c r="AN40" s="30" t="s">
        <v>107</v>
      </c>
      <c r="AO40" s="30" t="s">
        <v>108</v>
      </c>
      <c r="AP40" s="32"/>
      <c r="AQ40" s="4"/>
      <c r="AR40" s="4"/>
      <c r="AS40" s="4"/>
      <c r="AT40" s="4"/>
      <c r="AU40" s="4"/>
      <c r="AV40" s="28"/>
      <c r="AW40" s="28"/>
      <c r="AX40" s="28"/>
      <c r="AY40" s="28"/>
      <c r="AZ40" s="30" t="s">
        <v>178</v>
      </c>
      <c r="BA40" s="28" t="s">
        <v>110</v>
      </c>
      <c r="BB40" s="28" t="s">
        <v>111</v>
      </c>
      <c r="BC40" s="28" t="s">
        <v>112</v>
      </c>
      <c r="BD40" s="28" t="s">
        <v>113</v>
      </c>
      <c r="BE40" s="28" t="s">
        <v>113</v>
      </c>
      <c r="BF40" s="28" t="s">
        <v>113</v>
      </c>
      <c r="BG40" s="37" t="s">
        <v>113</v>
      </c>
      <c r="BH40" s="28" t="s">
        <v>113</v>
      </c>
      <c r="BI40" s="28" t="s">
        <v>113</v>
      </c>
      <c r="BJ40" s="28" t="s">
        <v>113</v>
      </c>
      <c r="BK40" s="28" t="s">
        <v>113</v>
      </c>
      <c r="BL40" s="38" t="n">
        <v>10</v>
      </c>
      <c r="BM40" s="28" t="s">
        <v>113</v>
      </c>
      <c r="BN40" s="28" t="s">
        <v>113</v>
      </c>
      <c r="BO40" s="28" t="s">
        <v>113</v>
      </c>
      <c r="BP40" s="28" t="s">
        <v>113</v>
      </c>
      <c r="BQ40" s="28" t="s">
        <v>179</v>
      </c>
      <c r="BR40" s="28" t="s">
        <v>113</v>
      </c>
      <c r="BS40" s="39" t="n">
        <v>500</v>
      </c>
      <c r="BT40" s="40" t="s">
        <v>113</v>
      </c>
      <c r="BU40" s="37" t="n">
        <v>0.617</v>
      </c>
    </row>
    <row r="41" s="34" customFormat="true" ht="21" hidden="false" customHeight="true" outlineLevel="0" collapsed="false">
      <c r="A41" s="28" t="s">
        <v>89</v>
      </c>
      <c r="B41" s="28" t="s">
        <v>90</v>
      </c>
      <c r="C41" s="28" t="s">
        <v>91</v>
      </c>
      <c r="D41" s="28" t="s">
        <v>140</v>
      </c>
      <c r="E41" s="28"/>
      <c r="F41" s="28"/>
      <c r="G41" s="28"/>
      <c r="H41" s="29" t="s">
        <v>204</v>
      </c>
      <c r="I41" s="27" t="s">
        <v>209</v>
      </c>
      <c r="J41" s="30" t="s">
        <v>143</v>
      </c>
      <c r="K41" s="28" t="s">
        <v>210</v>
      </c>
      <c r="L41" s="28"/>
      <c r="M41" s="28"/>
      <c r="N41" s="28" t="s">
        <v>97</v>
      </c>
      <c r="O41" s="28" t="n">
        <v>72139190</v>
      </c>
      <c r="P41" s="31" t="n">
        <v>2000067</v>
      </c>
      <c r="Q41" s="31"/>
      <c r="R41" s="29" t="s">
        <v>99</v>
      </c>
      <c r="S41" s="29"/>
      <c r="T41" s="29" t="s">
        <v>100</v>
      </c>
      <c r="U41" s="29" t="s">
        <v>101</v>
      </c>
      <c r="V41" s="29" t="s">
        <v>99</v>
      </c>
      <c r="W41" s="28" t="s">
        <v>102</v>
      </c>
      <c r="X41" s="27"/>
      <c r="Y41" s="30" t="s">
        <v>103</v>
      </c>
      <c r="Z41" s="30" t="s">
        <v>104</v>
      </c>
      <c r="AA41" s="30"/>
      <c r="AB41" s="32"/>
      <c r="AC41" s="32"/>
      <c r="AD41" s="27"/>
      <c r="AE41" s="27"/>
      <c r="AF41" s="27"/>
      <c r="AH41" s="27"/>
      <c r="AI41" s="35" t="n">
        <v>5</v>
      </c>
      <c r="AJ41" s="35" t="n">
        <v>5</v>
      </c>
      <c r="AK41" s="28"/>
      <c r="AL41" s="28" t="s">
        <v>100</v>
      </c>
      <c r="AM41" s="29" t="s">
        <v>106</v>
      </c>
      <c r="AN41" s="30" t="s">
        <v>107</v>
      </c>
      <c r="AO41" s="30" t="s">
        <v>108</v>
      </c>
      <c r="AP41" s="32"/>
      <c r="AQ41" s="4"/>
      <c r="AR41" s="4"/>
      <c r="AS41" s="4"/>
      <c r="AT41" s="4"/>
      <c r="AU41" s="4"/>
      <c r="AV41" s="28"/>
      <c r="AW41" s="28"/>
      <c r="AX41" s="28"/>
      <c r="AY41" s="28"/>
      <c r="AZ41" s="30" t="s">
        <v>178</v>
      </c>
      <c r="BA41" s="28" t="s">
        <v>110</v>
      </c>
      <c r="BB41" s="28" t="s">
        <v>111</v>
      </c>
      <c r="BC41" s="28" t="s">
        <v>112</v>
      </c>
      <c r="BD41" s="28" t="s">
        <v>113</v>
      </c>
      <c r="BE41" s="28" t="s">
        <v>113</v>
      </c>
      <c r="BF41" s="28" t="s">
        <v>113</v>
      </c>
      <c r="BG41" s="37" t="s">
        <v>113</v>
      </c>
      <c r="BH41" s="28" t="s">
        <v>113</v>
      </c>
      <c r="BI41" s="28" t="s">
        <v>113</v>
      </c>
      <c r="BJ41" s="28" t="s">
        <v>113</v>
      </c>
      <c r="BK41" s="28" t="s">
        <v>113</v>
      </c>
      <c r="BL41" s="38" t="n">
        <v>12</v>
      </c>
      <c r="BM41" s="28" t="s">
        <v>113</v>
      </c>
      <c r="BN41" s="28" t="s">
        <v>113</v>
      </c>
      <c r="BO41" s="28" t="s">
        <v>113</v>
      </c>
      <c r="BP41" s="28" t="s">
        <v>113</v>
      </c>
      <c r="BQ41" s="28" t="s">
        <v>179</v>
      </c>
      <c r="BR41" s="28" t="s">
        <v>113</v>
      </c>
      <c r="BS41" s="39" t="n">
        <v>500</v>
      </c>
      <c r="BT41" s="40" t="s">
        <v>113</v>
      </c>
      <c r="BU41" s="37" t="n">
        <v>0.888</v>
      </c>
    </row>
    <row r="42" s="34" customFormat="true" ht="21" hidden="false" customHeight="true" outlineLevel="0" collapsed="false">
      <c r="A42" s="28" t="s">
        <v>89</v>
      </c>
      <c r="B42" s="28" t="s">
        <v>90</v>
      </c>
      <c r="C42" s="28" t="s">
        <v>91</v>
      </c>
      <c r="D42" s="28" t="s">
        <v>149</v>
      </c>
      <c r="E42" s="28"/>
      <c r="F42" s="28"/>
      <c r="G42" s="28"/>
      <c r="H42" s="29" t="s">
        <v>211</v>
      </c>
      <c r="I42" s="27" t="s">
        <v>212</v>
      </c>
      <c r="J42" s="30" t="s">
        <v>152</v>
      </c>
      <c r="K42" s="28" t="s">
        <v>213</v>
      </c>
      <c r="L42" s="28"/>
      <c r="M42" s="28"/>
      <c r="N42" s="28" t="s">
        <v>97</v>
      </c>
      <c r="O42" s="28" t="n">
        <v>72142090</v>
      </c>
      <c r="P42" s="35" t="n">
        <v>2000062</v>
      </c>
      <c r="Q42" s="35"/>
      <c r="R42" s="29" t="s">
        <v>99</v>
      </c>
      <c r="S42" s="29"/>
      <c r="T42" s="29" t="s">
        <v>100</v>
      </c>
      <c r="U42" s="29" t="s">
        <v>101</v>
      </c>
      <c r="V42" s="29" t="s">
        <v>99</v>
      </c>
      <c r="W42" s="28" t="s">
        <v>102</v>
      </c>
      <c r="X42" s="27"/>
      <c r="Y42" s="30" t="s">
        <v>103</v>
      </c>
      <c r="Z42" s="30" t="s">
        <v>104</v>
      </c>
      <c r="AA42" s="30" t="s">
        <v>154</v>
      </c>
      <c r="AB42" s="32"/>
      <c r="AC42" s="32"/>
      <c r="AD42" s="27"/>
      <c r="AE42" s="27"/>
      <c r="AF42" s="27"/>
      <c r="AH42" s="27"/>
      <c r="AI42" s="35" t="n">
        <v>5</v>
      </c>
      <c r="AJ42" s="35" t="n">
        <v>5</v>
      </c>
      <c r="AK42" s="28"/>
      <c r="AL42" s="28" t="s">
        <v>100</v>
      </c>
      <c r="AM42" s="29" t="s">
        <v>106</v>
      </c>
      <c r="AN42" s="30" t="s">
        <v>107</v>
      </c>
      <c r="AO42" s="30" t="s">
        <v>108</v>
      </c>
      <c r="AP42" s="32"/>
      <c r="AQ42" s="4"/>
      <c r="AR42" s="4"/>
      <c r="AS42" s="4"/>
      <c r="AT42" s="4"/>
      <c r="AU42" s="4"/>
      <c r="AV42" s="28"/>
      <c r="AW42" s="28"/>
      <c r="AX42" s="28"/>
      <c r="AY42" s="28"/>
      <c r="AZ42" s="30" t="str">
        <f aca="false">HYPERLINK("./Spec Sheets/MISC0002.xlsx","MISC0002")</f>
        <v>MISC0002</v>
      </c>
      <c r="BA42" s="28" t="s">
        <v>110</v>
      </c>
      <c r="BB42" s="28" t="s">
        <v>111</v>
      </c>
      <c r="BC42" s="28" t="s">
        <v>112</v>
      </c>
      <c r="BD42" s="28" t="s">
        <v>113</v>
      </c>
      <c r="BE42" s="28" t="s">
        <v>113</v>
      </c>
      <c r="BF42" s="28" t="s">
        <v>113</v>
      </c>
      <c r="BG42" s="37" t="s">
        <v>113</v>
      </c>
      <c r="BH42" s="28" t="s">
        <v>113</v>
      </c>
      <c r="BI42" s="28" t="s">
        <v>113</v>
      </c>
      <c r="BJ42" s="28" t="s">
        <v>113</v>
      </c>
      <c r="BK42" s="28" t="s">
        <v>113</v>
      </c>
      <c r="BL42" s="38" t="n">
        <v>8</v>
      </c>
      <c r="BM42" s="28" t="s">
        <v>113</v>
      </c>
      <c r="BN42" s="28" t="s">
        <v>113</v>
      </c>
      <c r="BO42" s="28" t="s">
        <v>113</v>
      </c>
      <c r="BP42" s="28" t="s">
        <v>113</v>
      </c>
      <c r="BQ42" s="28" t="s">
        <v>179</v>
      </c>
      <c r="BR42" s="28" t="s">
        <v>113</v>
      </c>
      <c r="BS42" s="39" t="n">
        <v>500</v>
      </c>
      <c r="BT42" s="40" t="s">
        <v>113</v>
      </c>
      <c r="BU42" s="37" t="n">
        <v>0.395</v>
      </c>
    </row>
    <row r="43" s="34" customFormat="true" ht="21" hidden="false" customHeight="true" outlineLevel="0" collapsed="false">
      <c r="A43" s="28" t="s">
        <v>89</v>
      </c>
      <c r="B43" s="28" t="s">
        <v>90</v>
      </c>
      <c r="C43" s="28" t="s">
        <v>91</v>
      </c>
      <c r="D43" s="28" t="s">
        <v>149</v>
      </c>
      <c r="E43" s="28"/>
      <c r="F43" s="28"/>
      <c r="G43" s="28"/>
      <c r="H43" s="29" t="s">
        <v>211</v>
      </c>
      <c r="I43" s="27" t="s">
        <v>214</v>
      </c>
      <c r="J43" s="30" t="s">
        <v>152</v>
      </c>
      <c r="K43" s="28" t="s">
        <v>215</v>
      </c>
      <c r="L43" s="28"/>
      <c r="M43" s="28"/>
      <c r="N43" s="28" t="s">
        <v>97</v>
      </c>
      <c r="O43" s="28" t="n">
        <v>72142090</v>
      </c>
      <c r="P43" s="35" t="n">
        <v>2000066</v>
      </c>
      <c r="Q43" s="35"/>
      <c r="R43" s="29" t="s">
        <v>99</v>
      </c>
      <c r="S43" s="29"/>
      <c r="T43" s="29" t="s">
        <v>100</v>
      </c>
      <c r="U43" s="29" t="s">
        <v>101</v>
      </c>
      <c r="V43" s="29" t="s">
        <v>99</v>
      </c>
      <c r="W43" s="28" t="s">
        <v>102</v>
      </c>
      <c r="X43" s="27"/>
      <c r="Y43" s="30" t="s">
        <v>103</v>
      </c>
      <c r="Z43" s="30" t="s">
        <v>104</v>
      </c>
      <c r="AA43" s="30" t="s">
        <v>154</v>
      </c>
      <c r="AB43" s="32"/>
      <c r="AC43" s="32"/>
      <c r="AD43" s="27"/>
      <c r="AE43" s="27"/>
      <c r="AF43" s="27"/>
      <c r="AH43" s="27"/>
      <c r="AI43" s="35" t="n">
        <v>5</v>
      </c>
      <c r="AJ43" s="35" t="n">
        <v>5</v>
      </c>
      <c r="AK43" s="28"/>
      <c r="AL43" s="28" t="s">
        <v>100</v>
      </c>
      <c r="AM43" s="29" t="s">
        <v>106</v>
      </c>
      <c r="AN43" s="30" t="s">
        <v>107</v>
      </c>
      <c r="AO43" s="30" t="s">
        <v>108</v>
      </c>
      <c r="AP43" s="32"/>
      <c r="AQ43" s="4"/>
      <c r="AR43" s="4"/>
      <c r="AS43" s="4"/>
      <c r="AT43" s="4"/>
      <c r="AU43" s="4"/>
      <c r="AV43" s="28"/>
      <c r="AW43" s="28"/>
      <c r="AX43" s="28"/>
      <c r="AY43" s="28"/>
      <c r="AZ43" s="30" t="str">
        <f aca="false">HYPERLINK("./Spec Sheets/MISC0002.xlsx","MISC0002")</f>
        <v>MISC0002</v>
      </c>
      <c r="BA43" s="28" t="s">
        <v>110</v>
      </c>
      <c r="BB43" s="28" t="s">
        <v>111</v>
      </c>
      <c r="BC43" s="28" t="s">
        <v>112</v>
      </c>
      <c r="BD43" s="28" t="s">
        <v>113</v>
      </c>
      <c r="BE43" s="28" t="s">
        <v>113</v>
      </c>
      <c r="BF43" s="28" t="s">
        <v>113</v>
      </c>
      <c r="BG43" s="37" t="s">
        <v>113</v>
      </c>
      <c r="BH43" s="28" t="s">
        <v>113</v>
      </c>
      <c r="BI43" s="28" t="s">
        <v>113</v>
      </c>
      <c r="BJ43" s="28" t="s">
        <v>113</v>
      </c>
      <c r="BK43" s="28" t="s">
        <v>113</v>
      </c>
      <c r="BL43" s="38" t="n">
        <v>10</v>
      </c>
      <c r="BM43" s="28" t="s">
        <v>113</v>
      </c>
      <c r="BN43" s="28" t="s">
        <v>113</v>
      </c>
      <c r="BO43" s="28" t="s">
        <v>113</v>
      </c>
      <c r="BP43" s="28" t="s">
        <v>113</v>
      </c>
      <c r="BQ43" s="28" t="s">
        <v>179</v>
      </c>
      <c r="BR43" s="28" t="s">
        <v>113</v>
      </c>
      <c r="BS43" s="39" t="n">
        <v>500</v>
      </c>
      <c r="BT43" s="40" t="s">
        <v>113</v>
      </c>
      <c r="BU43" s="37" t="n">
        <v>0.617</v>
      </c>
    </row>
    <row r="44" s="34" customFormat="true" ht="21" hidden="false" customHeight="true" outlineLevel="0" collapsed="false">
      <c r="A44" s="28" t="s">
        <v>89</v>
      </c>
      <c r="B44" s="28" t="s">
        <v>90</v>
      </c>
      <c r="C44" s="28" t="s">
        <v>91</v>
      </c>
      <c r="D44" s="28" t="s">
        <v>149</v>
      </c>
      <c r="E44" s="28"/>
      <c r="F44" s="28"/>
      <c r="G44" s="28"/>
      <c r="H44" s="29" t="s">
        <v>211</v>
      </c>
      <c r="I44" s="27" t="s">
        <v>216</v>
      </c>
      <c r="J44" s="30" t="s">
        <v>152</v>
      </c>
      <c r="K44" s="28" t="s">
        <v>217</v>
      </c>
      <c r="L44" s="28"/>
      <c r="M44" s="28"/>
      <c r="N44" s="28" t="s">
        <v>97</v>
      </c>
      <c r="O44" s="28" t="n">
        <v>72142090</v>
      </c>
      <c r="P44" s="35" t="n">
        <v>2000070</v>
      </c>
      <c r="Q44" s="35"/>
      <c r="R44" s="29" t="s">
        <v>99</v>
      </c>
      <c r="S44" s="29"/>
      <c r="T44" s="29" t="s">
        <v>100</v>
      </c>
      <c r="U44" s="29" t="s">
        <v>101</v>
      </c>
      <c r="V44" s="29" t="s">
        <v>99</v>
      </c>
      <c r="W44" s="28" t="s">
        <v>102</v>
      </c>
      <c r="X44" s="27"/>
      <c r="Y44" s="30" t="s">
        <v>103</v>
      </c>
      <c r="Z44" s="30" t="s">
        <v>104</v>
      </c>
      <c r="AA44" s="30" t="s">
        <v>154</v>
      </c>
      <c r="AB44" s="32"/>
      <c r="AC44" s="32"/>
      <c r="AD44" s="27"/>
      <c r="AE44" s="27"/>
      <c r="AF44" s="27"/>
      <c r="AH44" s="27"/>
      <c r="AI44" s="35" t="n">
        <v>5</v>
      </c>
      <c r="AJ44" s="35" t="n">
        <v>5</v>
      </c>
      <c r="AK44" s="28"/>
      <c r="AL44" s="28" t="s">
        <v>100</v>
      </c>
      <c r="AM44" s="29" t="s">
        <v>106</v>
      </c>
      <c r="AN44" s="30" t="s">
        <v>107</v>
      </c>
      <c r="AO44" s="30" t="s">
        <v>108</v>
      </c>
      <c r="AP44" s="32"/>
      <c r="AQ44" s="4"/>
      <c r="AR44" s="4"/>
      <c r="AS44" s="4"/>
      <c r="AT44" s="4"/>
      <c r="AU44" s="4"/>
      <c r="AV44" s="28"/>
      <c r="AW44" s="28"/>
      <c r="AX44" s="28"/>
      <c r="AY44" s="28"/>
      <c r="AZ44" s="30" t="str">
        <f aca="false">HYPERLINK("./Spec Sheets/MISC0002.xlsx","MISC0002")</f>
        <v>MISC0002</v>
      </c>
      <c r="BA44" s="28" t="s">
        <v>110</v>
      </c>
      <c r="BB44" s="28" t="s">
        <v>111</v>
      </c>
      <c r="BC44" s="28" t="s">
        <v>112</v>
      </c>
      <c r="BD44" s="28" t="s">
        <v>113</v>
      </c>
      <c r="BE44" s="28" t="s">
        <v>113</v>
      </c>
      <c r="BF44" s="28" t="s">
        <v>113</v>
      </c>
      <c r="BG44" s="37" t="s">
        <v>113</v>
      </c>
      <c r="BH44" s="28" t="s">
        <v>113</v>
      </c>
      <c r="BI44" s="28" t="s">
        <v>113</v>
      </c>
      <c r="BJ44" s="28" t="s">
        <v>113</v>
      </c>
      <c r="BK44" s="28" t="s">
        <v>113</v>
      </c>
      <c r="BL44" s="38" t="n">
        <v>12</v>
      </c>
      <c r="BM44" s="28" t="s">
        <v>113</v>
      </c>
      <c r="BN44" s="28" t="s">
        <v>113</v>
      </c>
      <c r="BO44" s="28" t="s">
        <v>113</v>
      </c>
      <c r="BP44" s="28" t="s">
        <v>113</v>
      </c>
      <c r="BQ44" s="28" t="s">
        <v>179</v>
      </c>
      <c r="BR44" s="28" t="s">
        <v>113</v>
      </c>
      <c r="BS44" s="39" t="n">
        <v>500</v>
      </c>
      <c r="BT44" s="40" t="s">
        <v>113</v>
      </c>
      <c r="BU44" s="37" t="n">
        <v>0.888</v>
      </c>
    </row>
    <row r="45" s="34" customFormat="true" ht="21" hidden="false" customHeight="true" outlineLevel="0" collapsed="false">
      <c r="A45" s="28" t="s">
        <v>89</v>
      </c>
      <c r="B45" s="28" t="s">
        <v>90</v>
      </c>
      <c r="C45" s="28" t="s">
        <v>91</v>
      </c>
      <c r="D45" s="28" t="s">
        <v>149</v>
      </c>
      <c r="E45" s="28"/>
      <c r="F45" s="28"/>
      <c r="G45" s="28"/>
      <c r="H45" s="29" t="s">
        <v>211</v>
      </c>
      <c r="I45" s="27" t="s">
        <v>218</v>
      </c>
      <c r="J45" s="30" t="s">
        <v>152</v>
      </c>
      <c r="K45" s="28" t="s">
        <v>219</v>
      </c>
      <c r="L45" s="28"/>
      <c r="M45" s="28"/>
      <c r="N45" s="28" t="s">
        <v>97</v>
      </c>
      <c r="O45" s="28" t="n">
        <v>72142090</v>
      </c>
      <c r="P45" s="35" t="n">
        <v>2000073</v>
      </c>
      <c r="Q45" s="35"/>
      <c r="R45" s="29" t="s">
        <v>99</v>
      </c>
      <c r="S45" s="29"/>
      <c r="T45" s="29" t="s">
        <v>100</v>
      </c>
      <c r="U45" s="29" t="s">
        <v>101</v>
      </c>
      <c r="V45" s="29" t="s">
        <v>99</v>
      </c>
      <c r="W45" s="28" t="s">
        <v>102</v>
      </c>
      <c r="X45" s="27"/>
      <c r="Y45" s="30" t="s">
        <v>103</v>
      </c>
      <c r="Z45" s="30" t="s">
        <v>104</v>
      </c>
      <c r="AA45" s="30" t="s">
        <v>154</v>
      </c>
      <c r="AB45" s="32"/>
      <c r="AC45" s="32"/>
      <c r="AD45" s="27"/>
      <c r="AE45" s="27"/>
      <c r="AF45" s="27"/>
      <c r="AH45" s="27"/>
      <c r="AI45" s="35" t="n">
        <v>5</v>
      </c>
      <c r="AJ45" s="35" t="n">
        <v>5</v>
      </c>
      <c r="AK45" s="28"/>
      <c r="AL45" s="28" t="s">
        <v>100</v>
      </c>
      <c r="AM45" s="29" t="s">
        <v>106</v>
      </c>
      <c r="AN45" s="30" t="s">
        <v>107</v>
      </c>
      <c r="AO45" s="30" t="s">
        <v>108</v>
      </c>
      <c r="AP45" s="32"/>
      <c r="AQ45" s="4"/>
      <c r="AR45" s="4"/>
      <c r="AS45" s="4"/>
      <c r="AT45" s="4"/>
      <c r="AU45" s="4"/>
      <c r="AV45" s="28"/>
      <c r="AW45" s="28"/>
      <c r="AX45" s="28"/>
      <c r="AY45" s="28"/>
      <c r="AZ45" s="30" t="str">
        <f aca="false">HYPERLINK("./Spec Sheets/MISC0002.xlsx","MISC0002")</f>
        <v>MISC0002</v>
      </c>
      <c r="BA45" s="28" t="s">
        <v>110</v>
      </c>
      <c r="BB45" s="28" t="s">
        <v>111</v>
      </c>
      <c r="BC45" s="28" t="s">
        <v>112</v>
      </c>
      <c r="BD45" s="28" t="s">
        <v>113</v>
      </c>
      <c r="BE45" s="28" t="s">
        <v>113</v>
      </c>
      <c r="BF45" s="28" t="s">
        <v>113</v>
      </c>
      <c r="BG45" s="37" t="s">
        <v>113</v>
      </c>
      <c r="BH45" s="28" t="s">
        <v>113</v>
      </c>
      <c r="BI45" s="28" t="s">
        <v>113</v>
      </c>
      <c r="BJ45" s="28" t="s">
        <v>113</v>
      </c>
      <c r="BK45" s="28" t="s">
        <v>113</v>
      </c>
      <c r="BL45" s="38" t="n">
        <v>16</v>
      </c>
      <c r="BM45" s="28" t="s">
        <v>113</v>
      </c>
      <c r="BN45" s="28" t="s">
        <v>113</v>
      </c>
      <c r="BO45" s="28" t="s">
        <v>113</v>
      </c>
      <c r="BP45" s="28" t="s">
        <v>113</v>
      </c>
      <c r="BQ45" s="28" t="s">
        <v>179</v>
      </c>
      <c r="BR45" s="28" t="s">
        <v>113</v>
      </c>
      <c r="BS45" s="39" t="n">
        <v>500</v>
      </c>
      <c r="BT45" s="40" t="s">
        <v>113</v>
      </c>
      <c r="BU45" s="37" t="n">
        <v>1.58</v>
      </c>
    </row>
    <row r="46" s="34" customFormat="true" ht="21" hidden="false" customHeight="true" outlineLevel="0" collapsed="false">
      <c r="A46" s="28" t="s">
        <v>89</v>
      </c>
      <c r="B46" s="28" t="s">
        <v>90</v>
      </c>
      <c r="C46" s="28" t="s">
        <v>91</v>
      </c>
      <c r="D46" s="28" t="s">
        <v>149</v>
      </c>
      <c r="E46" s="28"/>
      <c r="F46" s="28"/>
      <c r="G46" s="28"/>
      <c r="H46" s="29" t="s">
        <v>211</v>
      </c>
      <c r="I46" s="27" t="s">
        <v>220</v>
      </c>
      <c r="J46" s="30" t="s">
        <v>152</v>
      </c>
      <c r="K46" s="28" t="s">
        <v>221</v>
      </c>
      <c r="L46" s="28"/>
      <c r="M46" s="28"/>
      <c r="N46" s="28" t="s">
        <v>97</v>
      </c>
      <c r="O46" s="28" t="n">
        <v>72142090</v>
      </c>
      <c r="P46" s="35" t="n">
        <v>2000076</v>
      </c>
      <c r="Q46" s="35"/>
      <c r="R46" s="29" t="s">
        <v>99</v>
      </c>
      <c r="S46" s="29"/>
      <c r="T46" s="29" t="s">
        <v>100</v>
      </c>
      <c r="U46" s="29" t="s">
        <v>101</v>
      </c>
      <c r="V46" s="29" t="s">
        <v>99</v>
      </c>
      <c r="W46" s="28" t="s">
        <v>102</v>
      </c>
      <c r="X46" s="27"/>
      <c r="Y46" s="30" t="s">
        <v>103</v>
      </c>
      <c r="Z46" s="30" t="s">
        <v>104</v>
      </c>
      <c r="AA46" s="30" t="s">
        <v>154</v>
      </c>
      <c r="AB46" s="32"/>
      <c r="AC46" s="32"/>
      <c r="AD46" s="27"/>
      <c r="AE46" s="27"/>
      <c r="AF46" s="27"/>
      <c r="AH46" s="27"/>
      <c r="AI46" s="35" t="n">
        <v>5</v>
      </c>
      <c r="AJ46" s="35" t="n">
        <v>5</v>
      </c>
      <c r="AK46" s="28"/>
      <c r="AL46" s="28" t="s">
        <v>100</v>
      </c>
      <c r="AM46" s="29" t="s">
        <v>106</v>
      </c>
      <c r="AN46" s="30" t="s">
        <v>107</v>
      </c>
      <c r="AO46" s="30" t="s">
        <v>108</v>
      </c>
      <c r="AP46" s="32"/>
      <c r="AQ46" s="4"/>
      <c r="AR46" s="4"/>
      <c r="AS46" s="4"/>
      <c r="AT46" s="4"/>
      <c r="AU46" s="4"/>
      <c r="AV46" s="28"/>
      <c r="AW46" s="28"/>
      <c r="AX46" s="28"/>
      <c r="AY46" s="28"/>
      <c r="AZ46" s="30" t="str">
        <f aca="false">HYPERLINK("./Spec Sheets/MISC0002.xlsx","MISC0002")</f>
        <v>MISC0002</v>
      </c>
      <c r="BA46" s="28" t="s">
        <v>110</v>
      </c>
      <c r="BB46" s="28" t="s">
        <v>111</v>
      </c>
      <c r="BC46" s="28" t="s">
        <v>112</v>
      </c>
      <c r="BD46" s="28" t="s">
        <v>113</v>
      </c>
      <c r="BE46" s="28" t="s">
        <v>113</v>
      </c>
      <c r="BF46" s="28" t="s">
        <v>113</v>
      </c>
      <c r="BG46" s="37" t="s">
        <v>113</v>
      </c>
      <c r="BH46" s="28" t="s">
        <v>113</v>
      </c>
      <c r="BI46" s="28" t="s">
        <v>113</v>
      </c>
      <c r="BJ46" s="28" t="s">
        <v>113</v>
      </c>
      <c r="BK46" s="28" t="s">
        <v>113</v>
      </c>
      <c r="BL46" s="38" t="n">
        <v>20</v>
      </c>
      <c r="BM46" s="28" t="s">
        <v>113</v>
      </c>
      <c r="BN46" s="28" t="s">
        <v>113</v>
      </c>
      <c r="BO46" s="28" t="s">
        <v>113</v>
      </c>
      <c r="BP46" s="28" t="s">
        <v>113</v>
      </c>
      <c r="BQ46" s="28" t="s">
        <v>179</v>
      </c>
      <c r="BR46" s="28" t="s">
        <v>113</v>
      </c>
      <c r="BS46" s="39" t="n">
        <v>500</v>
      </c>
      <c r="BT46" s="40" t="s">
        <v>113</v>
      </c>
      <c r="BU46" s="37" t="n">
        <v>2.47</v>
      </c>
    </row>
    <row r="47" s="34" customFormat="true" ht="21" hidden="false" customHeight="true" outlineLevel="0" collapsed="false">
      <c r="A47" s="28" t="s">
        <v>89</v>
      </c>
      <c r="B47" s="28" t="s">
        <v>90</v>
      </c>
      <c r="C47" s="28" t="s">
        <v>91</v>
      </c>
      <c r="D47" s="28" t="s">
        <v>149</v>
      </c>
      <c r="E47" s="28"/>
      <c r="F47" s="28"/>
      <c r="G47" s="28"/>
      <c r="H47" s="29" t="s">
        <v>211</v>
      </c>
      <c r="I47" s="27" t="s">
        <v>222</v>
      </c>
      <c r="J47" s="30" t="s">
        <v>152</v>
      </c>
      <c r="K47" s="28" t="s">
        <v>223</v>
      </c>
      <c r="L47" s="28"/>
      <c r="M47" s="28"/>
      <c r="N47" s="28" t="s">
        <v>97</v>
      </c>
      <c r="O47" s="28" t="n">
        <v>72142090</v>
      </c>
      <c r="P47" s="35" t="n">
        <v>2000079</v>
      </c>
      <c r="Q47" s="35"/>
      <c r="R47" s="29" t="s">
        <v>99</v>
      </c>
      <c r="S47" s="29"/>
      <c r="T47" s="29" t="s">
        <v>100</v>
      </c>
      <c r="U47" s="29" t="s">
        <v>101</v>
      </c>
      <c r="V47" s="29" t="s">
        <v>99</v>
      </c>
      <c r="W47" s="28" t="s">
        <v>102</v>
      </c>
      <c r="X47" s="27"/>
      <c r="Y47" s="30" t="s">
        <v>103</v>
      </c>
      <c r="Z47" s="30" t="s">
        <v>104</v>
      </c>
      <c r="AA47" s="30" t="s">
        <v>154</v>
      </c>
      <c r="AB47" s="32"/>
      <c r="AC47" s="32"/>
      <c r="AD47" s="27"/>
      <c r="AE47" s="27"/>
      <c r="AF47" s="27"/>
      <c r="AH47" s="27"/>
      <c r="AI47" s="35" t="n">
        <v>5</v>
      </c>
      <c r="AJ47" s="35" t="n">
        <v>5</v>
      </c>
      <c r="AK47" s="28"/>
      <c r="AL47" s="28" t="s">
        <v>100</v>
      </c>
      <c r="AM47" s="29" t="s">
        <v>106</v>
      </c>
      <c r="AN47" s="30" t="s">
        <v>107</v>
      </c>
      <c r="AO47" s="30" t="s">
        <v>108</v>
      </c>
      <c r="AP47" s="32"/>
      <c r="AQ47" s="4"/>
      <c r="AR47" s="4"/>
      <c r="AS47" s="4"/>
      <c r="AT47" s="4"/>
      <c r="AU47" s="4"/>
      <c r="AV47" s="28"/>
      <c r="AW47" s="28"/>
      <c r="AX47" s="28"/>
      <c r="AY47" s="28"/>
      <c r="AZ47" s="30" t="str">
        <f aca="false">HYPERLINK("./Spec Sheets/MISC0002.xlsx","MISC0002")</f>
        <v>MISC0002</v>
      </c>
      <c r="BA47" s="28" t="s">
        <v>110</v>
      </c>
      <c r="BB47" s="28" t="s">
        <v>111</v>
      </c>
      <c r="BC47" s="28" t="s">
        <v>112</v>
      </c>
      <c r="BD47" s="28" t="s">
        <v>113</v>
      </c>
      <c r="BE47" s="28" t="s">
        <v>113</v>
      </c>
      <c r="BF47" s="28" t="s">
        <v>113</v>
      </c>
      <c r="BG47" s="37" t="s">
        <v>113</v>
      </c>
      <c r="BH47" s="28" t="s">
        <v>113</v>
      </c>
      <c r="BI47" s="28" t="s">
        <v>113</v>
      </c>
      <c r="BJ47" s="28" t="s">
        <v>113</v>
      </c>
      <c r="BK47" s="28" t="s">
        <v>113</v>
      </c>
      <c r="BL47" s="38" t="n">
        <v>25</v>
      </c>
      <c r="BM47" s="28" t="s">
        <v>113</v>
      </c>
      <c r="BN47" s="28" t="s">
        <v>113</v>
      </c>
      <c r="BO47" s="28" t="s">
        <v>113</v>
      </c>
      <c r="BP47" s="28" t="s">
        <v>113</v>
      </c>
      <c r="BQ47" s="28" t="s">
        <v>179</v>
      </c>
      <c r="BR47" s="28" t="s">
        <v>113</v>
      </c>
      <c r="BS47" s="39" t="n">
        <v>500</v>
      </c>
      <c r="BT47" s="40" t="s">
        <v>113</v>
      </c>
      <c r="BU47" s="37" t="n">
        <v>3.85</v>
      </c>
    </row>
    <row r="48" s="34" customFormat="true" ht="21" hidden="false" customHeight="true" outlineLevel="0" collapsed="false">
      <c r="A48" s="28" t="s">
        <v>89</v>
      </c>
      <c r="B48" s="28" t="s">
        <v>90</v>
      </c>
      <c r="C48" s="28" t="s">
        <v>91</v>
      </c>
      <c r="D48" s="28" t="s">
        <v>149</v>
      </c>
      <c r="E48" s="28"/>
      <c r="F48" s="28"/>
      <c r="G48" s="28"/>
      <c r="H48" s="29" t="s">
        <v>211</v>
      </c>
      <c r="I48" s="27" t="s">
        <v>224</v>
      </c>
      <c r="J48" s="30" t="s">
        <v>152</v>
      </c>
      <c r="K48" s="28" t="s">
        <v>225</v>
      </c>
      <c r="L48" s="28"/>
      <c r="M48" s="28"/>
      <c r="N48" s="28" t="s">
        <v>97</v>
      </c>
      <c r="O48" s="28" t="n">
        <v>72142090</v>
      </c>
      <c r="P48" s="35" t="n">
        <v>2000082</v>
      </c>
      <c r="Q48" s="35"/>
      <c r="R48" s="29" t="s">
        <v>99</v>
      </c>
      <c r="S48" s="29"/>
      <c r="T48" s="29" t="s">
        <v>100</v>
      </c>
      <c r="U48" s="29" t="s">
        <v>101</v>
      </c>
      <c r="V48" s="29" t="s">
        <v>99</v>
      </c>
      <c r="W48" s="28" t="s">
        <v>102</v>
      </c>
      <c r="X48" s="27"/>
      <c r="Y48" s="30" t="s">
        <v>103</v>
      </c>
      <c r="Z48" s="30" t="s">
        <v>104</v>
      </c>
      <c r="AA48" s="30" t="s">
        <v>154</v>
      </c>
      <c r="AB48" s="32"/>
      <c r="AC48" s="32"/>
      <c r="AD48" s="27"/>
      <c r="AE48" s="27"/>
      <c r="AF48" s="27"/>
      <c r="AH48" s="27"/>
      <c r="AI48" s="35" t="n">
        <v>5</v>
      </c>
      <c r="AJ48" s="35" t="n">
        <v>5</v>
      </c>
      <c r="AK48" s="28"/>
      <c r="AL48" s="28" t="s">
        <v>100</v>
      </c>
      <c r="AM48" s="29" t="s">
        <v>106</v>
      </c>
      <c r="AN48" s="30" t="s">
        <v>107</v>
      </c>
      <c r="AO48" s="30" t="s">
        <v>108</v>
      </c>
      <c r="AP48" s="32"/>
      <c r="AQ48" s="4"/>
      <c r="AR48" s="4"/>
      <c r="AS48" s="4"/>
      <c r="AT48" s="4"/>
      <c r="AU48" s="4"/>
      <c r="AV48" s="28"/>
      <c r="AW48" s="28"/>
      <c r="AX48" s="28"/>
      <c r="AY48" s="28"/>
      <c r="AZ48" s="30" t="str">
        <f aca="false">HYPERLINK("./Spec Sheets/MISC0002.xlsx","MISC0002")</f>
        <v>MISC0002</v>
      </c>
      <c r="BA48" s="28" t="s">
        <v>110</v>
      </c>
      <c r="BB48" s="28" t="s">
        <v>111</v>
      </c>
      <c r="BC48" s="28" t="s">
        <v>112</v>
      </c>
      <c r="BD48" s="28" t="s">
        <v>113</v>
      </c>
      <c r="BE48" s="28" t="s">
        <v>113</v>
      </c>
      <c r="BF48" s="28" t="s">
        <v>113</v>
      </c>
      <c r="BG48" s="37" t="s">
        <v>113</v>
      </c>
      <c r="BH48" s="28" t="s">
        <v>113</v>
      </c>
      <c r="BI48" s="28" t="s">
        <v>113</v>
      </c>
      <c r="BJ48" s="28" t="s">
        <v>113</v>
      </c>
      <c r="BK48" s="28" t="s">
        <v>113</v>
      </c>
      <c r="BL48" s="38" t="n">
        <v>28</v>
      </c>
      <c r="BM48" s="28" t="s">
        <v>113</v>
      </c>
      <c r="BN48" s="28" t="s">
        <v>113</v>
      </c>
      <c r="BO48" s="28" t="s">
        <v>113</v>
      </c>
      <c r="BP48" s="28" t="s">
        <v>113</v>
      </c>
      <c r="BQ48" s="28" t="s">
        <v>179</v>
      </c>
      <c r="BR48" s="28" t="s">
        <v>113</v>
      </c>
      <c r="BS48" s="39" t="n">
        <v>500</v>
      </c>
      <c r="BT48" s="40" t="s">
        <v>113</v>
      </c>
      <c r="BU48" s="37" t="n">
        <v>4.83</v>
      </c>
    </row>
    <row r="49" s="34" customFormat="true" ht="21" hidden="false" customHeight="true" outlineLevel="0" collapsed="false">
      <c r="A49" s="28" t="s">
        <v>89</v>
      </c>
      <c r="B49" s="28" t="s">
        <v>90</v>
      </c>
      <c r="C49" s="28" t="s">
        <v>91</v>
      </c>
      <c r="D49" s="28" t="s">
        <v>149</v>
      </c>
      <c r="E49" s="28"/>
      <c r="F49" s="28"/>
      <c r="G49" s="28"/>
      <c r="H49" s="29" t="s">
        <v>211</v>
      </c>
      <c r="I49" s="27" t="s">
        <v>226</v>
      </c>
      <c r="J49" s="30" t="s">
        <v>152</v>
      </c>
      <c r="K49" s="28" t="s">
        <v>227</v>
      </c>
      <c r="L49" s="28"/>
      <c r="M49" s="28"/>
      <c r="N49" s="28" t="s">
        <v>97</v>
      </c>
      <c r="O49" s="28" t="n">
        <v>72142090</v>
      </c>
      <c r="P49" s="35" t="n">
        <v>2000085</v>
      </c>
      <c r="Q49" s="35"/>
      <c r="R49" s="29" t="s">
        <v>99</v>
      </c>
      <c r="S49" s="29"/>
      <c r="T49" s="29" t="s">
        <v>100</v>
      </c>
      <c r="U49" s="29" t="s">
        <v>101</v>
      </c>
      <c r="V49" s="29" t="s">
        <v>99</v>
      </c>
      <c r="W49" s="28" t="s">
        <v>102</v>
      </c>
      <c r="X49" s="27"/>
      <c r="Y49" s="30" t="s">
        <v>103</v>
      </c>
      <c r="Z49" s="30" t="s">
        <v>104</v>
      </c>
      <c r="AA49" s="30" t="s">
        <v>154</v>
      </c>
      <c r="AB49" s="32"/>
      <c r="AC49" s="32"/>
      <c r="AD49" s="27"/>
      <c r="AE49" s="27"/>
      <c r="AF49" s="27"/>
      <c r="AH49" s="27"/>
      <c r="AI49" s="35" t="n">
        <v>5</v>
      </c>
      <c r="AJ49" s="35" t="n">
        <v>5</v>
      </c>
      <c r="AK49" s="28"/>
      <c r="AL49" s="28" t="s">
        <v>100</v>
      </c>
      <c r="AM49" s="29" t="s">
        <v>106</v>
      </c>
      <c r="AN49" s="30" t="s">
        <v>107</v>
      </c>
      <c r="AO49" s="30" t="s">
        <v>108</v>
      </c>
      <c r="AP49" s="32"/>
      <c r="AQ49" s="4"/>
      <c r="AR49" s="4"/>
      <c r="AS49" s="4"/>
      <c r="AT49" s="4"/>
      <c r="AU49" s="4"/>
      <c r="AV49" s="28"/>
      <c r="AW49" s="28"/>
      <c r="AX49" s="28"/>
      <c r="AY49" s="28"/>
      <c r="AZ49" s="30" t="str">
        <f aca="false">HYPERLINK("./Spec Sheets/MISC0002.xlsx","MISC0002")</f>
        <v>MISC0002</v>
      </c>
      <c r="BA49" s="28" t="s">
        <v>110</v>
      </c>
      <c r="BB49" s="28" t="s">
        <v>111</v>
      </c>
      <c r="BC49" s="28" t="s">
        <v>112</v>
      </c>
      <c r="BD49" s="28" t="s">
        <v>113</v>
      </c>
      <c r="BE49" s="28" t="s">
        <v>113</v>
      </c>
      <c r="BF49" s="28" t="s">
        <v>113</v>
      </c>
      <c r="BG49" s="37" t="s">
        <v>113</v>
      </c>
      <c r="BH49" s="28" t="s">
        <v>113</v>
      </c>
      <c r="BI49" s="28" t="s">
        <v>113</v>
      </c>
      <c r="BJ49" s="28" t="s">
        <v>113</v>
      </c>
      <c r="BK49" s="28" t="s">
        <v>113</v>
      </c>
      <c r="BL49" s="38" t="n">
        <v>32</v>
      </c>
      <c r="BM49" s="28" t="s">
        <v>113</v>
      </c>
      <c r="BN49" s="28" t="s">
        <v>113</v>
      </c>
      <c r="BO49" s="28" t="s">
        <v>113</v>
      </c>
      <c r="BP49" s="28" t="s">
        <v>113</v>
      </c>
      <c r="BQ49" s="28" t="s">
        <v>179</v>
      </c>
      <c r="BR49" s="28" t="s">
        <v>113</v>
      </c>
      <c r="BS49" s="39" t="n">
        <v>500</v>
      </c>
      <c r="BT49" s="40" t="s">
        <v>113</v>
      </c>
      <c r="BU49" s="37" t="n">
        <v>6.31</v>
      </c>
    </row>
    <row r="50" s="34" customFormat="true" ht="21" hidden="false" customHeight="true" outlineLevel="0" collapsed="false">
      <c r="A50" s="28" t="s">
        <v>89</v>
      </c>
      <c r="B50" s="28" t="s">
        <v>90</v>
      </c>
      <c r="C50" s="28" t="s">
        <v>91</v>
      </c>
      <c r="D50" s="28" t="s">
        <v>149</v>
      </c>
      <c r="E50" s="28"/>
      <c r="F50" s="28"/>
      <c r="G50" s="28"/>
      <c r="H50" s="29" t="s">
        <v>211</v>
      </c>
      <c r="I50" s="27" t="s">
        <v>228</v>
      </c>
      <c r="J50" s="30" t="s">
        <v>152</v>
      </c>
      <c r="K50" s="28" t="s">
        <v>229</v>
      </c>
      <c r="L50" s="28"/>
      <c r="M50" s="28"/>
      <c r="N50" s="28" t="s">
        <v>97</v>
      </c>
      <c r="O50" s="28" t="n">
        <v>72142090</v>
      </c>
      <c r="P50" s="42"/>
      <c r="Q50" s="42"/>
      <c r="R50" s="29" t="s">
        <v>99</v>
      </c>
      <c r="S50" s="29"/>
      <c r="T50" s="29" t="s">
        <v>100</v>
      </c>
      <c r="U50" s="29" t="s">
        <v>101</v>
      </c>
      <c r="V50" s="29" t="s">
        <v>99</v>
      </c>
      <c r="W50" s="28" t="s">
        <v>230</v>
      </c>
      <c r="X50" s="43"/>
      <c r="Y50" s="30" t="s">
        <v>103</v>
      </c>
      <c r="Z50" s="30" t="s">
        <v>104</v>
      </c>
      <c r="AA50" s="30" t="s">
        <v>154</v>
      </c>
      <c r="AB50" s="32"/>
      <c r="AC50" s="32"/>
      <c r="AD50" s="27"/>
      <c r="AE50" s="27"/>
      <c r="AF50" s="27"/>
      <c r="AH50" s="27"/>
      <c r="AI50" s="35" t="n">
        <v>5</v>
      </c>
      <c r="AJ50" s="35" t="n">
        <v>5</v>
      </c>
      <c r="AK50" s="28"/>
      <c r="AL50" s="28" t="s">
        <v>100</v>
      </c>
      <c r="AM50" s="29" t="s">
        <v>106</v>
      </c>
      <c r="AN50" s="30" t="s">
        <v>107</v>
      </c>
      <c r="AO50" s="30" t="s">
        <v>108</v>
      </c>
      <c r="AP50" s="32"/>
      <c r="AQ50" s="4"/>
      <c r="AR50" s="4"/>
      <c r="AS50" s="4"/>
      <c r="AT50" s="4"/>
      <c r="AU50" s="4"/>
      <c r="AV50" s="28"/>
      <c r="AW50" s="28"/>
      <c r="AX50" s="28"/>
      <c r="AY50" s="28"/>
      <c r="AZ50" s="30" t="s">
        <v>178</v>
      </c>
      <c r="BA50" s="28" t="s">
        <v>110</v>
      </c>
      <c r="BB50" s="28" t="s">
        <v>111</v>
      </c>
      <c r="BC50" s="28" t="s">
        <v>112</v>
      </c>
      <c r="BD50" s="28" t="s">
        <v>113</v>
      </c>
      <c r="BE50" s="28" t="s">
        <v>113</v>
      </c>
      <c r="BF50" s="28" t="s">
        <v>113</v>
      </c>
      <c r="BG50" s="37" t="s">
        <v>113</v>
      </c>
      <c r="BH50" s="28" t="s">
        <v>113</v>
      </c>
      <c r="BI50" s="28" t="s">
        <v>113</v>
      </c>
      <c r="BJ50" s="28" t="s">
        <v>113</v>
      </c>
      <c r="BK50" s="28" t="s">
        <v>113</v>
      </c>
      <c r="BL50" s="38" t="n">
        <v>36</v>
      </c>
      <c r="BM50" s="28" t="s">
        <v>113</v>
      </c>
      <c r="BN50" s="28" t="s">
        <v>113</v>
      </c>
      <c r="BO50" s="28" t="s">
        <v>113</v>
      </c>
      <c r="BP50" s="28" t="s">
        <v>113</v>
      </c>
      <c r="BQ50" s="28" t="s">
        <v>179</v>
      </c>
      <c r="BR50" s="28" t="s">
        <v>113</v>
      </c>
      <c r="BS50" s="39" t="n">
        <v>500</v>
      </c>
      <c r="BT50" s="40" t="s">
        <v>113</v>
      </c>
      <c r="BU50" s="37" t="n">
        <v>7.99</v>
      </c>
    </row>
    <row r="51" s="34" customFormat="true" ht="21" hidden="false" customHeight="true" outlineLevel="0" collapsed="false">
      <c r="A51" s="28" t="s">
        <v>89</v>
      </c>
      <c r="B51" s="28" t="s">
        <v>90</v>
      </c>
      <c r="C51" s="28" t="s">
        <v>91</v>
      </c>
      <c r="D51" s="28" t="s">
        <v>149</v>
      </c>
      <c r="E51" s="28"/>
      <c r="F51" s="28"/>
      <c r="G51" s="28"/>
      <c r="H51" s="29" t="s">
        <v>211</v>
      </c>
      <c r="I51" s="27" t="s">
        <v>231</v>
      </c>
      <c r="J51" s="30" t="s">
        <v>152</v>
      </c>
      <c r="K51" s="28" t="s">
        <v>232</v>
      </c>
      <c r="L51" s="28"/>
      <c r="M51" s="28"/>
      <c r="N51" s="28" t="s">
        <v>97</v>
      </c>
      <c r="O51" s="28" t="n">
        <v>72142090</v>
      </c>
      <c r="P51" s="42"/>
      <c r="Q51" s="42"/>
      <c r="R51" s="29" t="s">
        <v>99</v>
      </c>
      <c r="S51" s="29"/>
      <c r="T51" s="29" t="s">
        <v>100</v>
      </c>
      <c r="U51" s="29" t="s">
        <v>101</v>
      </c>
      <c r="V51" s="29" t="s">
        <v>99</v>
      </c>
      <c r="W51" s="28" t="s">
        <v>230</v>
      </c>
      <c r="X51" s="43"/>
      <c r="Y51" s="30" t="s">
        <v>103</v>
      </c>
      <c r="Z51" s="30" t="s">
        <v>104</v>
      </c>
      <c r="AA51" s="30" t="s">
        <v>154</v>
      </c>
      <c r="AB51" s="32"/>
      <c r="AC51" s="32"/>
      <c r="AD51" s="27"/>
      <c r="AE51" s="27"/>
      <c r="AF51" s="27"/>
      <c r="AH51" s="27"/>
      <c r="AI51" s="35" t="n">
        <v>5</v>
      </c>
      <c r="AJ51" s="35" t="n">
        <v>5</v>
      </c>
      <c r="AK51" s="28"/>
      <c r="AL51" s="28" t="s">
        <v>100</v>
      </c>
      <c r="AM51" s="29" t="s">
        <v>106</v>
      </c>
      <c r="AN51" s="30" t="s">
        <v>107</v>
      </c>
      <c r="AO51" s="30" t="s">
        <v>108</v>
      </c>
      <c r="AP51" s="32"/>
      <c r="AQ51" s="4"/>
      <c r="AR51" s="4"/>
      <c r="AS51" s="4"/>
      <c r="AT51" s="4"/>
      <c r="AU51" s="4"/>
      <c r="AV51" s="28"/>
      <c r="AW51" s="28"/>
      <c r="AX51" s="28"/>
      <c r="AY51" s="28"/>
      <c r="AZ51" s="30" t="s">
        <v>178</v>
      </c>
      <c r="BA51" s="28" t="s">
        <v>110</v>
      </c>
      <c r="BB51" s="28" t="s">
        <v>111</v>
      </c>
      <c r="BC51" s="28" t="s">
        <v>112</v>
      </c>
      <c r="BD51" s="28" t="s">
        <v>113</v>
      </c>
      <c r="BE51" s="28" t="s">
        <v>113</v>
      </c>
      <c r="BF51" s="28" t="s">
        <v>113</v>
      </c>
      <c r="BG51" s="37" t="s">
        <v>113</v>
      </c>
      <c r="BH51" s="28" t="s">
        <v>113</v>
      </c>
      <c r="BI51" s="28" t="s">
        <v>113</v>
      </c>
      <c r="BJ51" s="28" t="s">
        <v>113</v>
      </c>
      <c r="BK51" s="28" t="s">
        <v>113</v>
      </c>
      <c r="BL51" s="38" t="n">
        <v>40</v>
      </c>
      <c r="BM51" s="28" t="s">
        <v>113</v>
      </c>
      <c r="BN51" s="28" t="s">
        <v>113</v>
      </c>
      <c r="BO51" s="28" t="s">
        <v>113</v>
      </c>
      <c r="BP51" s="28" t="s">
        <v>113</v>
      </c>
      <c r="BQ51" s="28" t="s">
        <v>179</v>
      </c>
      <c r="BR51" s="28" t="s">
        <v>113</v>
      </c>
      <c r="BS51" s="39" t="n">
        <v>500</v>
      </c>
      <c r="BT51" s="40" t="s">
        <v>113</v>
      </c>
      <c r="BU51" s="37" t="n">
        <v>9.86</v>
      </c>
    </row>
    <row r="52" s="34" customFormat="true" ht="21" hidden="false" customHeight="true" outlineLevel="0" collapsed="false">
      <c r="A52" s="28" t="s">
        <v>89</v>
      </c>
      <c r="B52" s="28" t="s">
        <v>90</v>
      </c>
      <c r="C52" s="28" t="s">
        <v>91</v>
      </c>
      <c r="D52" s="28" t="s">
        <v>92</v>
      </c>
      <c r="E52" s="28"/>
      <c r="F52" s="28"/>
      <c r="G52" s="28"/>
      <c r="H52" s="29" t="s">
        <v>233</v>
      </c>
      <c r="I52" s="27" t="s">
        <v>234</v>
      </c>
      <c r="J52" s="30" t="s">
        <v>95</v>
      </c>
      <c r="K52" s="28" t="s">
        <v>235</v>
      </c>
      <c r="L52" s="28"/>
      <c r="M52" s="28"/>
      <c r="N52" s="28" t="s">
        <v>97</v>
      </c>
      <c r="O52" s="28" t="n">
        <v>72142090</v>
      </c>
      <c r="P52" s="42"/>
      <c r="Q52" s="42"/>
      <c r="R52" s="29" t="s">
        <v>99</v>
      </c>
      <c r="S52" s="29"/>
      <c r="T52" s="29" t="s">
        <v>100</v>
      </c>
      <c r="U52" s="29" t="s">
        <v>101</v>
      </c>
      <c r="V52" s="29" t="s">
        <v>99</v>
      </c>
      <c r="W52" s="28" t="s">
        <v>230</v>
      </c>
      <c r="X52" s="43"/>
      <c r="Y52" s="30" t="s">
        <v>103</v>
      </c>
      <c r="Z52" s="30" t="s">
        <v>104</v>
      </c>
      <c r="AA52" s="30" t="s">
        <v>105</v>
      </c>
      <c r="AB52" s="32"/>
      <c r="AC52" s="32"/>
      <c r="AD52" s="32"/>
      <c r="AE52" s="33"/>
      <c r="AF52" s="33"/>
      <c r="AH52" s="27"/>
      <c r="AI52" s="35" t="n">
        <v>5</v>
      </c>
      <c r="AJ52" s="35" t="n">
        <v>5</v>
      </c>
      <c r="AK52" s="28"/>
      <c r="AL52" s="28" t="s">
        <v>100</v>
      </c>
      <c r="AM52" s="29" t="s">
        <v>106</v>
      </c>
      <c r="AN52" s="30" t="s">
        <v>107</v>
      </c>
      <c r="AO52" s="30" t="s">
        <v>108</v>
      </c>
      <c r="AP52" s="32"/>
      <c r="AQ52" s="4"/>
      <c r="AR52" s="4"/>
      <c r="AS52" s="4"/>
      <c r="AT52" s="4"/>
      <c r="AU52" s="4"/>
      <c r="AV52" s="28"/>
      <c r="AW52" s="28"/>
      <c r="AX52" s="28"/>
      <c r="AY52" s="28"/>
      <c r="AZ52" s="30" t="s">
        <v>236</v>
      </c>
      <c r="BA52" s="28" t="s">
        <v>110</v>
      </c>
      <c r="BB52" s="28" t="s">
        <v>111</v>
      </c>
      <c r="BC52" s="28" t="s">
        <v>112</v>
      </c>
      <c r="BD52" s="28" t="s">
        <v>113</v>
      </c>
      <c r="BE52" s="28" t="s">
        <v>113</v>
      </c>
      <c r="BF52" s="28" t="s">
        <v>113</v>
      </c>
      <c r="BG52" s="37" t="s">
        <v>113</v>
      </c>
      <c r="BH52" s="28" t="s">
        <v>113</v>
      </c>
      <c r="BI52" s="28" t="s">
        <v>113</v>
      </c>
      <c r="BJ52" s="28" t="s">
        <v>113</v>
      </c>
      <c r="BK52" s="28" t="s">
        <v>113</v>
      </c>
      <c r="BL52" s="38" t="n">
        <v>8</v>
      </c>
      <c r="BM52" s="28" t="s">
        <v>113</v>
      </c>
      <c r="BN52" s="28" t="s">
        <v>113</v>
      </c>
      <c r="BO52" s="28" t="s">
        <v>113</v>
      </c>
      <c r="BP52" s="28" t="s">
        <v>113</v>
      </c>
      <c r="BQ52" s="28" t="s">
        <v>237</v>
      </c>
      <c r="BR52" s="28" t="s">
        <v>113</v>
      </c>
      <c r="BS52" s="39" t="n">
        <v>550</v>
      </c>
      <c r="BT52" s="40" t="s">
        <v>113</v>
      </c>
      <c r="BU52" s="37" t="n">
        <v>0.395</v>
      </c>
    </row>
    <row r="53" s="34" customFormat="true" ht="21" hidden="false" customHeight="true" outlineLevel="0" collapsed="false">
      <c r="A53" s="28" t="s">
        <v>89</v>
      </c>
      <c r="B53" s="28" t="s">
        <v>90</v>
      </c>
      <c r="C53" s="28" t="s">
        <v>91</v>
      </c>
      <c r="D53" s="28" t="s">
        <v>92</v>
      </c>
      <c r="E53" s="28"/>
      <c r="F53" s="28"/>
      <c r="G53" s="28"/>
      <c r="H53" s="29" t="s">
        <v>233</v>
      </c>
      <c r="I53" s="27" t="s">
        <v>238</v>
      </c>
      <c r="J53" s="30" t="s">
        <v>95</v>
      </c>
      <c r="K53" s="28" t="s">
        <v>239</v>
      </c>
      <c r="L53" s="28"/>
      <c r="M53" s="28"/>
      <c r="N53" s="28" t="s">
        <v>97</v>
      </c>
      <c r="O53" s="28" t="n">
        <v>72142090</v>
      </c>
      <c r="P53" s="42"/>
      <c r="Q53" s="42"/>
      <c r="R53" s="29" t="s">
        <v>99</v>
      </c>
      <c r="S53" s="29"/>
      <c r="T53" s="29" t="s">
        <v>100</v>
      </c>
      <c r="U53" s="29" t="s">
        <v>101</v>
      </c>
      <c r="V53" s="29" t="s">
        <v>99</v>
      </c>
      <c r="W53" s="28" t="s">
        <v>230</v>
      </c>
      <c r="X53" s="43"/>
      <c r="Y53" s="30" t="s">
        <v>103</v>
      </c>
      <c r="Z53" s="30" t="s">
        <v>104</v>
      </c>
      <c r="AA53" s="30" t="s">
        <v>105</v>
      </c>
      <c r="AB53" s="32"/>
      <c r="AC53" s="32"/>
      <c r="AD53" s="32"/>
      <c r="AE53" s="33"/>
      <c r="AF53" s="33"/>
      <c r="AH53" s="27"/>
      <c r="AI53" s="35" t="n">
        <v>5</v>
      </c>
      <c r="AJ53" s="35" t="n">
        <v>5</v>
      </c>
      <c r="AK53" s="28"/>
      <c r="AL53" s="28" t="s">
        <v>100</v>
      </c>
      <c r="AM53" s="29" t="s">
        <v>106</v>
      </c>
      <c r="AN53" s="30" t="s">
        <v>107</v>
      </c>
      <c r="AO53" s="30" t="s">
        <v>108</v>
      </c>
      <c r="AP53" s="32"/>
      <c r="AQ53" s="4"/>
      <c r="AR53" s="4"/>
      <c r="AS53" s="4"/>
      <c r="AT53" s="4"/>
      <c r="AU53" s="4"/>
      <c r="AV53" s="28"/>
      <c r="AW53" s="28"/>
      <c r="AX53" s="28"/>
      <c r="AY53" s="28"/>
      <c r="AZ53" s="30" t="s">
        <v>236</v>
      </c>
      <c r="BA53" s="28" t="s">
        <v>110</v>
      </c>
      <c r="BB53" s="28" t="s">
        <v>111</v>
      </c>
      <c r="BC53" s="28" t="s">
        <v>112</v>
      </c>
      <c r="BD53" s="28" t="s">
        <v>113</v>
      </c>
      <c r="BE53" s="28" t="s">
        <v>113</v>
      </c>
      <c r="BF53" s="28" t="s">
        <v>113</v>
      </c>
      <c r="BG53" s="37" t="s">
        <v>113</v>
      </c>
      <c r="BH53" s="28" t="s">
        <v>113</v>
      </c>
      <c r="BI53" s="28" t="s">
        <v>113</v>
      </c>
      <c r="BJ53" s="28" t="s">
        <v>113</v>
      </c>
      <c r="BK53" s="28" t="s">
        <v>113</v>
      </c>
      <c r="BL53" s="38" t="n">
        <v>10</v>
      </c>
      <c r="BM53" s="28" t="s">
        <v>113</v>
      </c>
      <c r="BN53" s="28" t="s">
        <v>113</v>
      </c>
      <c r="BO53" s="28" t="s">
        <v>113</v>
      </c>
      <c r="BP53" s="28" t="s">
        <v>113</v>
      </c>
      <c r="BQ53" s="28" t="s">
        <v>237</v>
      </c>
      <c r="BR53" s="28" t="s">
        <v>113</v>
      </c>
      <c r="BS53" s="39" t="n">
        <v>550</v>
      </c>
      <c r="BT53" s="40" t="s">
        <v>113</v>
      </c>
      <c r="BU53" s="37" t="n">
        <v>0.617</v>
      </c>
    </row>
    <row r="54" s="34" customFormat="true" ht="21" hidden="false" customHeight="true" outlineLevel="0" collapsed="false">
      <c r="A54" s="28" t="s">
        <v>89</v>
      </c>
      <c r="B54" s="28" t="s">
        <v>90</v>
      </c>
      <c r="C54" s="28" t="s">
        <v>91</v>
      </c>
      <c r="D54" s="28" t="s">
        <v>92</v>
      </c>
      <c r="E54" s="28"/>
      <c r="F54" s="28"/>
      <c r="G54" s="28"/>
      <c r="H54" s="29" t="s">
        <v>233</v>
      </c>
      <c r="I54" s="27" t="s">
        <v>240</v>
      </c>
      <c r="J54" s="30" t="s">
        <v>95</v>
      </c>
      <c r="K54" s="28" t="s">
        <v>241</v>
      </c>
      <c r="L54" s="28"/>
      <c r="M54" s="28"/>
      <c r="N54" s="28" t="s">
        <v>97</v>
      </c>
      <c r="O54" s="28" t="n">
        <v>72142090</v>
      </c>
      <c r="P54" s="42"/>
      <c r="Q54" s="42"/>
      <c r="R54" s="29" t="s">
        <v>99</v>
      </c>
      <c r="S54" s="29"/>
      <c r="T54" s="29" t="s">
        <v>100</v>
      </c>
      <c r="U54" s="29" t="s">
        <v>101</v>
      </c>
      <c r="V54" s="29" t="s">
        <v>99</v>
      </c>
      <c r="W54" s="28" t="s">
        <v>230</v>
      </c>
      <c r="X54" s="29"/>
      <c r="Y54" s="30" t="s">
        <v>103</v>
      </c>
      <c r="Z54" s="30" t="s">
        <v>104</v>
      </c>
      <c r="AA54" s="30" t="s">
        <v>105</v>
      </c>
      <c r="AB54" s="32"/>
      <c r="AC54" s="32"/>
      <c r="AD54" s="32"/>
      <c r="AE54" s="33"/>
      <c r="AF54" s="33"/>
      <c r="AH54" s="27"/>
      <c r="AI54" s="35" t="n">
        <v>5</v>
      </c>
      <c r="AJ54" s="35" t="n">
        <v>5</v>
      </c>
      <c r="AK54" s="28"/>
      <c r="AL54" s="28" t="s">
        <v>100</v>
      </c>
      <c r="AM54" s="29" t="s">
        <v>106</v>
      </c>
      <c r="AN54" s="30" t="s">
        <v>107</v>
      </c>
      <c r="AO54" s="30" t="s">
        <v>108</v>
      </c>
      <c r="AP54" s="32"/>
      <c r="AQ54" s="4"/>
      <c r="AR54" s="4"/>
      <c r="AS54" s="4"/>
      <c r="AT54" s="4"/>
      <c r="AU54" s="4"/>
      <c r="AV54" s="28"/>
      <c r="AW54" s="28"/>
      <c r="AX54" s="28"/>
      <c r="AY54" s="28"/>
      <c r="AZ54" s="30" t="s">
        <v>236</v>
      </c>
      <c r="BA54" s="28" t="s">
        <v>110</v>
      </c>
      <c r="BB54" s="28" t="s">
        <v>111</v>
      </c>
      <c r="BC54" s="28" t="s">
        <v>112</v>
      </c>
      <c r="BD54" s="28" t="s">
        <v>113</v>
      </c>
      <c r="BE54" s="28" t="s">
        <v>113</v>
      </c>
      <c r="BF54" s="28" t="s">
        <v>113</v>
      </c>
      <c r="BG54" s="37" t="s">
        <v>113</v>
      </c>
      <c r="BH54" s="28" t="s">
        <v>113</v>
      </c>
      <c r="BI54" s="28" t="s">
        <v>113</v>
      </c>
      <c r="BJ54" s="28" t="s">
        <v>113</v>
      </c>
      <c r="BK54" s="28" t="s">
        <v>113</v>
      </c>
      <c r="BL54" s="38" t="n">
        <v>12</v>
      </c>
      <c r="BM54" s="28" t="s">
        <v>113</v>
      </c>
      <c r="BN54" s="28" t="s">
        <v>113</v>
      </c>
      <c r="BO54" s="28" t="s">
        <v>113</v>
      </c>
      <c r="BP54" s="28" t="s">
        <v>113</v>
      </c>
      <c r="BQ54" s="28" t="s">
        <v>237</v>
      </c>
      <c r="BR54" s="28" t="s">
        <v>113</v>
      </c>
      <c r="BS54" s="39" t="n">
        <v>550</v>
      </c>
      <c r="BT54" s="40" t="s">
        <v>113</v>
      </c>
      <c r="BU54" s="37" t="n">
        <v>0.888</v>
      </c>
    </row>
    <row r="55" s="34" customFormat="true" ht="21" hidden="false" customHeight="true" outlineLevel="0" collapsed="false">
      <c r="A55" s="28" t="s">
        <v>89</v>
      </c>
      <c r="B55" s="28" t="s">
        <v>90</v>
      </c>
      <c r="C55" s="28" t="s">
        <v>91</v>
      </c>
      <c r="D55" s="28" t="s">
        <v>92</v>
      </c>
      <c r="E55" s="28"/>
      <c r="F55" s="28"/>
      <c r="G55" s="28"/>
      <c r="H55" s="29" t="s">
        <v>233</v>
      </c>
      <c r="I55" s="27" t="s">
        <v>242</v>
      </c>
      <c r="J55" s="30" t="s">
        <v>95</v>
      </c>
      <c r="K55" s="28" t="s">
        <v>243</v>
      </c>
      <c r="L55" s="28"/>
      <c r="M55" s="28"/>
      <c r="N55" s="28" t="s">
        <v>97</v>
      </c>
      <c r="O55" s="28" t="n">
        <v>72142090</v>
      </c>
      <c r="P55" s="42"/>
      <c r="Q55" s="42"/>
      <c r="R55" s="29" t="s">
        <v>99</v>
      </c>
      <c r="S55" s="29"/>
      <c r="T55" s="29" t="s">
        <v>100</v>
      </c>
      <c r="U55" s="29" t="s">
        <v>101</v>
      </c>
      <c r="V55" s="29" t="s">
        <v>99</v>
      </c>
      <c r="W55" s="28" t="s">
        <v>230</v>
      </c>
      <c r="X55" s="29"/>
      <c r="Y55" s="30" t="s">
        <v>103</v>
      </c>
      <c r="Z55" s="30" t="s">
        <v>104</v>
      </c>
      <c r="AA55" s="30" t="s">
        <v>105</v>
      </c>
      <c r="AB55" s="32"/>
      <c r="AC55" s="32"/>
      <c r="AD55" s="32"/>
      <c r="AE55" s="33"/>
      <c r="AF55" s="33"/>
      <c r="AH55" s="27"/>
      <c r="AI55" s="35" t="n">
        <v>5</v>
      </c>
      <c r="AJ55" s="35" t="n">
        <v>5</v>
      </c>
      <c r="AK55" s="28"/>
      <c r="AL55" s="28" t="s">
        <v>100</v>
      </c>
      <c r="AM55" s="29" t="s">
        <v>106</v>
      </c>
      <c r="AN55" s="30" t="s">
        <v>107</v>
      </c>
      <c r="AO55" s="30" t="s">
        <v>108</v>
      </c>
      <c r="AP55" s="32"/>
      <c r="AQ55" s="4"/>
      <c r="AR55" s="4"/>
      <c r="AS55" s="4"/>
      <c r="AT55" s="4"/>
      <c r="AU55" s="4"/>
      <c r="AV55" s="28"/>
      <c r="AW55" s="28"/>
      <c r="AX55" s="28"/>
      <c r="AY55" s="28"/>
      <c r="AZ55" s="30" t="s">
        <v>236</v>
      </c>
      <c r="BA55" s="28" t="s">
        <v>110</v>
      </c>
      <c r="BB55" s="28" t="s">
        <v>111</v>
      </c>
      <c r="BC55" s="28" t="s">
        <v>112</v>
      </c>
      <c r="BD55" s="28" t="s">
        <v>113</v>
      </c>
      <c r="BE55" s="28" t="s">
        <v>113</v>
      </c>
      <c r="BF55" s="28" t="s">
        <v>113</v>
      </c>
      <c r="BG55" s="37" t="s">
        <v>113</v>
      </c>
      <c r="BH55" s="28" t="s">
        <v>113</v>
      </c>
      <c r="BI55" s="28" t="s">
        <v>113</v>
      </c>
      <c r="BJ55" s="28" t="s">
        <v>113</v>
      </c>
      <c r="BK55" s="28" t="s">
        <v>113</v>
      </c>
      <c r="BL55" s="38" t="n">
        <v>16</v>
      </c>
      <c r="BM55" s="28" t="s">
        <v>113</v>
      </c>
      <c r="BN55" s="28" t="s">
        <v>113</v>
      </c>
      <c r="BO55" s="28" t="s">
        <v>113</v>
      </c>
      <c r="BP55" s="28" t="s">
        <v>113</v>
      </c>
      <c r="BQ55" s="28" t="s">
        <v>237</v>
      </c>
      <c r="BR55" s="28" t="s">
        <v>113</v>
      </c>
      <c r="BS55" s="39" t="n">
        <v>550</v>
      </c>
      <c r="BT55" s="40" t="s">
        <v>113</v>
      </c>
      <c r="BU55" s="37" t="n">
        <v>1.58</v>
      </c>
    </row>
    <row r="56" s="34" customFormat="true" ht="21" hidden="false" customHeight="true" outlineLevel="0" collapsed="false">
      <c r="A56" s="28" t="s">
        <v>89</v>
      </c>
      <c r="B56" s="28" t="s">
        <v>90</v>
      </c>
      <c r="C56" s="28" t="s">
        <v>91</v>
      </c>
      <c r="D56" s="28" t="s">
        <v>92</v>
      </c>
      <c r="E56" s="28"/>
      <c r="F56" s="28"/>
      <c r="G56" s="28"/>
      <c r="H56" s="29" t="s">
        <v>233</v>
      </c>
      <c r="I56" s="27" t="s">
        <v>244</v>
      </c>
      <c r="J56" s="30" t="s">
        <v>95</v>
      </c>
      <c r="K56" s="28" t="s">
        <v>245</v>
      </c>
      <c r="L56" s="28"/>
      <c r="M56" s="28"/>
      <c r="N56" s="28" t="s">
        <v>97</v>
      </c>
      <c r="O56" s="28" t="n">
        <v>72142090</v>
      </c>
      <c r="P56" s="42"/>
      <c r="Q56" s="42"/>
      <c r="R56" s="29" t="s">
        <v>99</v>
      </c>
      <c r="S56" s="29"/>
      <c r="T56" s="29" t="s">
        <v>100</v>
      </c>
      <c r="U56" s="29" t="s">
        <v>101</v>
      </c>
      <c r="V56" s="29" t="s">
        <v>99</v>
      </c>
      <c r="W56" s="28" t="s">
        <v>230</v>
      </c>
      <c r="X56" s="29"/>
      <c r="Y56" s="30" t="s">
        <v>103</v>
      </c>
      <c r="Z56" s="30" t="s">
        <v>104</v>
      </c>
      <c r="AA56" s="30" t="s">
        <v>105</v>
      </c>
      <c r="AB56" s="32"/>
      <c r="AC56" s="32"/>
      <c r="AD56" s="32"/>
      <c r="AE56" s="33"/>
      <c r="AF56" s="33"/>
      <c r="AH56" s="27"/>
      <c r="AI56" s="35" t="n">
        <v>5</v>
      </c>
      <c r="AJ56" s="35" t="n">
        <v>5</v>
      </c>
      <c r="AK56" s="28"/>
      <c r="AL56" s="28" t="s">
        <v>100</v>
      </c>
      <c r="AM56" s="29" t="s">
        <v>106</v>
      </c>
      <c r="AN56" s="30" t="s">
        <v>107</v>
      </c>
      <c r="AO56" s="30" t="s">
        <v>108</v>
      </c>
      <c r="AP56" s="32"/>
      <c r="AQ56" s="4"/>
      <c r="AR56" s="4"/>
      <c r="AS56" s="4"/>
      <c r="AT56" s="4"/>
      <c r="AU56" s="4"/>
      <c r="AV56" s="28"/>
      <c r="AW56" s="28"/>
      <c r="AX56" s="28"/>
      <c r="AY56" s="28"/>
      <c r="AZ56" s="30" t="s">
        <v>236</v>
      </c>
      <c r="BA56" s="28" t="s">
        <v>110</v>
      </c>
      <c r="BB56" s="28" t="s">
        <v>111</v>
      </c>
      <c r="BC56" s="28" t="s">
        <v>112</v>
      </c>
      <c r="BD56" s="28" t="s">
        <v>113</v>
      </c>
      <c r="BE56" s="28" t="s">
        <v>113</v>
      </c>
      <c r="BF56" s="28" t="s">
        <v>113</v>
      </c>
      <c r="BG56" s="37" t="s">
        <v>113</v>
      </c>
      <c r="BH56" s="28" t="s">
        <v>113</v>
      </c>
      <c r="BI56" s="28" t="s">
        <v>113</v>
      </c>
      <c r="BJ56" s="28" t="s">
        <v>113</v>
      </c>
      <c r="BK56" s="28" t="s">
        <v>113</v>
      </c>
      <c r="BL56" s="38" t="n">
        <v>20</v>
      </c>
      <c r="BM56" s="28" t="s">
        <v>113</v>
      </c>
      <c r="BN56" s="28" t="s">
        <v>113</v>
      </c>
      <c r="BO56" s="28" t="s">
        <v>113</v>
      </c>
      <c r="BP56" s="28" t="s">
        <v>113</v>
      </c>
      <c r="BQ56" s="28" t="s">
        <v>237</v>
      </c>
      <c r="BR56" s="28" t="s">
        <v>113</v>
      </c>
      <c r="BS56" s="39" t="n">
        <v>550</v>
      </c>
      <c r="BT56" s="40" t="s">
        <v>113</v>
      </c>
      <c r="BU56" s="37" t="n">
        <v>2.47</v>
      </c>
    </row>
    <row r="57" s="34" customFormat="true" ht="21" hidden="false" customHeight="true" outlineLevel="0" collapsed="false">
      <c r="A57" s="28" t="s">
        <v>89</v>
      </c>
      <c r="B57" s="28" t="s">
        <v>90</v>
      </c>
      <c r="C57" s="28" t="s">
        <v>91</v>
      </c>
      <c r="D57" s="28" t="s">
        <v>92</v>
      </c>
      <c r="E57" s="28"/>
      <c r="F57" s="28"/>
      <c r="G57" s="28"/>
      <c r="H57" s="29" t="s">
        <v>233</v>
      </c>
      <c r="I57" s="27" t="s">
        <v>246</v>
      </c>
      <c r="J57" s="30" t="s">
        <v>95</v>
      </c>
      <c r="K57" s="28" t="s">
        <v>247</v>
      </c>
      <c r="L57" s="28"/>
      <c r="M57" s="28"/>
      <c r="N57" s="28" t="s">
        <v>97</v>
      </c>
      <c r="O57" s="28" t="n">
        <v>72142090</v>
      </c>
      <c r="P57" s="42"/>
      <c r="Q57" s="42"/>
      <c r="R57" s="29" t="s">
        <v>99</v>
      </c>
      <c r="S57" s="29"/>
      <c r="T57" s="29" t="s">
        <v>100</v>
      </c>
      <c r="U57" s="29" t="s">
        <v>101</v>
      </c>
      <c r="V57" s="29" t="s">
        <v>99</v>
      </c>
      <c r="W57" s="28" t="s">
        <v>230</v>
      </c>
      <c r="X57" s="29"/>
      <c r="Y57" s="30" t="s">
        <v>103</v>
      </c>
      <c r="Z57" s="30" t="s">
        <v>104</v>
      </c>
      <c r="AA57" s="30" t="s">
        <v>105</v>
      </c>
      <c r="AB57" s="32"/>
      <c r="AC57" s="32"/>
      <c r="AD57" s="32"/>
      <c r="AE57" s="33"/>
      <c r="AF57" s="33"/>
      <c r="AH57" s="27"/>
      <c r="AI57" s="35" t="n">
        <v>5</v>
      </c>
      <c r="AJ57" s="35" t="n">
        <v>5</v>
      </c>
      <c r="AK57" s="28"/>
      <c r="AL57" s="28" t="s">
        <v>100</v>
      </c>
      <c r="AM57" s="29" t="s">
        <v>106</v>
      </c>
      <c r="AN57" s="30" t="s">
        <v>107</v>
      </c>
      <c r="AO57" s="30" t="s">
        <v>108</v>
      </c>
      <c r="AP57" s="32"/>
      <c r="AQ57" s="4"/>
      <c r="AR57" s="4"/>
      <c r="AS57" s="4"/>
      <c r="AT57" s="4"/>
      <c r="AU57" s="4"/>
      <c r="AV57" s="28"/>
      <c r="AW57" s="28"/>
      <c r="AX57" s="28"/>
      <c r="AY57" s="28"/>
      <c r="AZ57" s="30" t="s">
        <v>236</v>
      </c>
      <c r="BA57" s="28" t="s">
        <v>110</v>
      </c>
      <c r="BB57" s="28" t="s">
        <v>111</v>
      </c>
      <c r="BC57" s="28" t="s">
        <v>112</v>
      </c>
      <c r="BD57" s="28" t="s">
        <v>113</v>
      </c>
      <c r="BE57" s="28" t="s">
        <v>113</v>
      </c>
      <c r="BF57" s="28" t="s">
        <v>113</v>
      </c>
      <c r="BG57" s="37" t="s">
        <v>113</v>
      </c>
      <c r="BH57" s="28" t="s">
        <v>113</v>
      </c>
      <c r="BI57" s="28" t="s">
        <v>113</v>
      </c>
      <c r="BJ57" s="28" t="s">
        <v>113</v>
      </c>
      <c r="BK57" s="28" t="s">
        <v>113</v>
      </c>
      <c r="BL57" s="38" t="n">
        <v>25</v>
      </c>
      <c r="BM57" s="28" t="s">
        <v>113</v>
      </c>
      <c r="BN57" s="28" t="s">
        <v>113</v>
      </c>
      <c r="BO57" s="28" t="s">
        <v>113</v>
      </c>
      <c r="BP57" s="28" t="s">
        <v>113</v>
      </c>
      <c r="BQ57" s="28" t="s">
        <v>237</v>
      </c>
      <c r="BR57" s="28" t="s">
        <v>113</v>
      </c>
      <c r="BS57" s="39" t="n">
        <v>550</v>
      </c>
      <c r="BT57" s="40" t="s">
        <v>113</v>
      </c>
      <c r="BU57" s="37" t="n">
        <v>3.85</v>
      </c>
    </row>
    <row r="58" s="34" customFormat="true" ht="21" hidden="false" customHeight="true" outlineLevel="0" collapsed="false">
      <c r="A58" s="28" t="s">
        <v>89</v>
      </c>
      <c r="B58" s="28" t="s">
        <v>90</v>
      </c>
      <c r="C58" s="28" t="s">
        <v>91</v>
      </c>
      <c r="D58" s="28" t="s">
        <v>92</v>
      </c>
      <c r="E58" s="28"/>
      <c r="F58" s="28"/>
      <c r="G58" s="28"/>
      <c r="H58" s="29" t="s">
        <v>233</v>
      </c>
      <c r="I58" s="27" t="s">
        <v>248</v>
      </c>
      <c r="J58" s="30" t="s">
        <v>95</v>
      </c>
      <c r="K58" s="28" t="s">
        <v>249</v>
      </c>
      <c r="L58" s="28"/>
      <c r="M58" s="28"/>
      <c r="N58" s="28" t="s">
        <v>97</v>
      </c>
      <c r="O58" s="28" t="n">
        <v>72142090</v>
      </c>
      <c r="P58" s="42"/>
      <c r="Q58" s="42"/>
      <c r="R58" s="29" t="s">
        <v>99</v>
      </c>
      <c r="S58" s="29"/>
      <c r="T58" s="29" t="s">
        <v>100</v>
      </c>
      <c r="U58" s="29" t="s">
        <v>101</v>
      </c>
      <c r="V58" s="29" t="s">
        <v>99</v>
      </c>
      <c r="W58" s="28" t="s">
        <v>230</v>
      </c>
      <c r="X58" s="43"/>
      <c r="Y58" s="30" t="s">
        <v>103</v>
      </c>
      <c r="Z58" s="30" t="s">
        <v>104</v>
      </c>
      <c r="AA58" s="30" t="s">
        <v>105</v>
      </c>
      <c r="AB58" s="32"/>
      <c r="AC58" s="32"/>
      <c r="AD58" s="32"/>
      <c r="AE58" s="33"/>
      <c r="AF58" s="33"/>
      <c r="AH58" s="27"/>
      <c r="AI58" s="35" t="n">
        <v>5</v>
      </c>
      <c r="AJ58" s="35" t="n">
        <v>5</v>
      </c>
      <c r="AK58" s="28"/>
      <c r="AL58" s="28" t="s">
        <v>100</v>
      </c>
      <c r="AM58" s="29" t="s">
        <v>106</v>
      </c>
      <c r="AN58" s="30" t="s">
        <v>107</v>
      </c>
      <c r="AO58" s="30" t="s">
        <v>108</v>
      </c>
      <c r="AP58" s="32"/>
      <c r="AQ58" s="4"/>
      <c r="AR58" s="4"/>
      <c r="AS58" s="4"/>
      <c r="AT58" s="4"/>
      <c r="AU58" s="4"/>
      <c r="AV58" s="28"/>
      <c r="AW58" s="28"/>
      <c r="AX58" s="28"/>
      <c r="AY58" s="28"/>
      <c r="AZ58" s="30" t="s">
        <v>236</v>
      </c>
      <c r="BA58" s="28" t="s">
        <v>110</v>
      </c>
      <c r="BB58" s="28" t="s">
        <v>111</v>
      </c>
      <c r="BC58" s="28" t="s">
        <v>112</v>
      </c>
      <c r="BD58" s="28" t="s">
        <v>113</v>
      </c>
      <c r="BE58" s="28" t="s">
        <v>113</v>
      </c>
      <c r="BF58" s="28" t="s">
        <v>113</v>
      </c>
      <c r="BG58" s="37" t="s">
        <v>113</v>
      </c>
      <c r="BH58" s="28" t="s">
        <v>113</v>
      </c>
      <c r="BI58" s="28" t="s">
        <v>113</v>
      </c>
      <c r="BJ58" s="28" t="s">
        <v>113</v>
      </c>
      <c r="BK58" s="28" t="s">
        <v>113</v>
      </c>
      <c r="BL58" s="38" t="n">
        <v>28</v>
      </c>
      <c r="BM58" s="28" t="s">
        <v>113</v>
      </c>
      <c r="BN58" s="28" t="s">
        <v>113</v>
      </c>
      <c r="BO58" s="28" t="s">
        <v>113</v>
      </c>
      <c r="BP58" s="28" t="s">
        <v>113</v>
      </c>
      <c r="BQ58" s="28" t="s">
        <v>237</v>
      </c>
      <c r="BR58" s="28" t="s">
        <v>113</v>
      </c>
      <c r="BS58" s="39" t="n">
        <v>550</v>
      </c>
      <c r="BT58" s="40" t="s">
        <v>113</v>
      </c>
      <c r="BU58" s="37" t="n">
        <v>4.83</v>
      </c>
    </row>
    <row r="59" s="34" customFormat="true" ht="21" hidden="false" customHeight="true" outlineLevel="0" collapsed="false">
      <c r="A59" s="28" t="s">
        <v>89</v>
      </c>
      <c r="B59" s="28" t="s">
        <v>90</v>
      </c>
      <c r="C59" s="28" t="s">
        <v>91</v>
      </c>
      <c r="D59" s="28" t="s">
        <v>92</v>
      </c>
      <c r="E59" s="28"/>
      <c r="F59" s="28"/>
      <c r="G59" s="28"/>
      <c r="H59" s="29" t="s">
        <v>233</v>
      </c>
      <c r="I59" s="27" t="s">
        <v>250</v>
      </c>
      <c r="J59" s="30" t="s">
        <v>95</v>
      </c>
      <c r="K59" s="28" t="s">
        <v>251</v>
      </c>
      <c r="L59" s="28"/>
      <c r="M59" s="28"/>
      <c r="N59" s="28" t="s">
        <v>97</v>
      </c>
      <c r="O59" s="28" t="n">
        <v>72142090</v>
      </c>
      <c r="P59" s="42"/>
      <c r="Q59" s="42"/>
      <c r="R59" s="29" t="s">
        <v>99</v>
      </c>
      <c r="S59" s="29"/>
      <c r="T59" s="29" t="s">
        <v>100</v>
      </c>
      <c r="U59" s="29" t="s">
        <v>101</v>
      </c>
      <c r="V59" s="29" t="s">
        <v>99</v>
      </c>
      <c r="W59" s="28" t="s">
        <v>230</v>
      </c>
      <c r="X59" s="43"/>
      <c r="Y59" s="30" t="s">
        <v>103</v>
      </c>
      <c r="Z59" s="30" t="s">
        <v>104</v>
      </c>
      <c r="AA59" s="30" t="s">
        <v>105</v>
      </c>
      <c r="AB59" s="32"/>
      <c r="AC59" s="32"/>
      <c r="AD59" s="32"/>
      <c r="AE59" s="33"/>
      <c r="AF59" s="33"/>
      <c r="AH59" s="27"/>
      <c r="AI59" s="35" t="n">
        <v>5</v>
      </c>
      <c r="AJ59" s="35" t="n">
        <v>5</v>
      </c>
      <c r="AK59" s="28"/>
      <c r="AL59" s="28" t="s">
        <v>100</v>
      </c>
      <c r="AM59" s="29" t="s">
        <v>106</v>
      </c>
      <c r="AN59" s="30" t="s">
        <v>107</v>
      </c>
      <c r="AO59" s="30" t="s">
        <v>108</v>
      </c>
      <c r="AP59" s="32"/>
      <c r="AQ59" s="4"/>
      <c r="AR59" s="4"/>
      <c r="AS59" s="4"/>
      <c r="AT59" s="4"/>
      <c r="AU59" s="4"/>
      <c r="AV59" s="28"/>
      <c r="AW59" s="28"/>
      <c r="AX59" s="28"/>
      <c r="AY59" s="28"/>
      <c r="AZ59" s="30" t="s">
        <v>236</v>
      </c>
      <c r="BA59" s="28" t="s">
        <v>110</v>
      </c>
      <c r="BB59" s="28" t="s">
        <v>111</v>
      </c>
      <c r="BC59" s="28" t="s">
        <v>112</v>
      </c>
      <c r="BD59" s="28" t="s">
        <v>113</v>
      </c>
      <c r="BE59" s="28" t="s">
        <v>113</v>
      </c>
      <c r="BF59" s="28" t="s">
        <v>113</v>
      </c>
      <c r="BG59" s="37" t="s">
        <v>113</v>
      </c>
      <c r="BH59" s="28" t="s">
        <v>113</v>
      </c>
      <c r="BI59" s="28" t="s">
        <v>113</v>
      </c>
      <c r="BJ59" s="28" t="s">
        <v>113</v>
      </c>
      <c r="BK59" s="28" t="s">
        <v>113</v>
      </c>
      <c r="BL59" s="38" t="n">
        <v>32</v>
      </c>
      <c r="BM59" s="28" t="s">
        <v>113</v>
      </c>
      <c r="BN59" s="28" t="s">
        <v>113</v>
      </c>
      <c r="BO59" s="28" t="s">
        <v>113</v>
      </c>
      <c r="BP59" s="28" t="s">
        <v>113</v>
      </c>
      <c r="BQ59" s="28" t="s">
        <v>237</v>
      </c>
      <c r="BR59" s="28" t="s">
        <v>113</v>
      </c>
      <c r="BS59" s="39" t="n">
        <v>550</v>
      </c>
      <c r="BT59" s="40" t="s">
        <v>113</v>
      </c>
      <c r="BU59" s="37" t="n">
        <v>6.31</v>
      </c>
    </row>
    <row r="60" s="34" customFormat="true" ht="21" hidden="false" customHeight="true" outlineLevel="0" collapsed="false">
      <c r="A60" s="28" t="s">
        <v>89</v>
      </c>
      <c r="B60" s="28" t="s">
        <v>90</v>
      </c>
      <c r="C60" s="28" t="s">
        <v>91</v>
      </c>
      <c r="D60" s="28" t="s">
        <v>92</v>
      </c>
      <c r="E60" s="28"/>
      <c r="F60" s="28"/>
      <c r="G60" s="28"/>
      <c r="H60" s="29" t="s">
        <v>233</v>
      </c>
      <c r="I60" s="27" t="s">
        <v>252</v>
      </c>
      <c r="J60" s="30" t="s">
        <v>95</v>
      </c>
      <c r="K60" s="28" t="s">
        <v>253</v>
      </c>
      <c r="L60" s="28"/>
      <c r="M60" s="28"/>
      <c r="N60" s="28" t="s">
        <v>97</v>
      </c>
      <c r="O60" s="28" t="n">
        <v>72142090</v>
      </c>
      <c r="P60" s="42"/>
      <c r="Q60" s="42"/>
      <c r="R60" s="29" t="s">
        <v>99</v>
      </c>
      <c r="S60" s="29"/>
      <c r="T60" s="29" t="s">
        <v>100</v>
      </c>
      <c r="U60" s="29" t="s">
        <v>101</v>
      </c>
      <c r="V60" s="29" t="s">
        <v>99</v>
      </c>
      <c r="W60" s="28" t="s">
        <v>230</v>
      </c>
      <c r="X60" s="43"/>
      <c r="Y60" s="30" t="s">
        <v>103</v>
      </c>
      <c r="Z60" s="30" t="s">
        <v>104</v>
      </c>
      <c r="AA60" s="30" t="s">
        <v>105</v>
      </c>
      <c r="AB60" s="32"/>
      <c r="AC60" s="32"/>
      <c r="AD60" s="32"/>
      <c r="AE60" s="33"/>
      <c r="AF60" s="33"/>
      <c r="AH60" s="27"/>
      <c r="AI60" s="35" t="n">
        <v>5</v>
      </c>
      <c r="AJ60" s="35" t="n">
        <v>5</v>
      </c>
      <c r="AK60" s="28"/>
      <c r="AL60" s="28" t="s">
        <v>100</v>
      </c>
      <c r="AM60" s="29" t="s">
        <v>106</v>
      </c>
      <c r="AN60" s="30" t="s">
        <v>107</v>
      </c>
      <c r="AO60" s="30" t="s">
        <v>108</v>
      </c>
      <c r="AP60" s="32"/>
      <c r="AQ60" s="4"/>
      <c r="AR60" s="4"/>
      <c r="AS60" s="4"/>
      <c r="AT60" s="4"/>
      <c r="AU60" s="4"/>
      <c r="AV60" s="28"/>
      <c r="AW60" s="28"/>
      <c r="AX60" s="28"/>
      <c r="AY60" s="28"/>
      <c r="AZ60" s="30" t="s">
        <v>236</v>
      </c>
      <c r="BA60" s="28" t="s">
        <v>110</v>
      </c>
      <c r="BB60" s="28" t="s">
        <v>111</v>
      </c>
      <c r="BC60" s="28" t="s">
        <v>112</v>
      </c>
      <c r="BD60" s="28" t="s">
        <v>113</v>
      </c>
      <c r="BE60" s="28" t="s">
        <v>113</v>
      </c>
      <c r="BF60" s="28" t="s">
        <v>113</v>
      </c>
      <c r="BG60" s="37" t="s">
        <v>113</v>
      </c>
      <c r="BH60" s="28" t="s">
        <v>113</v>
      </c>
      <c r="BI60" s="28" t="s">
        <v>113</v>
      </c>
      <c r="BJ60" s="28" t="s">
        <v>113</v>
      </c>
      <c r="BK60" s="28" t="s">
        <v>113</v>
      </c>
      <c r="BL60" s="38" t="n">
        <v>36</v>
      </c>
      <c r="BM60" s="28" t="s">
        <v>113</v>
      </c>
      <c r="BN60" s="28" t="s">
        <v>113</v>
      </c>
      <c r="BO60" s="28" t="s">
        <v>113</v>
      </c>
      <c r="BP60" s="28" t="s">
        <v>113</v>
      </c>
      <c r="BQ60" s="28" t="s">
        <v>237</v>
      </c>
      <c r="BR60" s="28" t="s">
        <v>113</v>
      </c>
      <c r="BS60" s="39" t="n">
        <v>550</v>
      </c>
      <c r="BT60" s="40" t="s">
        <v>113</v>
      </c>
      <c r="BU60" s="37" t="n">
        <v>7.99</v>
      </c>
    </row>
    <row r="61" s="34" customFormat="true" ht="21" hidden="false" customHeight="true" outlineLevel="0" collapsed="false">
      <c r="A61" s="28" t="s">
        <v>89</v>
      </c>
      <c r="B61" s="28" t="s">
        <v>90</v>
      </c>
      <c r="C61" s="28" t="s">
        <v>91</v>
      </c>
      <c r="D61" s="28" t="s">
        <v>92</v>
      </c>
      <c r="E61" s="28"/>
      <c r="F61" s="28"/>
      <c r="G61" s="28"/>
      <c r="H61" s="29" t="s">
        <v>233</v>
      </c>
      <c r="I61" s="27" t="s">
        <v>254</v>
      </c>
      <c r="J61" s="30" t="s">
        <v>95</v>
      </c>
      <c r="K61" s="28" t="s">
        <v>255</v>
      </c>
      <c r="L61" s="28"/>
      <c r="M61" s="28"/>
      <c r="N61" s="28" t="s">
        <v>97</v>
      </c>
      <c r="O61" s="28" t="n">
        <v>72142090</v>
      </c>
      <c r="P61" s="42"/>
      <c r="Q61" s="42"/>
      <c r="R61" s="29" t="s">
        <v>99</v>
      </c>
      <c r="S61" s="29"/>
      <c r="T61" s="29" t="s">
        <v>100</v>
      </c>
      <c r="U61" s="29" t="s">
        <v>101</v>
      </c>
      <c r="V61" s="29" t="s">
        <v>99</v>
      </c>
      <c r="W61" s="28" t="s">
        <v>230</v>
      </c>
      <c r="X61" s="43"/>
      <c r="Y61" s="30" t="s">
        <v>103</v>
      </c>
      <c r="Z61" s="30" t="s">
        <v>104</v>
      </c>
      <c r="AA61" s="30" t="s">
        <v>105</v>
      </c>
      <c r="AB61" s="32"/>
      <c r="AC61" s="32"/>
      <c r="AD61" s="32"/>
      <c r="AE61" s="33"/>
      <c r="AF61" s="33"/>
      <c r="AH61" s="27"/>
      <c r="AI61" s="35" t="n">
        <v>5</v>
      </c>
      <c r="AJ61" s="35" t="n">
        <v>5</v>
      </c>
      <c r="AK61" s="28"/>
      <c r="AL61" s="28" t="s">
        <v>100</v>
      </c>
      <c r="AM61" s="29" t="s">
        <v>106</v>
      </c>
      <c r="AN61" s="30" t="s">
        <v>107</v>
      </c>
      <c r="AO61" s="30" t="s">
        <v>108</v>
      </c>
      <c r="AP61" s="32"/>
      <c r="AQ61" s="4"/>
      <c r="AR61" s="4"/>
      <c r="AS61" s="4"/>
      <c r="AT61" s="4"/>
      <c r="AU61" s="4"/>
      <c r="AV61" s="28"/>
      <c r="AW61" s="28"/>
      <c r="AX61" s="28"/>
      <c r="AY61" s="28"/>
      <c r="AZ61" s="30" t="s">
        <v>236</v>
      </c>
      <c r="BA61" s="28" t="s">
        <v>110</v>
      </c>
      <c r="BB61" s="28" t="s">
        <v>111</v>
      </c>
      <c r="BC61" s="28" t="s">
        <v>112</v>
      </c>
      <c r="BD61" s="28" t="s">
        <v>113</v>
      </c>
      <c r="BE61" s="28" t="s">
        <v>113</v>
      </c>
      <c r="BF61" s="28" t="s">
        <v>113</v>
      </c>
      <c r="BG61" s="37" t="s">
        <v>113</v>
      </c>
      <c r="BH61" s="28" t="s">
        <v>113</v>
      </c>
      <c r="BI61" s="28" t="s">
        <v>113</v>
      </c>
      <c r="BJ61" s="28" t="s">
        <v>113</v>
      </c>
      <c r="BK61" s="28" t="s">
        <v>113</v>
      </c>
      <c r="BL61" s="38" t="n">
        <v>40</v>
      </c>
      <c r="BM61" s="28" t="s">
        <v>113</v>
      </c>
      <c r="BN61" s="28" t="s">
        <v>113</v>
      </c>
      <c r="BO61" s="28" t="s">
        <v>113</v>
      </c>
      <c r="BP61" s="28" t="s">
        <v>113</v>
      </c>
      <c r="BQ61" s="28" t="s">
        <v>237</v>
      </c>
      <c r="BR61" s="28" t="s">
        <v>113</v>
      </c>
      <c r="BS61" s="39" t="n">
        <v>550</v>
      </c>
      <c r="BT61" s="40" t="s">
        <v>113</v>
      </c>
      <c r="BU61" s="37" t="n">
        <v>9.86</v>
      </c>
    </row>
    <row r="62" s="34" customFormat="true" ht="21" hidden="false" customHeight="true" outlineLevel="0" collapsed="false">
      <c r="A62" s="28" t="s">
        <v>89</v>
      </c>
      <c r="B62" s="28" t="s">
        <v>90</v>
      </c>
      <c r="C62" s="28" t="s">
        <v>91</v>
      </c>
      <c r="D62" s="28" t="s">
        <v>140</v>
      </c>
      <c r="E62" s="28"/>
      <c r="F62" s="28"/>
      <c r="G62" s="28"/>
      <c r="H62" s="29" t="s">
        <v>256</v>
      </c>
      <c r="I62" s="27" t="s">
        <v>257</v>
      </c>
      <c r="J62" s="30" t="s">
        <v>143</v>
      </c>
      <c r="K62" s="28" t="s">
        <v>258</v>
      </c>
      <c r="L62" s="28"/>
      <c r="M62" s="28"/>
      <c r="N62" s="28" t="s">
        <v>97</v>
      </c>
      <c r="O62" s="28" t="n">
        <v>72139190</v>
      </c>
      <c r="P62" s="42"/>
      <c r="Q62" s="42"/>
      <c r="R62" s="29" t="s">
        <v>99</v>
      </c>
      <c r="S62" s="29"/>
      <c r="T62" s="29" t="s">
        <v>100</v>
      </c>
      <c r="U62" s="29" t="s">
        <v>101</v>
      </c>
      <c r="V62" s="29" t="s">
        <v>99</v>
      </c>
      <c r="W62" s="28" t="s">
        <v>230</v>
      </c>
      <c r="X62" s="43"/>
      <c r="Y62" s="30" t="s">
        <v>103</v>
      </c>
      <c r="Z62" s="30" t="s">
        <v>104</v>
      </c>
      <c r="AA62" s="30"/>
      <c r="AB62" s="32"/>
      <c r="AC62" s="32"/>
      <c r="AD62" s="32"/>
      <c r="AE62" s="33"/>
      <c r="AF62" s="33"/>
      <c r="AH62" s="27"/>
      <c r="AI62" s="35" t="n">
        <v>5</v>
      </c>
      <c r="AJ62" s="35" t="n">
        <v>5</v>
      </c>
      <c r="AK62" s="28"/>
      <c r="AL62" s="28" t="s">
        <v>100</v>
      </c>
      <c r="AM62" s="29" t="s">
        <v>106</v>
      </c>
      <c r="AN62" s="30" t="s">
        <v>107</v>
      </c>
      <c r="AO62" s="30" t="s">
        <v>108</v>
      </c>
      <c r="AP62" s="32"/>
      <c r="AQ62" s="4"/>
      <c r="AR62" s="4"/>
      <c r="AS62" s="4"/>
      <c r="AT62" s="4"/>
      <c r="AU62" s="4"/>
      <c r="AV62" s="28"/>
      <c r="AW62" s="28"/>
      <c r="AX62" s="28"/>
      <c r="AY62" s="28"/>
      <c r="AZ62" s="30" t="s">
        <v>236</v>
      </c>
      <c r="BA62" s="28" t="s">
        <v>110</v>
      </c>
      <c r="BB62" s="28" t="s">
        <v>111</v>
      </c>
      <c r="BC62" s="28" t="s">
        <v>112</v>
      </c>
      <c r="BD62" s="28" t="s">
        <v>113</v>
      </c>
      <c r="BE62" s="28" t="s">
        <v>113</v>
      </c>
      <c r="BF62" s="28" t="s">
        <v>113</v>
      </c>
      <c r="BG62" s="37" t="s">
        <v>113</v>
      </c>
      <c r="BH62" s="28" t="s">
        <v>113</v>
      </c>
      <c r="BI62" s="28" t="s">
        <v>113</v>
      </c>
      <c r="BJ62" s="28" t="s">
        <v>113</v>
      </c>
      <c r="BK62" s="28" t="s">
        <v>113</v>
      </c>
      <c r="BL62" s="38" t="n">
        <v>8</v>
      </c>
      <c r="BM62" s="28" t="s">
        <v>113</v>
      </c>
      <c r="BN62" s="28" t="s">
        <v>113</v>
      </c>
      <c r="BO62" s="28" t="s">
        <v>113</v>
      </c>
      <c r="BP62" s="28" t="s">
        <v>113</v>
      </c>
      <c r="BQ62" s="28" t="s">
        <v>237</v>
      </c>
      <c r="BR62" s="28" t="s">
        <v>113</v>
      </c>
      <c r="BS62" s="39" t="n">
        <v>550</v>
      </c>
      <c r="BT62" s="40" t="s">
        <v>113</v>
      </c>
      <c r="BU62" s="37" t="n">
        <v>0.395</v>
      </c>
    </row>
    <row r="63" s="34" customFormat="true" ht="21" hidden="false" customHeight="true" outlineLevel="0" collapsed="false">
      <c r="A63" s="28" t="s">
        <v>89</v>
      </c>
      <c r="B63" s="28" t="s">
        <v>90</v>
      </c>
      <c r="C63" s="28" t="s">
        <v>91</v>
      </c>
      <c r="D63" s="28" t="s">
        <v>140</v>
      </c>
      <c r="E63" s="28"/>
      <c r="F63" s="28"/>
      <c r="G63" s="28"/>
      <c r="H63" s="29" t="s">
        <v>256</v>
      </c>
      <c r="I63" s="27" t="s">
        <v>259</v>
      </c>
      <c r="J63" s="30" t="s">
        <v>143</v>
      </c>
      <c r="K63" s="28" t="s">
        <v>260</v>
      </c>
      <c r="L63" s="28"/>
      <c r="M63" s="28"/>
      <c r="N63" s="28" t="s">
        <v>97</v>
      </c>
      <c r="O63" s="28" t="n">
        <v>72139190</v>
      </c>
      <c r="P63" s="42"/>
      <c r="Q63" s="42"/>
      <c r="R63" s="29" t="s">
        <v>99</v>
      </c>
      <c r="S63" s="29"/>
      <c r="T63" s="29" t="s">
        <v>100</v>
      </c>
      <c r="U63" s="29" t="s">
        <v>101</v>
      </c>
      <c r="V63" s="29" t="s">
        <v>99</v>
      </c>
      <c r="W63" s="28" t="s">
        <v>230</v>
      </c>
      <c r="X63" s="43"/>
      <c r="Y63" s="30" t="s">
        <v>103</v>
      </c>
      <c r="Z63" s="30" t="s">
        <v>104</v>
      </c>
      <c r="AA63" s="30"/>
      <c r="AB63" s="32"/>
      <c r="AC63" s="32"/>
      <c r="AD63" s="32"/>
      <c r="AE63" s="33"/>
      <c r="AF63" s="33"/>
      <c r="AH63" s="27"/>
      <c r="AI63" s="35" t="n">
        <v>5</v>
      </c>
      <c r="AJ63" s="35" t="n">
        <v>5</v>
      </c>
      <c r="AK63" s="28"/>
      <c r="AL63" s="28" t="s">
        <v>100</v>
      </c>
      <c r="AM63" s="29" t="s">
        <v>106</v>
      </c>
      <c r="AN63" s="30" t="s">
        <v>107</v>
      </c>
      <c r="AO63" s="30" t="s">
        <v>108</v>
      </c>
      <c r="AP63" s="32"/>
      <c r="AQ63" s="4"/>
      <c r="AR63" s="4"/>
      <c r="AS63" s="4"/>
      <c r="AT63" s="4"/>
      <c r="AU63" s="4"/>
      <c r="AV63" s="28"/>
      <c r="AW63" s="28"/>
      <c r="AX63" s="28"/>
      <c r="AY63" s="28"/>
      <c r="AZ63" s="30" t="s">
        <v>236</v>
      </c>
      <c r="BA63" s="28" t="s">
        <v>110</v>
      </c>
      <c r="BB63" s="28" t="s">
        <v>111</v>
      </c>
      <c r="BC63" s="28" t="s">
        <v>112</v>
      </c>
      <c r="BD63" s="28" t="s">
        <v>113</v>
      </c>
      <c r="BE63" s="28" t="s">
        <v>113</v>
      </c>
      <c r="BF63" s="28" t="s">
        <v>113</v>
      </c>
      <c r="BG63" s="37" t="s">
        <v>113</v>
      </c>
      <c r="BH63" s="28" t="s">
        <v>113</v>
      </c>
      <c r="BI63" s="28" t="s">
        <v>113</v>
      </c>
      <c r="BJ63" s="28" t="s">
        <v>113</v>
      </c>
      <c r="BK63" s="28" t="s">
        <v>113</v>
      </c>
      <c r="BL63" s="38" t="n">
        <v>10</v>
      </c>
      <c r="BM63" s="28" t="s">
        <v>113</v>
      </c>
      <c r="BN63" s="28" t="s">
        <v>113</v>
      </c>
      <c r="BO63" s="28" t="s">
        <v>113</v>
      </c>
      <c r="BP63" s="28" t="s">
        <v>113</v>
      </c>
      <c r="BQ63" s="28" t="s">
        <v>237</v>
      </c>
      <c r="BR63" s="28" t="s">
        <v>113</v>
      </c>
      <c r="BS63" s="39" t="n">
        <v>550</v>
      </c>
      <c r="BT63" s="40" t="s">
        <v>113</v>
      </c>
      <c r="BU63" s="37" t="n">
        <v>0.617</v>
      </c>
    </row>
    <row r="64" s="34" customFormat="true" ht="21" hidden="false" customHeight="true" outlineLevel="0" collapsed="false">
      <c r="A64" s="28" t="s">
        <v>89</v>
      </c>
      <c r="B64" s="28" t="s">
        <v>90</v>
      </c>
      <c r="C64" s="28" t="s">
        <v>91</v>
      </c>
      <c r="D64" s="28" t="s">
        <v>140</v>
      </c>
      <c r="E64" s="28"/>
      <c r="F64" s="28"/>
      <c r="G64" s="28"/>
      <c r="H64" s="29" t="s">
        <v>256</v>
      </c>
      <c r="I64" s="27" t="s">
        <v>261</v>
      </c>
      <c r="J64" s="30" t="s">
        <v>143</v>
      </c>
      <c r="K64" s="28" t="s">
        <v>262</v>
      </c>
      <c r="L64" s="28"/>
      <c r="M64" s="28"/>
      <c r="N64" s="28" t="s">
        <v>97</v>
      </c>
      <c r="O64" s="28" t="n">
        <v>72139190</v>
      </c>
      <c r="P64" s="42"/>
      <c r="Q64" s="42"/>
      <c r="R64" s="29" t="s">
        <v>99</v>
      </c>
      <c r="S64" s="29"/>
      <c r="T64" s="29" t="s">
        <v>100</v>
      </c>
      <c r="U64" s="29" t="s">
        <v>101</v>
      </c>
      <c r="V64" s="29" t="s">
        <v>99</v>
      </c>
      <c r="W64" s="28" t="s">
        <v>230</v>
      </c>
      <c r="X64" s="43"/>
      <c r="Y64" s="30" t="s">
        <v>103</v>
      </c>
      <c r="Z64" s="30" t="s">
        <v>104</v>
      </c>
      <c r="AA64" s="30"/>
      <c r="AB64" s="32"/>
      <c r="AC64" s="32"/>
      <c r="AD64" s="32"/>
      <c r="AE64" s="33"/>
      <c r="AF64" s="33"/>
      <c r="AH64" s="27"/>
      <c r="AI64" s="35" t="n">
        <v>5</v>
      </c>
      <c r="AJ64" s="35" t="n">
        <v>5</v>
      </c>
      <c r="AK64" s="28"/>
      <c r="AL64" s="28" t="s">
        <v>100</v>
      </c>
      <c r="AM64" s="29" t="s">
        <v>106</v>
      </c>
      <c r="AN64" s="30" t="s">
        <v>107</v>
      </c>
      <c r="AO64" s="30" t="s">
        <v>108</v>
      </c>
      <c r="AP64" s="32"/>
      <c r="AQ64" s="4"/>
      <c r="AR64" s="4"/>
      <c r="AS64" s="4"/>
      <c r="AT64" s="4"/>
      <c r="AU64" s="4"/>
      <c r="AV64" s="28"/>
      <c r="AW64" s="28"/>
      <c r="AX64" s="28"/>
      <c r="AY64" s="28"/>
      <c r="AZ64" s="30" t="s">
        <v>236</v>
      </c>
      <c r="BA64" s="28" t="s">
        <v>110</v>
      </c>
      <c r="BB64" s="28" t="s">
        <v>111</v>
      </c>
      <c r="BC64" s="28" t="s">
        <v>112</v>
      </c>
      <c r="BD64" s="28" t="s">
        <v>113</v>
      </c>
      <c r="BE64" s="28" t="s">
        <v>113</v>
      </c>
      <c r="BF64" s="28" t="s">
        <v>113</v>
      </c>
      <c r="BG64" s="37" t="s">
        <v>113</v>
      </c>
      <c r="BH64" s="28" t="s">
        <v>113</v>
      </c>
      <c r="BI64" s="28" t="s">
        <v>113</v>
      </c>
      <c r="BJ64" s="28" t="s">
        <v>113</v>
      </c>
      <c r="BK64" s="28" t="s">
        <v>113</v>
      </c>
      <c r="BL64" s="38" t="n">
        <v>12</v>
      </c>
      <c r="BM64" s="28" t="s">
        <v>113</v>
      </c>
      <c r="BN64" s="28" t="s">
        <v>113</v>
      </c>
      <c r="BO64" s="28" t="s">
        <v>113</v>
      </c>
      <c r="BP64" s="28" t="s">
        <v>113</v>
      </c>
      <c r="BQ64" s="28" t="s">
        <v>237</v>
      </c>
      <c r="BR64" s="28" t="s">
        <v>113</v>
      </c>
      <c r="BS64" s="39" t="n">
        <v>550</v>
      </c>
      <c r="BT64" s="40" t="s">
        <v>113</v>
      </c>
      <c r="BU64" s="37" t="n">
        <v>0.888</v>
      </c>
    </row>
    <row r="65" s="34" customFormat="true" ht="21" hidden="false" customHeight="true" outlineLevel="0" collapsed="false">
      <c r="A65" s="28" t="s">
        <v>89</v>
      </c>
      <c r="B65" s="28" t="s">
        <v>90</v>
      </c>
      <c r="C65" s="28" t="s">
        <v>91</v>
      </c>
      <c r="D65" s="28" t="s">
        <v>149</v>
      </c>
      <c r="E65" s="28"/>
      <c r="F65" s="28"/>
      <c r="G65" s="28"/>
      <c r="H65" s="29" t="s">
        <v>263</v>
      </c>
      <c r="I65" s="27" t="s">
        <v>264</v>
      </c>
      <c r="J65" s="30" t="s">
        <v>152</v>
      </c>
      <c r="K65" s="28" t="s">
        <v>265</v>
      </c>
      <c r="L65" s="28"/>
      <c r="M65" s="28"/>
      <c r="N65" s="28" t="s">
        <v>97</v>
      </c>
      <c r="O65" s="28" t="n">
        <v>72142090</v>
      </c>
      <c r="P65" s="42"/>
      <c r="Q65" s="42"/>
      <c r="R65" s="29" t="s">
        <v>99</v>
      </c>
      <c r="S65" s="29"/>
      <c r="T65" s="29" t="s">
        <v>100</v>
      </c>
      <c r="U65" s="29" t="s">
        <v>101</v>
      </c>
      <c r="V65" s="29" t="s">
        <v>99</v>
      </c>
      <c r="W65" s="28" t="s">
        <v>230</v>
      </c>
      <c r="X65" s="43"/>
      <c r="Y65" s="30" t="s">
        <v>103</v>
      </c>
      <c r="Z65" s="30" t="s">
        <v>104</v>
      </c>
      <c r="AA65" s="30" t="s">
        <v>154</v>
      </c>
      <c r="AB65" s="32"/>
      <c r="AC65" s="32"/>
      <c r="AD65" s="32"/>
      <c r="AE65" s="33"/>
      <c r="AF65" s="33"/>
      <c r="AH65" s="27"/>
      <c r="AI65" s="35" t="n">
        <v>5</v>
      </c>
      <c r="AJ65" s="35" t="n">
        <v>5</v>
      </c>
      <c r="AK65" s="28"/>
      <c r="AL65" s="28" t="s">
        <v>100</v>
      </c>
      <c r="AM65" s="29" t="s">
        <v>106</v>
      </c>
      <c r="AN65" s="30" t="s">
        <v>107</v>
      </c>
      <c r="AO65" s="30" t="s">
        <v>108</v>
      </c>
      <c r="AP65" s="32"/>
      <c r="AQ65" s="4"/>
      <c r="AR65" s="4"/>
      <c r="AS65" s="4"/>
      <c r="AT65" s="4"/>
      <c r="AU65" s="4"/>
      <c r="AV65" s="28"/>
      <c r="AW65" s="28"/>
      <c r="AX65" s="28"/>
      <c r="AY65" s="28"/>
      <c r="AZ65" s="30" t="s">
        <v>236</v>
      </c>
      <c r="BA65" s="28" t="s">
        <v>110</v>
      </c>
      <c r="BB65" s="28" t="s">
        <v>111</v>
      </c>
      <c r="BC65" s="28" t="s">
        <v>112</v>
      </c>
      <c r="BD65" s="28" t="s">
        <v>113</v>
      </c>
      <c r="BE65" s="28" t="s">
        <v>113</v>
      </c>
      <c r="BF65" s="28" t="s">
        <v>113</v>
      </c>
      <c r="BG65" s="37" t="s">
        <v>113</v>
      </c>
      <c r="BH65" s="28" t="s">
        <v>113</v>
      </c>
      <c r="BI65" s="28" t="s">
        <v>113</v>
      </c>
      <c r="BJ65" s="28" t="s">
        <v>113</v>
      </c>
      <c r="BK65" s="28" t="s">
        <v>113</v>
      </c>
      <c r="BL65" s="38" t="n">
        <v>8</v>
      </c>
      <c r="BM65" s="28" t="s">
        <v>113</v>
      </c>
      <c r="BN65" s="28" t="s">
        <v>113</v>
      </c>
      <c r="BO65" s="28" t="s">
        <v>113</v>
      </c>
      <c r="BP65" s="28" t="s">
        <v>113</v>
      </c>
      <c r="BQ65" s="28" t="s">
        <v>237</v>
      </c>
      <c r="BR65" s="28" t="s">
        <v>113</v>
      </c>
      <c r="BS65" s="39" t="n">
        <v>550</v>
      </c>
      <c r="BT65" s="40" t="s">
        <v>113</v>
      </c>
      <c r="BU65" s="37" t="n">
        <v>0.395</v>
      </c>
    </row>
    <row r="66" s="34" customFormat="true" ht="21" hidden="false" customHeight="true" outlineLevel="0" collapsed="false">
      <c r="A66" s="28" t="s">
        <v>89</v>
      </c>
      <c r="B66" s="28" t="s">
        <v>90</v>
      </c>
      <c r="C66" s="28" t="s">
        <v>91</v>
      </c>
      <c r="D66" s="28" t="s">
        <v>149</v>
      </c>
      <c r="E66" s="28"/>
      <c r="F66" s="28"/>
      <c r="G66" s="28"/>
      <c r="H66" s="29" t="s">
        <v>263</v>
      </c>
      <c r="I66" s="27" t="s">
        <v>266</v>
      </c>
      <c r="J66" s="30" t="s">
        <v>152</v>
      </c>
      <c r="K66" s="28" t="s">
        <v>267</v>
      </c>
      <c r="L66" s="28"/>
      <c r="M66" s="28"/>
      <c r="N66" s="28" t="s">
        <v>97</v>
      </c>
      <c r="O66" s="28" t="n">
        <v>72142090</v>
      </c>
      <c r="P66" s="42"/>
      <c r="Q66" s="42"/>
      <c r="R66" s="29" t="s">
        <v>99</v>
      </c>
      <c r="S66" s="29"/>
      <c r="T66" s="29" t="s">
        <v>100</v>
      </c>
      <c r="U66" s="29" t="s">
        <v>101</v>
      </c>
      <c r="V66" s="29" t="s">
        <v>99</v>
      </c>
      <c r="W66" s="28" t="s">
        <v>230</v>
      </c>
      <c r="X66" s="43"/>
      <c r="Y66" s="30" t="s">
        <v>103</v>
      </c>
      <c r="Z66" s="30" t="s">
        <v>104</v>
      </c>
      <c r="AA66" s="30" t="s">
        <v>154</v>
      </c>
      <c r="AB66" s="32"/>
      <c r="AC66" s="32"/>
      <c r="AD66" s="32"/>
      <c r="AE66" s="33"/>
      <c r="AF66" s="33"/>
      <c r="AH66" s="27"/>
      <c r="AI66" s="35" t="n">
        <v>5</v>
      </c>
      <c r="AJ66" s="35" t="n">
        <v>5</v>
      </c>
      <c r="AK66" s="28"/>
      <c r="AL66" s="28" t="s">
        <v>100</v>
      </c>
      <c r="AM66" s="29" t="s">
        <v>106</v>
      </c>
      <c r="AN66" s="30" t="s">
        <v>107</v>
      </c>
      <c r="AO66" s="30" t="s">
        <v>108</v>
      </c>
      <c r="AP66" s="32"/>
      <c r="AQ66" s="4"/>
      <c r="AR66" s="4"/>
      <c r="AS66" s="4"/>
      <c r="AT66" s="4"/>
      <c r="AU66" s="4"/>
      <c r="AV66" s="28"/>
      <c r="AW66" s="28"/>
      <c r="AX66" s="28"/>
      <c r="AY66" s="28"/>
      <c r="AZ66" s="30" t="s">
        <v>236</v>
      </c>
      <c r="BA66" s="28" t="s">
        <v>110</v>
      </c>
      <c r="BB66" s="28" t="s">
        <v>111</v>
      </c>
      <c r="BC66" s="28" t="s">
        <v>112</v>
      </c>
      <c r="BD66" s="28" t="s">
        <v>113</v>
      </c>
      <c r="BE66" s="28" t="s">
        <v>113</v>
      </c>
      <c r="BF66" s="28" t="s">
        <v>113</v>
      </c>
      <c r="BG66" s="37" t="s">
        <v>113</v>
      </c>
      <c r="BH66" s="28" t="s">
        <v>113</v>
      </c>
      <c r="BI66" s="28" t="s">
        <v>113</v>
      </c>
      <c r="BJ66" s="28" t="s">
        <v>113</v>
      </c>
      <c r="BK66" s="28" t="s">
        <v>113</v>
      </c>
      <c r="BL66" s="38" t="n">
        <v>10</v>
      </c>
      <c r="BM66" s="28" t="s">
        <v>113</v>
      </c>
      <c r="BN66" s="28" t="s">
        <v>113</v>
      </c>
      <c r="BO66" s="28" t="s">
        <v>113</v>
      </c>
      <c r="BP66" s="28" t="s">
        <v>113</v>
      </c>
      <c r="BQ66" s="28" t="s">
        <v>237</v>
      </c>
      <c r="BR66" s="28" t="s">
        <v>113</v>
      </c>
      <c r="BS66" s="39" t="n">
        <v>550</v>
      </c>
      <c r="BT66" s="40" t="s">
        <v>113</v>
      </c>
      <c r="BU66" s="37" t="n">
        <v>0.617</v>
      </c>
    </row>
    <row r="67" s="34" customFormat="true" ht="21" hidden="false" customHeight="true" outlineLevel="0" collapsed="false">
      <c r="A67" s="28" t="s">
        <v>89</v>
      </c>
      <c r="B67" s="28" t="s">
        <v>90</v>
      </c>
      <c r="C67" s="28" t="s">
        <v>91</v>
      </c>
      <c r="D67" s="28" t="s">
        <v>149</v>
      </c>
      <c r="E67" s="28"/>
      <c r="F67" s="28"/>
      <c r="G67" s="28"/>
      <c r="H67" s="29" t="s">
        <v>263</v>
      </c>
      <c r="I67" s="27" t="s">
        <v>268</v>
      </c>
      <c r="J67" s="30" t="s">
        <v>152</v>
      </c>
      <c r="K67" s="28" t="s">
        <v>269</v>
      </c>
      <c r="L67" s="28"/>
      <c r="M67" s="28"/>
      <c r="N67" s="28" t="s">
        <v>97</v>
      </c>
      <c r="O67" s="28" t="n">
        <v>72142090</v>
      </c>
      <c r="P67" s="42"/>
      <c r="Q67" s="42"/>
      <c r="R67" s="29" t="s">
        <v>99</v>
      </c>
      <c r="S67" s="29"/>
      <c r="T67" s="29" t="s">
        <v>100</v>
      </c>
      <c r="U67" s="29" t="s">
        <v>101</v>
      </c>
      <c r="V67" s="29" t="s">
        <v>99</v>
      </c>
      <c r="W67" s="28" t="s">
        <v>230</v>
      </c>
      <c r="X67" s="43"/>
      <c r="Y67" s="30" t="s">
        <v>103</v>
      </c>
      <c r="Z67" s="30" t="s">
        <v>104</v>
      </c>
      <c r="AA67" s="30" t="s">
        <v>154</v>
      </c>
      <c r="AB67" s="32"/>
      <c r="AC67" s="32"/>
      <c r="AD67" s="32"/>
      <c r="AE67" s="33"/>
      <c r="AF67" s="33"/>
      <c r="AH67" s="27"/>
      <c r="AI67" s="35" t="n">
        <v>5</v>
      </c>
      <c r="AJ67" s="35" t="n">
        <v>5</v>
      </c>
      <c r="AK67" s="28"/>
      <c r="AL67" s="28" t="s">
        <v>100</v>
      </c>
      <c r="AM67" s="29" t="s">
        <v>106</v>
      </c>
      <c r="AN67" s="30" t="s">
        <v>107</v>
      </c>
      <c r="AO67" s="30" t="s">
        <v>108</v>
      </c>
      <c r="AP67" s="32"/>
      <c r="AQ67" s="4"/>
      <c r="AR67" s="4"/>
      <c r="AS67" s="4"/>
      <c r="AT67" s="4"/>
      <c r="AU67" s="4"/>
      <c r="AV67" s="28"/>
      <c r="AW67" s="28"/>
      <c r="AX67" s="28"/>
      <c r="AY67" s="28"/>
      <c r="AZ67" s="30" t="s">
        <v>236</v>
      </c>
      <c r="BA67" s="28" t="s">
        <v>110</v>
      </c>
      <c r="BB67" s="28" t="s">
        <v>111</v>
      </c>
      <c r="BC67" s="28" t="s">
        <v>112</v>
      </c>
      <c r="BD67" s="28" t="s">
        <v>113</v>
      </c>
      <c r="BE67" s="28" t="s">
        <v>113</v>
      </c>
      <c r="BF67" s="28" t="s">
        <v>113</v>
      </c>
      <c r="BG67" s="37" t="s">
        <v>113</v>
      </c>
      <c r="BH67" s="28" t="s">
        <v>113</v>
      </c>
      <c r="BI67" s="28" t="s">
        <v>113</v>
      </c>
      <c r="BJ67" s="28" t="s">
        <v>113</v>
      </c>
      <c r="BK67" s="28" t="s">
        <v>113</v>
      </c>
      <c r="BL67" s="38" t="n">
        <v>12</v>
      </c>
      <c r="BM67" s="28" t="s">
        <v>113</v>
      </c>
      <c r="BN67" s="28" t="s">
        <v>113</v>
      </c>
      <c r="BO67" s="28" t="s">
        <v>113</v>
      </c>
      <c r="BP67" s="28" t="s">
        <v>113</v>
      </c>
      <c r="BQ67" s="28" t="s">
        <v>237</v>
      </c>
      <c r="BR67" s="28" t="s">
        <v>113</v>
      </c>
      <c r="BS67" s="39" t="n">
        <v>550</v>
      </c>
      <c r="BT67" s="40" t="s">
        <v>113</v>
      </c>
      <c r="BU67" s="37" t="n">
        <v>0.888</v>
      </c>
    </row>
    <row r="68" s="34" customFormat="true" ht="21" hidden="false" customHeight="true" outlineLevel="0" collapsed="false">
      <c r="A68" s="28" t="s">
        <v>89</v>
      </c>
      <c r="B68" s="28" t="s">
        <v>90</v>
      </c>
      <c r="C68" s="28" t="s">
        <v>91</v>
      </c>
      <c r="D68" s="28" t="s">
        <v>149</v>
      </c>
      <c r="E68" s="28"/>
      <c r="F68" s="28"/>
      <c r="G68" s="28"/>
      <c r="H68" s="29" t="s">
        <v>263</v>
      </c>
      <c r="I68" s="27" t="s">
        <v>270</v>
      </c>
      <c r="J68" s="30" t="s">
        <v>152</v>
      </c>
      <c r="K68" s="28" t="s">
        <v>271</v>
      </c>
      <c r="L68" s="28"/>
      <c r="M68" s="28"/>
      <c r="N68" s="28" t="s">
        <v>97</v>
      </c>
      <c r="O68" s="28" t="n">
        <v>72142090</v>
      </c>
      <c r="P68" s="42"/>
      <c r="Q68" s="42"/>
      <c r="R68" s="29" t="s">
        <v>99</v>
      </c>
      <c r="S68" s="29"/>
      <c r="T68" s="29" t="s">
        <v>100</v>
      </c>
      <c r="U68" s="29" t="s">
        <v>101</v>
      </c>
      <c r="V68" s="29" t="s">
        <v>99</v>
      </c>
      <c r="W68" s="28" t="s">
        <v>230</v>
      </c>
      <c r="X68" s="43"/>
      <c r="Y68" s="30" t="s">
        <v>103</v>
      </c>
      <c r="Z68" s="30" t="s">
        <v>104</v>
      </c>
      <c r="AA68" s="30" t="s">
        <v>154</v>
      </c>
      <c r="AB68" s="32"/>
      <c r="AC68" s="32"/>
      <c r="AD68" s="32"/>
      <c r="AE68" s="33"/>
      <c r="AF68" s="33"/>
      <c r="AH68" s="27"/>
      <c r="AI68" s="35" t="n">
        <v>5</v>
      </c>
      <c r="AJ68" s="35" t="n">
        <v>5</v>
      </c>
      <c r="AK68" s="28"/>
      <c r="AL68" s="28" t="s">
        <v>100</v>
      </c>
      <c r="AM68" s="29" t="s">
        <v>106</v>
      </c>
      <c r="AN68" s="30" t="s">
        <v>107</v>
      </c>
      <c r="AO68" s="30" t="s">
        <v>108</v>
      </c>
      <c r="AP68" s="32"/>
      <c r="AQ68" s="4"/>
      <c r="AR68" s="4"/>
      <c r="AS68" s="4"/>
      <c r="AT68" s="4"/>
      <c r="AU68" s="4"/>
      <c r="AV68" s="28"/>
      <c r="AW68" s="28"/>
      <c r="AX68" s="28"/>
      <c r="AY68" s="28"/>
      <c r="AZ68" s="30" t="s">
        <v>236</v>
      </c>
      <c r="BA68" s="28" t="s">
        <v>110</v>
      </c>
      <c r="BB68" s="28" t="s">
        <v>111</v>
      </c>
      <c r="BC68" s="28" t="s">
        <v>112</v>
      </c>
      <c r="BD68" s="28" t="s">
        <v>113</v>
      </c>
      <c r="BE68" s="28" t="s">
        <v>113</v>
      </c>
      <c r="BF68" s="28" t="s">
        <v>113</v>
      </c>
      <c r="BG68" s="37" t="s">
        <v>113</v>
      </c>
      <c r="BH68" s="28" t="s">
        <v>113</v>
      </c>
      <c r="BI68" s="28" t="s">
        <v>113</v>
      </c>
      <c r="BJ68" s="28" t="s">
        <v>113</v>
      </c>
      <c r="BK68" s="28" t="s">
        <v>113</v>
      </c>
      <c r="BL68" s="38" t="n">
        <v>16</v>
      </c>
      <c r="BM68" s="28" t="s">
        <v>113</v>
      </c>
      <c r="BN68" s="28" t="s">
        <v>113</v>
      </c>
      <c r="BO68" s="28" t="s">
        <v>113</v>
      </c>
      <c r="BP68" s="28" t="s">
        <v>113</v>
      </c>
      <c r="BQ68" s="28" t="s">
        <v>237</v>
      </c>
      <c r="BR68" s="28" t="s">
        <v>113</v>
      </c>
      <c r="BS68" s="39" t="n">
        <v>550</v>
      </c>
      <c r="BT68" s="40" t="s">
        <v>113</v>
      </c>
      <c r="BU68" s="37" t="n">
        <v>1.58</v>
      </c>
    </row>
    <row r="69" s="34" customFormat="true" ht="21" hidden="false" customHeight="true" outlineLevel="0" collapsed="false">
      <c r="A69" s="28" t="s">
        <v>89</v>
      </c>
      <c r="B69" s="28" t="s">
        <v>90</v>
      </c>
      <c r="C69" s="28" t="s">
        <v>91</v>
      </c>
      <c r="D69" s="28" t="s">
        <v>149</v>
      </c>
      <c r="E69" s="28"/>
      <c r="F69" s="28"/>
      <c r="G69" s="28"/>
      <c r="H69" s="29" t="s">
        <v>263</v>
      </c>
      <c r="I69" s="27" t="s">
        <v>272</v>
      </c>
      <c r="J69" s="30" t="s">
        <v>152</v>
      </c>
      <c r="K69" s="28" t="s">
        <v>273</v>
      </c>
      <c r="L69" s="28"/>
      <c r="M69" s="28"/>
      <c r="N69" s="28" t="s">
        <v>97</v>
      </c>
      <c r="O69" s="28" t="n">
        <v>72142090</v>
      </c>
      <c r="P69" s="42"/>
      <c r="Q69" s="42"/>
      <c r="R69" s="29" t="s">
        <v>99</v>
      </c>
      <c r="S69" s="29"/>
      <c r="T69" s="29" t="s">
        <v>100</v>
      </c>
      <c r="U69" s="29" t="s">
        <v>101</v>
      </c>
      <c r="V69" s="29" t="s">
        <v>99</v>
      </c>
      <c r="W69" s="28" t="s">
        <v>230</v>
      </c>
      <c r="X69" s="43"/>
      <c r="Y69" s="30" t="s">
        <v>103</v>
      </c>
      <c r="Z69" s="30" t="s">
        <v>104</v>
      </c>
      <c r="AA69" s="30" t="s">
        <v>154</v>
      </c>
      <c r="AB69" s="32"/>
      <c r="AC69" s="32"/>
      <c r="AD69" s="32"/>
      <c r="AE69" s="33"/>
      <c r="AF69" s="33"/>
      <c r="AH69" s="27"/>
      <c r="AI69" s="35" t="n">
        <v>5</v>
      </c>
      <c r="AJ69" s="35" t="n">
        <v>5</v>
      </c>
      <c r="AK69" s="28"/>
      <c r="AL69" s="28" t="s">
        <v>100</v>
      </c>
      <c r="AM69" s="29" t="s">
        <v>106</v>
      </c>
      <c r="AN69" s="30" t="s">
        <v>107</v>
      </c>
      <c r="AO69" s="30" t="s">
        <v>108</v>
      </c>
      <c r="AP69" s="32"/>
      <c r="AQ69" s="4"/>
      <c r="AR69" s="4"/>
      <c r="AS69" s="4"/>
      <c r="AT69" s="4"/>
      <c r="AU69" s="4"/>
      <c r="AV69" s="28"/>
      <c r="AW69" s="28"/>
      <c r="AX69" s="28"/>
      <c r="AY69" s="28"/>
      <c r="AZ69" s="30" t="s">
        <v>236</v>
      </c>
      <c r="BA69" s="28" t="s">
        <v>110</v>
      </c>
      <c r="BB69" s="28" t="s">
        <v>111</v>
      </c>
      <c r="BC69" s="28" t="s">
        <v>112</v>
      </c>
      <c r="BD69" s="28" t="s">
        <v>113</v>
      </c>
      <c r="BE69" s="28" t="s">
        <v>113</v>
      </c>
      <c r="BF69" s="28" t="s">
        <v>113</v>
      </c>
      <c r="BG69" s="37" t="s">
        <v>113</v>
      </c>
      <c r="BH69" s="28" t="s">
        <v>113</v>
      </c>
      <c r="BI69" s="28" t="s">
        <v>113</v>
      </c>
      <c r="BJ69" s="28" t="s">
        <v>113</v>
      </c>
      <c r="BK69" s="28" t="s">
        <v>113</v>
      </c>
      <c r="BL69" s="38" t="n">
        <v>20</v>
      </c>
      <c r="BM69" s="28" t="s">
        <v>113</v>
      </c>
      <c r="BN69" s="28" t="s">
        <v>113</v>
      </c>
      <c r="BO69" s="28" t="s">
        <v>113</v>
      </c>
      <c r="BP69" s="28" t="s">
        <v>113</v>
      </c>
      <c r="BQ69" s="28" t="s">
        <v>237</v>
      </c>
      <c r="BR69" s="28" t="s">
        <v>113</v>
      </c>
      <c r="BS69" s="39" t="n">
        <v>550</v>
      </c>
      <c r="BT69" s="40" t="s">
        <v>113</v>
      </c>
      <c r="BU69" s="37" t="n">
        <v>2.47</v>
      </c>
    </row>
    <row r="70" s="34" customFormat="true" ht="21" hidden="false" customHeight="true" outlineLevel="0" collapsed="false">
      <c r="A70" s="28" t="s">
        <v>89</v>
      </c>
      <c r="B70" s="28" t="s">
        <v>90</v>
      </c>
      <c r="C70" s="28" t="s">
        <v>91</v>
      </c>
      <c r="D70" s="28" t="s">
        <v>149</v>
      </c>
      <c r="E70" s="28"/>
      <c r="F70" s="28"/>
      <c r="G70" s="28"/>
      <c r="H70" s="29" t="s">
        <v>263</v>
      </c>
      <c r="I70" s="27" t="s">
        <v>274</v>
      </c>
      <c r="J70" s="30" t="s">
        <v>152</v>
      </c>
      <c r="K70" s="28" t="s">
        <v>275</v>
      </c>
      <c r="L70" s="28"/>
      <c r="M70" s="28"/>
      <c r="N70" s="28" t="s">
        <v>97</v>
      </c>
      <c r="O70" s="28" t="n">
        <v>72142090</v>
      </c>
      <c r="P70" s="42"/>
      <c r="Q70" s="42"/>
      <c r="R70" s="29" t="s">
        <v>99</v>
      </c>
      <c r="S70" s="29"/>
      <c r="T70" s="29" t="s">
        <v>100</v>
      </c>
      <c r="U70" s="29" t="s">
        <v>101</v>
      </c>
      <c r="V70" s="29" t="s">
        <v>99</v>
      </c>
      <c r="W70" s="28" t="s">
        <v>230</v>
      </c>
      <c r="X70" s="43"/>
      <c r="Y70" s="30" t="s">
        <v>103</v>
      </c>
      <c r="Z70" s="30" t="s">
        <v>104</v>
      </c>
      <c r="AA70" s="30" t="s">
        <v>154</v>
      </c>
      <c r="AB70" s="32"/>
      <c r="AC70" s="32"/>
      <c r="AD70" s="32"/>
      <c r="AE70" s="33"/>
      <c r="AF70" s="33"/>
      <c r="AH70" s="27"/>
      <c r="AI70" s="35" t="n">
        <v>5</v>
      </c>
      <c r="AJ70" s="35" t="n">
        <v>5</v>
      </c>
      <c r="AK70" s="28"/>
      <c r="AL70" s="28" t="s">
        <v>100</v>
      </c>
      <c r="AM70" s="29" t="s">
        <v>106</v>
      </c>
      <c r="AN70" s="30" t="s">
        <v>107</v>
      </c>
      <c r="AO70" s="30" t="s">
        <v>108</v>
      </c>
      <c r="AP70" s="32"/>
      <c r="AQ70" s="4"/>
      <c r="AR70" s="4"/>
      <c r="AS70" s="4"/>
      <c r="AT70" s="4"/>
      <c r="AU70" s="4"/>
      <c r="AV70" s="28"/>
      <c r="AW70" s="28"/>
      <c r="AX70" s="28"/>
      <c r="AY70" s="28"/>
      <c r="AZ70" s="30" t="s">
        <v>236</v>
      </c>
      <c r="BA70" s="28" t="s">
        <v>110</v>
      </c>
      <c r="BB70" s="28" t="s">
        <v>111</v>
      </c>
      <c r="BC70" s="28" t="s">
        <v>112</v>
      </c>
      <c r="BD70" s="28" t="s">
        <v>113</v>
      </c>
      <c r="BE70" s="28" t="s">
        <v>113</v>
      </c>
      <c r="BF70" s="28" t="s">
        <v>113</v>
      </c>
      <c r="BG70" s="37" t="s">
        <v>113</v>
      </c>
      <c r="BH70" s="28" t="s">
        <v>113</v>
      </c>
      <c r="BI70" s="28" t="s">
        <v>113</v>
      </c>
      <c r="BJ70" s="28" t="s">
        <v>113</v>
      </c>
      <c r="BK70" s="28" t="s">
        <v>113</v>
      </c>
      <c r="BL70" s="38" t="n">
        <v>25</v>
      </c>
      <c r="BM70" s="28" t="s">
        <v>113</v>
      </c>
      <c r="BN70" s="28" t="s">
        <v>113</v>
      </c>
      <c r="BO70" s="28" t="s">
        <v>113</v>
      </c>
      <c r="BP70" s="28" t="s">
        <v>113</v>
      </c>
      <c r="BQ70" s="28" t="s">
        <v>237</v>
      </c>
      <c r="BR70" s="28" t="s">
        <v>113</v>
      </c>
      <c r="BS70" s="39" t="n">
        <v>550</v>
      </c>
      <c r="BT70" s="40" t="s">
        <v>113</v>
      </c>
      <c r="BU70" s="37" t="n">
        <v>3.85</v>
      </c>
    </row>
    <row r="71" s="34" customFormat="true" ht="21" hidden="false" customHeight="true" outlineLevel="0" collapsed="false">
      <c r="A71" s="28" t="s">
        <v>89</v>
      </c>
      <c r="B71" s="28" t="s">
        <v>90</v>
      </c>
      <c r="C71" s="28" t="s">
        <v>91</v>
      </c>
      <c r="D71" s="28" t="s">
        <v>149</v>
      </c>
      <c r="E71" s="28"/>
      <c r="F71" s="28"/>
      <c r="G71" s="28"/>
      <c r="H71" s="29" t="s">
        <v>263</v>
      </c>
      <c r="I71" s="27" t="s">
        <v>276</v>
      </c>
      <c r="J71" s="30" t="s">
        <v>152</v>
      </c>
      <c r="K71" s="28" t="s">
        <v>277</v>
      </c>
      <c r="L71" s="28"/>
      <c r="M71" s="28"/>
      <c r="N71" s="28" t="s">
        <v>97</v>
      </c>
      <c r="O71" s="28" t="n">
        <v>72142090</v>
      </c>
      <c r="P71" s="42"/>
      <c r="Q71" s="42"/>
      <c r="R71" s="29" t="s">
        <v>99</v>
      </c>
      <c r="S71" s="29"/>
      <c r="T71" s="29" t="s">
        <v>100</v>
      </c>
      <c r="U71" s="29" t="s">
        <v>101</v>
      </c>
      <c r="V71" s="29" t="s">
        <v>99</v>
      </c>
      <c r="W71" s="28" t="s">
        <v>230</v>
      </c>
      <c r="X71" s="43"/>
      <c r="Y71" s="30" t="s">
        <v>103</v>
      </c>
      <c r="Z71" s="30" t="s">
        <v>104</v>
      </c>
      <c r="AA71" s="30" t="s">
        <v>154</v>
      </c>
      <c r="AB71" s="32"/>
      <c r="AC71" s="32"/>
      <c r="AD71" s="32"/>
      <c r="AE71" s="33"/>
      <c r="AF71" s="33"/>
      <c r="AH71" s="27"/>
      <c r="AI71" s="35" t="n">
        <v>5</v>
      </c>
      <c r="AJ71" s="35" t="n">
        <v>5</v>
      </c>
      <c r="AK71" s="28"/>
      <c r="AL71" s="28" t="s">
        <v>100</v>
      </c>
      <c r="AM71" s="29" t="s">
        <v>106</v>
      </c>
      <c r="AN71" s="30" t="s">
        <v>107</v>
      </c>
      <c r="AO71" s="30" t="s">
        <v>108</v>
      </c>
      <c r="AP71" s="32"/>
      <c r="AQ71" s="4"/>
      <c r="AR71" s="4"/>
      <c r="AS71" s="4"/>
      <c r="AT71" s="4"/>
      <c r="AU71" s="4"/>
      <c r="AV71" s="28"/>
      <c r="AW71" s="28"/>
      <c r="AX71" s="28"/>
      <c r="AY71" s="28"/>
      <c r="AZ71" s="30" t="s">
        <v>236</v>
      </c>
      <c r="BA71" s="28" t="s">
        <v>110</v>
      </c>
      <c r="BB71" s="28" t="s">
        <v>111</v>
      </c>
      <c r="BC71" s="28" t="s">
        <v>112</v>
      </c>
      <c r="BD71" s="28" t="s">
        <v>113</v>
      </c>
      <c r="BE71" s="28" t="s">
        <v>113</v>
      </c>
      <c r="BF71" s="28" t="s">
        <v>113</v>
      </c>
      <c r="BG71" s="37" t="s">
        <v>113</v>
      </c>
      <c r="BH71" s="28" t="s">
        <v>113</v>
      </c>
      <c r="BI71" s="28" t="s">
        <v>113</v>
      </c>
      <c r="BJ71" s="28" t="s">
        <v>113</v>
      </c>
      <c r="BK71" s="28" t="s">
        <v>113</v>
      </c>
      <c r="BL71" s="38" t="n">
        <v>28</v>
      </c>
      <c r="BM71" s="28" t="s">
        <v>113</v>
      </c>
      <c r="BN71" s="28" t="s">
        <v>113</v>
      </c>
      <c r="BO71" s="28" t="s">
        <v>113</v>
      </c>
      <c r="BP71" s="28" t="s">
        <v>113</v>
      </c>
      <c r="BQ71" s="28" t="s">
        <v>237</v>
      </c>
      <c r="BR71" s="28" t="s">
        <v>113</v>
      </c>
      <c r="BS71" s="39" t="n">
        <v>550</v>
      </c>
      <c r="BT71" s="40" t="s">
        <v>113</v>
      </c>
      <c r="BU71" s="37" t="n">
        <v>4.83</v>
      </c>
    </row>
    <row r="72" s="34" customFormat="true" ht="21" hidden="false" customHeight="true" outlineLevel="0" collapsed="false">
      <c r="A72" s="28" t="s">
        <v>89</v>
      </c>
      <c r="B72" s="28" t="s">
        <v>90</v>
      </c>
      <c r="C72" s="28" t="s">
        <v>91</v>
      </c>
      <c r="D72" s="28" t="s">
        <v>149</v>
      </c>
      <c r="E72" s="28"/>
      <c r="F72" s="28"/>
      <c r="G72" s="28"/>
      <c r="H72" s="29" t="s">
        <v>263</v>
      </c>
      <c r="I72" s="27" t="s">
        <v>278</v>
      </c>
      <c r="J72" s="30" t="s">
        <v>152</v>
      </c>
      <c r="K72" s="28" t="s">
        <v>279</v>
      </c>
      <c r="L72" s="28"/>
      <c r="M72" s="28"/>
      <c r="N72" s="28" t="s">
        <v>97</v>
      </c>
      <c r="O72" s="28" t="n">
        <v>72142090</v>
      </c>
      <c r="P72" s="42"/>
      <c r="Q72" s="42"/>
      <c r="R72" s="29" t="s">
        <v>99</v>
      </c>
      <c r="S72" s="29"/>
      <c r="T72" s="29" t="s">
        <v>100</v>
      </c>
      <c r="U72" s="29" t="s">
        <v>101</v>
      </c>
      <c r="V72" s="29" t="s">
        <v>99</v>
      </c>
      <c r="W72" s="28" t="s">
        <v>230</v>
      </c>
      <c r="X72" s="43"/>
      <c r="Y72" s="30" t="s">
        <v>103</v>
      </c>
      <c r="Z72" s="30" t="s">
        <v>104</v>
      </c>
      <c r="AA72" s="30" t="s">
        <v>154</v>
      </c>
      <c r="AB72" s="32"/>
      <c r="AC72" s="32"/>
      <c r="AD72" s="32"/>
      <c r="AE72" s="33"/>
      <c r="AF72" s="33"/>
      <c r="AH72" s="27"/>
      <c r="AI72" s="35" t="n">
        <v>5</v>
      </c>
      <c r="AJ72" s="35" t="n">
        <v>5</v>
      </c>
      <c r="AK72" s="28"/>
      <c r="AL72" s="28" t="s">
        <v>100</v>
      </c>
      <c r="AM72" s="29" t="s">
        <v>106</v>
      </c>
      <c r="AN72" s="30" t="s">
        <v>107</v>
      </c>
      <c r="AO72" s="30" t="s">
        <v>108</v>
      </c>
      <c r="AP72" s="32"/>
      <c r="AQ72" s="4"/>
      <c r="AR72" s="4"/>
      <c r="AS72" s="4"/>
      <c r="AT72" s="4"/>
      <c r="AU72" s="4"/>
      <c r="AV72" s="28"/>
      <c r="AW72" s="28"/>
      <c r="AX72" s="28"/>
      <c r="AY72" s="28"/>
      <c r="AZ72" s="30" t="s">
        <v>236</v>
      </c>
      <c r="BA72" s="28" t="s">
        <v>110</v>
      </c>
      <c r="BB72" s="28" t="s">
        <v>111</v>
      </c>
      <c r="BC72" s="28" t="s">
        <v>112</v>
      </c>
      <c r="BD72" s="28" t="s">
        <v>113</v>
      </c>
      <c r="BE72" s="28" t="s">
        <v>113</v>
      </c>
      <c r="BF72" s="28" t="s">
        <v>113</v>
      </c>
      <c r="BG72" s="37" t="s">
        <v>113</v>
      </c>
      <c r="BH72" s="28" t="s">
        <v>113</v>
      </c>
      <c r="BI72" s="28" t="s">
        <v>113</v>
      </c>
      <c r="BJ72" s="28" t="s">
        <v>113</v>
      </c>
      <c r="BK72" s="28" t="s">
        <v>113</v>
      </c>
      <c r="BL72" s="38" t="n">
        <v>32</v>
      </c>
      <c r="BM72" s="28" t="s">
        <v>113</v>
      </c>
      <c r="BN72" s="28" t="s">
        <v>113</v>
      </c>
      <c r="BO72" s="28" t="s">
        <v>113</v>
      </c>
      <c r="BP72" s="28" t="s">
        <v>113</v>
      </c>
      <c r="BQ72" s="28" t="s">
        <v>237</v>
      </c>
      <c r="BR72" s="28" t="s">
        <v>113</v>
      </c>
      <c r="BS72" s="39" t="n">
        <v>550</v>
      </c>
      <c r="BT72" s="40" t="s">
        <v>113</v>
      </c>
      <c r="BU72" s="37" t="n">
        <v>6.31</v>
      </c>
    </row>
    <row r="73" s="34" customFormat="true" ht="21" hidden="false" customHeight="true" outlineLevel="0" collapsed="false">
      <c r="A73" s="28" t="s">
        <v>89</v>
      </c>
      <c r="B73" s="28" t="s">
        <v>90</v>
      </c>
      <c r="C73" s="28" t="s">
        <v>91</v>
      </c>
      <c r="D73" s="28" t="s">
        <v>149</v>
      </c>
      <c r="E73" s="28"/>
      <c r="F73" s="28"/>
      <c r="G73" s="28"/>
      <c r="H73" s="29" t="s">
        <v>263</v>
      </c>
      <c r="I73" s="27" t="s">
        <v>280</v>
      </c>
      <c r="J73" s="30" t="s">
        <v>152</v>
      </c>
      <c r="K73" s="28" t="s">
        <v>281</v>
      </c>
      <c r="L73" s="28"/>
      <c r="M73" s="28"/>
      <c r="N73" s="28" t="s">
        <v>97</v>
      </c>
      <c r="O73" s="28" t="n">
        <v>72142090</v>
      </c>
      <c r="P73" s="42"/>
      <c r="Q73" s="42"/>
      <c r="R73" s="29" t="s">
        <v>99</v>
      </c>
      <c r="S73" s="29"/>
      <c r="T73" s="29" t="s">
        <v>100</v>
      </c>
      <c r="U73" s="29" t="s">
        <v>101</v>
      </c>
      <c r="V73" s="29" t="s">
        <v>99</v>
      </c>
      <c r="W73" s="28" t="s">
        <v>230</v>
      </c>
      <c r="X73" s="43"/>
      <c r="Y73" s="30" t="s">
        <v>103</v>
      </c>
      <c r="Z73" s="30" t="s">
        <v>104</v>
      </c>
      <c r="AA73" s="30" t="s">
        <v>154</v>
      </c>
      <c r="AB73" s="32"/>
      <c r="AC73" s="32"/>
      <c r="AD73" s="32"/>
      <c r="AE73" s="33"/>
      <c r="AF73" s="33"/>
      <c r="AH73" s="27"/>
      <c r="AI73" s="35" t="n">
        <v>5</v>
      </c>
      <c r="AJ73" s="35" t="n">
        <v>5</v>
      </c>
      <c r="AK73" s="28"/>
      <c r="AL73" s="28" t="s">
        <v>100</v>
      </c>
      <c r="AM73" s="29" t="s">
        <v>106</v>
      </c>
      <c r="AN73" s="30" t="s">
        <v>107</v>
      </c>
      <c r="AO73" s="30" t="s">
        <v>108</v>
      </c>
      <c r="AP73" s="32"/>
      <c r="AQ73" s="4"/>
      <c r="AR73" s="4"/>
      <c r="AS73" s="4"/>
      <c r="AT73" s="4"/>
      <c r="AU73" s="4"/>
      <c r="AV73" s="28"/>
      <c r="AW73" s="28"/>
      <c r="AX73" s="28"/>
      <c r="AY73" s="28"/>
      <c r="AZ73" s="30" t="s">
        <v>236</v>
      </c>
      <c r="BA73" s="28" t="s">
        <v>110</v>
      </c>
      <c r="BB73" s="28" t="s">
        <v>111</v>
      </c>
      <c r="BC73" s="28" t="s">
        <v>112</v>
      </c>
      <c r="BD73" s="28" t="s">
        <v>113</v>
      </c>
      <c r="BE73" s="28" t="s">
        <v>113</v>
      </c>
      <c r="BF73" s="28" t="s">
        <v>113</v>
      </c>
      <c r="BG73" s="37" t="s">
        <v>113</v>
      </c>
      <c r="BH73" s="28" t="s">
        <v>113</v>
      </c>
      <c r="BI73" s="28" t="s">
        <v>113</v>
      </c>
      <c r="BJ73" s="28" t="s">
        <v>113</v>
      </c>
      <c r="BK73" s="28" t="s">
        <v>113</v>
      </c>
      <c r="BL73" s="38" t="n">
        <v>36</v>
      </c>
      <c r="BM73" s="28" t="s">
        <v>113</v>
      </c>
      <c r="BN73" s="28" t="s">
        <v>113</v>
      </c>
      <c r="BO73" s="28" t="s">
        <v>113</v>
      </c>
      <c r="BP73" s="28" t="s">
        <v>113</v>
      </c>
      <c r="BQ73" s="28" t="s">
        <v>237</v>
      </c>
      <c r="BR73" s="28" t="s">
        <v>113</v>
      </c>
      <c r="BS73" s="39" t="n">
        <v>550</v>
      </c>
      <c r="BT73" s="40" t="s">
        <v>113</v>
      </c>
      <c r="BU73" s="37" t="n">
        <v>7.99</v>
      </c>
    </row>
    <row r="74" s="34" customFormat="true" ht="21" hidden="false" customHeight="true" outlineLevel="0" collapsed="false">
      <c r="A74" s="28" t="s">
        <v>89</v>
      </c>
      <c r="B74" s="28" t="s">
        <v>90</v>
      </c>
      <c r="C74" s="28" t="s">
        <v>91</v>
      </c>
      <c r="D74" s="28" t="s">
        <v>149</v>
      </c>
      <c r="E74" s="28"/>
      <c r="F74" s="28"/>
      <c r="G74" s="28"/>
      <c r="H74" s="29" t="s">
        <v>263</v>
      </c>
      <c r="I74" s="27" t="s">
        <v>282</v>
      </c>
      <c r="J74" s="30" t="s">
        <v>152</v>
      </c>
      <c r="K74" s="28" t="s">
        <v>283</v>
      </c>
      <c r="L74" s="28"/>
      <c r="M74" s="28"/>
      <c r="N74" s="28" t="s">
        <v>97</v>
      </c>
      <c r="O74" s="28" t="n">
        <v>72142090</v>
      </c>
      <c r="P74" s="42"/>
      <c r="Q74" s="42"/>
      <c r="R74" s="29" t="s">
        <v>99</v>
      </c>
      <c r="S74" s="29"/>
      <c r="T74" s="29" t="s">
        <v>100</v>
      </c>
      <c r="U74" s="29" t="s">
        <v>101</v>
      </c>
      <c r="V74" s="29" t="s">
        <v>99</v>
      </c>
      <c r="W74" s="28" t="s">
        <v>230</v>
      </c>
      <c r="X74" s="43"/>
      <c r="Y74" s="30" t="s">
        <v>103</v>
      </c>
      <c r="Z74" s="30" t="s">
        <v>104</v>
      </c>
      <c r="AA74" s="30" t="s">
        <v>154</v>
      </c>
      <c r="AB74" s="32"/>
      <c r="AC74" s="32"/>
      <c r="AD74" s="32"/>
      <c r="AE74" s="33"/>
      <c r="AF74" s="33"/>
      <c r="AH74" s="27"/>
      <c r="AI74" s="35" t="n">
        <v>5</v>
      </c>
      <c r="AJ74" s="35" t="n">
        <v>5</v>
      </c>
      <c r="AK74" s="28"/>
      <c r="AL74" s="28" t="s">
        <v>100</v>
      </c>
      <c r="AM74" s="29" t="s">
        <v>106</v>
      </c>
      <c r="AN74" s="30" t="s">
        <v>107</v>
      </c>
      <c r="AO74" s="30" t="s">
        <v>108</v>
      </c>
      <c r="AP74" s="32"/>
      <c r="AQ74" s="4"/>
      <c r="AR74" s="4"/>
      <c r="AS74" s="4"/>
      <c r="AT74" s="4"/>
      <c r="AU74" s="4"/>
      <c r="AV74" s="28"/>
      <c r="AW74" s="28"/>
      <c r="AX74" s="28"/>
      <c r="AY74" s="28"/>
      <c r="AZ74" s="30" t="s">
        <v>236</v>
      </c>
      <c r="BA74" s="28" t="s">
        <v>110</v>
      </c>
      <c r="BB74" s="28" t="s">
        <v>111</v>
      </c>
      <c r="BC74" s="28" t="s">
        <v>112</v>
      </c>
      <c r="BD74" s="28" t="s">
        <v>113</v>
      </c>
      <c r="BE74" s="28" t="s">
        <v>113</v>
      </c>
      <c r="BF74" s="28" t="s">
        <v>113</v>
      </c>
      <c r="BG74" s="37" t="s">
        <v>113</v>
      </c>
      <c r="BH74" s="28" t="s">
        <v>113</v>
      </c>
      <c r="BI74" s="28" t="s">
        <v>113</v>
      </c>
      <c r="BJ74" s="28" t="s">
        <v>113</v>
      </c>
      <c r="BK74" s="28" t="s">
        <v>113</v>
      </c>
      <c r="BL74" s="38" t="n">
        <v>40</v>
      </c>
      <c r="BM74" s="28" t="s">
        <v>113</v>
      </c>
      <c r="BN74" s="28" t="s">
        <v>113</v>
      </c>
      <c r="BO74" s="28" t="s">
        <v>113</v>
      </c>
      <c r="BP74" s="28" t="s">
        <v>113</v>
      </c>
      <c r="BQ74" s="28" t="s">
        <v>237</v>
      </c>
      <c r="BR74" s="28" t="s">
        <v>113</v>
      </c>
      <c r="BS74" s="39" t="n">
        <v>550</v>
      </c>
      <c r="BT74" s="40" t="s">
        <v>113</v>
      </c>
      <c r="BU74" s="37" t="n">
        <v>9.86</v>
      </c>
    </row>
    <row r="75" s="34" customFormat="true" ht="21" hidden="false" customHeight="true" outlineLevel="0" collapsed="false">
      <c r="A75" s="28" t="s">
        <v>89</v>
      </c>
      <c r="B75" s="28" t="s">
        <v>90</v>
      </c>
      <c r="C75" s="28" t="s">
        <v>91</v>
      </c>
      <c r="D75" s="28" t="s">
        <v>92</v>
      </c>
      <c r="E75" s="28"/>
      <c r="F75" s="28"/>
      <c r="G75" s="28"/>
      <c r="H75" s="29" t="s">
        <v>284</v>
      </c>
      <c r="I75" s="27" t="s">
        <v>285</v>
      </c>
      <c r="J75" s="30" t="s">
        <v>95</v>
      </c>
      <c r="K75" s="28" t="s">
        <v>286</v>
      </c>
      <c r="L75" s="28"/>
      <c r="M75" s="28"/>
      <c r="N75" s="28" t="s">
        <v>97</v>
      </c>
      <c r="O75" s="28" t="n">
        <v>72142090</v>
      </c>
      <c r="P75" s="42"/>
      <c r="Q75" s="42"/>
      <c r="R75" s="29" t="s">
        <v>99</v>
      </c>
      <c r="S75" s="29"/>
      <c r="T75" s="29" t="s">
        <v>100</v>
      </c>
      <c r="U75" s="29" t="s">
        <v>101</v>
      </c>
      <c r="V75" s="29" t="s">
        <v>99</v>
      </c>
      <c r="W75" s="28" t="s">
        <v>230</v>
      </c>
      <c r="X75" s="43"/>
      <c r="Y75" s="30" t="s">
        <v>103</v>
      </c>
      <c r="Z75" s="30" t="s">
        <v>104</v>
      </c>
      <c r="AA75" s="30" t="s">
        <v>105</v>
      </c>
      <c r="AB75" s="32"/>
      <c r="AC75" s="32"/>
      <c r="AD75" s="32"/>
      <c r="AE75" s="33"/>
      <c r="AF75" s="33"/>
      <c r="AH75" s="27"/>
      <c r="AI75" s="35" t="n">
        <v>5</v>
      </c>
      <c r="AJ75" s="35" t="n">
        <v>5</v>
      </c>
      <c r="AK75" s="28"/>
      <c r="AL75" s="28" t="s">
        <v>100</v>
      </c>
      <c r="AM75" s="29" t="s">
        <v>106</v>
      </c>
      <c r="AN75" s="30" t="s">
        <v>107</v>
      </c>
      <c r="AO75" s="30" t="s">
        <v>108</v>
      </c>
      <c r="AP75" s="32"/>
      <c r="AQ75" s="4"/>
      <c r="AR75" s="4"/>
      <c r="AS75" s="4"/>
      <c r="AT75" s="4"/>
      <c r="AU75" s="4"/>
      <c r="AV75" s="28"/>
      <c r="AW75" s="28"/>
      <c r="AX75" s="28"/>
      <c r="AY75" s="28"/>
      <c r="AZ75" s="30" t="s">
        <v>287</v>
      </c>
      <c r="BA75" s="28" t="s">
        <v>110</v>
      </c>
      <c r="BB75" s="28" t="s">
        <v>111</v>
      </c>
      <c r="BC75" s="28" t="s">
        <v>112</v>
      </c>
      <c r="BD75" s="28" t="s">
        <v>113</v>
      </c>
      <c r="BE75" s="28" t="s">
        <v>113</v>
      </c>
      <c r="BF75" s="28" t="s">
        <v>113</v>
      </c>
      <c r="BG75" s="37" t="s">
        <v>113</v>
      </c>
      <c r="BH75" s="28" t="s">
        <v>113</v>
      </c>
      <c r="BI75" s="28" t="s">
        <v>113</v>
      </c>
      <c r="BJ75" s="28" t="s">
        <v>113</v>
      </c>
      <c r="BK75" s="28" t="s">
        <v>113</v>
      </c>
      <c r="BL75" s="38" t="n">
        <v>8</v>
      </c>
      <c r="BM75" s="28" t="s">
        <v>113</v>
      </c>
      <c r="BN75" s="28" t="s">
        <v>113</v>
      </c>
      <c r="BO75" s="28" t="s">
        <v>113</v>
      </c>
      <c r="BP75" s="28" t="s">
        <v>113</v>
      </c>
      <c r="BQ75" s="28" t="s">
        <v>288</v>
      </c>
      <c r="BR75" s="28" t="s">
        <v>113</v>
      </c>
      <c r="BS75" s="39" t="n">
        <v>600</v>
      </c>
      <c r="BT75" s="40" t="s">
        <v>113</v>
      </c>
      <c r="BU75" s="37" t="n">
        <v>0.395</v>
      </c>
    </row>
    <row r="76" s="34" customFormat="true" ht="21" hidden="false" customHeight="true" outlineLevel="0" collapsed="false">
      <c r="A76" s="28" t="s">
        <v>89</v>
      </c>
      <c r="B76" s="28" t="s">
        <v>90</v>
      </c>
      <c r="C76" s="28" t="s">
        <v>91</v>
      </c>
      <c r="D76" s="28" t="s">
        <v>92</v>
      </c>
      <c r="E76" s="28"/>
      <c r="F76" s="28"/>
      <c r="G76" s="28"/>
      <c r="H76" s="29" t="s">
        <v>284</v>
      </c>
      <c r="I76" s="27" t="s">
        <v>289</v>
      </c>
      <c r="J76" s="30" t="s">
        <v>95</v>
      </c>
      <c r="K76" s="28" t="s">
        <v>290</v>
      </c>
      <c r="L76" s="28"/>
      <c r="M76" s="28"/>
      <c r="N76" s="28" t="s">
        <v>97</v>
      </c>
      <c r="O76" s="28" t="n">
        <v>72142090</v>
      </c>
      <c r="P76" s="42"/>
      <c r="Q76" s="42"/>
      <c r="R76" s="29" t="s">
        <v>99</v>
      </c>
      <c r="S76" s="29"/>
      <c r="T76" s="29" t="s">
        <v>100</v>
      </c>
      <c r="U76" s="29" t="s">
        <v>101</v>
      </c>
      <c r="V76" s="29" t="s">
        <v>99</v>
      </c>
      <c r="W76" s="28" t="s">
        <v>230</v>
      </c>
      <c r="X76" s="43"/>
      <c r="Y76" s="30" t="s">
        <v>103</v>
      </c>
      <c r="Z76" s="30" t="s">
        <v>104</v>
      </c>
      <c r="AA76" s="30" t="s">
        <v>105</v>
      </c>
      <c r="AB76" s="32"/>
      <c r="AC76" s="32"/>
      <c r="AD76" s="32"/>
      <c r="AE76" s="33"/>
      <c r="AF76" s="33"/>
      <c r="AH76" s="27"/>
      <c r="AI76" s="35" t="n">
        <v>5</v>
      </c>
      <c r="AJ76" s="35" t="n">
        <v>5</v>
      </c>
      <c r="AK76" s="28"/>
      <c r="AL76" s="28" t="s">
        <v>100</v>
      </c>
      <c r="AM76" s="29" t="s">
        <v>106</v>
      </c>
      <c r="AN76" s="30" t="s">
        <v>107</v>
      </c>
      <c r="AO76" s="30" t="s">
        <v>108</v>
      </c>
      <c r="AP76" s="32"/>
      <c r="AQ76" s="4"/>
      <c r="AR76" s="4"/>
      <c r="AS76" s="4"/>
      <c r="AT76" s="4"/>
      <c r="AU76" s="4"/>
      <c r="AV76" s="28"/>
      <c r="AW76" s="28"/>
      <c r="AX76" s="28"/>
      <c r="AY76" s="28"/>
      <c r="AZ76" s="30" t="s">
        <v>287</v>
      </c>
      <c r="BA76" s="28" t="s">
        <v>110</v>
      </c>
      <c r="BB76" s="28" t="s">
        <v>111</v>
      </c>
      <c r="BC76" s="28" t="s">
        <v>112</v>
      </c>
      <c r="BD76" s="28" t="s">
        <v>113</v>
      </c>
      <c r="BE76" s="28" t="s">
        <v>113</v>
      </c>
      <c r="BF76" s="28" t="s">
        <v>113</v>
      </c>
      <c r="BG76" s="37" t="s">
        <v>113</v>
      </c>
      <c r="BH76" s="28" t="s">
        <v>113</v>
      </c>
      <c r="BI76" s="28" t="s">
        <v>113</v>
      </c>
      <c r="BJ76" s="28" t="s">
        <v>113</v>
      </c>
      <c r="BK76" s="28" t="s">
        <v>113</v>
      </c>
      <c r="BL76" s="38" t="n">
        <v>10</v>
      </c>
      <c r="BM76" s="28" t="s">
        <v>113</v>
      </c>
      <c r="BN76" s="28" t="s">
        <v>113</v>
      </c>
      <c r="BO76" s="28" t="s">
        <v>113</v>
      </c>
      <c r="BP76" s="28" t="s">
        <v>113</v>
      </c>
      <c r="BQ76" s="28" t="s">
        <v>288</v>
      </c>
      <c r="BR76" s="28" t="s">
        <v>113</v>
      </c>
      <c r="BS76" s="39" t="n">
        <v>600</v>
      </c>
      <c r="BT76" s="40" t="s">
        <v>113</v>
      </c>
      <c r="BU76" s="37" t="n">
        <v>0.617</v>
      </c>
    </row>
    <row r="77" s="34" customFormat="true" ht="21" hidden="false" customHeight="true" outlineLevel="0" collapsed="false">
      <c r="A77" s="28" t="s">
        <v>89</v>
      </c>
      <c r="B77" s="28" t="s">
        <v>90</v>
      </c>
      <c r="C77" s="28" t="s">
        <v>91</v>
      </c>
      <c r="D77" s="28" t="s">
        <v>92</v>
      </c>
      <c r="E77" s="28"/>
      <c r="F77" s="28"/>
      <c r="G77" s="28"/>
      <c r="H77" s="29" t="s">
        <v>284</v>
      </c>
      <c r="I77" s="27" t="s">
        <v>291</v>
      </c>
      <c r="J77" s="30" t="s">
        <v>95</v>
      </c>
      <c r="K77" s="28" t="s">
        <v>292</v>
      </c>
      <c r="L77" s="28"/>
      <c r="M77" s="28"/>
      <c r="N77" s="28" t="s">
        <v>97</v>
      </c>
      <c r="O77" s="28" t="n">
        <v>72142090</v>
      </c>
      <c r="P77" s="42"/>
      <c r="Q77" s="42"/>
      <c r="R77" s="29" t="s">
        <v>99</v>
      </c>
      <c r="S77" s="29"/>
      <c r="T77" s="29" t="s">
        <v>100</v>
      </c>
      <c r="U77" s="29" t="s">
        <v>101</v>
      </c>
      <c r="V77" s="29" t="s">
        <v>99</v>
      </c>
      <c r="W77" s="28" t="s">
        <v>230</v>
      </c>
      <c r="X77" s="43"/>
      <c r="Y77" s="30" t="s">
        <v>103</v>
      </c>
      <c r="Z77" s="30" t="s">
        <v>104</v>
      </c>
      <c r="AA77" s="30" t="s">
        <v>105</v>
      </c>
      <c r="AB77" s="32"/>
      <c r="AC77" s="32"/>
      <c r="AD77" s="32"/>
      <c r="AE77" s="33"/>
      <c r="AF77" s="33"/>
      <c r="AH77" s="27"/>
      <c r="AI77" s="35" t="n">
        <v>5</v>
      </c>
      <c r="AJ77" s="35" t="n">
        <v>5</v>
      </c>
      <c r="AK77" s="28"/>
      <c r="AL77" s="28" t="s">
        <v>100</v>
      </c>
      <c r="AM77" s="29" t="s">
        <v>106</v>
      </c>
      <c r="AN77" s="30" t="s">
        <v>107</v>
      </c>
      <c r="AO77" s="30" t="s">
        <v>108</v>
      </c>
      <c r="AP77" s="32"/>
      <c r="AQ77" s="4"/>
      <c r="AR77" s="4"/>
      <c r="AS77" s="4"/>
      <c r="AT77" s="4"/>
      <c r="AU77" s="4"/>
      <c r="AV77" s="28"/>
      <c r="AW77" s="28"/>
      <c r="AX77" s="28"/>
      <c r="AY77" s="28"/>
      <c r="AZ77" s="30" t="s">
        <v>287</v>
      </c>
      <c r="BA77" s="28" t="s">
        <v>110</v>
      </c>
      <c r="BB77" s="28" t="s">
        <v>111</v>
      </c>
      <c r="BC77" s="28" t="s">
        <v>112</v>
      </c>
      <c r="BD77" s="28" t="s">
        <v>113</v>
      </c>
      <c r="BE77" s="28" t="s">
        <v>113</v>
      </c>
      <c r="BF77" s="28" t="s">
        <v>113</v>
      </c>
      <c r="BG77" s="37" t="s">
        <v>113</v>
      </c>
      <c r="BH77" s="28" t="s">
        <v>113</v>
      </c>
      <c r="BI77" s="28" t="s">
        <v>113</v>
      </c>
      <c r="BJ77" s="28" t="s">
        <v>113</v>
      </c>
      <c r="BK77" s="28" t="s">
        <v>113</v>
      </c>
      <c r="BL77" s="38" t="n">
        <v>12</v>
      </c>
      <c r="BM77" s="28" t="s">
        <v>113</v>
      </c>
      <c r="BN77" s="28" t="s">
        <v>113</v>
      </c>
      <c r="BO77" s="28" t="s">
        <v>113</v>
      </c>
      <c r="BP77" s="28" t="s">
        <v>113</v>
      </c>
      <c r="BQ77" s="28" t="s">
        <v>288</v>
      </c>
      <c r="BR77" s="28" t="s">
        <v>113</v>
      </c>
      <c r="BS77" s="39" t="n">
        <v>600</v>
      </c>
      <c r="BT77" s="40" t="s">
        <v>113</v>
      </c>
      <c r="BU77" s="37" t="n">
        <v>0.888</v>
      </c>
    </row>
    <row r="78" s="34" customFormat="true" ht="21" hidden="false" customHeight="true" outlineLevel="0" collapsed="false">
      <c r="A78" s="28" t="s">
        <v>89</v>
      </c>
      <c r="B78" s="28" t="s">
        <v>90</v>
      </c>
      <c r="C78" s="28" t="s">
        <v>91</v>
      </c>
      <c r="D78" s="28" t="s">
        <v>92</v>
      </c>
      <c r="E78" s="28"/>
      <c r="F78" s="28"/>
      <c r="G78" s="28"/>
      <c r="H78" s="29" t="s">
        <v>284</v>
      </c>
      <c r="I78" s="27" t="s">
        <v>293</v>
      </c>
      <c r="J78" s="30" t="s">
        <v>95</v>
      </c>
      <c r="K78" s="28" t="s">
        <v>294</v>
      </c>
      <c r="L78" s="28"/>
      <c r="M78" s="28"/>
      <c r="N78" s="28" t="s">
        <v>97</v>
      </c>
      <c r="O78" s="28" t="n">
        <v>72142090</v>
      </c>
      <c r="P78" s="42"/>
      <c r="Q78" s="42"/>
      <c r="R78" s="29" t="s">
        <v>99</v>
      </c>
      <c r="S78" s="29"/>
      <c r="T78" s="29" t="s">
        <v>100</v>
      </c>
      <c r="U78" s="29" t="s">
        <v>101</v>
      </c>
      <c r="V78" s="29" t="s">
        <v>99</v>
      </c>
      <c r="W78" s="28" t="s">
        <v>230</v>
      </c>
      <c r="X78" s="43"/>
      <c r="Y78" s="30" t="s">
        <v>103</v>
      </c>
      <c r="Z78" s="30" t="s">
        <v>104</v>
      </c>
      <c r="AA78" s="30" t="s">
        <v>105</v>
      </c>
      <c r="AB78" s="32"/>
      <c r="AC78" s="32"/>
      <c r="AD78" s="32"/>
      <c r="AE78" s="33"/>
      <c r="AF78" s="33"/>
      <c r="AH78" s="27"/>
      <c r="AI78" s="35" t="n">
        <v>5</v>
      </c>
      <c r="AJ78" s="35" t="n">
        <v>5</v>
      </c>
      <c r="AK78" s="28"/>
      <c r="AL78" s="28" t="s">
        <v>100</v>
      </c>
      <c r="AM78" s="29" t="s">
        <v>106</v>
      </c>
      <c r="AN78" s="30" t="s">
        <v>107</v>
      </c>
      <c r="AO78" s="30" t="s">
        <v>108</v>
      </c>
      <c r="AP78" s="32"/>
      <c r="AQ78" s="4"/>
      <c r="AR78" s="4"/>
      <c r="AS78" s="4"/>
      <c r="AT78" s="4"/>
      <c r="AU78" s="4"/>
      <c r="AV78" s="28"/>
      <c r="AW78" s="28"/>
      <c r="AX78" s="28"/>
      <c r="AY78" s="28"/>
      <c r="AZ78" s="30" t="s">
        <v>287</v>
      </c>
      <c r="BA78" s="28" t="s">
        <v>110</v>
      </c>
      <c r="BB78" s="28" t="s">
        <v>111</v>
      </c>
      <c r="BC78" s="28" t="s">
        <v>112</v>
      </c>
      <c r="BD78" s="28" t="s">
        <v>113</v>
      </c>
      <c r="BE78" s="28" t="s">
        <v>113</v>
      </c>
      <c r="BF78" s="28" t="s">
        <v>113</v>
      </c>
      <c r="BG78" s="37" t="s">
        <v>113</v>
      </c>
      <c r="BH78" s="28" t="s">
        <v>113</v>
      </c>
      <c r="BI78" s="28" t="s">
        <v>113</v>
      </c>
      <c r="BJ78" s="28" t="s">
        <v>113</v>
      </c>
      <c r="BK78" s="28" t="s">
        <v>113</v>
      </c>
      <c r="BL78" s="38" t="n">
        <v>16</v>
      </c>
      <c r="BM78" s="28" t="s">
        <v>113</v>
      </c>
      <c r="BN78" s="28" t="s">
        <v>113</v>
      </c>
      <c r="BO78" s="28" t="s">
        <v>113</v>
      </c>
      <c r="BP78" s="28" t="s">
        <v>113</v>
      </c>
      <c r="BQ78" s="28" t="s">
        <v>288</v>
      </c>
      <c r="BR78" s="28" t="s">
        <v>113</v>
      </c>
      <c r="BS78" s="39" t="n">
        <v>600</v>
      </c>
      <c r="BT78" s="40" t="s">
        <v>113</v>
      </c>
      <c r="BU78" s="37" t="n">
        <v>1.58</v>
      </c>
    </row>
    <row r="79" s="34" customFormat="true" ht="21" hidden="false" customHeight="true" outlineLevel="0" collapsed="false">
      <c r="A79" s="28" t="s">
        <v>89</v>
      </c>
      <c r="B79" s="28" t="s">
        <v>90</v>
      </c>
      <c r="C79" s="28" t="s">
        <v>91</v>
      </c>
      <c r="D79" s="28" t="s">
        <v>92</v>
      </c>
      <c r="E79" s="28"/>
      <c r="F79" s="28"/>
      <c r="G79" s="28"/>
      <c r="H79" s="29" t="s">
        <v>284</v>
      </c>
      <c r="I79" s="27" t="s">
        <v>295</v>
      </c>
      <c r="J79" s="30" t="s">
        <v>95</v>
      </c>
      <c r="K79" s="28" t="s">
        <v>296</v>
      </c>
      <c r="L79" s="28"/>
      <c r="M79" s="28"/>
      <c r="N79" s="28" t="s">
        <v>97</v>
      </c>
      <c r="O79" s="28" t="n">
        <v>72142090</v>
      </c>
      <c r="P79" s="42"/>
      <c r="Q79" s="42"/>
      <c r="R79" s="29" t="s">
        <v>99</v>
      </c>
      <c r="S79" s="29"/>
      <c r="T79" s="29" t="s">
        <v>100</v>
      </c>
      <c r="U79" s="29" t="s">
        <v>101</v>
      </c>
      <c r="V79" s="29" t="s">
        <v>99</v>
      </c>
      <c r="W79" s="28" t="s">
        <v>230</v>
      </c>
      <c r="X79" s="43"/>
      <c r="Y79" s="30" t="s">
        <v>103</v>
      </c>
      <c r="Z79" s="30" t="s">
        <v>104</v>
      </c>
      <c r="AA79" s="30" t="s">
        <v>105</v>
      </c>
      <c r="AB79" s="32"/>
      <c r="AC79" s="32"/>
      <c r="AD79" s="32"/>
      <c r="AE79" s="33"/>
      <c r="AF79" s="33"/>
      <c r="AH79" s="27"/>
      <c r="AI79" s="35" t="n">
        <v>5</v>
      </c>
      <c r="AJ79" s="35" t="n">
        <v>5</v>
      </c>
      <c r="AK79" s="28"/>
      <c r="AL79" s="28" t="s">
        <v>100</v>
      </c>
      <c r="AM79" s="29" t="s">
        <v>106</v>
      </c>
      <c r="AN79" s="30" t="s">
        <v>107</v>
      </c>
      <c r="AO79" s="30" t="s">
        <v>108</v>
      </c>
      <c r="AP79" s="32"/>
      <c r="AQ79" s="4"/>
      <c r="AR79" s="4"/>
      <c r="AS79" s="4"/>
      <c r="AT79" s="4"/>
      <c r="AU79" s="4"/>
      <c r="AV79" s="28"/>
      <c r="AW79" s="28"/>
      <c r="AX79" s="28"/>
      <c r="AY79" s="28"/>
      <c r="AZ79" s="30" t="s">
        <v>287</v>
      </c>
      <c r="BA79" s="28" t="s">
        <v>110</v>
      </c>
      <c r="BB79" s="28" t="s">
        <v>111</v>
      </c>
      <c r="BC79" s="28" t="s">
        <v>112</v>
      </c>
      <c r="BD79" s="28" t="s">
        <v>113</v>
      </c>
      <c r="BE79" s="28" t="s">
        <v>113</v>
      </c>
      <c r="BF79" s="28" t="s">
        <v>113</v>
      </c>
      <c r="BG79" s="37" t="s">
        <v>113</v>
      </c>
      <c r="BH79" s="28" t="s">
        <v>113</v>
      </c>
      <c r="BI79" s="28" t="s">
        <v>113</v>
      </c>
      <c r="BJ79" s="28" t="s">
        <v>113</v>
      </c>
      <c r="BK79" s="28" t="s">
        <v>113</v>
      </c>
      <c r="BL79" s="38" t="n">
        <v>20</v>
      </c>
      <c r="BM79" s="28" t="s">
        <v>113</v>
      </c>
      <c r="BN79" s="28" t="s">
        <v>113</v>
      </c>
      <c r="BO79" s="28" t="s">
        <v>113</v>
      </c>
      <c r="BP79" s="28" t="s">
        <v>113</v>
      </c>
      <c r="BQ79" s="28" t="s">
        <v>288</v>
      </c>
      <c r="BR79" s="28" t="s">
        <v>113</v>
      </c>
      <c r="BS79" s="39" t="n">
        <v>600</v>
      </c>
      <c r="BT79" s="40" t="s">
        <v>113</v>
      </c>
      <c r="BU79" s="37" t="n">
        <v>2.47</v>
      </c>
    </row>
    <row r="80" s="34" customFormat="true" ht="21" hidden="false" customHeight="true" outlineLevel="0" collapsed="false">
      <c r="A80" s="28" t="s">
        <v>89</v>
      </c>
      <c r="B80" s="28" t="s">
        <v>90</v>
      </c>
      <c r="C80" s="28" t="s">
        <v>91</v>
      </c>
      <c r="D80" s="28" t="s">
        <v>92</v>
      </c>
      <c r="E80" s="28"/>
      <c r="F80" s="28"/>
      <c r="G80" s="28"/>
      <c r="H80" s="29" t="s">
        <v>284</v>
      </c>
      <c r="I80" s="27" t="s">
        <v>297</v>
      </c>
      <c r="J80" s="30" t="s">
        <v>95</v>
      </c>
      <c r="K80" s="28" t="s">
        <v>298</v>
      </c>
      <c r="L80" s="28"/>
      <c r="M80" s="28"/>
      <c r="N80" s="28" t="s">
        <v>97</v>
      </c>
      <c r="O80" s="28" t="n">
        <v>72142090</v>
      </c>
      <c r="P80" s="42"/>
      <c r="Q80" s="42"/>
      <c r="R80" s="29" t="s">
        <v>99</v>
      </c>
      <c r="S80" s="29"/>
      <c r="T80" s="29" t="s">
        <v>100</v>
      </c>
      <c r="U80" s="29" t="s">
        <v>101</v>
      </c>
      <c r="V80" s="29" t="s">
        <v>99</v>
      </c>
      <c r="W80" s="28" t="s">
        <v>230</v>
      </c>
      <c r="X80" s="43"/>
      <c r="Y80" s="30" t="s">
        <v>103</v>
      </c>
      <c r="Z80" s="30" t="s">
        <v>104</v>
      </c>
      <c r="AA80" s="30" t="s">
        <v>105</v>
      </c>
      <c r="AB80" s="32"/>
      <c r="AC80" s="32"/>
      <c r="AD80" s="32"/>
      <c r="AE80" s="33"/>
      <c r="AF80" s="33"/>
      <c r="AH80" s="27"/>
      <c r="AI80" s="35" t="n">
        <v>5</v>
      </c>
      <c r="AJ80" s="35" t="n">
        <v>5</v>
      </c>
      <c r="AK80" s="28"/>
      <c r="AL80" s="28" t="s">
        <v>100</v>
      </c>
      <c r="AM80" s="29" t="s">
        <v>106</v>
      </c>
      <c r="AN80" s="30" t="s">
        <v>107</v>
      </c>
      <c r="AO80" s="30" t="s">
        <v>108</v>
      </c>
      <c r="AP80" s="32"/>
      <c r="AQ80" s="4"/>
      <c r="AR80" s="4"/>
      <c r="AS80" s="4"/>
      <c r="AT80" s="4"/>
      <c r="AU80" s="4"/>
      <c r="AV80" s="28"/>
      <c r="AW80" s="28"/>
      <c r="AX80" s="28"/>
      <c r="AY80" s="28"/>
      <c r="AZ80" s="30" t="s">
        <v>287</v>
      </c>
      <c r="BA80" s="28" t="s">
        <v>110</v>
      </c>
      <c r="BB80" s="28" t="s">
        <v>111</v>
      </c>
      <c r="BC80" s="28" t="s">
        <v>112</v>
      </c>
      <c r="BD80" s="28" t="s">
        <v>113</v>
      </c>
      <c r="BE80" s="28" t="s">
        <v>113</v>
      </c>
      <c r="BF80" s="28" t="s">
        <v>113</v>
      </c>
      <c r="BG80" s="37" t="s">
        <v>113</v>
      </c>
      <c r="BH80" s="28" t="s">
        <v>113</v>
      </c>
      <c r="BI80" s="28" t="s">
        <v>113</v>
      </c>
      <c r="BJ80" s="28" t="s">
        <v>113</v>
      </c>
      <c r="BK80" s="28" t="s">
        <v>113</v>
      </c>
      <c r="BL80" s="38" t="n">
        <v>25</v>
      </c>
      <c r="BM80" s="28" t="s">
        <v>113</v>
      </c>
      <c r="BN80" s="28" t="s">
        <v>113</v>
      </c>
      <c r="BO80" s="28" t="s">
        <v>113</v>
      </c>
      <c r="BP80" s="28" t="s">
        <v>113</v>
      </c>
      <c r="BQ80" s="28" t="s">
        <v>288</v>
      </c>
      <c r="BR80" s="28" t="s">
        <v>113</v>
      </c>
      <c r="BS80" s="39" t="n">
        <v>600</v>
      </c>
      <c r="BT80" s="40" t="s">
        <v>113</v>
      </c>
      <c r="BU80" s="37" t="n">
        <v>3.85</v>
      </c>
    </row>
    <row r="81" s="34" customFormat="true" ht="21" hidden="false" customHeight="true" outlineLevel="0" collapsed="false">
      <c r="A81" s="28" t="s">
        <v>89</v>
      </c>
      <c r="B81" s="28" t="s">
        <v>90</v>
      </c>
      <c r="C81" s="28" t="s">
        <v>91</v>
      </c>
      <c r="D81" s="28" t="s">
        <v>92</v>
      </c>
      <c r="E81" s="28"/>
      <c r="F81" s="28"/>
      <c r="G81" s="28"/>
      <c r="H81" s="29" t="s">
        <v>284</v>
      </c>
      <c r="I81" s="27" t="s">
        <v>299</v>
      </c>
      <c r="J81" s="30" t="s">
        <v>95</v>
      </c>
      <c r="K81" s="28" t="s">
        <v>300</v>
      </c>
      <c r="L81" s="28"/>
      <c r="M81" s="28"/>
      <c r="N81" s="28" t="s">
        <v>97</v>
      </c>
      <c r="O81" s="28" t="n">
        <v>72142090</v>
      </c>
      <c r="P81" s="42"/>
      <c r="Q81" s="42"/>
      <c r="R81" s="29" t="s">
        <v>99</v>
      </c>
      <c r="S81" s="29"/>
      <c r="T81" s="29" t="s">
        <v>100</v>
      </c>
      <c r="U81" s="29" t="s">
        <v>101</v>
      </c>
      <c r="V81" s="29" t="s">
        <v>99</v>
      </c>
      <c r="W81" s="28" t="s">
        <v>230</v>
      </c>
      <c r="X81" s="43"/>
      <c r="Y81" s="30" t="s">
        <v>103</v>
      </c>
      <c r="Z81" s="30" t="s">
        <v>104</v>
      </c>
      <c r="AA81" s="30" t="s">
        <v>105</v>
      </c>
      <c r="AB81" s="32"/>
      <c r="AC81" s="32"/>
      <c r="AD81" s="32"/>
      <c r="AE81" s="33"/>
      <c r="AF81" s="33"/>
      <c r="AH81" s="27"/>
      <c r="AI81" s="35" t="n">
        <v>5</v>
      </c>
      <c r="AJ81" s="35" t="n">
        <v>5</v>
      </c>
      <c r="AK81" s="28"/>
      <c r="AL81" s="28" t="s">
        <v>100</v>
      </c>
      <c r="AM81" s="29" t="s">
        <v>106</v>
      </c>
      <c r="AN81" s="30" t="s">
        <v>107</v>
      </c>
      <c r="AO81" s="30" t="s">
        <v>108</v>
      </c>
      <c r="AP81" s="32"/>
      <c r="AQ81" s="4"/>
      <c r="AR81" s="4"/>
      <c r="AS81" s="4"/>
      <c r="AT81" s="4"/>
      <c r="AU81" s="4"/>
      <c r="AV81" s="28"/>
      <c r="AW81" s="28"/>
      <c r="AX81" s="28"/>
      <c r="AY81" s="28"/>
      <c r="AZ81" s="30" t="s">
        <v>287</v>
      </c>
      <c r="BA81" s="28" t="s">
        <v>110</v>
      </c>
      <c r="BB81" s="28" t="s">
        <v>111</v>
      </c>
      <c r="BC81" s="28" t="s">
        <v>112</v>
      </c>
      <c r="BD81" s="28" t="s">
        <v>113</v>
      </c>
      <c r="BE81" s="28" t="s">
        <v>113</v>
      </c>
      <c r="BF81" s="28" t="s">
        <v>113</v>
      </c>
      <c r="BG81" s="37" t="s">
        <v>113</v>
      </c>
      <c r="BH81" s="28" t="s">
        <v>113</v>
      </c>
      <c r="BI81" s="28" t="s">
        <v>113</v>
      </c>
      <c r="BJ81" s="28" t="s">
        <v>113</v>
      </c>
      <c r="BK81" s="28" t="s">
        <v>113</v>
      </c>
      <c r="BL81" s="38" t="n">
        <v>28</v>
      </c>
      <c r="BM81" s="28" t="s">
        <v>113</v>
      </c>
      <c r="BN81" s="28" t="s">
        <v>113</v>
      </c>
      <c r="BO81" s="28" t="s">
        <v>113</v>
      </c>
      <c r="BP81" s="28" t="s">
        <v>113</v>
      </c>
      <c r="BQ81" s="28" t="s">
        <v>288</v>
      </c>
      <c r="BR81" s="28" t="s">
        <v>113</v>
      </c>
      <c r="BS81" s="39" t="n">
        <v>600</v>
      </c>
      <c r="BT81" s="40" t="s">
        <v>113</v>
      </c>
      <c r="BU81" s="37" t="n">
        <v>4.83</v>
      </c>
    </row>
    <row r="82" s="34" customFormat="true" ht="21" hidden="false" customHeight="true" outlineLevel="0" collapsed="false">
      <c r="A82" s="28" t="s">
        <v>89</v>
      </c>
      <c r="B82" s="28" t="s">
        <v>90</v>
      </c>
      <c r="C82" s="28" t="s">
        <v>91</v>
      </c>
      <c r="D82" s="28" t="s">
        <v>92</v>
      </c>
      <c r="E82" s="28"/>
      <c r="F82" s="28"/>
      <c r="G82" s="28"/>
      <c r="H82" s="29" t="s">
        <v>284</v>
      </c>
      <c r="I82" s="27" t="s">
        <v>301</v>
      </c>
      <c r="J82" s="30" t="s">
        <v>95</v>
      </c>
      <c r="K82" s="28" t="s">
        <v>302</v>
      </c>
      <c r="L82" s="28"/>
      <c r="M82" s="28"/>
      <c r="N82" s="28" t="s">
        <v>97</v>
      </c>
      <c r="O82" s="28" t="n">
        <v>72142090</v>
      </c>
      <c r="P82" s="42"/>
      <c r="Q82" s="42"/>
      <c r="R82" s="29" t="s">
        <v>99</v>
      </c>
      <c r="S82" s="29"/>
      <c r="T82" s="29" t="s">
        <v>100</v>
      </c>
      <c r="U82" s="29" t="s">
        <v>101</v>
      </c>
      <c r="V82" s="29" t="s">
        <v>99</v>
      </c>
      <c r="W82" s="28" t="s">
        <v>230</v>
      </c>
      <c r="X82" s="43"/>
      <c r="Y82" s="30" t="s">
        <v>103</v>
      </c>
      <c r="Z82" s="30" t="s">
        <v>104</v>
      </c>
      <c r="AA82" s="30" t="s">
        <v>105</v>
      </c>
      <c r="AB82" s="32"/>
      <c r="AC82" s="32"/>
      <c r="AD82" s="32"/>
      <c r="AE82" s="33"/>
      <c r="AF82" s="33"/>
      <c r="AH82" s="27"/>
      <c r="AI82" s="35" t="n">
        <v>5</v>
      </c>
      <c r="AJ82" s="35" t="n">
        <v>5</v>
      </c>
      <c r="AK82" s="28"/>
      <c r="AL82" s="28" t="s">
        <v>100</v>
      </c>
      <c r="AM82" s="29" t="s">
        <v>106</v>
      </c>
      <c r="AN82" s="30" t="s">
        <v>107</v>
      </c>
      <c r="AO82" s="30" t="s">
        <v>108</v>
      </c>
      <c r="AP82" s="32"/>
      <c r="AQ82" s="4"/>
      <c r="AR82" s="4"/>
      <c r="AS82" s="4"/>
      <c r="AT82" s="4"/>
      <c r="AU82" s="4"/>
      <c r="AV82" s="28"/>
      <c r="AW82" s="28"/>
      <c r="AX82" s="28"/>
      <c r="AY82" s="28"/>
      <c r="AZ82" s="30" t="s">
        <v>287</v>
      </c>
      <c r="BA82" s="28" t="s">
        <v>110</v>
      </c>
      <c r="BB82" s="28" t="s">
        <v>111</v>
      </c>
      <c r="BC82" s="28" t="s">
        <v>112</v>
      </c>
      <c r="BD82" s="28" t="s">
        <v>113</v>
      </c>
      <c r="BE82" s="28" t="s">
        <v>113</v>
      </c>
      <c r="BF82" s="28" t="s">
        <v>113</v>
      </c>
      <c r="BG82" s="37" t="s">
        <v>113</v>
      </c>
      <c r="BH82" s="28" t="s">
        <v>113</v>
      </c>
      <c r="BI82" s="28" t="s">
        <v>113</v>
      </c>
      <c r="BJ82" s="28" t="s">
        <v>113</v>
      </c>
      <c r="BK82" s="28" t="s">
        <v>113</v>
      </c>
      <c r="BL82" s="38" t="n">
        <v>32</v>
      </c>
      <c r="BM82" s="28" t="s">
        <v>113</v>
      </c>
      <c r="BN82" s="28" t="s">
        <v>113</v>
      </c>
      <c r="BO82" s="28" t="s">
        <v>113</v>
      </c>
      <c r="BP82" s="28" t="s">
        <v>113</v>
      </c>
      <c r="BQ82" s="28" t="s">
        <v>288</v>
      </c>
      <c r="BR82" s="28" t="s">
        <v>113</v>
      </c>
      <c r="BS82" s="39" t="n">
        <v>600</v>
      </c>
      <c r="BT82" s="40" t="s">
        <v>113</v>
      </c>
      <c r="BU82" s="37" t="n">
        <v>6.31</v>
      </c>
    </row>
    <row r="83" s="34" customFormat="true" ht="21" hidden="false" customHeight="true" outlineLevel="0" collapsed="false">
      <c r="A83" s="28" t="s">
        <v>89</v>
      </c>
      <c r="B83" s="28" t="s">
        <v>90</v>
      </c>
      <c r="C83" s="28" t="s">
        <v>91</v>
      </c>
      <c r="D83" s="28" t="s">
        <v>92</v>
      </c>
      <c r="E83" s="28"/>
      <c r="F83" s="28"/>
      <c r="G83" s="28"/>
      <c r="H83" s="29" t="s">
        <v>284</v>
      </c>
      <c r="I83" s="27" t="s">
        <v>303</v>
      </c>
      <c r="J83" s="30" t="s">
        <v>95</v>
      </c>
      <c r="K83" s="28" t="s">
        <v>304</v>
      </c>
      <c r="L83" s="28"/>
      <c r="M83" s="28"/>
      <c r="N83" s="28" t="s">
        <v>97</v>
      </c>
      <c r="O83" s="28" t="n">
        <v>72142090</v>
      </c>
      <c r="P83" s="42"/>
      <c r="Q83" s="42"/>
      <c r="R83" s="29" t="s">
        <v>99</v>
      </c>
      <c r="S83" s="29"/>
      <c r="T83" s="29" t="s">
        <v>100</v>
      </c>
      <c r="U83" s="29" t="s">
        <v>101</v>
      </c>
      <c r="V83" s="29" t="s">
        <v>99</v>
      </c>
      <c r="W83" s="28" t="s">
        <v>230</v>
      </c>
      <c r="X83" s="43"/>
      <c r="Y83" s="30" t="s">
        <v>103</v>
      </c>
      <c r="Z83" s="30" t="s">
        <v>104</v>
      </c>
      <c r="AA83" s="30" t="s">
        <v>105</v>
      </c>
      <c r="AB83" s="32"/>
      <c r="AC83" s="32"/>
      <c r="AD83" s="32"/>
      <c r="AE83" s="33"/>
      <c r="AF83" s="33"/>
      <c r="AH83" s="27"/>
      <c r="AI83" s="35" t="n">
        <v>5</v>
      </c>
      <c r="AJ83" s="35" t="n">
        <v>5</v>
      </c>
      <c r="AK83" s="28"/>
      <c r="AL83" s="28" t="s">
        <v>100</v>
      </c>
      <c r="AM83" s="29" t="s">
        <v>106</v>
      </c>
      <c r="AN83" s="30" t="s">
        <v>107</v>
      </c>
      <c r="AO83" s="30" t="s">
        <v>108</v>
      </c>
      <c r="AP83" s="32"/>
      <c r="AQ83" s="4"/>
      <c r="AR83" s="4"/>
      <c r="AS83" s="4"/>
      <c r="AT83" s="4"/>
      <c r="AU83" s="4"/>
      <c r="AV83" s="28"/>
      <c r="AW83" s="28"/>
      <c r="AX83" s="28"/>
      <c r="AY83" s="28"/>
      <c r="AZ83" s="30" t="s">
        <v>287</v>
      </c>
      <c r="BA83" s="28" t="s">
        <v>110</v>
      </c>
      <c r="BB83" s="28" t="s">
        <v>111</v>
      </c>
      <c r="BC83" s="28" t="s">
        <v>112</v>
      </c>
      <c r="BD83" s="28" t="s">
        <v>113</v>
      </c>
      <c r="BE83" s="28" t="s">
        <v>113</v>
      </c>
      <c r="BF83" s="28" t="s">
        <v>113</v>
      </c>
      <c r="BG83" s="37" t="s">
        <v>113</v>
      </c>
      <c r="BH83" s="28" t="s">
        <v>113</v>
      </c>
      <c r="BI83" s="28" t="s">
        <v>113</v>
      </c>
      <c r="BJ83" s="28" t="s">
        <v>113</v>
      </c>
      <c r="BK83" s="28" t="s">
        <v>113</v>
      </c>
      <c r="BL83" s="38" t="n">
        <v>36</v>
      </c>
      <c r="BM83" s="28" t="s">
        <v>113</v>
      </c>
      <c r="BN83" s="28" t="s">
        <v>113</v>
      </c>
      <c r="BO83" s="28" t="s">
        <v>113</v>
      </c>
      <c r="BP83" s="28" t="s">
        <v>113</v>
      </c>
      <c r="BQ83" s="28" t="s">
        <v>288</v>
      </c>
      <c r="BR83" s="28" t="s">
        <v>113</v>
      </c>
      <c r="BS83" s="39" t="n">
        <v>600</v>
      </c>
      <c r="BT83" s="40" t="s">
        <v>113</v>
      </c>
      <c r="BU83" s="37" t="n">
        <v>7.99</v>
      </c>
    </row>
    <row r="84" s="34" customFormat="true" ht="21" hidden="false" customHeight="true" outlineLevel="0" collapsed="false">
      <c r="A84" s="28" t="s">
        <v>89</v>
      </c>
      <c r="B84" s="28" t="s">
        <v>90</v>
      </c>
      <c r="C84" s="28" t="s">
        <v>91</v>
      </c>
      <c r="D84" s="28" t="s">
        <v>92</v>
      </c>
      <c r="E84" s="28"/>
      <c r="F84" s="28"/>
      <c r="G84" s="28"/>
      <c r="H84" s="29" t="s">
        <v>284</v>
      </c>
      <c r="I84" s="27" t="s">
        <v>305</v>
      </c>
      <c r="J84" s="30" t="s">
        <v>95</v>
      </c>
      <c r="K84" s="28" t="s">
        <v>306</v>
      </c>
      <c r="L84" s="28"/>
      <c r="M84" s="28"/>
      <c r="N84" s="28" t="s">
        <v>97</v>
      </c>
      <c r="O84" s="28" t="n">
        <v>72142090</v>
      </c>
      <c r="P84" s="42"/>
      <c r="Q84" s="42"/>
      <c r="R84" s="29" t="s">
        <v>99</v>
      </c>
      <c r="S84" s="29"/>
      <c r="T84" s="29" t="s">
        <v>100</v>
      </c>
      <c r="U84" s="29" t="s">
        <v>101</v>
      </c>
      <c r="V84" s="29" t="s">
        <v>99</v>
      </c>
      <c r="W84" s="28" t="s">
        <v>230</v>
      </c>
      <c r="X84" s="43"/>
      <c r="Y84" s="30" t="s">
        <v>103</v>
      </c>
      <c r="Z84" s="30" t="s">
        <v>104</v>
      </c>
      <c r="AA84" s="30" t="s">
        <v>105</v>
      </c>
      <c r="AB84" s="32"/>
      <c r="AC84" s="32"/>
      <c r="AD84" s="32"/>
      <c r="AE84" s="33"/>
      <c r="AF84" s="33"/>
      <c r="AH84" s="27"/>
      <c r="AI84" s="35" t="n">
        <v>5</v>
      </c>
      <c r="AJ84" s="35" t="n">
        <v>5</v>
      </c>
      <c r="AK84" s="28"/>
      <c r="AL84" s="28" t="s">
        <v>100</v>
      </c>
      <c r="AM84" s="29" t="s">
        <v>106</v>
      </c>
      <c r="AN84" s="30" t="s">
        <v>107</v>
      </c>
      <c r="AO84" s="30" t="s">
        <v>108</v>
      </c>
      <c r="AP84" s="32"/>
      <c r="AQ84" s="4"/>
      <c r="AR84" s="4"/>
      <c r="AS84" s="4"/>
      <c r="AT84" s="4"/>
      <c r="AU84" s="4"/>
      <c r="AV84" s="28"/>
      <c r="AW84" s="28"/>
      <c r="AX84" s="28"/>
      <c r="AY84" s="28"/>
      <c r="AZ84" s="30" t="s">
        <v>287</v>
      </c>
      <c r="BA84" s="28" t="s">
        <v>110</v>
      </c>
      <c r="BB84" s="28" t="s">
        <v>111</v>
      </c>
      <c r="BC84" s="28" t="s">
        <v>112</v>
      </c>
      <c r="BD84" s="28" t="s">
        <v>113</v>
      </c>
      <c r="BE84" s="28" t="s">
        <v>113</v>
      </c>
      <c r="BF84" s="28" t="s">
        <v>113</v>
      </c>
      <c r="BG84" s="37" t="s">
        <v>113</v>
      </c>
      <c r="BH84" s="28" t="s">
        <v>113</v>
      </c>
      <c r="BI84" s="28" t="s">
        <v>113</v>
      </c>
      <c r="BJ84" s="28" t="s">
        <v>113</v>
      </c>
      <c r="BK84" s="28" t="s">
        <v>113</v>
      </c>
      <c r="BL84" s="38" t="n">
        <v>40</v>
      </c>
      <c r="BM84" s="28" t="s">
        <v>113</v>
      </c>
      <c r="BN84" s="28" t="s">
        <v>113</v>
      </c>
      <c r="BO84" s="28" t="s">
        <v>113</v>
      </c>
      <c r="BP84" s="28" t="s">
        <v>113</v>
      </c>
      <c r="BQ84" s="28" t="s">
        <v>288</v>
      </c>
      <c r="BR84" s="28" t="s">
        <v>113</v>
      </c>
      <c r="BS84" s="39" t="n">
        <v>600</v>
      </c>
      <c r="BT84" s="40" t="s">
        <v>113</v>
      </c>
      <c r="BU84" s="37" t="n">
        <v>9.86</v>
      </c>
    </row>
    <row r="85" s="34" customFormat="true" ht="21" hidden="false" customHeight="true" outlineLevel="0" collapsed="false">
      <c r="A85" s="28" t="s">
        <v>89</v>
      </c>
      <c r="B85" s="28" t="s">
        <v>90</v>
      </c>
      <c r="C85" s="28" t="s">
        <v>91</v>
      </c>
      <c r="D85" s="28" t="s">
        <v>140</v>
      </c>
      <c r="E85" s="28"/>
      <c r="F85" s="28"/>
      <c r="G85" s="28"/>
      <c r="H85" s="29" t="s">
        <v>307</v>
      </c>
      <c r="I85" s="27" t="s">
        <v>308</v>
      </c>
      <c r="J85" s="30" t="s">
        <v>143</v>
      </c>
      <c r="K85" s="28" t="s">
        <v>309</v>
      </c>
      <c r="L85" s="28"/>
      <c r="M85" s="28"/>
      <c r="N85" s="28" t="s">
        <v>97</v>
      </c>
      <c r="O85" s="28" t="n">
        <v>72139190</v>
      </c>
      <c r="P85" s="42"/>
      <c r="Q85" s="42"/>
      <c r="R85" s="29" t="s">
        <v>99</v>
      </c>
      <c r="S85" s="29"/>
      <c r="T85" s="29" t="s">
        <v>100</v>
      </c>
      <c r="U85" s="29" t="s">
        <v>101</v>
      </c>
      <c r="V85" s="29" t="s">
        <v>99</v>
      </c>
      <c r="W85" s="28" t="s">
        <v>230</v>
      </c>
      <c r="X85" s="43"/>
      <c r="Y85" s="30" t="s">
        <v>103</v>
      </c>
      <c r="Z85" s="30" t="s">
        <v>104</v>
      </c>
      <c r="AA85" s="30"/>
      <c r="AB85" s="32"/>
      <c r="AC85" s="32"/>
      <c r="AD85" s="32"/>
      <c r="AE85" s="33"/>
      <c r="AF85" s="33"/>
      <c r="AH85" s="27"/>
      <c r="AI85" s="35" t="n">
        <v>5</v>
      </c>
      <c r="AJ85" s="35" t="n">
        <v>5</v>
      </c>
      <c r="AK85" s="28"/>
      <c r="AL85" s="28" t="s">
        <v>100</v>
      </c>
      <c r="AM85" s="29" t="s">
        <v>106</v>
      </c>
      <c r="AN85" s="30" t="s">
        <v>107</v>
      </c>
      <c r="AO85" s="30" t="s">
        <v>108</v>
      </c>
      <c r="AP85" s="32"/>
      <c r="AQ85" s="4"/>
      <c r="AR85" s="4"/>
      <c r="AS85" s="4"/>
      <c r="AT85" s="4"/>
      <c r="AU85" s="4"/>
      <c r="AV85" s="28"/>
      <c r="AW85" s="28"/>
      <c r="AX85" s="28"/>
      <c r="AY85" s="28"/>
      <c r="AZ85" s="30" t="s">
        <v>287</v>
      </c>
      <c r="BA85" s="28" t="s">
        <v>110</v>
      </c>
      <c r="BB85" s="28" t="s">
        <v>111</v>
      </c>
      <c r="BC85" s="28" t="s">
        <v>112</v>
      </c>
      <c r="BD85" s="28" t="s">
        <v>113</v>
      </c>
      <c r="BE85" s="28" t="s">
        <v>113</v>
      </c>
      <c r="BF85" s="28" t="s">
        <v>113</v>
      </c>
      <c r="BG85" s="37" t="s">
        <v>113</v>
      </c>
      <c r="BH85" s="28" t="s">
        <v>113</v>
      </c>
      <c r="BI85" s="28" t="s">
        <v>113</v>
      </c>
      <c r="BJ85" s="28" t="s">
        <v>113</v>
      </c>
      <c r="BK85" s="28" t="s">
        <v>113</v>
      </c>
      <c r="BL85" s="38" t="n">
        <v>8</v>
      </c>
      <c r="BM85" s="28" t="s">
        <v>113</v>
      </c>
      <c r="BN85" s="28" t="s">
        <v>113</v>
      </c>
      <c r="BO85" s="28" t="s">
        <v>113</v>
      </c>
      <c r="BP85" s="28" t="s">
        <v>113</v>
      </c>
      <c r="BQ85" s="28" t="s">
        <v>288</v>
      </c>
      <c r="BR85" s="28" t="s">
        <v>113</v>
      </c>
      <c r="BS85" s="39" t="n">
        <v>600</v>
      </c>
      <c r="BT85" s="40" t="s">
        <v>113</v>
      </c>
      <c r="BU85" s="37" t="n">
        <v>0.395</v>
      </c>
    </row>
    <row r="86" s="34" customFormat="true" ht="21" hidden="false" customHeight="true" outlineLevel="0" collapsed="false">
      <c r="A86" s="28" t="s">
        <v>89</v>
      </c>
      <c r="B86" s="28" t="s">
        <v>90</v>
      </c>
      <c r="C86" s="28" t="s">
        <v>91</v>
      </c>
      <c r="D86" s="28" t="s">
        <v>140</v>
      </c>
      <c r="E86" s="28"/>
      <c r="F86" s="28"/>
      <c r="G86" s="28"/>
      <c r="H86" s="29" t="s">
        <v>307</v>
      </c>
      <c r="I86" s="27" t="s">
        <v>310</v>
      </c>
      <c r="J86" s="30" t="s">
        <v>143</v>
      </c>
      <c r="K86" s="28" t="s">
        <v>311</v>
      </c>
      <c r="L86" s="28"/>
      <c r="M86" s="28"/>
      <c r="N86" s="28" t="s">
        <v>97</v>
      </c>
      <c r="O86" s="28" t="n">
        <v>72139190</v>
      </c>
      <c r="P86" s="42"/>
      <c r="Q86" s="42"/>
      <c r="R86" s="29" t="s">
        <v>99</v>
      </c>
      <c r="S86" s="29"/>
      <c r="T86" s="29" t="s">
        <v>100</v>
      </c>
      <c r="U86" s="29" t="s">
        <v>101</v>
      </c>
      <c r="V86" s="29" t="s">
        <v>99</v>
      </c>
      <c r="W86" s="28" t="s">
        <v>230</v>
      </c>
      <c r="X86" s="43"/>
      <c r="Y86" s="30" t="s">
        <v>103</v>
      </c>
      <c r="Z86" s="30" t="s">
        <v>104</v>
      </c>
      <c r="AA86" s="30"/>
      <c r="AB86" s="32"/>
      <c r="AC86" s="32"/>
      <c r="AD86" s="32"/>
      <c r="AE86" s="33"/>
      <c r="AF86" s="33"/>
      <c r="AH86" s="27"/>
      <c r="AI86" s="35" t="n">
        <v>5</v>
      </c>
      <c r="AJ86" s="35" t="n">
        <v>5</v>
      </c>
      <c r="AK86" s="28"/>
      <c r="AL86" s="28" t="s">
        <v>100</v>
      </c>
      <c r="AM86" s="29" t="s">
        <v>106</v>
      </c>
      <c r="AN86" s="30" t="s">
        <v>107</v>
      </c>
      <c r="AO86" s="30" t="s">
        <v>108</v>
      </c>
      <c r="AP86" s="32"/>
      <c r="AQ86" s="4"/>
      <c r="AR86" s="4"/>
      <c r="AS86" s="4"/>
      <c r="AT86" s="4"/>
      <c r="AU86" s="4"/>
      <c r="AV86" s="28"/>
      <c r="AW86" s="28"/>
      <c r="AX86" s="28"/>
      <c r="AY86" s="28"/>
      <c r="AZ86" s="30" t="s">
        <v>287</v>
      </c>
      <c r="BA86" s="28" t="s">
        <v>110</v>
      </c>
      <c r="BB86" s="28" t="s">
        <v>111</v>
      </c>
      <c r="BC86" s="28" t="s">
        <v>112</v>
      </c>
      <c r="BD86" s="28" t="s">
        <v>113</v>
      </c>
      <c r="BE86" s="28" t="s">
        <v>113</v>
      </c>
      <c r="BF86" s="28" t="s">
        <v>113</v>
      </c>
      <c r="BG86" s="37" t="s">
        <v>113</v>
      </c>
      <c r="BH86" s="28" t="s">
        <v>113</v>
      </c>
      <c r="BI86" s="28" t="s">
        <v>113</v>
      </c>
      <c r="BJ86" s="28" t="s">
        <v>113</v>
      </c>
      <c r="BK86" s="28" t="s">
        <v>113</v>
      </c>
      <c r="BL86" s="38" t="n">
        <v>10</v>
      </c>
      <c r="BM86" s="28" t="s">
        <v>113</v>
      </c>
      <c r="BN86" s="28" t="s">
        <v>113</v>
      </c>
      <c r="BO86" s="28" t="s">
        <v>113</v>
      </c>
      <c r="BP86" s="28" t="s">
        <v>113</v>
      </c>
      <c r="BQ86" s="28" t="s">
        <v>288</v>
      </c>
      <c r="BR86" s="28" t="s">
        <v>113</v>
      </c>
      <c r="BS86" s="39" t="n">
        <v>600</v>
      </c>
      <c r="BT86" s="40" t="s">
        <v>113</v>
      </c>
      <c r="BU86" s="37" t="n">
        <v>0.617</v>
      </c>
    </row>
    <row r="87" s="34" customFormat="true" ht="21" hidden="false" customHeight="true" outlineLevel="0" collapsed="false">
      <c r="A87" s="28" t="s">
        <v>89</v>
      </c>
      <c r="B87" s="28" t="s">
        <v>90</v>
      </c>
      <c r="C87" s="28" t="s">
        <v>91</v>
      </c>
      <c r="D87" s="28" t="s">
        <v>140</v>
      </c>
      <c r="E87" s="28"/>
      <c r="F87" s="28"/>
      <c r="G87" s="28"/>
      <c r="H87" s="29" t="s">
        <v>307</v>
      </c>
      <c r="I87" s="27" t="s">
        <v>312</v>
      </c>
      <c r="J87" s="30" t="s">
        <v>143</v>
      </c>
      <c r="K87" s="28" t="s">
        <v>313</v>
      </c>
      <c r="L87" s="28"/>
      <c r="M87" s="28"/>
      <c r="N87" s="28" t="s">
        <v>97</v>
      </c>
      <c r="O87" s="28" t="n">
        <v>72139190</v>
      </c>
      <c r="P87" s="42"/>
      <c r="Q87" s="42"/>
      <c r="R87" s="29" t="s">
        <v>99</v>
      </c>
      <c r="S87" s="29"/>
      <c r="T87" s="29" t="s">
        <v>100</v>
      </c>
      <c r="U87" s="29" t="s">
        <v>101</v>
      </c>
      <c r="V87" s="29" t="s">
        <v>99</v>
      </c>
      <c r="W87" s="28" t="s">
        <v>230</v>
      </c>
      <c r="X87" s="43"/>
      <c r="Y87" s="30" t="s">
        <v>103</v>
      </c>
      <c r="Z87" s="30" t="s">
        <v>104</v>
      </c>
      <c r="AA87" s="30"/>
      <c r="AB87" s="32"/>
      <c r="AC87" s="32"/>
      <c r="AD87" s="32"/>
      <c r="AE87" s="33"/>
      <c r="AF87" s="33"/>
      <c r="AH87" s="27"/>
      <c r="AI87" s="35" t="n">
        <v>5</v>
      </c>
      <c r="AJ87" s="35" t="n">
        <v>5</v>
      </c>
      <c r="AK87" s="28"/>
      <c r="AL87" s="28" t="s">
        <v>100</v>
      </c>
      <c r="AM87" s="29" t="s">
        <v>106</v>
      </c>
      <c r="AN87" s="30" t="s">
        <v>107</v>
      </c>
      <c r="AO87" s="30" t="s">
        <v>108</v>
      </c>
      <c r="AP87" s="32"/>
      <c r="AQ87" s="4"/>
      <c r="AR87" s="4"/>
      <c r="AS87" s="4"/>
      <c r="AT87" s="4"/>
      <c r="AU87" s="4"/>
      <c r="AV87" s="28"/>
      <c r="AW87" s="28"/>
      <c r="AX87" s="28"/>
      <c r="AY87" s="28"/>
      <c r="AZ87" s="30" t="s">
        <v>287</v>
      </c>
      <c r="BA87" s="28" t="s">
        <v>110</v>
      </c>
      <c r="BB87" s="28" t="s">
        <v>111</v>
      </c>
      <c r="BC87" s="28" t="s">
        <v>112</v>
      </c>
      <c r="BD87" s="28" t="s">
        <v>113</v>
      </c>
      <c r="BE87" s="28" t="s">
        <v>113</v>
      </c>
      <c r="BF87" s="28" t="s">
        <v>113</v>
      </c>
      <c r="BG87" s="37" t="s">
        <v>113</v>
      </c>
      <c r="BH87" s="28" t="s">
        <v>113</v>
      </c>
      <c r="BI87" s="28" t="s">
        <v>113</v>
      </c>
      <c r="BJ87" s="28" t="s">
        <v>113</v>
      </c>
      <c r="BK87" s="28" t="s">
        <v>113</v>
      </c>
      <c r="BL87" s="38" t="n">
        <v>12</v>
      </c>
      <c r="BM87" s="28" t="s">
        <v>113</v>
      </c>
      <c r="BN87" s="28" t="s">
        <v>113</v>
      </c>
      <c r="BO87" s="28" t="s">
        <v>113</v>
      </c>
      <c r="BP87" s="28" t="s">
        <v>113</v>
      </c>
      <c r="BQ87" s="28" t="s">
        <v>288</v>
      </c>
      <c r="BR87" s="28" t="s">
        <v>113</v>
      </c>
      <c r="BS87" s="39" t="n">
        <v>600</v>
      </c>
      <c r="BT87" s="40" t="s">
        <v>113</v>
      </c>
      <c r="BU87" s="37" t="n">
        <v>0.888</v>
      </c>
    </row>
    <row r="88" s="34" customFormat="true" ht="21" hidden="false" customHeight="true" outlineLevel="0" collapsed="false">
      <c r="A88" s="28" t="s">
        <v>89</v>
      </c>
      <c r="B88" s="28" t="s">
        <v>90</v>
      </c>
      <c r="C88" s="28" t="s">
        <v>91</v>
      </c>
      <c r="D88" s="28" t="s">
        <v>149</v>
      </c>
      <c r="E88" s="28"/>
      <c r="F88" s="28"/>
      <c r="G88" s="28"/>
      <c r="H88" s="29" t="s">
        <v>314</v>
      </c>
      <c r="I88" s="27" t="s">
        <v>315</v>
      </c>
      <c r="J88" s="30" t="s">
        <v>152</v>
      </c>
      <c r="K88" s="28" t="s">
        <v>316</v>
      </c>
      <c r="L88" s="28"/>
      <c r="M88" s="28"/>
      <c r="N88" s="28" t="s">
        <v>97</v>
      </c>
      <c r="O88" s="28" t="n">
        <v>72142090</v>
      </c>
      <c r="P88" s="42"/>
      <c r="Q88" s="42"/>
      <c r="R88" s="29" t="s">
        <v>99</v>
      </c>
      <c r="S88" s="29"/>
      <c r="T88" s="29" t="s">
        <v>100</v>
      </c>
      <c r="U88" s="29" t="s">
        <v>101</v>
      </c>
      <c r="V88" s="29" t="s">
        <v>99</v>
      </c>
      <c r="W88" s="28" t="s">
        <v>230</v>
      </c>
      <c r="X88" s="43"/>
      <c r="Y88" s="30" t="s">
        <v>103</v>
      </c>
      <c r="Z88" s="30" t="s">
        <v>104</v>
      </c>
      <c r="AA88" s="30" t="str">
        <f aca="false">HYPERLINK("./PO Terms/MISP0002.xlsx","MISP0002")</f>
        <v>MISP0002</v>
      </c>
      <c r="AB88" s="32"/>
      <c r="AC88" s="32"/>
      <c r="AD88" s="32"/>
      <c r="AE88" s="33"/>
      <c r="AF88" s="33"/>
      <c r="AH88" s="27"/>
      <c r="AI88" s="35" t="n">
        <v>5</v>
      </c>
      <c r="AJ88" s="35" t="n">
        <v>5</v>
      </c>
      <c r="AK88" s="28"/>
      <c r="AL88" s="28" t="s">
        <v>100</v>
      </c>
      <c r="AM88" s="29" t="s">
        <v>106</v>
      </c>
      <c r="AN88" s="30" t="s">
        <v>107</v>
      </c>
      <c r="AO88" s="30" t="s">
        <v>108</v>
      </c>
      <c r="AP88" s="32"/>
      <c r="AQ88" s="4"/>
      <c r="AR88" s="4"/>
      <c r="AS88" s="4"/>
      <c r="AT88" s="4"/>
      <c r="AU88" s="4"/>
      <c r="AV88" s="28"/>
      <c r="AW88" s="28"/>
      <c r="AX88" s="28"/>
      <c r="AY88" s="28"/>
      <c r="AZ88" s="30" t="s">
        <v>287</v>
      </c>
      <c r="BA88" s="28" t="s">
        <v>110</v>
      </c>
      <c r="BB88" s="28" t="s">
        <v>111</v>
      </c>
      <c r="BC88" s="28" t="s">
        <v>112</v>
      </c>
      <c r="BD88" s="28" t="s">
        <v>113</v>
      </c>
      <c r="BE88" s="28" t="s">
        <v>113</v>
      </c>
      <c r="BF88" s="28" t="s">
        <v>113</v>
      </c>
      <c r="BG88" s="37" t="s">
        <v>113</v>
      </c>
      <c r="BH88" s="28" t="s">
        <v>113</v>
      </c>
      <c r="BI88" s="28" t="s">
        <v>113</v>
      </c>
      <c r="BJ88" s="28" t="s">
        <v>113</v>
      </c>
      <c r="BK88" s="28" t="s">
        <v>113</v>
      </c>
      <c r="BL88" s="38" t="n">
        <v>8</v>
      </c>
      <c r="BM88" s="28" t="s">
        <v>113</v>
      </c>
      <c r="BN88" s="28" t="s">
        <v>113</v>
      </c>
      <c r="BO88" s="28" t="s">
        <v>113</v>
      </c>
      <c r="BP88" s="28" t="s">
        <v>113</v>
      </c>
      <c r="BQ88" s="28" t="s">
        <v>288</v>
      </c>
      <c r="BR88" s="28" t="s">
        <v>113</v>
      </c>
      <c r="BS88" s="39" t="n">
        <v>600</v>
      </c>
      <c r="BT88" s="40" t="s">
        <v>113</v>
      </c>
      <c r="BU88" s="37" t="n">
        <v>0.395</v>
      </c>
    </row>
    <row r="89" s="34" customFormat="true" ht="21" hidden="false" customHeight="true" outlineLevel="0" collapsed="false">
      <c r="A89" s="28" t="s">
        <v>89</v>
      </c>
      <c r="B89" s="28" t="s">
        <v>90</v>
      </c>
      <c r="C89" s="28" t="s">
        <v>91</v>
      </c>
      <c r="D89" s="28" t="s">
        <v>149</v>
      </c>
      <c r="E89" s="28"/>
      <c r="F89" s="28"/>
      <c r="G89" s="28"/>
      <c r="H89" s="29" t="s">
        <v>314</v>
      </c>
      <c r="I89" s="27" t="s">
        <v>317</v>
      </c>
      <c r="J89" s="30" t="s">
        <v>152</v>
      </c>
      <c r="K89" s="28" t="s">
        <v>318</v>
      </c>
      <c r="L89" s="28"/>
      <c r="M89" s="28"/>
      <c r="N89" s="28" t="s">
        <v>97</v>
      </c>
      <c r="O89" s="28" t="n">
        <v>72142090</v>
      </c>
      <c r="P89" s="42"/>
      <c r="Q89" s="42"/>
      <c r="R89" s="29" t="s">
        <v>99</v>
      </c>
      <c r="S89" s="29"/>
      <c r="T89" s="29" t="s">
        <v>100</v>
      </c>
      <c r="U89" s="29" t="s">
        <v>101</v>
      </c>
      <c r="V89" s="29" t="s">
        <v>99</v>
      </c>
      <c r="W89" s="28" t="s">
        <v>230</v>
      </c>
      <c r="X89" s="43"/>
      <c r="Y89" s="30" t="s">
        <v>103</v>
      </c>
      <c r="Z89" s="30" t="s">
        <v>104</v>
      </c>
      <c r="AA89" s="30" t="str">
        <f aca="false">HYPERLINK("./PO Terms/MISP0002.xlsx","MISP0002")</f>
        <v>MISP0002</v>
      </c>
      <c r="AB89" s="32"/>
      <c r="AC89" s="32"/>
      <c r="AD89" s="32"/>
      <c r="AE89" s="33"/>
      <c r="AF89" s="33"/>
      <c r="AH89" s="27"/>
      <c r="AI89" s="35" t="n">
        <v>5</v>
      </c>
      <c r="AJ89" s="35" t="n">
        <v>5</v>
      </c>
      <c r="AK89" s="28"/>
      <c r="AL89" s="28" t="s">
        <v>100</v>
      </c>
      <c r="AM89" s="29" t="s">
        <v>106</v>
      </c>
      <c r="AN89" s="30" t="s">
        <v>107</v>
      </c>
      <c r="AO89" s="30" t="s">
        <v>108</v>
      </c>
      <c r="AP89" s="32"/>
      <c r="AQ89" s="4"/>
      <c r="AR89" s="4"/>
      <c r="AS89" s="4"/>
      <c r="AT89" s="4"/>
      <c r="AU89" s="4"/>
      <c r="AV89" s="28"/>
      <c r="AW89" s="28"/>
      <c r="AX89" s="28"/>
      <c r="AY89" s="28"/>
      <c r="AZ89" s="30" t="s">
        <v>287</v>
      </c>
      <c r="BA89" s="28" t="s">
        <v>110</v>
      </c>
      <c r="BB89" s="28" t="s">
        <v>111</v>
      </c>
      <c r="BC89" s="28" t="s">
        <v>112</v>
      </c>
      <c r="BD89" s="28" t="s">
        <v>113</v>
      </c>
      <c r="BE89" s="28" t="s">
        <v>113</v>
      </c>
      <c r="BF89" s="28" t="s">
        <v>113</v>
      </c>
      <c r="BG89" s="37" t="s">
        <v>113</v>
      </c>
      <c r="BH89" s="28" t="s">
        <v>113</v>
      </c>
      <c r="BI89" s="28" t="s">
        <v>113</v>
      </c>
      <c r="BJ89" s="28" t="s">
        <v>113</v>
      </c>
      <c r="BK89" s="28" t="s">
        <v>113</v>
      </c>
      <c r="BL89" s="38" t="n">
        <v>10</v>
      </c>
      <c r="BM89" s="28" t="s">
        <v>113</v>
      </c>
      <c r="BN89" s="28" t="s">
        <v>113</v>
      </c>
      <c r="BO89" s="28" t="s">
        <v>113</v>
      </c>
      <c r="BP89" s="28" t="s">
        <v>113</v>
      </c>
      <c r="BQ89" s="28" t="s">
        <v>288</v>
      </c>
      <c r="BR89" s="28" t="s">
        <v>113</v>
      </c>
      <c r="BS89" s="39" t="n">
        <v>600</v>
      </c>
      <c r="BT89" s="40" t="s">
        <v>113</v>
      </c>
      <c r="BU89" s="37" t="n">
        <v>0.617</v>
      </c>
    </row>
    <row r="90" s="34" customFormat="true" ht="21" hidden="false" customHeight="true" outlineLevel="0" collapsed="false">
      <c r="A90" s="28" t="s">
        <v>89</v>
      </c>
      <c r="B90" s="28" t="s">
        <v>90</v>
      </c>
      <c r="C90" s="28" t="s">
        <v>91</v>
      </c>
      <c r="D90" s="28" t="s">
        <v>149</v>
      </c>
      <c r="E90" s="28"/>
      <c r="F90" s="28"/>
      <c r="G90" s="28"/>
      <c r="H90" s="29" t="s">
        <v>314</v>
      </c>
      <c r="I90" s="27" t="s">
        <v>319</v>
      </c>
      <c r="J90" s="30" t="s">
        <v>152</v>
      </c>
      <c r="K90" s="28" t="s">
        <v>320</v>
      </c>
      <c r="L90" s="28"/>
      <c r="M90" s="28"/>
      <c r="N90" s="28" t="s">
        <v>97</v>
      </c>
      <c r="O90" s="28" t="n">
        <v>72142090</v>
      </c>
      <c r="P90" s="42"/>
      <c r="Q90" s="42"/>
      <c r="R90" s="29" t="s">
        <v>99</v>
      </c>
      <c r="S90" s="29"/>
      <c r="T90" s="29" t="s">
        <v>100</v>
      </c>
      <c r="U90" s="29" t="s">
        <v>101</v>
      </c>
      <c r="V90" s="29" t="s">
        <v>99</v>
      </c>
      <c r="W90" s="28" t="s">
        <v>230</v>
      </c>
      <c r="X90" s="43"/>
      <c r="Y90" s="30" t="s">
        <v>103</v>
      </c>
      <c r="Z90" s="30" t="s">
        <v>104</v>
      </c>
      <c r="AA90" s="30" t="str">
        <f aca="false">HYPERLINK("./PO Terms/MISP0002.xlsx","MISP0002")</f>
        <v>MISP0002</v>
      </c>
      <c r="AB90" s="32"/>
      <c r="AC90" s="32"/>
      <c r="AD90" s="32"/>
      <c r="AE90" s="33"/>
      <c r="AF90" s="33"/>
      <c r="AH90" s="27"/>
      <c r="AI90" s="35" t="n">
        <v>5</v>
      </c>
      <c r="AJ90" s="35" t="n">
        <v>5</v>
      </c>
      <c r="AK90" s="28"/>
      <c r="AL90" s="28" t="s">
        <v>100</v>
      </c>
      <c r="AM90" s="29" t="s">
        <v>106</v>
      </c>
      <c r="AN90" s="30" t="s">
        <v>107</v>
      </c>
      <c r="AO90" s="30" t="s">
        <v>108</v>
      </c>
      <c r="AP90" s="32"/>
      <c r="AQ90" s="4"/>
      <c r="AR90" s="4"/>
      <c r="AS90" s="4"/>
      <c r="AT90" s="4"/>
      <c r="AU90" s="4"/>
      <c r="AV90" s="28"/>
      <c r="AW90" s="28"/>
      <c r="AX90" s="28"/>
      <c r="AY90" s="28"/>
      <c r="AZ90" s="30" t="s">
        <v>287</v>
      </c>
      <c r="BA90" s="28" t="s">
        <v>110</v>
      </c>
      <c r="BB90" s="28" t="s">
        <v>111</v>
      </c>
      <c r="BC90" s="28" t="s">
        <v>112</v>
      </c>
      <c r="BD90" s="28" t="s">
        <v>113</v>
      </c>
      <c r="BE90" s="28" t="s">
        <v>113</v>
      </c>
      <c r="BF90" s="28" t="s">
        <v>113</v>
      </c>
      <c r="BG90" s="37" t="s">
        <v>113</v>
      </c>
      <c r="BH90" s="28" t="s">
        <v>113</v>
      </c>
      <c r="BI90" s="28" t="s">
        <v>113</v>
      </c>
      <c r="BJ90" s="28" t="s">
        <v>113</v>
      </c>
      <c r="BK90" s="28" t="s">
        <v>113</v>
      </c>
      <c r="BL90" s="38" t="n">
        <v>12</v>
      </c>
      <c r="BM90" s="28" t="s">
        <v>113</v>
      </c>
      <c r="BN90" s="28" t="s">
        <v>113</v>
      </c>
      <c r="BO90" s="28" t="s">
        <v>113</v>
      </c>
      <c r="BP90" s="28" t="s">
        <v>113</v>
      </c>
      <c r="BQ90" s="28" t="s">
        <v>288</v>
      </c>
      <c r="BR90" s="28" t="s">
        <v>113</v>
      </c>
      <c r="BS90" s="39" t="n">
        <v>600</v>
      </c>
      <c r="BT90" s="40" t="s">
        <v>113</v>
      </c>
      <c r="BU90" s="37" t="n">
        <v>0.888</v>
      </c>
    </row>
    <row r="91" s="34" customFormat="true" ht="21" hidden="false" customHeight="true" outlineLevel="0" collapsed="false">
      <c r="A91" s="28" t="s">
        <v>89</v>
      </c>
      <c r="B91" s="28" t="s">
        <v>90</v>
      </c>
      <c r="C91" s="28" t="s">
        <v>91</v>
      </c>
      <c r="D91" s="28" t="s">
        <v>149</v>
      </c>
      <c r="E91" s="28"/>
      <c r="F91" s="28"/>
      <c r="G91" s="28"/>
      <c r="H91" s="29" t="s">
        <v>314</v>
      </c>
      <c r="I91" s="27" t="s">
        <v>321</v>
      </c>
      <c r="J91" s="30" t="s">
        <v>152</v>
      </c>
      <c r="K91" s="28" t="s">
        <v>322</v>
      </c>
      <c r="L91" s="28"/>
      <c r="M91" s="28"/>
      <c r="N91" s="28" t="s">
        <v>97</v>
      </c>
      <c r="O91" s="28" t="n">
        <v>72142090</v>
      </c>
      <c r="P91" s="42"/>
      <c r="Q91" s="42"/>
      <c r="R91" s="29" t="s">
        <v>99</v>
      </c>
      <c r="S91" s="29"/>
      <c r="T91" s="29" t="s">
        <v>100</v>
      </c>
      <c r="U91" s="29" t="s">
        <v>101</v>
      </c>
      <c r="V91" s="29" t="s">
        <v>99</v>
      </c>
      <c r="W91" s="28" t="s">
        <v>230</v>
      </c>
      <c r="X91" s="43"/>
      <c r="Y91" s="30" t="s">
        <v>103</v>
      </c>
      <c r="Z91" s="30" t="s">
        <v>104</v>
      </c>
      <c r="AA91" s="30" t="str">
        <f aca="false">HYPERLINK("./PO Terms/MISP0002.xlsx","MISP0002")</f>
        <v>MISP0002</v>
      </c>
      <c r="AB91" s="32"/>
      <c r="AC91" s="32"/>
      <c r="AD91" s="32"/>
      <c r="AE91" s="33"/>
      <c r="AF91" s="33"/>
      <c r="AH91" s="27"/>
      <c r="AI91" s="35" t="n">
        <v>5</v>
      </c>
      <c r="AJ91" s="35" t="n">
        <v>5</v>
      </c>
      <c r="AK91" s="28"/>
      <c r="AL91" s="28" t="s">
        <v>100</v>
      </c>
      <c r="AM91" s="29" t="s">
        <v>106</v>
      </c>
      <c r="AN91" s="30" t="s">
        <v>107</v>
      </c>
      <c r="AO91" s="30" t="s">
        <v>108</v>
      </c>
      <c r="AP91" s="32"/>
      <c r="AQ91" s="4"/>
      <c r="AR91" s="4"/>
      <c r="AS91" s="4"/>
      <c r="AT91" s="4"/>
      <c r="AU91" s="4"/>
      <c r="AV91" s="28"/>
      <c r="AW91" s="28"/>
      <c r="AX91" s="28"/>
      <c r="AY91" s="28"/>
      <c r="AZ91" s="30" t="s">
        <v>287</v>
      </c>
      <c r="BA91" s="28" t="s">
        <v>110</v>
      </c>
      <c r="BB91" s="28" t="s">
        <v>111</v>
      </c>
      <c r="BC91" s="28" t="s">
        <v>112</v>
      </c>
      <c r="BD91" s="28" t="s">
        <v>113</v>
      </c>
      <c r="BE91" s="28" t="s">
        <v>113</v>
      </c>
      <c r="BF91" s="28" t="s">
        <v>113</v>
      </c>
      <c r="BG91" s="37" t="s">
        <v>113</v>
      </c>
      <c r="BH91" s="28" t="s">
        <v>113</v>
      </c>
      <c r="BI91" s="28" t="s">
        <v>113</v>
      </c>
      <c r="BJ91" s="28" t="s">
        <v>113</v>
      </c>
      <c r="BK91" s="28" t="s">
        <v>113</v>
      </c>
      <c r="BL91" s="38" t="n">
        <v>16</v>
      </c>
      <c r="BM91" s="28" t="s">
        <v>113</v>
      </c>
      <c r="BN91" s="28" t="s">
        <v>113</v>
      </c>
      <c r="BO91" s="28" t="s">
        <v>113</v>
      </c>
      <c r="BP91" s="28" t="s">
        <v>113</v>
      </c>
      <c r="BQ91" s="28" t="s">
        <v>288</v>
      </c>
      <c r="BR91" s="28" t="s">
        <v>113</v>
      </c>
      <c r="BS91" s="39" t="n">
        <v>600</v>
      </c>
      <c r="BT91" s="40" t="s">
        <v>113</v>
      </c>
      <c r="BU91" s="37" t="n">
        <v>1.58</v>
      </c>
    </row>
    <row r="92" s="34" customFormat="true" ht="21" hidden="false" customHeight="true" outlineLevel="0" collapsed="false">
      <c r="A92" s="28" t="s">
        <v>89</v>
      </c>
      <c r="B92" s="28" t="s">
        <v>90</v>
      </c>
      <c r="C92" s="28" t="s">
        <v>91</v>
      </c>
      <c r="D92" s="28" t="s">
        <v>149</v>
      </c>
      <c r="E92" s="28"/>
      <c r="F92" s="28"/>
      <c r="G92" s="28"/>
      <c r="H92" s="29" t="s">
        <v>314</v>
      </c>
      <c r="I92" s="27" t="s">
        <v>323</v>
      </c>
      <c r="J92" s="30" t="s">
        <v>152</v>
      </c>
      <c r="K92" s="28" t="s">
        <v>324</v>
      </c>
      <c r="L92" s="28"/>
      <c r="M92" s="28"/>
      <c r="N92" s="28" t="s">
        <v>97</v>
      </c>
      <c r="O92" s="28" t="n">
        <v>72142090</v>
      </c>
      <c r="P92" s="42"/>
      <c r="Q92" s="42"/>
      <c r="R92" s="29" t="s">
        <v>99</v>
      </c>
      <c r="S92" s="29"/>
      <c r="T92" s="29" t="s">
        <v>100</v>
      </c>
      <c r="U92" s="29" t="s">
        <v>101</v>
      </c>
      <c r="V92" s="29" t="s">
        <v>99</v>
      </c>
      <c r="W92" s="28" t="s">
        <v>230</v>
      </c>
      <c r="X92" s="43"/>
      <c r="Y92" s="30" t="s">
        <v>103</v>
      </c>
      <c r="Z92" s="30" t="s">
        <v>104</v>
      </c>
      <c r="AA92" s="30" t="str">
        <f aca="false">HYPERLINK("./PO Terms/MISP0002.xlsx","MISP0002")</f>
        <v>MISP0002</v>
      </c>
      <c r="AB92" s="32"/>
      <c r="AC92" s="32"/>
      <c r="AD92" s="32"/>
      <c r="AE92" s="33"/>
      <c r="AF92" s="33"/>
      <c r="AH92" s="27"/>
      <c r="AI92" s="35" t="n">
        <v>5</v>
      </c>
      <c r="AJ92" s="35" t="n">
        <v>5</v>
      </c>
      <c r="AK92" s="28"/>
      <c r="AL92" s="28" t="s">
        <v>100</v>
      </c>
      <c r="AM92" s="29" t="s">
        <v>106</v>
      </c>
      <c r="AN92" s="30" t="s">
        <v>107</v>
      </c>
      <c r="AO92" s="30" t="s">
        <v>108</v>
      </c>
      <c r="AP92" s="32"/>
      <c r="AQ92" s="4"/>
      <c r="AR92" s="4"/>
      <c r="AS92" s="4"/>
      <c r="AT92" s="4"/>
      <c r="AU92" s="4"/>
      <c r="AV92" s="28"/>
      <c r="AW92" s="28"/>
      <c r="AX92" s="28"/>
      <c r="AY92" s="28"/>
      <c r="AZ92" s="30" t="s">
        <v>287</v>
      </c>
      <c r="BA92" s="28" t="s">
        <v>110</v>
      </c>
      <c r="BB92" s="28" t="s">
        <v>111</v>
      </c>
      <c r="BC92" s="28" t="s">
        <v>112</v>
      </c>
      <c r="BD92" s="28" t="s">
        <v>113</v>
      </c>
      <c r="BE92" s="28" t="s">
        <v>113</v>
      </c>
      <c r="BF92" s="28" t="s">
        <v>113</v>
      </c>
      <c r="BG92" s="37" t="s">
        <v>113</v>
      </c>
      <c r="BH92" s="28" t="s">
        <v>113</v>
      </c>
      <c r="BI92" s="28" t="s">
        <v>113</v>
      </c>
      <c r="BJ92" s="28" t="s">
        <v>113</v>
      </c>
      <c r="BK92" s="28" t="s">
        <v>113</v>
      </c>
      <c r="BL92" s="38" t="n">
        <v>20</v>
      </c>
      <c r="BM92" s="28" t="s">
        <v>113</v>
      </c>
      <c r="BN92" s="28" t="s">
        <v>113</v>
      </c>
      <c r="BO92" s="28" t="s">
        <v>113</v>
      </c>
      <c r="BP92" s="28" t="s">
        <v>113</v>
      </c>
      <c r="BQ92" s="28" t="s">
        <v>288</v>
      </c>
      <c r="BR92" s="28" t="s">
        <v>113</v>
      </c>
      <c r="BS92" s="39" t="n">
        <v>600</v>
      </c>
      <c r="BT92" s="40" t="s">
        <v>113</v>
      </c>
      <c r="BU92" s="37" t="n">
        <v>2.47</v>
      </c>
    </row>
    <row r="93" s="34" customFormat="true" ht="21" hidden="false" customHeight="true" outlineLevel="0" collapsed="false">
      <c r="A93" s="28" t="s">
        <v>89</v>
      </c>
      <c r="B93" s="28" t="s">
        <v>90</v>
      </c>
      <c r="C93" s="28" t="s">
        <v>91</v>
      </c>
      <c r="D93" s="28" t="s">
        <v>149</v>
      </c>
      <c r="E93" s="28"/>
      <c r="F93" s="28"/>
      <c r="G93" s="28"/>
      <c r="H93" s="29" t="s">
        <v>314</v>
      </c>
      <c r="I93" s="27" t="s">
        <v>325</v>
      </c>
      <c r="J93" s="30" t="s">
        <v>152</v>
      </c>
      <c r="K93" s="28" t="s">
        <v>326</v>
      </c>
      <c r="L93" s="28"/>
      <c r="M93" s="28"/>
      <c r="N93" s="28" t="s">
        <v>97</v>
      </c>
      <c r="O93" s="28" t="n">
        <v>72142090</v>
      </c>
      <c r="P93" s="42"/>
      <c r="Q93" s="42"/>
      <c r="R93" s="29" t="s">
        <v>99</v>
      </c>
      <c r="S93" s="29"/>
      <c r="T93" s="29" t="s">
        <v>100</v>
      </c>
      <c r="U93" s="29" t="s">
        <v>101</v>
      </c>
      <c r="V93" s="29" t="s">
        <v>99</v>
      </c>
      <c r="W93" s="28" t="s">
        <v>230</v>
      </c>
      <c r="X93" s="43"/>
      <c r="Y93" s="30" t="s">
        <v>103</v>
      </c>
      <c r="Z93" s="30" t="s">
        <v>104</v>
      </c>
      <c r="AA93" s="30" t="s">
        <v>154</v>
      </c>
      <c r="AB93" s="32"/>
      <c r="AC93" s="32"/>
      <c r="AD93" s="32"/>
      <c r="AE93" s="33"/>
      <c r="AF93" s="33"/>
      <c r="AH93" s="27"/>
      <c r="AI93" s="35" t="n">
        <v>5</v>
      </c>
      <c r="AJ93" s="35" t="n">
        <v>5</v>
      </c>
      <c r="AK93" s="28"/>
      <c r="AL93" s="28" t="s">
        <v>100</v>
      </c>
      <c r="AM93" s="29" t="s">
        <v>106</v>
      </c>
      <c r="AN93" s="30" t="s">
        <v>107</v>
      </c>
      <c r="AO93" s="30" t="s">
        <v>108</v>
      </c>
      <c r="AP93" s="32"/>
      <c r="AQ93" s="4"/>
      <c r="AR93" s="4"/>
      <c r="AS93" s="4"/>
      <c r="AT93" s="4"/>
      <c r="AU93" s="4"/>
      <c r="AV93" s="28"/>
      <c r="AW93" s="28"/>
      <c r="AX93" s="28"/>
      <c r="AY93" s="28"/>
      <c r="AZ93" s="30" t="s">
        <v>287</v>
      </c>
      <c r="BA93" s="28" t="s">
        <v>110</v>
      </c>
      <c r="BB93" s="28" t="s">
        <v>111</v>
      </c>
      <c r="BC93" s="28" t="s">
        <v>112</v>
      </c>
      <c r="BD93" s="28" t="s">
        <v>113</v>
      </c>
      <c r="BE93" s="28" t="s">
        <v>113</v>
      </c>
      <c r="BF93" s="28" t="s">
        <v>113</v>
      </c>
      <c r="BG93" s="37" t="s">
        <v>113</v>
      </c>
      <c r="BH93" s="28" t="s">
        <v>113</v>
      </c>
      <c r="BI93" s="28" t="s">
        <v>113</v>
      </c>
      <c r="BJ93" s="28" t="s">
        <v>113</v>
      </c>
      <c r="BK93" s="28" t="s">
        <v>113</v>
      </c>
      <c r="BL93" s="38" t="n">
        <v>25</v>
      </c>
      <c r="BM93" s="28" t="s">
        <v>113</v>
      </c>
      <c r="BN93" s="28" t="s">
        <v>113</v>
      </c>
      <c r="BO93" s="28" t="s">
        <v>113</v>
      </c>
      <c r="BP93" s="28" t="s">
        <v>113</v>
      </c>
      <c r="BQ93" s="28" t="s">
        <v>288</v>
      </c>
      <c r="BR93" s="28" t="s">
        <v>113</v>
      </c>
      <c r="BS93" s="39" t="n">
        <v>600</v>
      </c>
      <c r="BT93" s="40" t="s">
        <v>113</v>
      </c>
      <c r="BU93" s="37" t="n">
        <v>3.85</v>
      </c>
    </row>
    <row r="94" s="34" customFormat="true" ht="21" hidden="false" customHeight="true" outlineLevel="0" collapsed="false">
      <c r="A94" s="28" t="s">
        <v>89</v>
      </c>
      <c r="B94" s="28" t="s">
        <v>90</v>
      </c>
      <c r="C94" s="28" t="s">
        <v>91</v>
      </c>
      <c r="D94" s="28" t="s">
        <v>149</v>
      </c>
      <c r="E94" s="28"/>
      <c r="F94" s="28"/>
      <c r="G94" s="28"/>
      <c r="H94" s="29" t="s">
        <v>314</v>
      </c>
      <c r="I94" s="27" t="s">
        <v>327</v>
      </c>
      <c r="J94" s="30" t="s">
        <v>152</v>
      </c>
      <c r="K94" s="28" t="s">
        <v>328</v>
      </c>
      <c r="L94" s="28"/>
      <c r="M94" s="28"/>
      <c r="N94" s="28" t="s">
        <v>97</v>
      </c>
      <c r="O94" s="28" t="n">
        <v>72142090</v>
      </c>
      <c r="P94" s="42"/>
      <c r="Q94" s="42"/>
      <c r="R94" s="29" t="s">
        <v>99</v>
      </c>
      <c r="S94" s="29"/>
      <c r="T94" s="29" t="s">
        <v>100</v>
      </c>
      <c r="U94" s="29" t="s">
        <v>101</v>
      </c>
      <c r="V94" s="29" t="s">
        <v>99</v>
      </c>
      <c r="W94" s="28" t="s">
        <v>230</v>
      </c>
      <c r="X94" s="43"/>
      <c r="Y94" s="30" t="s">
        <v>103</v>
      </c>
      <c r="Z94" s="30" t="s">
        <v>104</v>
      </c>
      <c r="AA94" s="30" t="s">
        <v>154</v>
      </c>
      <c r="AB94" s="32"/>
      <c r="AC94" s="32"/>
      <c r="AD94" s="32"/>
      <c r="AE94" s="33"/>
      <c r="AF94" s="33"/>
      <c r="AH94" s="27"/>
      <c r="AI94" s="35" t="n">
        <v>5</v>
      </c>
      <c r="AJ94" s="35" t="n">
        <v>5</v>
      </c>
      <c r="AK94" s="28"/>
      <c r="AL94" s="28" t="s">
        <v>100</v>
      </c>
      <c r="AM94" s="29" t="s">
        <v>106</v>
      </c>
      <c r="AN94" s="30" t="s">
        <v>107</v>
      </c>
      <c r="AO94" s="30" t="s">
        <v>108</v>
      </c>
      <c r="AP94" s="32"/>
      <c r="AQ94" s="4"/>
      <c r="AR94" s="4"/>
      <c r="AS94" s="4"/>
      <c r="AT94" s="4"/>
      <c r="AU94" s="4"/>
      <c r="AV94" s="28"/>
      <c r="AW94" s="28"/>
      <c r="AX94" s="28"/>
      <c r="AY94" s="28"/>
      <c r="AZ94" s="30" t="s">
        <v>287</v>
      </c>
      <c r="BA94" s="28" t="s">
        <v>110</v>
      </c>
      <c r="BB94" s="28" t="s">
        <v>111</v>
      </c>
      <c r="BC94" s="28" t="s">
        <v>112</v>
      </c>
      <c r="BD94" s="28" t="s">
        <v>113</v>
      </c>
      <c r="BE94" s="28" t="s">
        <v>113</v>
      </c>
      <c r="BF94" s="28" t="s">
        <v>113</v>
      </c>
      <c r="BG94" s="37" t="s">
        <v>113</v>
      </c>
      <c r="BH94" s="28" t="s">
        <v>113</v>
      </c>
      <c r="BI94" s="28" t="s">
        <v>113</v>
      </c>
      <c r="BJ94" s="28" t="s">
        <v>113</v>
      </c>
      <c r="BK94" s="28" t="s">
        <v>113</v>
      </c>
      <c r="BL94" s="38" t="n">
        <v>28</v>
      </c>
      <c r="BM94" s="28" t="s">
        <v>113</v>
      </c>
      <c r="BN94" s="28" t="s">
        <v>113</v>
      </c>
      <c r="BO94" s="28" t="s">
        <v>113</v>
      </c>
      <c r="BP94" s="28" t="s">
        <v>113</v>
      </c>
      <c r="BQ94" s="28" t="s">
        <v>288</v>
      </c>
      <c r="BR94" s="28" t="s">
        <v>113</v>
      </c>
      <c r="BS94" s="39" t="n">
        <v>600</v>
      </c>
      <c r="BT94" s="40" t="s">
        <v>113</v>
      </c>
      <c r="BU94" s="37" t="n">
        <v>4.83</v>
      </c>
    </row>
    <row r="95" s="34" customFormat="true" ht="21" hidden="false" customHeight="true" outlineLevel="0" collapsed="false">
      <c r="A95" s="28" t="s">
        <v>89</v>
      </c>
      <c r="B95" s="28" t="s">
        <v>90</v>
      </c>
      <c r="C95" s="28" t="s">
        <v>91</v>
      </c>
      <c r="D95" s="28" t="s">
        <v>149</v>
      </c>
      <c r="E95" s="28"/>
      <c r="F95" s="28"/>
      <c r="G95" s="28"/>
      <c r="H95" s="29" t="s">
        <v>314</v>
      </c>
      <c r="I95" s="27" t="s">
        <v>329</v>
      </c>
      <c r="J95" s="30" t="s">
        <v>152</v>
      </c>
      <c r="K95" s="28" t="s">
        <v>330</v>
      </c>
      <c r="L95" s="28"/>
      <c r="M95" s="28"/>
      <c r="N95" s="28" t="s">
        <v>97</v>
      </c>
      <c r="O95" s="28" t="n">
        <v>72142090</v>
      </c>
      <c r="P95" s="42"/>
      <c r="Q95" s="42"/>
      <c r="R95" s="29" t="s">
        <v>99</v>
      </c>
      <c r="S95" s="29"/>
      <c r="T95" s="29" t="s">
        <v>100</v>
      </c>
      <c r="U95" s="29" t="s">
        <v>101</v>
      </c>
      <c r="V95" s="29" t="s">
        <v>99</v>
      </c>
      <c r="W95" s="28" t="s">
        <v>230</v>
      </c>
      <c r="X95" s="43"/>
      <c r="Y95" s="30" t="s">
        <v>103</v>
      </c>
      <c r="Z95" s="30" t="s">
        <v>104</v>
      </c>
      <c r="AA95" s="30" t="s">
        <v>154</v>
      </c>
      <c r="AB95" s="32"/>
      <c r="AC95" s="32"/>
      <c r="AD95" s="32"/>
      <c r="AE95" s="33"/>
      <c r="AF95" s="33"/>
      <c r="AH95" s="27"/>
      <c r="AI95" s="35" t="n">
        <v>5</v>
      </c>
      <c r="AJ95" s="35" t="n">
        <v>5</v>
      </c>
      <c r="AK95" s="28"/>
      <c r="AL95" s="28" t="s">
        <v>100</v>
      </c>
      <c r="AM95" s="29" t="s">
        <v>106</v>
      </c>
      <c r="AN95" s="30" t="s">
        <v>107</v>
      </c>
      <c r="AO95" s="30" t="s">
        <v>108</v>
      </c>
      <c r="AP95" s="32"/>
      <c r="AQ95" s="4"/>
      <c r="AR95" s="4"/>
      <c r="AS95" s="4"/>
      <c r="AT95" s="4"/>
      <c r="AU95" s="4"/>
      <c r="AV95" s="28"/>
      <c r="AW95" s="28"/>
      <c r="AX95" s="28"/>
      <c r="AY95" s="28"/>
      <c r="AZ95" s="30" t="s">
        <v>287</v>
      </c>
      <c r="BA95" s="28" t="s">
        <v>110</v>
      </c>
      <c r="BB95" s="28" t="s">
        <v>111</v>
      </c>
      <c r="BC95" s="28" t="s">
        <v>112</v>
      </c>
      <c r="BD95" s="28" t="s">
        <v>113</v>
      </c>
      <c r="BE95" s="28" t="s">
        <v>113</v>
      </c>
      <c r="BF95" s="28" t="s">
        <v>113</v>
      </c>
      <c r="BG95" s="37" t="s">
        <v>113</v>
      </c>
      <c r="BH95" s="28" t="s">
        <v>113</v>
      </c>
      <c r="BI95" s="28" t="s">
        <v>113</v>
      </c>
      <c r="BJ95" s="28" t="s">
        <v>113</v>
      </c>
      <c r="BK95" s="28" t="s">
        <v>113</v>
      </c>
      <c r="BL95" s="38" t="n">
        <v>32</v>
      </c>
      <c r="BM95" s="28" t="s">
        <v>113</v>
      </c>
      <c r="BN95" s="28" t="s">
        <v>113</v>
      </c>
      <c r="BO95" s="28" t="s">
        <v>113</v>
      </c>
      <c r="BP95" s="28" t="s">
        <v>113</v>
      </c>
      <c r="BQ95" s="28" t="s">
        <v>288</v>
      </c>
      <c r="BR95" s="28" t="s">
        <v>113</v>
      </c>
      <c r="BS95" s="39" t="n">
        <v>600</v>
      </c>
      <c r="BT95" s="40" t="s">
        <v>113</v>
      </c>
      <c r="BU95" s="37" t="n">
        <v>6.31</v>
      </c>
    </row>
    <row r="96" s="34" customFormat="true" ht="21" hidden="false" customHeight="true" outlineLevel="0" collapsed="false">
      <c r="A96" s="28" t="s">
        <v>89</v>
      </c>
      <c r="B96" s="28" t="s">
        <v>90</v>
      </c>
      <c r="C96" s="28" t="s">
        <v>91</v>
      </c>
      <c r="D96" s="28" t="s">
        <v>149</v>
      </c>
      <c r="E96" s="28"/>
      <c r="F96" s="28"/>
      <c r="G96" s="28"/>
      <c r="H96" s="29" t="s">
        <v>314</v>
      </c>
      <c r="I96" s="27" t="s">
        <v>331</v>
      </c>
      <c r="J96" s="30" t="s">
        <v>152</v>
      </c>
      <c r="K96" s="28" t="s">
        <v>332</v>
      </c>
      <c r="L96" s="28"/>
      <c r="M96" s="28"/>
      <c r="N96" s="28" t="s">
        <v>97</v>
      </c>
      <c r="O96" s="28" t="n">
        <v>72142090</v>
      </c>
      <c r="P96" s="42"/>
      <c r="Q96" s="42"/>
      <c r="R96" s="29" t="s">
        <v>99</v>
      </c>
      <c r="S96" s="29"/>
      <c r="T96" s="29" t="s">
        <v>100</v>
      </c>
      <c r="U96" s="29" t="s">
        <v>101</v>
      </c>
      <c r="V96" s="29" t="s">
        <v>99</v>
      </c>
      <c r="W96" s="28" t="s">
        <v>230</v>
      </c>
      <c r="X96" s="43"/>
      <c r="Y96" s="30" t="s">
        <v>103</v>
      </c>
      <c r="Z96" s="30" t="s">
        <v>104</v>
      </c>
      <c r="AA96" s="30" t="s">
        <v>154</v>
      </c>
      <c r="AB96" s="32"/>
      <c r="AC96" s="32"/>
      <c r="AD96" s="32"/>
      <c r="AE96" s="33"/>
      <c r="AF96" s="33"/>
      <c r="AH96" s="27"/>
      <c r="AI96" s="35" t="n">
        <v>5</v>
      </c>
      <c r="AJ96" s="35" t="n">
        <v>5</v>
      </c>
      <c r="AK96" s="28"/>
      <c r="AL96" s="28" t="s">
        <v>100</v>
      </c>
      <c r="AM96" s="29" t="s">
        <v>106</v>
      </c>
      <c r="AN96" s="30" t="s">
        <v>107</v>
      </c>
      <c r="AO96" s="30" t="s">
        <v>108</v>
      </c>
      <c r="AP96" s="32"/>
      <c r="AQ96" s="4"/>
      <c r="AR96" s="4"/>
      <c r="AS96" s="4"/>
      <c r="AT96" s="4"/>
      <c r="AU96" s="4"/>
      <c r="AV96" s="28"/>
      <c r="AW96" s="28"/>
      <c r="AX96" s="28"/>
      <c r="AY96" s="28"/>
      <c r="AZ96" s="30" t="s">
        <v>287</v>
      </c>
      <c r="BA96" s="28" t="s">
        <v>110</v>
      </c>
      <c r="BB96" s="28" t="s">
        <v>111</v>
      </c>
      <c r="BC96" s="28" t="s">
        <v>112</v>
      </c>
      <c r="BD96" s="28" t="s">
        <v>113</v>
      </c>
      <c r="BE96" s="28" t="s">
        <v>113</v>
      </c>
      <c r="BF96" s="28" t="s">
        <v>113</v>
      </c>
      <c r="BG96" s="37" t="s">
        <v>113</v>
      </c>
      <c r="BH96" s="28" t="s">
        <v>113</v>
      </c>
      <c r="BI96" s="28" t="s">
        <v>113</v>
      </c>
      <c r="BJ96" s="28" t="s">
        <v>113</v>
      </c>
      <c r="BK96" s="28" t="s">
        <v>113</v>
      </c>
      <c r="BL96" s="38" t="n">
        <v>36</v>
      </c>
      <c r="BM96" s="28" t="s">
        <v>113</v>
      </c>
      <c r="BN96" s="28" t="s">
        <v>113</v>
      </c>
      <c r="BO96" s="28" t="s">
        <v>113</v>
      </c>
      <c r="BP96" s="28" t="s">
        <v>113</v>
      </c>
      <c r="BQ96" s="28" t="s">
        <v>288</v>
      </c>
      <c r="BR96" s="28" t="s">
        <v>113</v>
      </c>
      <c r="BS96" s="39" t="n">
        <v>600</v>
      </c>
      <c r="BT96" s="40" t="s">
        <v>113</v>
      </c>
      <c r="BU96" s="37" t="n">
        <v>7.99</v>
      </c>
    </row>
    <row r="97" s="34" customFormat="true" ht="21" hidden="false" customHeight="true" outlineLevel="0" collapsed="false">
      <c r="A97" s="28" t="s">
        <v>89</v>
      </c>
      <c r="B97" s="28" t="s">
        <v>90</v>
      </c>
      <c r="C97" s="28" t="s">
        <v>91</v>
      </c>
      <c r="D97" s="28" t="s">
        <v>149</v>
      </c>
      <c r="E97" s="28"/>
      <c r="F97" s="28"/>
      <c r="G97" s="28"/>
      <c r="H97" s="29" t="s">
        <v>314</v>
      </c>
      <c r="I97" s="27" t="s">
        <v>333</v>
      </c>
      <c r="J97" s="30" t="s">
        <v>152</v>
      </c>
      <c r="K97" s="28" t="s">
        <v>334</v>
      </c>
      <c r="L97" s="28"/>
      <c r="M97" s="28"/>
      <c r="N97" s="28" t="s">
        <v>97</v>
      </c>
      <c r="O97" s="28" t="n">
        <v>72142090</v>
      </c>
      <c r="P97" s="42"/>
      <c r="Q97" s="42"/>
      <c r="R97" s="29" t="s">
        <v>99</v>
      </c>
      <c r="S97" s="29"/>
      <c r="T97" s="29" t="s">
        <v>100</v>
      </c>
      <c r="U97" s="29" t="s">
        <v>101</v>
      </c>
      <c r="V97" s="29" t="s">
        <v>99</v>
      </c>
      <c r="W97" s="28" t="s">
        <v>230</v>
      </c>
      <c r="X97" s="43"/>
      <c r="Y97" s="30" t="s">
        <v>103</v>
      </c>
      <c r="Z97" s="30" t="s">
        <v>104</v>
      </c>
      <c r="AA97" s="30" t="s">
        <v>154</v>
      </c>
      <c r="AB97" s="32"/>
      <c r="AC97" s="32"/>
      <c r="AD97" s="32"/>
      <c r="AE97" s="33"/>
      <c r="AF97" s="33"/>
      <c r="AH97" s="27"/>
      <c r="AI97" s="35" t="n">
        <v>5</v>
      </c>
      <c r="AJ97" s="35" t="n">
        <v>5</v>
      </c>
      <c r="AK97" s="28"/>
      <c r="AL97" s="28" t="s">
        <v>100</v>
      </c>
      <c r="AM97" s="29" t="s">
        <v>106</v>
      </c>
      <c r="AN97" s="30" t="s">
        <v>107</v>
      </c>
      <c r="AO97" s="30" t="s">
        <v>108</v>
      </c>
      <c r="AP97" s="32"/>
      <c r="AQ97" s="4"/>
      <c r="AR97" s="4"/>
      <c r="AS97" s="4"/>
      <c r="AT97" s="4"/>
      <c r="AU97" s="4"/>
      <c r="AV97" s="28"/>
      <c r="AW97" s="28"/>
      <c r="AX97" s="28"/>
      <c r="AY97" s="28"/>
      <c r="AZ97" s="30" t="s">
        <v>287</v>
      </c>
      <c r="BA97" s="28" t="s">
        <v>110</v>
      </c>
      <c r="BB97" s="28" t="s">
        <v>111</v>
      </c>
      <c r="BC97" s="28" t="s">
        <v>112</v>
      </c>
      <c r="BD97" s="28" t="s">
        <v>113</v>
      </c>
      <c r="BE97" s="28" t="s">
        <v>113</v>
      </c>
      <c r="BF97" s="28" t="s">
        <v>113</v>
      </c>
      <c r="BG97" s="37" t="s">
        <v>113</v>
      </c>
      <c r="BH97" s="28" t="s">
        <v>113</v>
      </c>
      <c r="BI97" s="28" t="s">
        <v>113</v>
      </c>
      <c r="BJ97" s="28" t="s">
        <v>113</v>
      </c>
      <c r="BK97" s="28" t="s">
        <v>113</v>
      </c>
      <c r="BL97" s="38" t="n">
        <v>40</v>
      </c>
      <c r="BM97" s="28" t="s">
        <v>113</v>
      </c>
      <c r="BN97" s="28" t="s">
        <v>113</v>
      </c>
      <c r="BO97" s="28" t="s">
        <v>113</v>
      </c>
      <c r="BP97" s="28" t="s">
        <v>113</v>
      </c>
      <c r="BQ97" s="28" t="s">
        <v>288</v>
      </c>
      <c r="BR97" s="28" t="s">
        <v>113</v>
      </c>
      <c r="BS97" s="39" t="n">
        <v>600</v>
      </c>
      <c r="BT97" s="40" t="s">
        <v>113</v>
      </c>
      <c r="BU97" s="37" t="n">
        <v>9.86</v>
      </c>
    </row>
    <row r="98" customFormat="false" ht="12.75" hidden="false" customHeight="false" outlineLevel="0" collapsed="false">
      <c r="A98" s="28" t="s">
        <v>89</v>
      </c>
      <c r="B98" s="28" t="s">
        <v>90</v>
      </c>
      <c r="C98" s="44" t="s">
        <v>335</v>
      </c>
      <c r="D98" s="28" t="s">
        <v>336</v>
      </c>
      <c r="E98" s="28" t="s">
        <v>337</v>
      </c>
      <c r="H98" s="28" t="s">
        <v>338</v>
      </c>
      <c r="I98" s="27" t="s">
        <v>339</v>
      </c>
      <c r="J98" s="30" t="s">
        <v>340</v>
      </c>
      <c r="K98" s="45" t="s">
        <v>341</v>
      </c>
      <c r="N98" s="46" t="s">
        <v>342</v>
      </c>
      <c r="O98" s="2" t="n">
        <v>7325999</v>
      </c>
      <c r="P98" s="47" t="n">
        <v>2003439</v>
      </c>
      <c r="Q98" s="48"/>
      <c r="R98" s="29" t="s">
        <v>99</v>
      </c>
      <c r="S98" s="49"/>
      <c r="T98" s="45" t="s">
        <v>100</v>
      </c>
      <c r="U98" s="29" t="s">
        <v>101</v>
      </c>
      <c r="V98" s="29" t="s">
        <v>99</v>
      </c>
      <c r="W98" s="45" t="s">
        <v>102</v>
      </c>
      <c r="X98" s="50"/>
      <c r="Y98" s="44"/>
      <c r="Z98" s="30" t="s">
        <v>104</v>
      </c>
      <c r="AH98" s="27"/>
      <c r="AI98" s="35"/>
      <c r="AJ98" s="35"/>
      <c r="AL98" s="28" t="s">
        <v>100</v>
      </c>
      <c r="AM98" s="31" t="s">
        <v>343</v>
      </c>
      <c r="AN98" s="30" t="s">
        <v>344</v>
      </c>
      <c r="AO98" s="30" t="s">
        <v>345</v>
      </c>
      <c r="AP98" s="51"/>
      <c r="AZ98" s="45" t="s">
        <v>346</v>
      </c>
      <c r="BA98" s="52" t="s">
        <v>113</v>
      </c>
      <c r="BB98" s="52" t="s">
        <v>113</v>
      </c>
      <c r="BC98" s="46" t="s">
        <v>337</v>
      </c>
      <c r="BD98" s="52" t="n">
        <v>750</v>
      </c>
      <c r="BE98" s="52" t="n">
        <v>750</v>
      </c>
      <c r="BF98" s="53" t="s">
        <v>113</v>
      </c>
      <c r="BG98" s="54" t="s">
        <v>113</v>
      </c>
      <c r="BH98" s="53" t="s">
        <v>113</v>
      </c>
      <c r="BI98" s="53" t="s">
        <v>113</v>
      </c>
      <c r="BJ98" s="53" t="s">
        <v>113</v>
      </c>
      <c r="BK98" s="53" t="s">
        <v>113</v>
      </c>
      <c r="BL98" s="53" t="s">
        <v>113</v>
      </c>
      <c r="BM98" s="28" t="s">
        <v>113</v>
      </c>
      <c r="BN98" s="28" t="s">
        <v>113</v>
      </c>
      <c r="BO98" s="28" t="s">
        <v>113</v>
      </c>
      <c r="BP98" s="28" t="s">
        <v>113</v>
      </c>
      <c r="BQ98" s="53" t="s">
        <v>347</v>
      </c>
      <c r="BR98" s="45" t="s">
        <v>348</v>
      </c>
      <c r="BT98" s="55" t="s">
        <v>113</v>
      </c>
      <c r="BU98" s="56" t="s">
        <v>113</v>
      </c>
    </row>
    <row r="99" customFormat="false" ht="12.75" hidden="false" customHeight="false" outlineLevel="0" collapsed="false">
      <c r="A99" s="28" t="s">
        <v>89</v>
      </c>
      <c r="B99" s="28" t="s">
        <v>90</v>
      </c>
      <c r="C99" s="44" t="s">
        <v>335</v>
      </c>
      <c r="D99" s="28" t="s">
        <v>349</v>
      </c>
      <c r="E99" s="28" t="s">
        <v>337</v>
      </c>
      <c r="H99" s="28" t="s">
        <v>350</v>
      </c>
      <c r="I99" s="27" t="s">
        <v>351</v>
      </c>
      <c r="J99" s="30" t="s">
        <v>340</v>
      </c>
      <c r="K99" s="45" t="s">
        <v>352</v>
      </c>
      <c r="N99" s="46" t="s">
        <v>342</v>
      </c>
      <c r="O99" s="2" t="n">
        <v>7325999</v>
      </c>
      <c r="P99" s="47" t="s">
        <v>353</v>
      </c>
      <c r="Q99" s="48"/>
      <c r="R99" s="29" t="s">
        <v>99</v>
      </c>
      <c r="S99" s="49"/>
      <c r="T99" s="45" t="s">
        <v>100</v>
      </c>
      <c r="U99" s="29" t="s">
        <v>101</v>
      </c>
      <c r="V99" s="29" t="s">
        <v>99</v>
      </c>
      <c r="W99" s="45" t="s">
        <v>102</v>
      </c>
      <c r="X99" s="50"/>
      <c r="Y99" s="44"/>
      <c r="Z99" s="30" t="s">
        <v>104</v>
      </c>
      <c r="AH99" s="27"/>
      <c r="AI99" s="35"/>
      <c r="AJ99" s="35"/>
      <c r="AL99" s="28" t="s">
        <v>100</v>
      </c>
      <c r="AM99" s="31" t="s">
        <v>343</v>
      </c>
      <c r="AN99" s="30" t="s">
        <v>344</v>
      </c>
      <c r="AO99" s="30" t="s">
        <v>345</v>
      </c>
      <c r="AP99" s="51"/>
      <c r="AZ99" s="45" t="s">
        <v>346</v>
      </c>
      <c r="BA99" s="52" t="s">
        <v>113</v>
      </c>
      <c r="BB99" s="52" t="s">
        <v>113</v>
      </c>
      <c r="BC99" s="46" t="s">
        <v>337</v>
      </c>
      <c r="BD99" s="52" t="n">
        <v>600</v>
      </c>
      <c r="BE99" s="52" t="n">
        <v>600</v>
      </c>
      <c r="BF99" s="53" t="s">
        <v>113</v>
      </c>
      <c r="BG99" s="54" t="s">
        <v>113</v>
      </c>
      <c r="BH99" s="53" t="s">
        <v>113</v>
      </c>
      <c r="BI99" s="53" t="s">
        <v>113</v>
      </c>
      <c r="BJ99" s="53" t="s">
        <v>113</v>
      </c>
      <c r="BK99" s="53" t="s">
        <v>113</v>
      </c>
      <c r="BL99" s="53" t="s">
        <v>113</v>
      </c>
      <c r="BM99" s="28" t="s">
        <v>113</v>
      </c>
      <c r="BN99" s="28" t="s">
        <v>113</v>
      </c>
      <c r="BO99" s="28" t="s">
        <v>113</v>
      </c>
      <c r="BP99" s="28" t="s">
        <v>113</v>
      </c>
      <c r="BQ99" s="53" t="s">
        <v>354</v>
      </c>
      <c r="BR99" s="45" t="s">
        <v>348</v>
      </c>
      <c r="BT99" s="55" t="s">
        <v>113</v>
      </c>
      <c r="BU99" s="56" t="s">
        <v>113</v>
      </c>
    </row>
    <row r="100" customFormat="false" ht="12.75" hidden="false" customHeight="false" outlineLevel="0" collapsed="false">
      <c r="A100" s="28" t="s">
        <v>89</v>
      </c>
      <c r="B100" s="28" t="s">
        <v>90</v>
      </c>
      <c r="C100" s="44" t="s">
        <v>335</v>
      </c>
      <c r="D100" s="28" t="s">
        <v>336</v>
      </c>
      <c r="E100" s="28" t="s">
        <v>337</v>
      </c>
      <c r="H100" s="28" t="s">
        <v>338</v>
      </c>
      <c r="I100" s="27" t="s">
        <v>355</v>
      </c>
      <c r="J100" s="30" t="s">
        <v>356</v>
      </c>
      <c r="K100" s="45" t="s">
        <v>341</v>
      </c>
      <c r="N100" s="46" t="s">
        <v>342</v>
      </c>
      <c r="O100" s="2" t="n">
        <v>7325999</v>
      </c>
      <c r="P100" s="47" t="n">
        <v>2003591</v>
      </c>
      <c r="Q100" s="48"/>
      <c r="R100" s="29" t="s">
        <v>99</v>
      </c>
      <c r="S100" s="49"/>
      <c r="T100" s="45" t="s">
        <v>100</v>
      </c>
      <c r="U100" s="29" t="s">
        <v>101</v>
      </c>
      <c r="V100" s="29" t="s">
        <v>99</v>
      </c>
      <c r="W100" s="45" t="s">
        <v>102</v>
      </c>
      <c r="X100" s="50"/>
      <c r="Y100" s="44"/>
      <c r="Z100" s="30" t="s">
        <v>104</v>
      </c>
      <c r="AH100" s="27"/>
      <c r="AI100" s="35"/>
      <c r="AJ100" s="35"/>
      <c r="AL100" s="28" t="s">
        <v>100</v>
      </c>
      <c r="AM100" s="31" t="s">
        <v>343</v>
      </c>
      <c r="AN100" s="30" t="s">
        <v>344</v>
      </c>
      <c r="AO100" s="30" t="s">
        <v>345</v>
      </c>
      <c r="AP100" s="51"/>
      <c r="AZ100" s="45" t="s">
        <v>346</v>
      </c>
      <c r="BA100" s="52" t="s">
        <v>113</v>
      </c>
      <c r="BB100" s="52" t="s">
        <v>113</v>
      </c>
      <c r="BC100" s="46" t="s">
        <v>337</v>
      </c>
      <c r="BD100" s="52" t="n">
        <v>750</v>
      </c>
      <c r="BE100" s="52" t="n">
        <v>750</v>
      </c>
      <c r="BF100" s="53" t="s">
        <v>113</v>
      </c>
      <c r="BG100" s="54" t="s">
        <v>113</v>
      </c>
      <c r="BH100" s="53" t="s">
        <v>113</v>
      </c>
      <c r="BI100" s="53" t="s">
        <v>113</v>
      </c>
      <c r="BJ100" s="53" t="s">
        <v>113</v>
      </c>
      <c r="BK100" s="53" t="s">
        <v>113</v>
      </c>
      <c r="BL100" s="53" t="s">
        <v>113</v>
      </c>
      <c r="BM100" s="28" t="s">
        <v>113</v>
      </c>
      <c r="BN100" s="28" t="s">
        <v>113</v>
      </c>
      <c r="BO100" s="28" t="s">
        <v>113</v>
      </c>
      <c r="BP100" s="28" t="s">
        <v>113</v>
      </c>
      <c r="BQ100" s="53" t="s">
        <v>347</v>
      </c>
      <c r="BR100" s="45" t="s">
        <v>348</v>
      </c>
      <c r="BT100" s="55" t="s">
        <v>113</v>
      </c>
      <c r="BU100" s="56" t="s">
        <v>113</v>
      </c>
    </row>
    <row r="101" customFormat="false" ht="12.75" hidden="false" customHeight="false" outlineLevel="0" collapsed="false">
      <c r="A101" s="28" t="s">
        <v>89</v>
      </c>
      <c r="B101" s="28" t="s">
        <v>90</v>
      </c>
      <c r="C101" s="44" t="s">
        <v>335</v>
      </c>
      <c r="D101" s="28" t="s">
        <v>336</v>
      </c>
      <c r="E101" s="28" t="s">
        <v>337</v>
      </c>
      <c r="H101" s="28" t="s">
        <v>338</v>
      </c>
      <c r="I101" s="27" t="s">
        <v>357</v>
      </c>
      <c r="J101" s="30" t="s">
        <v>356</v>
      </c>
      <c r="K101" s="45" t="s">
        <v>341</v>
      </c>
      <c r="N101" s="46" t="s">
        <v>342</v>
      </c>
      <c r="O101" s="2" t="n">
        <v>7325999</v>
      </c>
      <c r="P101" s="47" t="s">
        <v>358</v>
      </c>
      <c r="Q101" s="48"/>
      <c r="R101" s="29" t="s">
        <v>99</v>
      </c>
      <c r="S101" s="49"/>
      <c r="T101" s="45" t="s">
        <v>100</v>
      </c>
      <c r="U101" s="29" t="s">
        <v>101</v>
      </c>
      <c r="V101" s="29" t="s">
        <v>99</v>
      </c>
      <c r="W101" s="45" t="s">
        <v>102</v>
      </c>
      <c r="X101" s="50"/>
      <c r="Y101" s="44"/>
      <c r="Z101" s="30" t="s">
        <v>104</v>
      </c>
      <c r="AH101" s="27"/>
      <c r="AI101" s="35"/>
      <c r="AJ101" s="35"/>
      <c r="AL101" s="28" t="s">
        <v>100</v>
      </c>
      <c r="AM101" s="31" t="s">
        <v>343</v>
      </c>
      <c r="AN101" s="30" t="s">
        <v>344</v>
      </c>
      <c r="AO101" s="30" t="s">
        <v>345</v>
      </c>
      <c r="AP101" s="51"/>
      <c r="AZ101" s="45" t="s">
        <v>346</v>
      </c>
      <c r="BA101" s="52" t="s">
        <v>113</v>
      </c>
      <c r="BB101" s="52" t="s">
        <v>113</v>
      </c>
      <c r="BC101" s="46" t="s">
        <v>337</v>
      </c>
      <c r="BD101" s="52" t="n">
        <v>600</v>
      </c>
      <c r="BE101" s="52" t="n">
        <v>600</v>
      </c>
      <c r="BF101" s="53" t="s">
        <v>113</v>
      </c>
      <c r="BG101" s="54" t="s">
        <v>113</v>
      </c>
      <c r="BH101" s="53" t="s">
        <v>113</v>
      </c>
      <c r="BI101" s="53" t="s">
        <v>113</v>
      </c>
      <c r="BJ101" s="53" t="s">
        <v>113</v>
      </c>
      <c r="BK101" s="53" t="s">
        <v>113</v>
      </c>
      <c r="BL101" s="53" t="s">
        <v>113</v>
      </c>
      <c r="BM101" s="28" t="s">
        <v>113</v>
      </c>
      <c r="BN101" s="28" t="s">
        <v>113</v>
      </c>
      <c r="BO101" s="28" t="s">
        <v>113</v>
      </c>
      <c r="BP101" s="28" t="s">
        <v>113</v>
      </c>
      <c r="BQ101" s="53" t="s">
        <v>347</v>
      </c>
      <c r="BR101" s="45" t="s">
        <v>348</v>
      </c>
      <c r="BT101" s="55" t="s">
        <v>113</v>
      </c>
      <c r="BU101" s="56" t="s">
        <v>113</v>
      </c>
    </row>
    <row r="102" customFormat="false" ht="12.75" hidden="false" customHeight="false" outlineLevel="0" collapsed="false">
      <c r="A102" s="28" t="s">
        <v>89</v>
      </c>
      <c r="B102" s="28" t="s">
        <v>90</v>
      </c>
      <c r="C102" s="44" t="s">
        <v>335</v>
      </c>
      <c r="D102" s="28" t="s">
        <v>336</v>
      </c>
      <c r="E102" s="28" t="s">
        <v>337</v>
      </c>
      <c r="H102" s="28" t="s">
        <v>338</v>
      </c>
      <c r="I102" s="27" t="s">
        <v>359</v>
      </c>
      <c r="J102" s="30" t="s">
        <v>356</v>
      </c>
      <c r="K102" s="45" t="s">
        <v>341</v>
      </c>
      <c r="N102" s="46" t="s">
        <v>342</v>
      </c>
      <c r="O102" s="2" t="n">
        <v>7325999</v>
      </c>
      <c r="P102" s="47" t="s">
        <v>360</v>
      </c>
      <c r="Q102" s="48"/>
      <c r="R102" s="29" t="s">
        <v>99</v>
      </c>
      <c r="S102" s="49"/>
      <c r="T102" s="45" t="s">
        <v>100</v>
      </c>
      <c r="U102" s="29" t="s">
        <v>101</v>
      </c>
      <c r="V102" s="29" t="s">
        <v>99</v>
      </c>
      <c r="W102" s="45" t="s">
        <v>102</v>
      </c>
      <c r="X102" s="50"/>
      <c r="Y102" s="44"/>
      <c r="Z102" s="30" t="s">
        <v>104</v>
      </c>
      <c r="AH102" s="27"/>
      <c r="AI102" s="35"/>
      <c r="AJ102" s="35"/>
      <c r="AL102" s="28" t="s">
        <v>100</v>
      </c>
      <c r="AM102" s="31" t="s">
        <v>343</v>
      </c>
      <c r="AN102" s="30" t="s">
        <v>344</v>
      </c>
      <c r="AO102" s="30" t="s">
        <v>345</v>
      </c>
      <c r="AP102" s="51"/>
      <c r="AZ102" s="45" t="s">
        <v>346</v>
      </c>
      <c r="BA102" s="52" t="s">
        <v>113</v>
      </c>
      <c r="BB102" s="52" t="s">
        <v>113</v>
      </c>
      <c r="BC102" s="46" t="s">
        <v>337</v>
      </c>
      <c r="BD102" s="52" t="n">
        <v>900</v>
      </c>
      <c r="BE102" s="52" t="n">
        <v>900</v>
      </c>
      <c r="BF102" s="53" t="s">
        <v>113</v>
      </c>
      <c r="BG102" s="54" t="s">
        <v>113</v>
      </c>
      <c r="BH102" s="53" t="s">
        <v>113</v>
      </c>
      <c r="BI102" s="53" t="s">
        <v>113</v>
      </c>
      <c r="BJ102" s="53" t="s">
        <v>113</v>
      </c>
      <c r="BK102" s="53" t="s">
        <v>113</v>
      </c>
      <c r="BL102" s="53" t="s">
        <v>113</v>
      </c>
      <c r="BM102" s="28" t="s">
        <v>113</v>
      </c>
      <c r="BN102" s="28" t="s">
        <v>113</v>
      </c>
      <c r="BO102" s="28" t="s">
        <v>113</v>
      </c>
      <c r="BP102" s="28" t="s">
        <v>113</v>
      </c>
      <c r="BQ102" s="53" t="s">
        <v>354</v>
      </c>
      <c r="BR102" s="45" t="s">
        <v>348</v>
      </c>
      <c r="BT102" s="55" t="s">
        <v>113</v>
      </c>
      <c r="BU102" s="56" t="s">
        <v>113</v>
      </c>
    </row>
    <row r="103" customFormat="false" ht="12.75" hidden="false" customHeight="false" outlineLevel="0" collapsed="false">
      <c r="A103" s="28" t="s">
        <v>89</v>
      </c>
      <c r="B103" s="28" t="s">
        <v>90</v>
      </c>
      <c r="C103" s="44" t="s">
        <v>335</v>
      </c>
      <c r="D103" s="28" t="s">
        <v>336</v>
      </c>
      <c r="E103" s="28" t="s">
        <v>337</v>
      </c>
      <c r="H103" s="28" t="s">
        <v>338</v>
      </c>
      <c r="I103" s="27" t="s">
        <v>361</v>
      </c>
      <c r="J103" s="30" t="s">
        <v>356</v>
      </c>
      <c r="K103" s="45" t="s">
        <v>341</v>
      </c>
      <c r="N103" s="46" t="s">
        <v>342</v>
      </c>
      <c r="O103" s="2" t="n">
        <v>7325999</v>
      </c>
      <c r="P103" s="47" t="s">
        <v>362</v>
      </c>
      <c r="Q103" s="48"/>
      <c r="R103" s="29" t="s">
        <v>99</v>
      </c>
      <c r="S103" s="49"/>
      <c r="T103" s="45" t="s">
        <v>100</v>
      </c>
      <c r="U103" s="29" t="s">
        <v>101</v>
      </c>
      <c r="V103" s="29" t="s">
        <v>99</v>
      </c>
      <c r="W103" s="45" t="s">
        <v>102</v>
      </c>
      <c r="X103" s="50"/>
      <c r="Y103" s="44"/>
      <c r="Z103" s="30" t="s">
        <v>104</v>
      </c>
      <c r="AH103" s="27"/>
      <c r="AI103" s="35"/>
      <c r="AJ103" s="35"/>
      <c r="AL103" s="28" t="s">
        <v>100</v>
      </c>
      <c r="AM103" s="31" t="s">
        <v>343</v>
      </c>
      <c r="AN103" s="30" t="s">
        <v>344</v>
      </c>
      <c r="AO103" s="30" t="s">
        <v>345</v>
      </c>
      <c r="AP103" s="51"/>
      <c r="AZ103" s="45" t="s">
        <v>346</v>
      </c>
      <c r="BA103" s="52" t="s">
        <v>113</v>
      </c>
      <c r="BB103" s="52" t="s">
        <v>113</v>
      </c>
      <c r="BC103" s="46" t="s">
        <v>337</v>
      </c>
      <c r="BD103" s="52" t="n">
        <v>800</v>
      </c>
      <c r="BE103" s="52" t="n">
        <v>800</v>
      </c>
      <c r="BF103" s="53" t="s">
        <v>113</v>
      </c>
      <c r="BG103" s="54" t="s">
        <v>113</v>
      </c>
      <c r="BH103" s="53" t="s">
        <v>113</v>
      </c>
      <c r="BI103" s="53" t="s">
        <v>113</v>
      </c>
      <c r="BJ103" s="53" t="s">
        <v>113</v>
      </c>
      <c r="BK103" s="53" t="s">
        <v>113</v>
      </c>
      <c r="BL103" s="53" t="s">
        <v>113</v>
      </c>
      <c r="BM103" s="28" t="s">
        <v>113</v>
      </c>
      <c r="BN103" s="28" t="s">
        <v>113</v>
      </c>
      <c r="BO103" s="28" t="s">
        <v>113</v>
      </c>
      <c r="BP103" s="28" t="s">
        <v>113</v>
      </c>
      <c r="BQ103" s="53" t="s">
        <v>354</v>
      </c>
      <c r="BR103" s="45" t="s">
        <v>348</v>
      </c>
      <c r="BT103" s="55" t="s">
        <v>113</v>
      </c>
      <c r="BU103" s="56" t="s">
        <v>113</v>
      </c>
    </row>
    <row r="104" customFormat="false" ht="12.75" hidden="false" customHeight="false" outlineLevel="0" collapsed="false">
      <c r="A104" s="28" t="s">
        <v>89</v>
      </c>
      <c r="B104" s="28" t="s">
        <v>90</v>
      </c>
      <c r="C104" s="44" t="s">
        <v>335</v>
      </c>
      <c r="D104" s="28" t="s">
        <v>336</v>
      </c>
      <c r="E104" s="28" t="s">
        <v>337</v>
      </c>
      <c r="H104" s="28" t="s">
        <v>338</v>
      </c>
      <c r="I104" s="27" t="s">
        <v>363</v>
      </c>
      <c r="J104" s="30" t="s">
        <v>356</v>
      </c>
      <c r="K104" s="45" t="s">
        <v>341</v>
      </c>
      <c r="N104" s="46" t="s">
        <v>342</v>
      </c>
      <c r="O104" s="2" t="n">
        <v>7325999</v>
      </c>
      <c r="P104" s="47" t="s">
        <v>364</v>
      </c>
      <c r="Q104" s="48"/>
      <c r="R104" s="29" t="s">
        <v>99</v>
      </c>
      <c r="S104" s="49"/>
      <c r="T104" s="45" t="s">
        <v>100</v>
      </c>
      <c r="U104" s="29" t="s">
        <v>101</v>
      </c>
      <c r="V104" s="29" t="s">
        <v>99</v>
      </c>
      <c r="W104" s="45" t="s">
        <v>102</v>
      </c>
      <c r="X104" s="50"/>
      <c r="Y104" s="44"/>
      <c r="Z104" s="30" t="s">
        <v>104</v>
      </c>
      <c r="AH104" s="27"/>
      <c r="AI104" s="35"/>
      <c r="AJ104" s="35"/>
      <c r="AL104" s="28" t="s">
        <v>100</v>
      </c>
      <c r="AM104" s="31" t="s">
        <v>343</v>
      </c>
      <c r="AN104" s="30" t="s">
        <v>344</v>
      </c>
      <c r="AO104" s="30" t="s">
        <v>345</v>
      </c>
      <c r="AP104" s="51"/>
      <c r="AZ104" s="45" t="s">
        <v>346</v>
      </c>
      <c r="BA104" s="52" t="s">
        <v>113</v>
      </c>
      <c r="BB104" s="52" t="s">
        <v>113</v>
      </c>
      <c r="BC104" s="46" t="s">
        <v>337</v>
      </c>
      <c r="BD104" s="52" t="n">
        <v>300</v>
      </c>
      <c r="BE104" s="52" t="n">
        <v>300</v>
      </c>
      <c r="BF104" s="53" t="s">
        <v>113</v>
      </c>
      <c r="BG104" s="54" t="s">
        <v>113</v>
      </c>
      <c r="BH104" s="53" t="s">
        <v>113</v>
      </c>
      <c r="BI104" s="53" t="s">
        <v>113</v>
      </c>
      <c r="BJ104" s="53" t="s">
        <v>113</v>
      </c>
      <c r="BK104" s="53" t="s">
        <v>113</v>
      </c>
      <c r="BL104" s="53" t="s">
        <v>113</v>
      </c>
      <c r="BM104" s="28" t="s">
        <v>113</v>
      </c>
      <c r="BN104" s="28" t="s">
        <v>113</v>
      </c>
      <c r="BO104" s="28" t="s">
        <v>113</v>
      </c>
      <c r="BP104" s="28" t="s">
        <v>113</v>
      </c>
      <c r="BQ104" s="53" t="s">
        <v>365</v>
      </c>
      <c r="BR104" s="45" t="s">
        <v>348</v>
      </c>
      <c r="BT104" s="55" t="s">
        <v>113</v>
      </c>
      <c r="BU104" s="56" t="s">
        <v>113</v>
      </c>
    </row>
    <row r="105" customFormat="false" ht="12.75" hidden="false" customHeight="false" outlineLevel="0" collapsed="false">
      <c r="A105" s="28" t="s">
        <v>89</v>
      </c>
      <c r="B105" s="28" t="s">
        <v>90</v>
      </c>
      <c r="C105" s="28" t="s">
        <v>366</v>
      </c>
      <c r="D105" s="28" t="s">
        <v>367</v>
      </c>
      <c r="E105" s="28"/>
      <c r="H105" s="28" t="s">
        <v>368</v>
      </c>
      <c r="I105" s="27" t="s">
        <v>369</v>
      </c>
      <c r="J105" s="30" t="s">
        <v>370</v>
      </c>
      <c r="K105" s="45" t="s">
        <v>368</v>
      </c>
      <c r="N105" s="27" t="s">
        <v>371</v>
      </c>
      <c r="O105" s="2" t="n">
        <v>73142010</v>
      </c>
      <c r="P105" s="57"/>
      <c r="Q105" s="58"/>
      <c r="R105" s="29" t="s">
        <v>99</v>
      </c>
      <c r="S105" s="49"/>
      <c r="T105" s="45" t="s">
        <v>100</v>
      </c>
      <c r="U105" s="29" t="s">
        <v>101</v>
      </c>
      <c r="V105" s="29" t="s">
        <v>99</v>
      </c>
      <c r="W105" s="45" t="s">
        <v>102</v>
      </c>
      <c r="X105" s="50"/>
      <c r="Y105" s="27" t="s">
        <v>372</v>
      </c>
      <c r="Z105" s="30" t="s">
        <v>104</v>
      </c>
      <c r="AI105" s="35"/>
      <c r="AJ105" s="35"/>
      <c r="AL105" s="28" t="s">
        <v>100</v>
      </c>
      <c r="AM105" s="31" t="s">
        <v>373</v>
      </c>
      <c r="AN105" s="30" t="s">
        <v>374</v>
      </c>
      <c r="AO105" s="30" t="s">
        <v>375</v>
      </c>
      <c r="AZ105" s="45" t="s">
        <v>376</v>
      </c>
      <c r="BA105" s="52" t="s">
        <v>113</v>
      </c>
      <c r="BB105" s="46" t="s">
        <v>377</v>
      </c>
      <c r="BC105" s="46" t="s">
        <v>113</v>
      </c>
      <c r="BD105" s="46" t="n">
        <v>3000</v>
      </c>
      <c r="BE105" s="59" t="n">
        <v>900</v>
      </c>
      <c r="BF105" s="46" t="s">
        <v>113</v>
      </c>
      <c r="BG105" s="56" t="n">
        <v>2.5</v>
      </c>
      <c r="BH105" s="53" t="s">
        <v>113</v>
      </c>
      <c r="BI105" s="46" t="s">
        <v>113</v>
      </c>
      <c r="BJ105" s="46" t="s">
        <v>113</v>
      </c>
      <c r="BK105" s="46" t="s">
        <v>113</v>
      </c>
      <c r="BL105" s="46" t="s">
        <v>113</v>
      </c>
      <c r="BM105" s="28" t="s">
        <v>113</v>
      </c>
      <c r="BN105" s="28" t="s">
        <v>113</v>
      </c>
      <c r="BO105" s="28" t="s">
        <v>113</v>
      </c>
      <c r="BP105" s="46" t="s">
        <v>378</v>
      </c>
      <c r="BQ105" s="53" t="s">
        <v>113</v>
      </c>
      <c r="BR105" s="59" t="s">
        <v>113</v>
      </c>
      <c r="BS105" s="55" t="s">
        <v>113</v>
      </c>
      <c r="BT105" s="55"/>
      <c r="BU105" s="56" t="s">
        <v>113</v>
      </c>
      <c r="BV105" s="59" t="s">
        <v>379</v>
      </c>
    </row>
    <row r="106" customFormat="false" ht="12.75" hidden="false" customHeight="false" outlineLevel="0" collapsed="false">
      <c r="A106" s="28" t="s">
        <v>89</v>
      </c>
      <c r="B106" s="28" t="s">
        <v>90</v>
      </c>
      <c r="C106" s="28" t="s">
        <v>366</v>
      </c>
      <c r="D106" s="28" t="s">
        <v>367</v>
      </c>
      <c r="E106" s="28"/>
      <c r="H106" s="28" t="s">
        <v>368</v>
      </c>
      <c r="I106" s="27" t="s">
        <v>380</v>
      </c>
      <c r="J106" s="45" t="s">
        <v>370</v>
      </c>
      <c r="K106" s="45" t="s">
        <v>368</v>
      </c>
      <c r="N106" s="27" t="s">
        <v>371</v>
      </c>
      <c r="O106" s="2" t="n">
        <v>73142010</v>
      </c>
      <c r="P106" s="57"/>
      <c r="Q106" s="58"/>
      <c r="R106" s="29" t="s">
        <v>99</v>
      </c>
      <c r="S106" s="49"/>
      <c r="T106" s="45" t="s">
        <v>100</v>
      </c>
      <c r="U106" s="29" t="s">
        <v>101</v>
      </c>
      <c r="V106" s="29" t="s">
        <v>99</v>
      </c>
      <c r="W106" s="45" t="s">
        <v>102</v>
      </c>
      <c r="X106" s="50"/>
      <c r="Y106" s="27" t="s">
        <v>372</v>
      </c>
      <c r="Z106" s="30" t="s">
        <v>104</v>
      </c>
      <c r="AI106" s="35"/>
      <c r="AJ106" s="35"/>
      <c r="AL106" s="28" t="s">
        <v>100</v>
      </c>
      <c r="AM106" s="31" t="s">
        <v>373</v>
      </c>
      <c r="AN106" s="30" t="s">
        <v>374</v>
      </c>
      <c r="AO106" s="30" t="s">
        <v>375</v>
      </c>
      <c r="AZ106" s="45" t="s">
        <v>376</v>
      </c>
      <c r="BA106" s="52" t="s">
        <v>113</v>
      </c>
      <c r="BB106" s="46" t="s">
        <v>377</v>
      </c>
      <c r="BC106" s="46" t="s">
        <v>113</v>
      </c>
      <c r="BD106" s="46" t="n">
        <v>3000</v>
      </c>
      <c r="BE106" s="59" t="n">
        <v>900</v>
      </c>
      <c r="BF106" s="46" t="s">
        <v>113</v>
      </c>
      <c r="BG106" s="56" t="n">
        <v>3</v>
      </c>
      <c r="BH106" s="53" t="s">
        <v>113</v>
      </c>
      <c r="BI106" s="46" t="s">
        <v>113</v>
      </c>
      <c r="BJ106" s="46" t="s">
        <v>113</v>
      </c>
      <c r="BK106" s="46" t="s">
        <v>113</v>
      </c>
      <c r="BL106" s="46" t="s">
        <v>113</v>
      </c>
      <c r="BM106" s="28" t="s">
        <v>113</v>
      </c>
      <c r="BN106" s="28" t="s">
        <v>113</v>
      </c>
      <c r="BO106" s="28" t="s">
        <v>113</v>
      </c>
      <c r="BP106" s="46" t="s">
        <v>378</v>
      </c>
      <c r="BQ106" s="53" t="s">
        <v>113</v>
      </c>
      <c r="BR106" s="59" t="s">
        <v>113</v>
      </c>
      <c r="BS106" s="55" t="s">
        <v>113</v>
      </c>
      <c r="BT106" s="55"/>
      <c r="BU106" s="56" t="s">
        <v>113</v>
      </c>
      <c r="BV106" s="59" t="s">
        <v>379</v>
      </c>
    </row>
    <row r="107" customFormat="false" ht="12.75" hidden="false" customHeight="false" outlineLevel="0" collapsed="false">
      <c r="A107" s="28" t="s">
        <v>89</v>
      </c>
      <c r="B107" s="28" t="s">
        <v>90</v>
      </c>
      <c r="C107" s="28" t="s">
        <v>366</v>
      </c>
      <c r="D107" s="28" t="s">
        <v>367</v>
      </c>
      <c r="E107" s="28"/>
      <c r="H107" s="28" t="s">
        <v>368</v>
      </c>
      <c r="I107" s="27" t="s">
        <v>381</v>
      </c>
      <c r="J107" s="45" t="s">
        <v>370</v>
      </c>
      <c r="K107" s="45" t="s">
        <v>368</v>
      </c>
      <c r="N107" s="27" t="s">
        <v>371</v>
      </c>
      <c r="O107" s="2" t="n">
        <v>73142010</v>
      </c>
      <c r="P107" s="57"/>
      <c r="Q107" s="58"/>
      <c r="R107" s="29" t="s">
        <v>99</v>
      </c>
      <c r="S107" s="49"/>
      <c r="T107" s="45" t="s">
        <v>100</v>
      </c>
      <c r="U107" s="29" t="s">
        <v>101</v>
      </c>
      <c r="V107" s="29" t="s">
        <v>99</v>
      </c>
      <c r="W107" s="45" t="s">
        <v>102</v>
      </c>
      <c r="X107" s="50"/>
      <c r="Y107" s="27" t="s">
        <v>372</v>
      </c>
      <c r="Z107" s="30" t="s">
        <v>104</v>
      </c>
      <c r="AI107" s="35"/>
      <c r="AJ107" s="35"/>
      <c r="AL107" s="28" t="s">
        <v>100</v>
      </c>
      <c r="AM107" s="31" t="s">
        <v>373</v>
      </c>
      <c r="AN107" s="30" t="s">
        <v>374</v>
      </c>
      <c r="AO107" s="30" t="s">
        <v>375</v>
      </c>
      <c r="AZ107" s="45" t="s">
        <v>376</v>
      </c>
      <c r="BA107" s="52" t="s">
        <v>113</v>
      </c>
      <c r="BB107" s="46" t="s">
        <v>377</v>
      </c>
      <c r="BC107" s="46" t="s">
        <v>113</v>
      </c>
      <c r="BD107" s="46" t="n">
        <v>3000</v>
      </c>
      <c r="BE107" s="59" t="n">
        <v>900</v>
      </c>
      <c r="BF107" s="46" t="s">
        <v>113</v>
      </c>
      <c r="BG107" s="56" t="n">
        <v>2.5</v>
      </c>
      <c r="BH107" s="53" t="s">
        <v>113</v>
      </c>
      <c r="BI107" s="46" t="s">
        <v>113</v>
      </c>
      <c r="BJ107" s="46" t="s">
        <v>113</v>
      </c>
      <c r="BK107" s="46" t="s">
        <v>113</v>
      </c>
      <c r="BL107" s="46" t="s">
        <v>113</v>
      </c>
      <c r="BM107" s="28" t="s">
        <v>113</v>
      </c>
      <c r="BN107" s="28" t="s">
        <v>113</v>
      </c>
      <c r="BO107" s="28" t="s">
        <v>113</v>
      </c>
      <c r="BP107" s="46" t="s">
        <v>382</v>
      </c>
      <c r="BQ107" s="53" t="s">
        <v>113</v>
      </c>
      <c r="BR107" s="59" t="s">
        <v>113</v>
      </c>
      <c r="BS107" s="55" t="s">
        <v>113</v>
      </c>
      <c r="BT107" s="55"/>
      <c r="BU107" s="56" t="s">
        <v>113</v>
      </c>
      <c r="BV107" s="59" t="s">
        <v>379</v>
      </c>
    </row>
    <row r="108" customFormat="false" ht="38.25" hidden="false" customHeight="false" outlineLevel="0" collapsed="false">
      <c r="A108" s="28" t="s">
        <v>89</v>
      </c>
      <c r="B108" s="28" t="s">
        <v>90</v>
      </c>
      <c r="C108" s="44" t="s">
        <v>366</v>
      </c>
      <c r="D108" s="28" t="s">
        <v>383</v>
      </c>
      <c r="E108" s="28" t="s">
        <v>384</v>
      </c>
      <c r="H108" s="28" t="s">
        <v>385</v>
      </c>
      <c r="I108" s="27" t="s">
        <v>386</v>
      </c>
      <c r="J108" s="45" t="s">
        <v>387</v>
      </c>
      <c r="K108" s="45" t="s">
        <v>385</v>
      </c>
      <c r="N108" s="27" t="s">
        <v>388</v>
      </c>
      <c r="O108" s="2" t="n">
        <v>73069090</v>
      </c>
      <c r="P108" s="47"/>
      <c r="Q108" s="48"/>
      <c r="R108" s="29" t="s">
        <v>99</v>
      </c>
      <c r="S108" s="49"/>
      <c r="T108" s="45" t="s">
        <v>100</v>
      </c>
      <c r="U108" s="29" t="s">
        <v>101</v>
      </c>
      <c r="V108" s="29" t="s">
        <v>99</v>
      </c>
      <c r="W108" s="45" t="s">
        <v>102</v>
      </c>
      <c r="X108" s="50"/>
      <c r="Y108" s="27" t="s">
        <v>389</v>
      </c>
      <c r="Z108" s="30" t="s">
        <v>104</v>
      </c>
      <c r="AI108" s="35"/>
      <c r="AJ108" s="35"/>
      <c r="AL108" s="28" t="s">
        <v>100</v>
      </c>
      <c r="AM108" s="31" t="s">
        <v>390</v>
      </c>
      <c r="AN108" s="30" t="s">
        <v>391</v>
      </c>
      <c r="AO108" s="30" t="s">
        <v>392</v>
      </c>
      <c r="AZ108" s="45" t="s">
        <v>393</v>
      </c>
      <c r="BA108" s="52" t="s">
        <v>394</v>
      </c>
      <c r="BB108" s="52" t="s">
        <v>113</v>
      </c>
      <c r="BC108" s="46" t="s">
        <v>395</v>
      </c>
      <c r="BD108" s="52" t="s">
        <v>113</v>
      </c>
      <c r="BE108" s="52" t="s">
        <v>113</v>
      </c>
      <c r="BF108" s="52" t="s">
        <v>113</v>
      </c>
      <c r="BG108" s="60" t="s">
        <v>113</v>
      </c>
      <c r="BH108" s="53" t="s">
        <v>113</v>
      </c>
      <c r="BI108" s="52" t="s">
        <v>113</v>
      </c>
      <c r="BJ108" s="52" t="s">
        <v>113</v>
      </c>
      <c r="BK108" s="52" t="s">
        <v>113</v>
      </c>
      <c r="BL108" s="46" t="s">
        <v>113</v>
      </c>
      <c r="BM108" s="52" t="n">
        <v>12.7</v>
      </c>
      <c r="BP108" s="28" t="s">
        <v>113</v>
      </c>
      <c r="BQ108" s="61" t="s">
        <v>396</v>
      </c>
      <c r="BR108" s="28" t="s">
        <v>113</v>
      </c>
      <c r="BT108" s="55" t="s">
        <v>113</v>
      </c>
      <c r="BU108" s="40"/>
    </row>
    <row r="109" customFormat="false" ht="38.25" hidden="false" customHeight="false" outlineLevel="0" collapsed="false">
      <c r="A109" s="28" t="s">
        <v>89</v>
      </c>
      <c r="B109" s="28" t="s">
        <v>90</v>
      </c>
      <c r="C109" s="44" t="s">
        <v>366</v>
      </c>
      <c r="D109" s="28" t="s">
        <v>383</v>
      </c>
      <c r="E109" s="28" t="s">
        <v>384</v>
      </c>
      <c r="H109" s="28" t="s">
        <v>385</v>
      </c>
      <c r="I109" s="27" t="s">
        <v>397</v>
      </c>
      <c r="J109" s="45" t="s">
        <v>387</v>
      </c>
      <c r="K109" s="45" t="s">
        <v>385</v>
      </c>
      <c r="N109" s="27" t="s">
        <v>388</v>
      </c>
      <c r="O109" s="2" t="n">
        <v>73069090</v>
      </c>
      <c r="P109" s="47"/>
      <c r="Q109" s="48"/>
      <c r="R109" s="29" t="s">
        <v>99</v>
      </c>
      <c r="S109" s="49"/>
      <c r="T109" s="45" t="s">
        <v>100</v>
      </c>
      <c r="U109" s="29" t="s">
        <v>101</v>
      </c>
      <c r="V109" s="29" t="s">
        <v>99</v>
      </c>
      <c r="W109" s="45" t="s">
        <v>102</v>
      </c>
      <c r="X109" s="50"/>
      <c r="Y109" s="27" t="s">
        <v>389</v>
      </c>
      <c r="Z109" s="30" t="s">
        <v>104</v>
      </c>
      <c r="AI109" s="35"/>
      <c r="AJ109" s="35"/>
      <c r="AL109" s="28" t="s">
        <v>100</v>
      </c>
      <c r="AM109" s="62" t="s">
        <v>390</v>
      </c>
      <c r="AN109" s="30" t="s">
        <v>391</v>
      </c>
      <c r="AO109" s="30" t="s">
        <v>392</v>
      </c>
      <c r="AZ109" s="45" t="s">
        <v>393</v>
      </c>
      <c r="BA109" s="52" t="s">
        <v>394</v>
      </c>
      <c r="BB109" s="52" t="s">
        <v>113</v>
      </c>
      <c r="BC109" s="46" t="s">
        <v>395</v>
      </c>
      <c r="BD109" s="52" t="s">
        <v>113</v>
      </c>
      <c r="BE109" s="52" t="s">
        <v>113</v>
      </c>
      <c r="BF109" s="52" t="s">
        <v>113</v>
      </c>
      <c r="BG109" s="60" t="s">
        <v>113</v>
      </c>
      <c r="BH109" s="53" t="s">
        <v>113</v>
      </c>
      <c r="BI109" s="52" t="s">
        <v>113</v>
      </c>
      <c r="BJ109" s="52" t="s">
        <v>113</v>
      </c>
      <c r="BK109" s="52" t="s">
        <v>113</v>
      </c>
      <c r="BL109" s="46" t="s">
        <v>113</v>
      </c>
      <c r="BM109" s="52" t="n">
        <v>38.1</v>
      </c>
      <c r="BP109" s="28" t="s">
        <v>113</v>
      </c>
      <c r="BQ109" s="61" t="s">
        <v>396</v>
      </c>
      <c r="BR109" s="28" t="s">
        <v>113</v>
      </c>
      <c r="BT109" s="55" t="s">
        <v>113</v>
      </c>
      <c r="BU109" s="40"/>
    </row>
    <row r="110" customFormat="false" ht="38.25" hidden="false" customHeight="false" outlineLevel="0" collapsed="false">
      <c r="A110" s="28" t="s">
        <v>89</v>
      </c>
      <c r="B110" s="28" t="s">
        <v>90</v>
      </c>
      <c r="C110" s="44" t="s">
        <v>366</v>
      </c>
      <c r="D110" s="28" t="s">
        <v>383</v>
      </c>
      <c r="E110" s="28" t="s">
        <v>384</v>
      </c>
      <c r="H110" s="28" t="s">
        <v>385</v>
      </c>
      <c r="I110" s="27" t="s">
        <v>398</v>
      </c>
      <c r="J110" s="45" t="s">
        <v>387</v>
      </c>
      <c r="K110" s="45" t="s">
        <v>385</v>
      </c>
      <c r="N110" s="27" t="s">
        <v>388</v>
      </c>
      <c r="O110" s="2" t="n">
        <v>73069090</v>
      </c>
      <c r="P110" s="47"/>
      <c r="Q110" s="48"/>
      <c r="R110" s="29" t="s">
        <v>99</v>
      </c>
      <c r="S110" s="49"/>
      <c r="T110" s="45" t="s">
        <v>100</v>
      </c>
      <c r="U110" s="29" t="s">
        <v>101</v>
      </c>
      <c r="V110" s="29" t="s">
        <v>99</v>
      </c>
      <c r="W110" s="45" t="s">
        <v>102</v>
      </c>
      <c r="X110" s="50"/>
      <c r="Y110" s="27" t="s">
        <v>389</v>
      </c>
      <c r="Z110" s="30" t="s">
        <v>104</v>
      </c>
      <c r="AI110" s="35"/>
      <c r="AJ110" s="35"/>
      <c r="AL110" s="28" t="s">
        <v>100</v>
      </c>
      <c r="AM110" s="62" t="s">
        <v>390</v>
      </c>
      <c r="AN110" s="30" t="s">
        <v>391</v>
      </c>
      <c r="AO110" s="30" t="s">
        <v>392</v>
      </c>
      <c r="AZ110" s="45" t="s">
        <v>393</v>
      </c>
      <c r="BA110" s="52" t="s">
        <v>394</v>
      </c>
      <c r="BB110" s="52" t="s">
        <v>113</v>
      </c>
      <c r="BC110" s="46" t="s">
        <v>395</v>
      </c>
      <c r="BD110" s="52" t="s">
        <v>113</v>
      </c>
      <c r="BE110" s="52" t="s">
        <v>113</v>
      </c>
      <c r="BF110" s="52" t="s">
        <v>113</v>
      </c>
      <c r="BG110" s="60" t="s">
        <v>113</v>
      </c>
      <c r="BH110" s="53" t="s">
        <v>113</v>
      </c>
      <c r="BI110" s="52" t="s">
        <v>113</v>
      </c>
      <c r="BJ110" s="52" t="s">
        <v>113</v>
      </c>
      <c r="BK110" s="52" t="s">
        <v>113</v>
      </c>
      <c r="BL110" s="46" t="s">
        <v>113</v>
      </c>
      <c r="BM110" s="52" t="n">
        <v>32</v>
      </c>
      <c r="BP110" s="28" t="s">
        <v>113</v>
      </c>
      <c r="BQ110" s="61" t="s">
        <v>396</v>
      </c>
      <c r="BR110" s="28" t="s">
        <v>113</v>
      </c>
      <c r="BT110" s="55" t="s">
        <v>113</v>
      </c>
      <c r="BU110" s="40"/>
    </row>
    <row r="111" customFormat="false" ht="38.25" hidden="false" customHeight="false" outlineLevel="0" collapsed="false">
      <c r="A111" s="28" t="s">
        <v>89</v>
      </c>
      <c r="B111" s="28" t="s">
        <v>90</v>
      </c>
      <c r="C111" s="44" t="s">
        <v>366</v>
      </c>
      <c r="D111" s="28" t="s">
        <v>383</v>
      </c>
      <c r="E111" s="28" t="s">
        <v>384</v>
      </c>
      <c r="H111" s="28" t="s">
        <v>385</v>
      </c>
      <c r="I111" s="27" t="s">
        <v>399</v>
      </c>
      <c r="J111" s="45" t="s">
        <v>387</v>
      </c>
      <c r="K111" s="45" t="s">
        <v>385</v>
      </c>
      <c r="N111" s="27" t="s">
        <v>388</v>
      </c>
      <c r="O111" s="2" t="n">
        <v>73069090</v>
      </c>
      <c r="P111" s="47"/>
      <c r="Q111" s="48"/>
      <c r="R111" s="29" t="s">
        <v>99</v>
      </c>
      <c r="S111" s="49"/>
      <c r="T111" s="45" t="s">
        <v>100</v>
      </c>
      <c r="U111" s="29" t="s">
        <v>101</v>
      </c>
      <c r="V111" s="29" t="s">
        <v>99</v>
      </c>
      <c r="W111" s="45" t="s">
        <v>102</v>
      </c>
      <c r="X111" s="50"/>
      <c r="Y111" s="27" t="s">
        <v>389</v>
      </c>
      <c r="Z111" s="30" t="s">
        <v>104</v>
      </c>
      <c r="AI111" s="35"/>
      <c r="AJ111" s="35"/>
      <c r="AL111" s="28" t="s">
        <v>100</v>
      </c>
      <c r="AM111" s="62" t="s">
        <v>390</v>
      </c>
      <c r="AN111" s="30" t="s">
        <v>391</v>
      </c>
      <c r="AO111" s="30" t="s">
        <v>392</v>
      </c>
      <c r="AZ111" s="45" t="s">
        <v>393</v>
      </c>
      <c r="BA111" s="52" t="s">
        <v>394</v>
      </c>
      <c r="BB111" s="52" t="s">
        <v>113</v>
      </c>
      <c r="BC111" s="46" t="s">
        <v>395</v>
      </c>
      <c r="BD111" s="52" t="s">
        <v>113</v>
      </c>
      <c r="BE111" s="52" t="s">
        <v>113</v>
      </c>
      <c r="BF111" s="52" t="s">
        <v>113</v>
      </c>
      <c r="BG111" s="60" t="s">
        <v>113</v>
      </c>
      <c r="BH111" s="53" t="s">
        <v>113</v>
      </c>
      <c r="BI111" s="52" t="s">
        <v>113</v>
      </c>
      <c r="BJ111" s="52" t="s">
        <v>113</v>
      </c>
      <c r="BK111" s="52" t="s">
        <v>113</v>
      </c>
      <c r="BL111" s="46" t="s">
        <v>113</v>
      </c>
      <c r="BM111" s="52" t="n">
        <v>40</v>
      </c>
      <c r="BP111" s="28" t="s">
        <v>113</v>
      </c>
      <c r="BQ111" s="61" t="s">
        <v>396</v>
      </c>
      <c r="BR111" s="28" t="s">
        <v>113</v>
      </c>
      <c r="BT111" s="55" t="s">
        <v>113</v>
      </c>
      <c r="BU111" s="40"/>
    </row>
    <row r="112" customFormat="false" ht="38.25" hidden="false" customHeight="false" outlineLevel="0" collapsed="false">
      <c r="A112" s="28" t="s">
        <v>89</v>
      </c>
      <c r="B112" s="28" t="s">
        <v>90</v>
      </c>
      <c r="C112" s="44" t="s">
        <v>366</v>
      </c>
      <c r="D112" s="28" t="s">
        <v>383</v>
      </c>
      <c r="E112" s="28" t="s">
        <v>384</v>
      </c>
      <c r="H112" s="28" t="s">
        <v>385</v>
      </c>
      <c r="I112" s="27" t="s">
        <v>400</v>
      </c>
      <c r="J112" s="45" t="s">
        <v>387</v>
      </c>
      <c r="K112" s="45" t="s">
        <v>385</v>
      </c>
      <c r="N112" s="27" t="s">
        <v>388</v>
      </c>
      <c r="O112" s="2" t="n">
        <v>73069090</v>
      </c>
      <c r="P112" s="47"/>
      <c r="Q112" s="48"/>
      <c r="R112" s="29" t="s">
        <v>99</v>
      </c>
      <c r="S112" s="49"/>
      <c r="T112" s="45" t="s">
        <v>100</v>
      </c>
      <c r="U112" s="29" t="s">
        <v>101</v>
      </c>
      <c r="V112" s="29" t="s">
        <v>99</v>
      </c>
      <c r="W112" s="45" t="s">
        <v>102</v>
      </c>
      <c r="X112" s="50"/>
      <c r="Y112" s="27" t="s">
        <v>389</v>
      </c>
      <c r="Z112" s="30" t="s">
        <v>104</v>
      </c>
      <c r="AI112" s="35"/>
      <c r="AJ112" s="35"/>
      <c r="AL112" s="28" t="s">
        <v>100</v>
      </c>
      <c r="AM112" s="62" t="s">
        <v>390</v>
      </c>
      <c r="AN112" s="30" t="s">
        <v>391</v>
      </c>
      <c r="AO112" s="30" t="s">
        <v>392</v>
      </c>
      <c r="AZ112" s="45" t="s">
        <v>393</v>
      </c>
      <c r="BA112" s="52" t="s">
        <v>394</v>
      </c>
      <c r="BB112" s="52" t="s">
        <v>113</v>
      </c>
      <c r="BC112" s="46" t="s">
        <v>395</v>
      </c>
      <c r="BD112" s="52" t="s">
        <v>113</v>
      </c>
      <c r="BE112" s="52" t="s">
        <v>113</v>
      </c>
      <c r="BF112" s="52" t="s">
        <v>113</v>
      </c>
      <c r="BG112" s="60" t="s">
        <v>113</v>
      </c>
      <c r="BH112" s="53" t="s">
        <v>113</v>
      </c>
      <c r="BI112" s="52" t="s">
        <v>113</v>
      </c>
      <c r="BJ112" s="52" t="s">
        <v>113</v>
      </c>
      <c r="BK112" s="52" t="s">
        <v>113</v>
      </c>
      <c r="BL112" s="46" t="s">
        <v>113</v>
      </c>
      <c r="BM112" s="52" t="n">
        <v>48</v>
      </c>
      <c r="BP112" s="28" t="s">
        <v>113</v>
      </c>
      <c r="BQ112" s="61" t="s">
        <v>396</v>
      </c>
      <c r="BR112" s="28" t="s">
        <v>113</v>
      </c>
      <c r="BT112" s="55" t="s">
        <v>113</v>
      </c>
      <c r="BU112" s="40"/>
    </row>
    <row r="113" customFormat="false" ht="25.5" hidden="false" customHeight="false" outlineLevel="0" collapsed="false">
      <c r="A113" s="28" t="s">
        <v>89</v>
      </c>
      <c r="B113" s="28" t="s">
        <v>90</v>
      </c>
      <c r="C113" s="28" t="s">
        <v>366</v>
      </c>
      <c r="D113" s="28" t="s">
        <v>401</v>
      </c>
      <c r="E113" s="28" t="s">
        <v>402</v>
      </c>
      <c r="H113" s="28" t="s">
        <v>403</v>
      </c>
      <c r="I113" s="27" t="s">
        <v>404</v>
      </c>
      <c r="J113" s="45" t="s">
        <v>405</v>
      </c>
      <c r="K113" s="45" t="s">
        <v>406</v>
      </c>
      <c r="N113" s="27" t="s">
        <v>388</v>
      </c>
      <c r="O113" s="2" t="n">
        <v>72091610</v>
      </c>
      <c r="P113" s="50"/>
      <c r="Q113" s="63"/>
      <c r="R113" s="29" t="s">
        <v>99</v>
      </c>
      <c r="S113" s="49"/>
      <c r="T113" s="45" t="s">
        <v>100</v>
      </c>
      <c r="U113" s="29" t="s">
        <v>101</v>
      </c>
      <c r="V113" s="29" t="s">
        <v>99</v>
      </c>
      <c r="W113" s="45" t="s">
        <v>102</v>
      </c>
      <c r="X113" s="50"/>
      <c r="Y113" s="27" t="s">
        <v>389</v>
      </c>
      <c r="Z113" s="30" t="s">
        <v>104</v>
      </c>
      <c r="AI113" s="35"/>
      <c r="AJ113" s="35"/>
      <c r="AL113" s="28" t="s">
        <v>100</v>
      </c>
      <c r="AM113" s="31" t="s">
        <v>407</v>
      </c>
      <c r="AN113" s="30" t="s">
        <v>408</v>
      </c>
      <c r="AO113" s="30" t="s">
        <v>409</v>
      </c>
      <c r="AP113" s="51"/>
      <c r="AZ113" s="64"/>
      <c r="BA113" s="59" t="s">
        <v>410</v>
      </c>
      <c r="BB113" s="46" t="s">
        <v>377</v>
      </c>
      <c r="BC113" s="46" t="s">
        <v>411</v>
      </c>
      <c r="BD113" s="59" t="n">
        <v>1800</v>
      </c>
      <c r="BE113" s="46" t="n">
        <v>914.4</v>
      </c>
      <c r="BF113" s="46" t="s">
        <v>113</v>
      </c>
      <c r="BG113" s="56" t="n">
        <v>0.45</v>
      </c>
      <c r="BH113" s="53" t="s">
        <v>113</v>
      </c>
      <c r="BI113" s="46" t="s">
        <v>113</v>
      </c>
      <c r="BJ113" s="46" t="s">
        <v>113</v>
      </c>
      <c r="BK113" s="46" t="s">
        <v>113</v>
      </c>
      <c r="BL113" s="46" t="s">
        <v>113</v>
      </c>
      <c r="BM113" s="28" t="s">
        <v>113</v>
      </c>
      <c r="BN113" s="28" t="s">
        <v>113</v>
      </c>
      <c r="BO113" s="28" t="s">
        <v>113</v>
      </c>
      <c r="BP113" s="28" t="s">
        <v>113</v>
      </c>
      <c r="BQ113" s="29"/>
      <c r="BR113" s="28" t="s">
        <v>113</v>
      </c>
      <c r="BT113" s="55" t="s">
        <v>113</v>
      </c>
      <c r="BU113" s="56"/>
    </row>
    <row r="114" customFormat="false" ht="12.75" hidden="false" customHeight="false" outlineLevel="0" collapsed="false">
      <c r="A114" s="28" t="s">
        <v>89</v>
      </c>
      <c r="B114" s="28" t="s">
        <v>90</v>
      </c>
      <c r="C114" s="28" t="s">
        <v>366</v>
      </c>
      <c r="D114" s="28" t="s">
        <v>401</v>
      </c>
      <c r="E114" s="28" t="s">
        <v>402</v>
      </c>
      <c r="H114" s="28" t="s">
        <v>412</v>
      </c>
      <c r="I114" s="27" t="s">
        <v>413</v>
      </c>
      <c r="J114" s="45" t="s">
        <v>414</v>
      </c>
      <c r="K114" s="45" t="s">
        <v>412</v>
      </c>
      <c r="N114" s="27" t="s">
        <v>388</v>
      </c>
      <c r="O114" s="2" t="n">
        <v>72091610</v>
      </c>
      <c r="P114" s="50"/>
      <c r="Q114" s="63"/>
      <c r="R114" s="29" t="s">
        <v>99</v>
      </c>
      <c r="S114" s="49"/>
      <c r="T114" s="45" t="s">
        <v>100</v>
      </c>
      <c r="U114" s="29" t="s">
        <v>101</v>
      </c>
      <c r="V114" s="29" t="s">
        <v>99</v>
      </c>
      <c r="W114" s="45" t="s">
        <v>102</v>
      </c>
      <c r="X114" s="50"/>
      <c r="Y114" s="27" t="s">
        <v>389</v>
      </c>
      <c r="Z114" s="30" t="s">
        <v>104</v>
      </c>
      <c r="AI114" s="35"/>
      <c r="AJ114" s="35"/>
      <c r="AL114" s="28" t="s">
        <v>100</v>
      </c>
      <c r="AM114" s="31" t="s">
        <v>415</v>
      </c>
      <c r="AN114" s="30" t="s">
        <v>408</v>
      </c>
      <c r="AO114" s="30" t="s">
        <v>409</v>
      </c>
      <c r="AP114" s="51"/>
      <c r="AZ114" s="45" t="s">
        <v>416</v>
      </c>
      <c r="BA114" s="46" t="s">
        <v>402</v>
      </c>
      <c r="BB114" s="46" t="s">
        <v>377</v>
      </c>
      <c r="BC114" s="46" t="s">
        <v>417</v>
      </c>
      <c r="BD114" s="46" t="n">
        <v>3600</v>
      </c>
      <c r="BE114" s="46" t="n">
        <v>914.4</v>
      </c>
      <c r="BF114" s="46" t="s">
        <v>113</v>
      </c>
      <c r="BG114" s="56" t="n">
        <v>0.35</v>
      </c>
      <c r="BH114" s="53" t="s">
        <v>113</v>
      </c>
      <c r="BI114" s="46" t="s">
        <v>113</v>
      </c>
      <c r="BJ114" s="46" t="s">
        <v>113</v>
      </c>
      <c r="BK114" s="46" t="s">
        <v>113</v>
      </c>
      <c r="BL114" s="46" t="s">
        <v>113</v>
      </c>
      <c r="BM114" s="28" t="s">
        <v>113</v>
      </c>
      <c r="BN114" s="28" t="s">
        <v>113</v>
      </c>
      <c r="BO114" s="28" t="s">
        <v>113</v>
      </c>
      <c r="BP114" s="28" t="s">
        <v>113</v>
      </c>
      <c r="BQ114" s="53" t="s">
        <v>418</v>
      </c>
      <c r="BR114" s="28" t="s">
        <v>113</v>
      </c>
      <c r="BT114" s="55" t="s">
        <v>113</v>
      </c>
      <c r="BU114" s="56"/>
    </row>
    <row r="115" customFormat="false" ht="12.75" hidden="false" customHeight="false" outlineLevel="0" collapsed="false">
      <c r="A115" s="28" t="s">
        <v>89</v>
      </c>
      <c r="B115" s="28" t="s">
        <v>90</v>
      </c>
      <c r="C115" s="28" t="s">
        <v>366</v>
      </c>
      <c r="D115" s="28" t="s">
        <v>401</v>
      </c>
      <c r="E115" s="28" t="s">
        <v>402</v>
      </c>
      <c r="H115" s="28" t="s">
        <v>412</v>
      </c>
      <c r="I115" s="27" t="s">
        <v>419</v>
      </c>
      <c r="J115" s="45" t="s">
        <v>414</v>
      </c>
      <c r="K115" s="45" t="s">
        <v>412</v>
      </c>
      <c r="N115" s="27" t="s">
        <v>388</v>
      </c>
      <c r="O115" s="2" t="n">
        <v>72091610</v>
      </c>
      <c r="P115" s="50"/>
      <c r="Q115" s="63"/>
      <c r="R115" s="29" t="s">
        <v>99</v>
      </c>
      <c r="S115" s="49"/>
      <c r="T115" s="45" t="s">
        <v>100</v>
      </c>
      <c r="U115" s="29" t="s">
        <v>101</v>
      </c>
      <c r="V115" s="29" t="s">
        <v>99</v>
      </c>
      <c r="W115" s="45" t="s">
        <v>102</v>
      </c>
      <c r="X115" s="50"/>
      <c r="Y115" s="27" t="s">
        <v>389</v>
      </c>
      <c r="Z115" s="30" t="s">
        <v>104</v>
      </c>
      <c r="AI115" s="35"/>
      <c r="AJ115" s="35"/>
      <c r="AL115" s="28" t="s">
        <v>100</v>
      </c>
      <c r="AM115" s="31" t="s">
        <v>415</v>
      </c>
      <c r="AN115" s="30" t="s">
        <v>408</v>
      </c>
      <c r="AO115" s="30" t="s">
        <v>409</v>
      </c>
      <c r="AP115" s="51"/>
      <c r="AZ115" s="45" t="s">
        <v>416</v>
      </c>
      <c r="BA115" s="46" t="s">
        <v>402</v>
      </c>
      <c r="BB115" s="46" t="s">
        <v>377</v>
      </c>
      <c r="BC115" s="46" t="s">
        <v>417</v>
      </c>
      <c r="BD115" s="46" t="n">
        <v>3000</v>
      </c>
      <c r="BE115" s="46" t="n">
        <v>800</v>
      </c>
      <c r="BF115" s="46" t="s">
        <v>113</v>
      </c>
      <c r="BG115" s="56" t="n">
        <v>0.45</v>
      </c>
      <c r="BH115" s="53" t="s">
        <v>113</v>
      </c>
      <c r="BI115" s="46" t="s">
        <v>113</v>
      </c>
      <c r="BJ115" s="46" t="s">
        <v>113</v>
      </c>
      <c r="BK115" s="46" t="s">
        <v>113</v>
      </c>
      <c r="BL115" s="46" t="s">
        <v>113</v>
      </c>
      <c r="BM115" s="28" t="s">
        <v>113</v>
      </c>
      <c r="BN115" s="28" t="s">
        <v>113</v>
      </c>
      <c r="BO115" s="28" t="s">
        <v>113</v>
      </c>
      <c r="BP115" s="28" t="s">
        <v>113</v>
      </c>
      <c r="BQ115" s="53" t="s">
        <v>418</v>
      </c>
      <c r="BR115" s="28" t="s">
        <v>113</v>
      </c>
      <c r="BT115" s="55" t="s">
        <v>113</v>
      </c>
      <c r="BU115" s="56"/>
    </row>
    <row r="116" customFormat="false" ht="12.75" hidden="false" customHeight="false" outlineLevel="0" collapsed="false">
      <c r="A116" s="28" t="s">
        <v>89</v>
      </c>
      <c r="B116" s="28" t="s">
        <v>90</v>
      </c>
      <c r="C116" s="28" t="s">
        <v>366</v>
      </c>
      <c r="D116" s="28" t="s">
        <v>401</v>
      </c>
      <c r="E116" s="28" t="s">
        <v>402</v>
      </c>
      <c r="H116" s="28" t="s">
        <v>412</v>
      </c>
      <c r="I116" s="27" t="s">
        <v>420</v>
      </c>
      <c r="J116" s="45" t="s">
        <v>414</v>
      </c>
      <c r="K116" s="45" t="s">
        <v>412</v>
      </c>
      <c r="N116" s="27" t="s">
        <v>388</v>
      </c>
      <c r="O116" s="2" t="n">
        <v>72091610</v>
      </c>
      <c r="P116" s="57"/>
      <c r="Q116" s="58"/>
      <c r="R116" s="29" t="s">
        <v>99</v>
      </c>
      <c r="S116" s="49"/>
      <c r="T116" s="45" t="s">
        <v>100</v>
      </c>
      <c r="U116" s="29" t="s">
        <v>101</v>
      </c>
      <c r="V116" s="29" t="s">
        <v>99</v>
      </c>
      <c r="W116" s="45" t="s">
        <v>102</v>
      </c>
      <c r="X116" s="50"/>
      <c r="Y116" s="27" t="s">
        <v>389</v>
      </c>
      <c r="Z116" s="30" t="s">
        <v>104</v>
      </c>
      <c r="AI116" s="35"/>
      <c r="AJ116" s="35"/>
      <c r="AL116" s="28" t="s">
        <v>100</v>
      </c>
      <c r="AM116" s="31" t="s">
        <v>415</v>
      </c>
      <c r="AN116" s="30" t="s">
        <v>408</v>
      </c>
      <c r="AO116" s="30" t="s">
        <v>409</v>
      </c>
      <c r="AP116" s="51"/>
      <c r="AZ116" s="45" t="s">
        <v>416</v>
      </c>
      <c r="BA116" s="46" t="s">
        <v>402</v>
      </c>
      <c r="BB116" s="46" t="s">
        <v>377</v>
      </c>
      <c r="BC116" s="46" t="s">
        <v>417</v>
      </c>
      <c r="BD116" s="46" t="n">
        <v>3000</v>
      </c>
      <c r="BE116" s="46" t="n">
        <v>800</v>
      </c>
      <c r="BF116" s="46" t="s">
        <v>113</v>
      </c>
      <c r="BG116" s="56" t="n">
        <v>0.35</v>
      </c>
      <c r="BH116" s="53" t="s">
        <v>113</v>
      </c>
      <c r="BI116" s="46" t="s">
        <v>113</v>
      </c>
      <c r="BJ116" s="46" t="s">
        <v>113</v>
      </c>
      <c r="BK116" s="46" t="s">
        <v>113</v>
      </c>
      <c r="BL116" s="46" t="s">
        <v>113</v>
      </c>
      <c r="BM116" s="28" t="s">
        <v>113</v>
      </c>
      <c r="BN116" s="28" t="s">
        <v>113</v>
      </c>
      <c r="BO116" s="28" t="s">
        <v>113</v>
      </c>
      <c r="BP116" s="28" t="s">
        <v>113</v>
      </c>
      <c r="BQ116" s="53" t="s">
        <v>418</v>
      </c>
      <c r="BR116" s="28" t="s">
        <v>113</v>
      </c>
      <c r="BT116" s="55" t="s">
        <v>113</v>
      </c>
      <c r="BU116" s="56"/>
    </row>
    <row r="117" customFormat="false" ht="12.75" hidden="false" customHeight="false" outlineLevel="0" collapsed="false">
      <c r="A117" s="28" t="s">
        <v>89</v>
      </c>
      <c r="B117" s="28" t="s">
        <v>90</v>
      </c>
      <c r="C117" s="28" t="s">
        <v>366</v>
      </c>
      <c r="D117" s="28" t="s">
        <v>401</v>
      </c>
      <c r="E117" s="28" t="s">
        <v>402</v>
      </c>
      <c r="H117" s="28" t="s">
        <v>412</v>
      </c>
      <c r="I117" s="27" t="s">
        <v>421</v>
      </c>
      <c r="J117" s="45" t="s">
        <v>414</v>
      </c>
      <c r="K117" s="45" t="s">
        <v>412</v>
      </c>
      <c r="N117" s="27" t="s">
        <v>388</v>
      </c>
      <c r="O117" s="2" t="n">
        <v>72091610</v>
      </c>
      <c r="P117" s="57"/>
      <c r="Q117" s="58"/>
      <c r="R117" s="29" t="s">
        <v>99</v>
      </c>
      <c r="S117" s="49"/>
      <c r="T117" s="45" t="s">
        <v>100</v>
      </c>
      <c r="U117" s="29" t="s">
        <v>101</v>
      </c>
      <c r="V117" s="29" t="s">
        <v>99</v>
      </c>
      <c r="W117" s="45" t="s">
        <v>102</v>
      </c>
      <c r="X117" s="50"/>
      <c r="Y117" s="27" t="s">
        <v>389</v>
      </c>
      <c r="Z117" s="30" t="s">
        <v>104</v>
      </c>
      <c r="AI117" s="35"/>
      <c r="AJ117" s="35"/>
      <c r="AL117" s="28" t="s">
        <v>100</v>
      </c>
      <c r="AM117" s="31" t="s">
        <v>415</v>
      </c>
      <c r="AN117" s="30" t="s">
        <v>408</v>
      </c>
      <c r="AO117" s="30" t="s">
        <v>409</v>
      </c>
      <c r="AP117" s="51"/>
      <c r="AZ117" s="45" t="s">
        <v>416</v>
      </c>
      <c r="BA117" s="46" t="s">
        <v>402</v>
      </c>
      <c r="BB117" s="46" t="s">
        <v>377</v>
      </c>
      <c r="BC117" s="46" t="s">
        <v>417</v>
      </c>
      <c r="BD117" s="46" t="n">
        <v>2400</v>
      </c>
      <c r="BE117" s="46" t="n">
        <v>800</v>
      </c>
      <c r="BF117" s="46" t="s">
        <v>113</v>
      </c>
      <c r="BG117" s="56" t="n">
        <v>0.45</v>
      </c>
      <c r="BH117" s="53" t="s">
        <v>113</v>
      </c>
      <c r="BI117" s="46" t="s">
        <v>113</v>
      </c>
      <c r="BJ117" s="46" t="s">
        <v>113</v>
      </c>
      <c r="BK117" s="46" t="s">
        <v>113</v>
      </c>
      <c r="BL117" s="46" t="s">
        <v>113</v>
      </c>
      <c r="BM117" s="28" t="s">
        <v>113</v>
      </c>
      <c r="BN117" s="28" t="s">
        <v>113</v>
      </c>
      <c r="BO117" s="28" t="s">
        <v>113</v>
      </c>
      <c r="BP117" s="28" t="s">
        <v>113</v>
      </c>
      <c r="BQ117" s="53" t="s">
        <v>418</v>
      </c>
      <c r="BR117" s="28" t="s">
        <v>113</v>
      </c>
      <c r="BT117" s="55" t="s">
        <v>113</v>
      </c>
      <c r="BU117" s="56"/>
    </row>
    <row r="118" customFormat="false" ht="12.75" hidden="false" customHeight="false" outlineLevel="0" collapsed="false">
      <c r="A118" s="28" t="s">
        <v>89</v>
      </c>
      <c r="B118" s="28" t="s">
        <v>90</v>
      </c>
      <c r="C118" s="28" t="s">
        <v>366</v>
      </c>
      <c r="D118" s="28" t="s">
        <v>401</v>
      </c>
      <c r="E118" s="28" t="s">
        <v>402</v>
      </c>
      <c r="H118" s="28" t="s">
        <v>412</v>
      </c>
      <c r="I118" s="27" t="s">
        <v>422</v>
      </c>
      <c r="J118" s="45" t="s">
        <v>414</v>
      </c>
      <c r="K118" s="45" t="s">
        <v>412</v>
      </c>
      <c r="N118" s="27" t="s">
        <v>388</v>
      </c>
      <c r="O118" s="2" t="n">
        <v>72091610</v>
      </c>
      <c r="P118" s="57"/>
      <c r="Q118" s="58"/>
      <c r="R118" s="29" t="s">
        <v>99</v>
      </c>
      <c r="S118" s="49"/>
      <c r="T118" s="45" t="s">
        <v>100</v>
      </c>
      <c r="U118" s="29" t="s">
        <v>101</v>
      </c>
      <c r="V118" s="29" t="s">
        <v>99</v>
      </c>
      <c r="W118" s="45" t="s">
        <v>102</v>
      </c>
      <c r="X118" s="50"/>
      <c r="Y118" s="27" t="s">
        <v>389</v>
      </c>
      <c r="Z118" s="30" t="s">
        <v>104</v>
      </c>
      <c r="AI118" s="35"/>
      <c r="AJ118" s="35"/>
      <c r="AL118" s="28" t="s">
        <v>100</v>
      </c>
      <c r="AM118" s="31" t="s">
        <v>415</v>
      </c>
      <c r="AN118" s="30" t="s">
        <v>408</v>
      </c>
      <c r="AO118" s="30" t="s">
        <v>409</v>
      </c>
      <c r="AP118" s="51"/>
      <c r="AZ118" s="45" t="s">
        <v>416</v>
      </c>
      <c r="BA118" s="46" t="s">
        <v>402</v>
      </c>
      <c r="BB118" s="46" t="s">
        <v>377</v>
      </c>
      <c r="BC118" s="46" t="s">
        <v>417</v>
      </c>
      <c r="BD118" s="46" t="n">
        <v>2400</v>
      </c>
      <c r="BE118" s="46" t="n">
        <v>800</v>
      </c>
      <c r="BF118" s="46" t="s">
        <v>113</v>
      </c>
      <c r="BG118" s="56" t="n">
        <v>0.35</v>
      </c>
      <c r="BH118" s="53" t="s">
        <v>113</v>
      </c>
      <c r="BI118" s="46" t="s">
        <v>113</v>
      </c>
      <c r="BJ118" s="46" t="s">
        <v>113</v>
      </c>
      <c r="BK118" s="46" t="s">
        <v>113</v>
      </c>
      <c r="BL118" s="46" t="s">
        <v>113</v>
      </c>
      <c r="BM118" s="28" t="s">
        <v>113</v>
      </c>
      <c r="BN118" s="28" t="s">
        <v>113</v>
      </c>
      <c r="BO118" s="28" t="s">
        <v>113</v>
      </c>
      <c r="BP118" s="28" t="s">
        <v>113</v>
      </c>
      <c r="BQ118" s="53" t="s">
        <v>418</v>
      </c>
      <c r="BR118" s="28" t="s">
        <v>113</v>
      </c>
      <c r="BT118" s="55" t="s">
        <v>113</v>
      </c>
      <c r="BU118" s="56"/>
    </row>
    <row r="119" customFormat="false" ht="12.75" hidden="false" customHeight="false" outlineLevel="0" collapsed="false">
      <c r="A119" s="28" t="s">
        <v>89</v>
      </c>
      <c r="B119" s="28" t="s">
        <v>90</v>
      </c>
      <c r="C119" s="28" t="s">
        <v>366</v>
      </c>
      <c r="D119" s="28" t="s">
        <v>401</v>
      </c>
      <c r="E119" s="28" t="s">
        <v>402</v>
      </c>
      <c r="H119" s="28" t="s">
        <v>412</v>
      </c>
      <c r="I119" s="27" t="s">
        <v>423</v>
      </c>
      <c r="J119" s="45" t="s">
        <v>414</v>
      </c>
      <c r="K119" s="45" t="s">
        <v>412</v>
      </c>
      <c r="N119" s="27" t="s">
        <v>388</v>
      </c>
      <c r="O119" s="2" t="n">
        <v>72091610</v>
      </c>
      <c r="P119" s="57"/>
      <c r="Q119" s="58"/>
      <c r="R119" s="29" t="s">
        <v>99</v>
      </c>
      <c r="S119" s="49"/>
      <c r="T119" s="45" t="s">
        <v>100</v>
      </c>
      <c r="U119" s="29" t="s">
        <v>101</v>
      </c>
      <c r="V119" s="29" t="s">
        <v>99</v>
      </c>
      <c r="W119" s="45" t="s">
        <v>102</v>
      </c>
      <c r="X119" s="50"/>
      <c r="Y119" s="27" t="s">
        <v>389</v>
      </c>
      <c r="Z119" s="30" t="s">
        <v>104</v>
      </c>
      <c r="AI119" s="35"/>
      <c r="AJ119" s="35"/>
      <c r="AL119" s="28" t="s">
        <v>100</v>
      </c>
      <c r="AM119" s="31" t="s">
        <v>415</v>
      </c>
      <c r="AN119" s="30" t="s">
        <v>408</v>
      </c>
      <c r="AO119" s="30" t="s">
        <v>409</v>
      </c>
      <c r="AP119" s="51"/>
      <c r="AZ119" s="45" t="s">
        <v>416</v>
      </c>
      <c r="BA119" s="46" t="s">
        <v>402</v>
      </c>
      <c r="BB119" s="46" t="s">
        <v>377</v>
      </c>
      <c r="BC119" s="46" t="s">
        <v>417</v>
      </c>
      <c r="BD119" s="46" t="n">
        <v>3000</v>
      </c>
      <c r="BE119" s="46" t="n">
        <v>900</v>
      </c>
      <c r="BF119" s="46" t="s">
        <v>113</v>
      </c>
      <c r="BG119" s="56" t="n">
        <v>0.35</v>
      </c>
      <c r="BH119" s="53" t="s">
        <v>113</v>
      </c>
      <c r="BI119" s="46" t="s">
        <v>113</v>
      </c>
      <c r="BJ119" s="46" t="s">
        <v>113</v>
      </c>
      <c r="BK119" s="46" t="s">
        <v>113</v>
      </c>
      <c r="BL119" s="46" t="s">
        <v>113</v>
      </c>
      <c r="BM119" s="28" t="s">
        <v>113</v>
      </c>
      <c r="BN119" s="28" t="s">
        <v>113</v>
      </c>
      <c r="BO119" s="28" t="s">
        <v>113</v>
      </c>
      <c r="BP119" s="28" t="s">
        <v>113</v>
      </c>
      <c r="BQ119" s="53" t="s">
        <v>418</v>
      </c>
      <c r="BR119" s="28" t="s">
        <v>113</v>
      </c>
      <c r="BT119" s="55" t="s">
        <v>113</v>
      </c>
      <c r="BU119" s="56"/>
    </row>
    <row r="120" customFormat="false" ht="12.75" hidden="false" customHeight="false" outlineLevel="0" collapsed="false">
      <c r="A120" s="28" t="s">
        <v>89</v>
      </c>
      <c r="B120" s="28" t="s">
        <v>90</v>
      </c>
      <c r="C120" s="28" t="s">
        <v>366</v>
      </c>
      <c r="D120" s="28" t="s">
        <v>401</v>
      </c>
      <c r="E120" s="28" t="s">
        <v>402</v>
      </c>
      <c r="H120" s="28" t="s">
        <v>412</v>
      </c>
      <c r="I120" s="27" t="s">
        <v>424</v>
      </c>
      <c r="J120" s="45" t="s">
        <v>414</v>
      </c>
      <c r="K120" s="45" t="s">
        <v>412</v>
      </c>
      <c r="N120" s="27" t="s">
        <v>388</v>
      </c>
      <c r="O120" s="2" t="n">
        <v>72091610</v>
      </c>
      <c r="P120" s="57"/>
      <c r="Q120" s="58"/>
      <c r="R120" s="29" t="s">
        <v>99</v>
      </c>
      <c r="S120" s="49"/>
      <c r="T120" s="45" t="s">
        <v>100</v>
      </c>
      <c r="U120" s="29" t="s">
        <v>101</v>
      </c>
      <c r="V120" s="29" t="s">
        <v>99</v>
      </c>
      <c r="W120" s="45" t="s">
        <v>102</v>
      </c>
      <c r="X120" s="50"/>
      <c r="Y120" s="27" t="s">
        <v>389</v>
      </c>
      <c r="Z120" s="30" t="s">
        <v>104</v>
      </c>
      <c r="AI120" s="35"/>
      <c r="AJ120" s="35"/>
      <c r="AL120" s="28" t="s">
        <v>100</v>
      </c>
      <c r="AM120" s="31" t="s">
        <v>415</v>
      </c>
      <c r="AN120" s="30" t="s">
        <v>408</v>
      </c>
      <c r="AO120" s="30" t="s">
        <v>409</v>
      </c>
      <c r="AP120" s="51"/>
      <c r="AZ120" s="45" t="s">
        <v>416</v>
      </c>
      <c r="BA120" s="46" t="s">
        <v>402</v>
      </c>
      <c r="BB120" s="46" t="s">
        <v>377</v>
      </c>
      <c r="BC120" s="46" t="s">
        <v>417</v>
      </c>
      <c r="BD120" s="46" t="n">
        <v>4250</v>
      </c>
      <c r="BE120" s="46" t="n">
        <v>1050</v>
      </c>
      <c r="BF120" s="46" t="s">
        <v>113</v>
      </c>
      <c r="BG120" s="56" t="n">
        <v>0.5</v>
      </c>
      <c r="BH120" s="53" t="s">
        <v>113</v>
      </c>
      <c r="BI120" s="46" t="s">
        <v>113</v>
      </c>
      <c r="BJ120" s="46" t="s">
        <v>113</v>
      </c>
      <c r="BK120" s="46" t="s">
        <v>113</v>
      </c>
      <c r="BL120" s="46" t="s">
        <v>113</v>
      </c>
      <c r="BM120" s="28" t="s">
        <v>113</v>
      </c>
      <c r="BN120" s="28" t="s">
        <v>113</v>
      </c>
      <c r="BO120" s="28" t="s">
        <v>113</v>
      </c>
      <c r="BP120" s="28" t="s">
        <v>113</v>
      </c>
      <c r="BQ120" s="53" t="s">
        <v>418</v>
      </c>
      <c r="BR120" s="28" t="s">
        <v>113</v>
      </c>
      <c r="BT120" s="55" t="s">
        <v>113</v>
      </c>
      <c r="BU120" s="56"/>
    </row>
    <row r="121" customFormat="false" ht="12.75" hidden="false" customHeight="false" outlineLevel="0" collapsed="false">
      <c r="A121" s="28" t="s">
        <v>89</v>
      </c>
      <c r="B121" s="28" t="s">
        <v>90</v>
      </c>
      <c r="C121" s="28" t="s">
        <v>366</v>
      </c>
      <c r="D121" s="28" t="s">
        <v>401</v>
      </c>
      <c r="E121" s="28" t="s">
        <v>425</v>
      </c>
      <c r="H121" s="28" t="s">
        <v>426</v>
      </c>
      <c r="I121" s="27" t="s">
        <v>427</v>
      </c>
      <c r="J121" s="45" t="s">
        <v>428</v>
      </c>
      <c r="K121" s="45" t="s">
        <v>426</v>
      </c>
      <c r="N121" s="27" t="s">
        <v>388</v>
      </c>
      <c r="O121" s="2" t="n">
        <v>72091610</v>
      </c>
      <c r="P121" s="57"/>
      <c r="Q121" s="58"/>
      <c r="R121" s="29" t="s">
        <v>99</v>
      </c>
      <c r="S121" s="49"/>
      <c r="T121" s="45" t="s">
        <v>100</v>
      </c>
      <c r="U121" s="29" t="s">
        <v>101</v>
      </c>
      <c r="V121" s="29" t="s">
        <v>99</v>
      </c>
      <c r="W121" s="45" t="s">
        <v>102</v>
      </c>
      <c r="X121" s="50"/>
      <c r="Y121" s="27" t="s">
        <v>389</v>
      </c>
      <c r="Z121" s="30" t="s">
        <v>104</v>
      </c>
      <c r="AI121" s="35"/>
      <c r="AJ121" s="35"/>
      <c r="AL121" s="28" t="s">
        <v>100</v>
      </c>
      <c r="AM121" s="31"/>
      <c r="AN121" s="30" t="s">
        <v>408</v>
      </c>
      <c r="AO121" s="30" t="s">
        <v>409</v>
      </c>
      <c r="AP121" s="51"/>
      <c r="AZ121" s="35"/>
      <c r="BA121" s="46" t="s">
        <v>425</v>
      </c>
      <c r="BB121" s="46" t="s">
        <v>377</v>
      </c>
      <c r="BC121" s="46" t="s">
        <v>429</v>
      </c>
      <c r="BD121" s="46" t="n">
        <v>1220</v>
      </c>
      <c r="BE121" s="46" t="n">
        <v>3200</v>
      </c>
      <c r="BF121" s="46" t="s">
        <v>113</v>
      </c>
      <c r="BG121" s="56" t="n">
        <v>1.6</v>
      </c>
      <c r="BH121" s="53" t="s">
        <v>113</v>
      </c>
      <c r="BI121" s="46" t="s">
        <v>113</v>
      </c>
      <c r="BJ121" s="46" t="s">
        <v>113</v>
      </c>
      <c r="BK121" s="46" t="s">
        <v>113</v>
      </c>
      <c r="BL121" s="46" t="s">
        <v>113</v>
      </c>
      <c r="BM121" s="28" t="s">
        <v>113</v>
      </c>
      <c r="BN121" s="28" t="s">
        <v>113</v>
      </c>
      <c r="BO121" s="28" t="s">
        <v>113</v>
      </c>
      <c r="BP121" s="28" t="s">
        <v>113</v>
      </c>
      <c r="BQ121" s="53" t="s">
        <v>113</v>
      </c>
      <c r="BR121" s="28" t="s">
        <v>113</v>
      </c>
      <c r="BT121" s="55" t="s">
        <v>113</v>
      </c>
      <c r="BU121" s="56"/>
    </row>
    <row r="122" customFormat="false" ht="12.75" hidden="false" customHeight="false" outlineLevel="0" collapsed="false">
      <c r="A122" s="28" t="s">
        <v>89</v>
      </c>
      <c r="B122" s="28" t="s">
        <v>90</v>
      </c>
      <c r="C122" s="28" t="s">
        <v>366</v>
      </c>
      <c r="D122" s="28" t="s">
        <v>401</v>
      </c>
      <c r="E122" s="28" t="s">
        <v>425</v>
      </c>
      <c r="H122" s="28" t="s">
        <v>426</v>
      </c>
      <c r="I122" s="27" t="s">
        <v>430</v>
      </c>
      <c r="J122" s="45" t="s">
        <v>428</v>
      </c>
      <c r="K122" s="45" t="s">
        <v>426</v>
      </c>
      <c r="N122" s="27" t="s">
        <v>388</v>
      </c>
      <c r="O122" s="2" t="n">
        <v>72091610</v>
      </c>
      <c r="P122" s="57"/>
      <c r="Q122" s="58"/>
      <c r="R122" s="29" t="s">
        <v>99</v>
      </c>
      <c r="S122" s="49"/>
      <c r="T122" s="45" t="s">
        <v>100</v>
      </c>
      <c r="U122" s="29" t="s">
        <v>101</v>
      </c>
      <c r="V122" s="29" t="s">
        <v>99</v>
      </c>
      <c r="W122" s="45" t="s">
        <v>102</v>
      </c>
      <c r="X122" s="50"/>
      <c r="Y122" s="27" t="s">
        <v>389</v>
      </c>
      <c r="Z122" s="30" t="s">
        <v>104</v>
      </c>
      <c r="AI122" s="35"/>
      <c r="AJ122" s="35"/>
      <c r="AL122" s="28" t="s">
        <v>100</v>
      </c>
      <c r="AM122" s="31"/>
      <c r="AN122" s="30" t="s">
        <v>408</v>
      </c>
      <c r="AO122" s="30" t="s">
        <v>409</v>
      </c>
      <c r="AP122" s="51"/>
      <c r="AZ122" s="35"/>
      <c r="BA122" s="46" t="s">
        <v>425</v>
      </c>
      <c r="BB122" s="46" t="s">
        <v>377</v>
      </c>
      <c r="BC122" s="46" t="s">
        <v>429</v>
      </c>
      <c r="BD122" s="46" t="n">
        <v>1220</v>
      </c>
      <c r="BE122" s="46" t="n">
        <v>3200</v>
      </c>
      <c r="BF122" s="46" t="s">
        <v>113</v>
      </c>
      <c r="BG122" s="56" t="n">
        <v>6</v>
      </c>
      <c r="BH122" s="53" t="s">
        <v>113</v>
      </c>
      <c r="BI122" s="46" t="s">
        <v>113</v>
      </c>
      <c r="BJ122" s="46" t="s">
        <v>113</v>
      </c>
      <c r="BK122" s="46" t="s">
        <v>113</v>
      </c>
      <c r="BL122" s="46" t="s">
        <v>113</v>
      </c>
      <c r="BM122" s="28" t="s">
        <v>113</v>
      </c>
      <c r="BN122" s="28" t="s">
        <v>113</v>
      </c>
      <c r="BO122" s="28" t="s">
        <v>113</v>
      </c>
      <c r="BP122" s="28" t="s">
        <v>113</v>
      </c>
      <c r="BQ122" s="53" t="s">
        <v>113</v>
      </c>
      <c r="BR122" s="28" t="s">
        <v>113</v>
      </c>
      <c r="BT122" s="55" t="s">
        <v>113</v>
      </c>
      <c r="BU122" s="56"/>
    </row>
    <row r="123" customFormat="false" ht="12.75" hidden="false" customHeight="false" outlineLevel="0" collapsed="false">
      <c r="A123" s="28" t="s">
        <v>89</v>
      </c>
      <c r="B123" s="28" t="s">
        <v>90</v>
      </c>
      <c r="C123" s="28" t="s">
        <v>366</v>
      </c>
      <c r="D123" s="28" t="s">
        <v>401</v>
      </c>
      <c r="E123" s="28" t="s">
        <v>431</v>
      </c>
      <c r="H123" s="28" t="s">
        <v>432</v>
      </c>
      <c r="I123" s="27" t="s">
        <v>433</v>
      </c>
      <c r="J123" s="45" t="s">
        <v>434</v>
      </c>
      <c r="K123" s="45" t="s">
        <v>432</v>
      </c>
      <c r="N123" s="27" t="s">
        <v>388</v>
      </c>
      <c r="O123" s="2" t="n">
        <v>72091610</v>
      </c>
      <c r="P123" s="57"/>
      <c r="Q123" s="58"/>
      <c r="R123" s="29" t="s">
        <v>99</v>
      </c>
      <c r="S123" s="49"/>
      <c r="T123" s="45" t="s">
        <v>100</v>
      </c>
      <c r="U123" s="29" t="s">
        <v>101</v>
      </c>
      <c r="V123" s="29" t="s">
        <v>99</v>
      </c>
      <c r="W123" s="45" t="s">
        <v>102</v>
      </c>
      <c r="X123" s="50"/>
      <c r="Y123" s="27" t="s">
        <v>389</v>
      </c>
      <c r="Z123" s="30" t="s">
        <v>104</v>
      </c>
      <c r="AI123" s="35"/>
      <c r="AJ123" s="35"/>
      <c r="AL123" s="28" t="s">
        <v>100</v>
      </c>
      <c r="AM123" s="31" t="s">
        <v>415</v>
      </c>
      <c r="AN123" s="30" t="s">
        <v>435</v>
      </c>
      <c r="AO123" s="30" t="s">
        <v>409</v>
      </c>
      <c r="AZ123" s="45" t="s">
        <v>416</v>
      </c>
      <c r="BA123" s="46" t="s">
        <v>431</v>
      </c>
      <c r="BB123" s="46" t="s">
        <v>377</v>
      </c>
      <c r="BC123" s="46" t="s">
        <v>429</v>
      </c>
      <c r="BD123" s="46" t="n">
        <v>2400</v>
      </c>
      <c r="BE123" s="46" t="n">
        <v>1200</v>
      </c>
      <c r="BF123" s="46" t="s">
        <v>113</v>
      </c>
      <c r="BG123" s="56" t="n">
        <v>0.47</v>
      </c>
      <c r="BH123" s="53" t="s">
        <v>113</v>
      </c>
      <c r="BI123" s="46" t="s">
        <v>113</v>
      </c>
      <c r="BJ123" s="46" t="s">
        <v>113</v>
      </c>
      <c r="BK123" s="46" t="s">
        <v>113</v>
      </c>
      <c r="BL123" s="46" t="s">
        <v>113</v>
      </c>
      <c r="BM123" s="28" t="s">
        <v>113</v>
      </c>
      <c r="BN123" s="28" t="s">
        <v>113</v>
      </c>
      <c r="BO123" s="28" t="s">
        <v>113</v>
      </c>
      <c r="BP123" s="28" t="s">
        <v>113</v>
      </c>
      <c r="BQ123" s="53" t="s">
        <v>436</v>
      </c>
      <c r="BR123" s="28" t="s">
        <v>113</v>
      </c>
      <c r="BT123" s="55" t="s">
        <v>113</v>
      </c>
      <c r="BU123" s="56"/>
    </row>
    <row r="124" customFormat="false" ht="12.75" hidden="false" customHeight="false" outlineLevel="0" collapsed="false">
      <c r="A124" s="28" t="s">
        <v>89</v>
      </c>
      <c r="B124" s="28" t="s">
        <v>90</v>
      </c>
      <c r="C124" s="28" t="s">
        <v>366</v>
      </c>
      <c r="D124" s="28" t="s">
        <v>401</v>
      </c>
      <c r="E124" s="28" t="s">
        <v>431</v>
      </c>
      <c r="H124" s="28" t="s">
        <v>432</v>
      </c>
      <c r="I124" s="27" t="s">
        <v>437</v>
      </c>
      <c r="J124" s="45" t="s">
        <v>434</v>
      </c>
      <c r="K124" s="45" t="s">
        <v>432</v>
      </c>
      <c r="N124" s="27" t="s">
        <v>388</v>
      </c>
      <c r="O124" s="2" t="n">
        <v>72091610</v>
      </c>
      <c r="P124" s="57"/>
      <c r="Q124" s="58"/>
      <c r="R124" s="29" t="s">
        <v>99</v>
      </c>
      <c r="S124" s="49"/>
      <c r="T124" s="45" t="s">
        <v>100</v>
      </c>
      <c r="U124" s="29" t="s">
        <v>101</v>
      </c>
      <c r="V124" s="29" t="s">
        <v>99</v>
      </c>
      <c r="W124" s="45" t="s">
        <v>102</v>
      </c>
      <c r="X124" s="50"/>
      <c r="Y124" s="27" t="s">
        <v>389</v>
      </c>
      <c r="Z124" s="30" t="s">
        <v>104</v>
      </c>
      <c r="AI124" s="35"/>
      <c r="AJ124" s="35"/>
      <c r="AL124" s="28" t="s">
        <v>100</v>
      </c>
      <c r="AM124" s="31" t="s">
        <v>415</v>
      </c>
      <c r="AN124" s="30" t="s">
        <v>435</v>
      </c>
      <c r="AO124" s="30" t="s">
        <v>409</v>
      </c>
      <c r="AZ124" s="45" t="s">
        <v>416</v>
      </c>
      <c r="BA124" s="46" t="s">
        <v>431</v>
      </c>
      <c r="BB124" s="46" t="s">
        <v>377</v>
      </c>
      <c r="BC124" s="46" t="s">
        <v>429</v>
      </c>
      <c r="BD124" s="46" t="n">
        <v>2400</v>
      </c>
      <c r="BE124" s="46" t="n">
        <v>1200</v>
      </c>
      <c r="BF124" s="46" t="s">
        <v>113</v>
      </c>
      <c r="BG124" s="56" t="n">
        <v>0.5</v>
      </c>
      <c r="BH124" s="53" t="s">
        <v>113</v>
      </c>
      <c r="BI124" s="46" t="s">
        <v>113</v>
      </c>
      <c r="BJ124" s="46" t="s">
        <v>113</v>
      </c>
      <c r="BK124" s="46" t="s">
        <v>113</v>
      </c>
      <c r="BL124" s="46" t="s">
        <v>113</v>
      </c>
      <c r="BM124" s="28" t="s">
        <v>113</v>
      </c>
      <c r="BN124" s="28" t="s">
        <v>113</v>
      </c>
      <c r="BO124" s="28" t="s">
        <v>113</v>
      </c>
      <c r="BP124" s="28" t="s">
        <v>113</v>
      </c>
      <c r="BQ124" s="53" t="s">
        <v>436</v>
      </c>
      <c r="BR124" s="28" t="s">
        <v>113</v>
      </c>
      <c r="BT124" s="55" t="s">
        <v>113</v>
      </c>
      <c r="BU124" s="56"/>
    </row>
    <row r="125" customFormat="false" ht="12.75" hidden="false" customHeight="false" outlineLevel="0" collapsed="false">
      <c r="A125" s="28" t="s">
        <v>89</v>
      </c>
      <c r="B125" s="28" t="s">
        <v>90</v>
      </c>
      <c r="C125" s="28" t="s">
        <v>366</v>
      </c>
      <c r="D125" s="28" t="s">
        <v>401</v>
      </c>
      <c r="E125" s="28" t="s">
        <v>431</v>
      </c>
      <c r="H125" s="28" t="s">
        <v>432</v>
      </c>
      <c r="I125" s="27" t="s">
        <v>438</v>
      </c>
      <c r="J125" s="45" t="s">
        <v>434</v>
      </c>
      <c r="K125" s="45" t="s">
        <v>432</v>
      </c>
      <c r="N125" s="27" t="s">
        <v>388</v>
      </c>
      <c r="O125" s="2" t="n">
        <v>72091610</v>
      </c>
      <c r="P125" s="57"/>
      <c r="Q125" s="58"/>
      <c r="R125" s="29" t="s">
        <v>99</v>
      </c>
      <c r="S125" s="49"/>
      <c r="T125" s="45" t="s">
        <v>100</v>
      </c>
      <c r="U125" s="29" t="s">
        <v>101</v>
      </c>
      <c r="V125" s="29" t="s">
        <v>99</v>
      </c>
      <c r="W125" s="45" t="s">
        <v>102</v>
      </c>
      <c r="X125" s="50"/>
      <c r="Y125" s="27" t="s">
        <v>389</v>
      </c>
      <c r="Z125" s="30" t="s">
        <v>104</v>
      </c>
      <c r="AI125" s="35"/>
      <c r="AJ125" s="35"/>
      <c r="AL125" s="28" t="s">
        <v>100</v>
      </c>
      <c r="AM125" s="31" t="s">
        <v>415</v>
      </c>
      <c r="AN125" s="30" t="s">
        <v>435</v>
      </c>
      <c r="AO125" s="30" t="s">
        <v>409</v>
      </c>
      <c r="AZ125" s="45" t="s">
        <v>416</v>
      </c>
      <c r="BA125" s="46" t="s">
        <v>431</v>
      </c>
      <c r="BB125" s="46" t="s">
        <v>377</v>
      </c>
      <c r="BC125" s="46" t="s">
        <v>429</v>
      </c>
      <c r="BD125" s="46" t="n">
        <v>2400</v>
      </c>
      <c r="BE125" s="46" t="n">
        <v>1200</v>
      </c>
      <c r="BF125" s="46" t="s">
        <v>113</v>
      </c>
      <c r="BG125" s="56" t="n">
        <v>0.8</v>
      </c>
      <c r="BH125" s="53" t="s">
        <v>113</v>
      </c>
      <c r="BI125" s="46" t="s">
        <v>113</v>
      </c>
      <c r="BJ125" s="46" t="s">
        <v>113</v>
      </c>
      <c r="BK125" s="46" t="s">
        <v>113</v>
      </c>
      <c r="BL125" s="46" t="s">
        <v>113</v>
      </c>
      <c r="BM125" s="28" t="s">
        <v>113</v>
      </c>
      <c r="BN125" s="28" t="s">
        <v>113</v>
      </c>
      <c r="BO125" s="28" t="s">
        <v>113</v>
      </c>
      <c r="BP125" s="28" t="s">
        <v>113</v>
      </c>
      <c r="BQ125" s="53" t="s">
        <v>436</v>
      </c>
      <c r="BR125" s="28" t="s">
        <v>113</v>
      </c>
      <c r="BT125" s="55" t="s">
        <v>113</v>
      </c>
      <c r="BU125" s="56"/>
    </row>
    <row r="126" customFormat="false" ht="12.75" hidden="false" customHeight="false" outlineLevel="0" collapsed="false">
      <c r="A126" s="28" t="s">
        <v>89</v>
      </c>
      <c r="B126" s="28" t="s">
        <v>90</v>
      </c>
      <c r="C126" s="28" t="s">
        <v>366</v>
      </c>
      <c r="D126" s="28" t="s">
        <v>401</v>
      </c>
      <c r="E126" s="28" t="s">
        <v>431</v>
      </c>
      <c r="H126" s="28" t="s">
        <v>432</v>
      </c>
      <c r="I126" s="27" t="s">
        <v>439</v>
      </c>
      <c r="J126" s="45" t="s">
        <v>434</v>
      </c>
      <c r="K126" s="45" t="s">
        <v>432</v>
      </c>
      <c r="N126" s="27" t="s">
        <v>388</v>
      </c>
      <c r="O126" s="2" t="n">
        <v>72091610</v>
      </c>
      <c r="P126" s="57"/>
      <c r="Q126" s="58"/>
      <c r="R126" s="29" t="s">
        <v>99</v>
      </c>
      <c r="S126" s="49"/>
      <c r="T126" s="45" t="s">
        <v>100</v>
      </c>
      <c r="U126" s="29" t="s">
        <v>101</v>
      </c>
      <c r="V126" s="29" t="s">
        <v>99</v>
      </c>
      <c r="W126" s="45" t="s">
        <v>102</v>
      </c>
      <c r="X126" s="50"/>
      <c r="Y126" s="27" t="s">
        <v>389</v>
      </c>
      <c r="Z126" s="30" t="s">
        <v>104</v>
      </c>
      <c r="AI126" s="35"/>
      <c r="AJ126" s="35"/>
      <c r="AL126" s="28" t="s">
        <v>100</v>
      </c>
      <c r="AM126" s="31" t="s">
        <v>415</v>
      </c>
      <c r="AN126" s="30" t="s">
        <v>435</v>
      </c>
      <c r="AO126" s="30" t="s">
        <v>409</v>
      </c>
      <c r="AZ126" s="45" t="s">
        <v>416</v>
      </c>
      <c r="BA126" s="46" t="s">
        <v>431</v>
      </c>
      <c r="BB126" s="46" t="s">
        <v>377</v>
      </c>
      <c r="BC126" s="46" t="s">
        <v>429</v>
      </c>
      <c r="BD126" s="46" t="n">
        <v>2400</v>
      </c>
      <c r="BE126" s="46" t="n">
        <v>1200</v>
      </c>
      <c r="BF126" s="46" t="s">
        <v>113</v>
      </c>
      <c r="BG126" s="56" t="n">
        <v>1</v>
      </c>
      <c r="BH126" s="53" t="s">
        <v>113</v>
      </c>
      <c r="BI126" s="46" t="s">
        <v>113</v>
      </c>
      <c r="BJ126" s="46" t="s">
        <v>113</v>
      </c>
      <c r="BK126" s="46" t="s">
        <v>113</v>
      </c>
      <c r="BL126" s="46" t="s">
        <v>113</v>
      </c>
      <c r="BM126" s="28" t="s">
        <v>113</v>
      </c>
      <c r="BN126" s="28" t="s">
        <v>113</v>
      </c>
      <c r="BO126" s="28" t="s">
        <v>113</v>
      </c>
      <c r="BP126" s="28" t="s">
        <v>113</v>
      </c>
      <c r="BQ126" s="53" t="s">
        <v>436</v>
      </c>
      <c r="BR126" s="28" t="s">
        <v>113</v>
      </c>
      <c r="BT126" s="55" t="s">
        <v>113</v>
      </c>
      <c r="BU126" s="56"/>
    </row>
    <row r="127" customFormat="false" ht="12.75" hidden="false" customHeight="false" outlineLevel="0" collapsed="false">
      <c r="A127" s="28" t="s">
        <v>89</v>
      </c>
      <c r="B127" s="28" t="s">
        <v>90</v>
      </c>
      <c r="C127" s="28" t="s">
        <v>366</v>
      </c>
      <c r="D127" s="28" t="s">
        <v>401</v>
      </c>
      <c r="E127" s="28" t="s">
        <v>431</v>
      </c>
      <c r="H127" s="28" t="s">
        <v>432</v>
      </c>
      <c r="I127" s="27" t="s">
        <v>440</v>
      </c>
      <c r="J127" s="45" t="s">
        <v>434</v>
      </c>
      <c r="K127" s="45" t="s">
        <v>432</v>
      </c>
      <c r="N127" s="27" t="s">
        <v>388</v>
      </c>
      <c r="O127" s="2" t="n">
        <v>72091610</v>
      </c>
      <c r="P127" s="57"/>
      <c r="Q127" s="58"/>
      <c r="R127" s="29" t="s">
        <v>99</v>
      </c>
      <c r="S127" s="49"/>
      <c r="T127" s="45" t="s">
        <v>100</v>
      </c>
      <c r="U127" s="29" t="s">
        <v>101</v>
      </c>
      <c r="V127" s="29" t="s">
        <v>99</v>
      </c>
      <c r="W127" s="45" t="s">
        <v>102</v>
      </c>
      <c r="X127" s="50"/>
      <c r="Y127" s="27" t="s">
        <v>389</v>
      </c>
      <c r="Z127" s="30" t="s">
        <v>104</v>
      </c>
      <c r="AI127" s="35"/>
      <c r="AJ127" s="35"/>
      <c r="AL127" s="28" t="s">
        <v>100</v>
      </c>
      <c r="AM127" s="31" t="s">
        <v>415</v>
      </c>
      <c r="AN127" s="30" t="s">
        <v>435</v>
      </c>
      <c r="AO127" s="30" t="s">
        <v>409</v>
      </c>
      <c r="AZ127" s="45" t="s">
        <v>416</v>
      </c>
      <c r="BA127" s="46" t="s">
        <v>431</v>
      </c>
      <c r="BB127" s="46" t="s">
        <v>377</v>
      </c>
      <c r="BC127" s="46" t="s">
        <v>429</v>
      </c>
      <c r="BD127" s="46" t="n">
        <v>2400</v>
      </c>
      <c r="BE127" s="46" t="n">
        <v>1200</v>
      </c>
      <c r="BF127" s="46" t="s">
        <v>113</v>
      </c>
      <c r="BG127" s="56" t="n">
        <v>1.2</v>
      </c>
      <c r="BH127" s="53" t="s">
        <v>113</v>
      </c>
      <c r="BI127" s="46" t="s">
        <v>113</v>
      </c>
      <c r="BJ127" s="46" t="s">
        <v>113</v>
      </c>
      <c r="BK127" s="46" t="s">
        <v>113</v>
      </c>
      <c r="BL127" s="46" t="s">
        <v>113</v>
      </c>
      <c r="BM127" s="28" t="s">
        <v>113</v>
      </c>
      <c r="BN127" s="28" t="s">
        <v>113</v>
      </c>
      <c r="BO127" s="28" t="s">
        <v>113</v>
      </c>
      <c r="BP127" s="28" t="s">
        <v>113</v>
      </c>
      <c r="BQ127" s="53" t="s">
        <v>436</v>
      </c>
      <c r="BR127" s="28" t="s">
        <v>113</v>
      </c>
      <c r="BT127" s="55" t="s">
        <v>113</v>
      </c>
      <c r="BU127" s="56"/>
    </row>
    <row r="128" customFormat="false" ht="12.75" hidden="false" customHeight="false" outlineLevel="0" collapsed="false">
      <c r="A128" s="28" t="s">
        <v>89</v>
      </c>
      <c r="B128" s="28" t="s">
        <v>90</v>
      </c>
      <c r="C128" s="28" t="s">
        <v>366</v>
      </c>
      <c r="D128" s="28" t="s">
        <v>401</v>
      </c>
      <c r="E128" s="28" t="s">
        <v>431</v>
      </c>
      <c r="H128" s="28" t="s">
        <v>432</v>
      </c>
      <c r="I128" s="27" t="s">
        <v>441</v>
      </c>
      <c r="J128" s="45" t="s">
        <v>434</v>
      </c>
      <c r="K128" s="45" t="s">
        <v>432</v>
      </c>
      <c r="N128" s="27" t="s">
        <v>388</v>
      </c>
      <c r="O128" s="2" t="n">
        <v>72091610</v>
      </c>
      <c r="P128" s="57"/>
      <c r="Q128" s="58"/>
      <c r="R128" s="29" t="s">
        <v>99</v>
      </c>
      <c r="S128" s="49"/>
      <c r="T128" s="45" t="s">
        <v>100</v>
      </c>
      <c r="U128" s="29" t="s">
        <v>101</v>
      </c>
      <c r="V128" s="29" t="s">
        <v>99</v>
      </c>
      <c r="W128" s="45" t="s">
        <v>102</v>
      </c>
      <c r="X128" s="50"/>
      <c r="Y128" s="27" t="s">
        <v>389</v>
      </c>
      <c r="Z128" s="30" t="s">
        <v>104</v>
      </c>
      <c r="AI128" s="35"/>
      <c r="AJ128" s="35"/>
      <c r="AL128" s="28" t="s">
        <v>100</v>
      </c>
      <c r="AM128" s="31" t="s">
        <v>415</v>
      </c>
      <c r="AN128" s="30" t="s">
        <v>435</v>
      </c>
      <c r="AO128" s="30" t="s">
        <v>409</v>
      </c>
      <c r="AZ128" s="45" t="s">
        <v>416</v>
      </c>
      <c r="BA128" s="46" t="s">
        <v>431</v>
      </c>
      <c r="BB128" s="46" t="s">
        <v>377</v>
      </c>
      <c r="BC128" s="46" t="s">
        <v>429</v>
      </c>
      <c r="BD128" s="46" t="n">
        <v>2400</v>
      </c>
      <c r="BE128" s="46" t="n">
        <v>1200</v>
      </c>
      <c r="BF128" s="46" t="s">
        <v>113</v>
      </c>
      <c r="BG128" s="56" t="n">
        <v>1.6</v>
      </c>
      <c r="BH128" s="53" t="s">
        <v>113</v>
      </c>
      <c r="BI128" s="46" t="s">
        <v>113</v>
      </c>
      <c r="BJ128" s="46" t="s">
        <v>113</v>
      </c>
      <c r="BK128" s="46" t="s">
        <v>113</v>
      </c>
      <c r="BL128" s="46" t="s">
        <v>113</v>
      </c>
      <c r="BM128" s="28" t="s">
        <v>113</v>
      </c>
      <c r="BN128" s="28" t="s">
        <v>113</v>
      </c>
      <c r="BO128" s="28" t="s">
        <v>113</v>
      </c>
      <c r="BP128" s="28" t="s">
        <v>113</v>
      </c>
      <c r="BQ128" s="53" t="s">
        <v>436</v>
      </c>
      <c r="BR128" s="28" t="s">
        <v>113</v>
      </c>
      <c r="BT128" s="55" t="s">
        <v>113</v>
      </c>
      <c r="BU128" s="56"/>
    </row>
    <row r="129" customFormat="false" ht="12.75" hidden="false" customHeight="false" outlineLevel="0" collapsed="false">
      <c r="A129" s="28" t="s">
        <v>89</v>
      </c>
      <c r="B129" s="28" t="s">
        <v>90</v>
      </c>
      <c r="C129" s="28" t="s">
        <v>366</v>
      </c>
      <c r="D129" s="28" t="s">
        <v>401</v>
      </c>
      <c r="E129" s="28" t="s">
        <v>431</v>
      </c>
      <c r="H129" s="28" t="s">
        <v>432</v>
      </c>
      <c r="I129" s="27" t="s">
        <v>442</v>
      </c>
      <c r="J129" s="45" t="s">
        <v>434</v>
      </c>
      <c r="K129" s="45" t="s">
        <v>432</v>
      </c>
      <c r="N129" s="27" t="s">
        <v>388</v>
      </c>
      <c r="O129" s="2" t="n">
        <v>72091610</v>
      </c>
      <c r="P129" s="57"/>
      <c r="Q129" s="58"/>
      <c r="R129" s="29" t="s">
        <v>99</v>
      </c>
      <c r="S129" s="49"/>
      <c r="T129" s="45" t="s">
        <v>100</v>
      </c>
      <c r="U129" s="29" t="s">
        <v>101</v>
      </c>
      <c r="V129" s="29" t="s">
        <v>99</v>
      </c>
      <c r="W129" s="45" t="s">
        <v>102</v>
      </c>
      <c r="X129" s="50"/>
      <c r="Y129" s="27" t="s">
        <v>389</v>
      </c>
      <c r="Z129" s="30" t="s">
        <v>104</v>
      </c>
      <c r="AI129" s="35"/>
      <c r="AJ129" s="35"/>
      <c r="AL129" s="28" t="s">
        <v>100</v>
      </c>
      <c r="AM129" s="31" t="s">
        <v>415</v>
      </c>
      <c r="AN129" s="30" t="s">
        <v>435</v>
      </c>
      <c r="AO129" s="30" t="s">
        <v>409</v>
      </c>
      <c r="AZ129" s="45" t="s">
        <v>416</v>
      </c>
      <c r="BA129" s="46" t="s">
        <v>431</v>
      </c>
      <c r="BB129" s="46" t="s">
        <v>377</v>
      </c>
      <c r="BC129" s="46" t="s">
        <v>429</v>
      </c>
      <c r="BD129" s="46" t="n">
        <v>2400</v>
      </c>
      <c r="BE129" s="46" t="n">
        <v>1200</v>
      </c>
      <c r="BF129" s="46" t="s">
        <v>113</v>
      </c>
      <c r="BG129" s="56" t="n">
        <v>2</v>
      </c>
      <c r="BH129" s="53" t="s">
        <v>113</v>
      </c>
      <c r="BI129" s="46" t="s">
        <v>113</v>
      </c>
      <c r="BJ129" s="46" t="s">
        <v>113</v>
      </c>
      <c r="BK129" s="46" t="s">
        <v>113</v>
      </c>
      <c r="BL129" s="46" t="s">
        <v>113</v>
      </c>
      <c r="BM129" s="28" t="s">
        <v>113</v>
      </c>
      <c r="BN129" s="28" t="s">
        <v>113</v>
      </c>
      <c r="BO129" s="28" t="s">
        <v>113</v>
      </c>
      <c r="BP129" s="28" t="s">
        <v>113</v>
      </c>
      <c r="BQ129" s="53" t="s">
        <v>436</v>
      </c>
      <c r="BR129" s="28" t="s">
        <v>113</v>
      </c>
      <c r="BT129" s="55" t="s">
        <v>113</v>
      </c>
      <c r="BU129" s="56"/>
    </row>
    <row r="130" customFormat="false" ht="38.25" hidden="false" customHeight="false" outlineLevel="0" collapsed="false">
      <c r="A130" s="28" t="s">
        <v>89</v>
      </c>
      <c r="B130" s="28" t="s">
        <v>90</v>
      </c>
      <c r="C130" s="28" t="s">
        <v>91</v>
      </c>
      <c r="D130" s="28" t="s">
        <v>443</v>
      </c>
      <c r="E130" s="28"/>
      <c r="H130" s="28" t="s">
        <v>444</v>
      </c>
      <c r="I130" s="27" t="s">
        <v>445</v>
      </c>
      <c r="J130" s="2" t="s">
        <v>446</v>
      </c>
      <c r="K130" s="45" t="s">
        <v>444</v>
      </c>
      <c r="N130" s="27" t="s">
        <v>388</v>
      </c>
      <c r="O130" s="2" t="n">
        <v>72111410</v>
      </c>
      <c r="P130" s="57" t="s">
        <v>447</v>
      </c>
      <c r="Q130" s="58"/>
      <c r="R130" s="29" t="s">
        <v>99</v>
      </c>
      <c r="S130" s="49"/>
      <c r="T130" s="45" t="s">
        <v>100</v>
      </c>
      <c r="U130" s="29" t="s">
        <v>101</v>
      </c>
      <c r="V130" s="29" t="s">
        <v>99</v>
      </c>
      <c r="W130" s="45" t="s">
        <v>102</v>
      </c>
      <c r="X130" s="50"/>
      <c r="Y130" s="27" t="s">
        <v>389</v>
      </c>
      <c r="Z130" s="30" t="s">
        <v>104</v>
      </c>
      <c r="AI130" s="35"/>
      <c r="AJ130" s="35"/>
      <c r="AL130" s="28" t="s">
        <v>100</v>
      </c>
      <c r="AM130" s="31" t="s">
        <v>448</v>
      </c>
      <c r="AN130" s="30" t="s">
        <v>449</v>
      </c>
      <c r="AO130" s="30" t="s">
        <v>450</v>
      </c>
      <c r="AZ130" s="45" t="s">
        <v>451</v>
      </c>
      <c r="BA130" s="46" t="s">
        <v>113</v>
      </c>
      <c r="BB130" s="46" t="s">
        <v>113</v>
      </c>
      <c r="BC130" s="46" t="s">
        <v>429</v>
      </c>
      <c r="BD130" s="59" t="n">
        <v>6000</v>
      </c>
      <c r="BE130" s="46" t="n">
        <v>12</v>
      </c>
      <c r="BF130" s="46" t="s">
        <v>113</v>
      </c>
      <c r="BG130" s="56" t="n">
        <v>3</v>
      </c>
      <c r="BH130" s="53" t="s">
        <v>113</v>
      </c>
      <c r="BI130" s="46" t="s">
        <v>113</v>
      </c>
      <c r="BJ130" s="46" t="s">
        <v>113</v>
      </c>
      <c r="BK130" s="46" t="s">
        <v>113</v>
      </c>
      <c r="BL130" s="46" t="s">
        <v>113</v>
      </c>
      <c r="BM130" s="28" t="s">
        <v>113</v>
      </c>
      <c r="BN130" s="28" t="s">
        <v>113</v>
      </c>
      <c r="BO130" s="28" t="s">
        <v>113</v>
      </c>
      <c r="BP130" s="28" t="s">
        <v>113</v>
      </c>
      <c r="BQ130" s="65" t="s">
        <v>452</v>
      </c>
      <c r="BR130" s="28" t="s">
        <v>113</v>
      </c>
      <c r="BT130" s="55" t="s">
        <v>113</v>
      </c>
      <c r="BU130" s="56" t="n">
        <v>0.2826</v>
      </c>
    </row>
    <row r="131" customFormat="false" ht="38.25" hidden="false" customHeight="false" outlineLevel="0" collapsed="false">
      <c r="A131" s="28" t="s">
        <v>89</v>
      </c>
      <c r="B131" s="28" t="s">
        <v>90</v>
      </c>
      <c r="C131" s="28" t="s">
        <v>91</v>
      </c>
      <c r="D131" s="28" t="s">
        <v>443</v>
      </c>
      <c r="E131" s="28"/>
      <c r="H131" s="28" t="s">
        <v>444</v>
      </c>
      <c r="I131" s="27" t="s">
        <v>453</v>
      </c>
      <c r="J131" s="2" t="s">
        <v>446</v>
      </c>
      <c r="K131" s="45" t="s">
        <v>444</v>
      </c>
      <c r="N131" s="27" t="s">
        <v>388</v>
      </c>
      <c r="O131" s="2" t="n">
        <v>72111410</v>
      </c>
      <c r="P131" s="57" t="s">
        <v>454</v>
      </c>
      <c r="Q131" s="58"/>
      <c r="R131" s="29" t="s">
        <v>99</v>
      </c>
      <c r="S131" s="49"/>
      <c r="T131" s="45" t="s">
        <v>100</v>
      </c>
      <c r="U131" s="29" t="s">
        <v>101</v>
      </c>
      <c r="V131" s="29" t="s">
        <v>99</v>
      </c>
      <c r="W131" s="45" t="s">
        <v>102</v>
      </c>
      <c r="X131" s="50"/>
      <c r="Y131" s="27" t="s">
        <v>389</v>
      </c>
      <c r="Z131" s="30" t="s">
        <v>104</v>
      </c>
      <c r="AI131" s="35"/>
      <c r="AJ131" s="35"/>
      <c r="AL131" s="28" t="s">
        <v>100</v>
      </c>
      <c r="AM131" s="31" t="s">
        <v>448</v>
      </c>
      <c r="AN131" s="30" t="s">
        <v>449</v>
      </c>
      <c r="AO131" s="30" t="s">
        <v>450</v>
      </c>
      <c r="AZ131" s="45" t="s">
        <v>451</v>
      </c>
      <c r="BA131" s="46" t="s">
        <v>113</v>
      </c>
      <c r="BB131" s="46" t="s">
        <v>113</v>
      </c>
      <c r="BC131" s="46" t="s">
        <v>429</v>
      </c>
      <c r="BD131" s="59" t="n">
        <v>6000</v>
      </c>
      <c r="BE131" s="46" t="n">
        <v>12</v>
      </c>
      <c r="BF131" s="46" t="s">
        <v>113</v>
      </c>
      <c r="BG131" s="56" t="n">
        <v>5</v>
      </c>
      <c r="BH131" s="53" t="s">
        <v>113</v>
      </c>
      <c r="BI131" s="46" t="s">
        <v>113</v>
      </c>
      <c r="BJ131" s="46" t="s">
        <v>113</v>
      </c>
      <c r="BK131" s="46" t="s">
        <v>113</v>
      </c>
      <c r="BL131" s="46" t="s">
        <v>113</v>
      </c>
      <c r="BM131" s="28" t="s">
        <v>113</v>
      </c>
      <c r="BN131" s="28" t="s">
        <v>113</v>
      </c>
      <c r="BO131" s="28" t="s">
        <v>113</v>
      </c>
      <c r="BP131" s="28" t="s">
        <v>113</v>
      </c>
      <c r="BQ131" s="65" t="s">
        <v>452</v>
      </c>
      <c r="BR131" s="28" t="s">
        <v>113</v>
      </c>
      <c r="BT131" s="55" t="s">
        <v>113</v>
      </c>
      <c r="BU131" s="56" t="n">
        <v>0.471</v>
      </c>
    </row>
    <row r="132" customFormat="false" ht="38.25" hidden="false" customHeight="false" outlineLevel="0" collapsed="false">
      <c r="A132" s="28" t="s">
        <v>89</v>
      </c>
      <c r="B132" s="28" t="s">
        <v>90</v>
      </c>
      <c r="C132" s="28" t="s">
        <v>91</v>
      </c>
      <c r="D132" s="28" t="s">
        <v>443</v>
      </c>
      <c r="E132" s="28"/>
      <c r="H132" s="28" t="s">
        <v>444</v>
      </c>
      <c r="I132" s="27" t="s">
        <v>455</v>
      </c>
      <c r="J132" s="2" t="s">
        <v>446</v>
      </c>
      <c r="K132" s="45" t="s">
        <v>444</v>
      </c>
      <c r="N132" s="27" t="s">
        <v>388</v>
      </c>
      <c r="O132" s="2" t="n">
        <v>72111410</v>
      </c>
      <c r="P132" s="57" t="s">
        <v>456</v>
      </c>
      <c r="Q132" s="58"/>
      <c r="R132" s="29" t="s">
        <v>99</v>
      </c>
      <c r="S132" s="49"/>
      <c r="T132" s="45" t="s">
        <v>100</v>
      </c>
      <c r="U132" s="29" t="s">
        <v>101</v>
      </c>
      <c r="V132" s="29" t="s">
        <v>99</v>
      </c>
      <c r="W132" s="45" t="s">
        <v>102</v>
      </c>
      <c r="X132" s="50"/>
      <c r="Y132" s="27" t="s">
        <v>389</v>
      </c>
      <c r="Z132" s="30" t="s">
        <v>104</v>
      </c>
      <c r="AI132" s="35"/>
      <c r="AJ132" s="35"/>
      <c r="AL132" s="28" t="s">
        <v>100</v>
      </c>
      <c r="AM132" s="31" t="s">
        <v>448</v>
      </c>
      <c r="AN132" s="30" t="s">
        <v>449</v>
      </c>
      <c r="AO132" s="30" t="s">
        <v>450</v>
      </c>
      <c r="AZ132" s="45" t="s">
        <v>451</v>
      </c>
      <c r="BA132" s="46" t="s">
        <v>113</v>
      </c>
      <c r="BB132" s="46" t="s">
        <v>113</v>
      </c>
      <c r="BC132" s="46" t="s">
        <v>429</v>
      </c>
      <c r="BD132" s="59" t="n">
        <v>6000</v>
      </c>
      <c r="BE132" s="46" t="n">
        <v>19</v>
      </c>
      <c r="BF132" s="46" t="s">
        <v>113</v>
      </c>
      <c r="BG132" s="56" t="n">
        <v>3</v>
      </c>
      <c r="BH132" s="53" t="s">
        <v>113</v>
      </c>
      <c r="BI132" s="46" t="s">
        <v>113</v>
      </c>
      <c r="BJ132" s="46" t="s">
        <v>113</v>
      </c>
      <c r="BK132" s="46" t="s">
        <v>113</v>
      </c>
      <c r="BL132" s="46" t="s">
        <v>113</v>
      </c>
      <c r="BM132" s="28" t="s">
        <v>113</v>
      </c>
      <c r="BN132" s="28" t="s">
        <v>113</v>
      </c>
      <c r="BO132" s="28" t="s">
        <v>113</v>
      </c>
      <c r="BP132" s="28" t="s">
        <v>113</v>
      </c>
      <c r="BQ132" s="65" t="s">
        <v>452</v>
      </c>
      <c r="BR132" s="28" t="s">
        <v>113</v>
      </c>
      <c r="BT132" s="55" t="s">
        <v>113</v>
      </c>
      <c r="BU132" s="56" t="n">
        <v>0.44745</v>
      </c>
    </row>
    <row r="133" customFormat="false" ht="38.25" hidden="false" customHeight="false" outlineLevel="0" collapsed="false">
      <c r="A133" s="28" t="s">
        <v>89</v>
      </c>
      <c r="B133" s="28" t="s">
        <v>90</v>
      </c>
      <c r="C133" s="28" t="s">
        <v>91</v>
      </c>
      <c r="D133" s="28" t="s">
        <v>443</v>
      </c>
      <c r="E133" s="28"/>
      <c r="H133" s="28" t="s">
        <v>444</v>
      </c>
      <c r="I133" s="27" t="s">
        <v>457</v>
      </c>
      <c r="J133" s="2" t="s">
        <v>446</v>
      </c>
      <c r="K133" s="45" t="s">
        <v>444</v>
      </c>
      <c r="N133" s="27" t="s">
        <v>388</v>
      </c>
      <c r="O133" s="2" t="n">
        <v>72111410</v>
      </c>
      <c r="P133" s="57" t="s">
        <v>458</v>
      </c>
      <c r="Q133" s="58"/>
      <c r="R133" s="29" t="s">
        <v>99</v>
      </c>
      <c r="S133" s="49"/>
      <c r="T133" s="45" t="s">
        <v>100</v>
      </c>
      <c r="U133" s="29" t="s">
        <v>101</v>
      </c>
      <c r="V133" s="29" t="s">
        <v>99</v>
      </c>
      <c r="W133" s="45" t="s">
        <v>102</v>
      </c>
      <c r="X133" s="50"/>
      <c r="Y133" s="27" t="s">
        <v>389</v>
      </c>
      <c r="Z133" s="30" t="s">
        <v>104</v>
      </c>
      <c r="AI133" s="35"/>
      <c r="AJ133" s="35"/>
      <c r="AL133" s="28" t="s">
        <v>100</v>
      </c>
      <c r="AM133" s="31" t="s">
        <v>448</v>
      </c>
      <c r="AN133" s="30" t="s">
        <v>449</v>
      </c>
      <c r="AO133" s="30" t="s">
        <v>450</v>
      </c>
      <c r="AZ133" s="45" t="s">
        <v>451</v>
      </c>
      <c r="BA133" s="46" t="s">
        <v>113</v>
      </c>
      <c r="BB133" s="46" t="s">
        <v>113</v>
      </c>
      <c r="BC133" s="46" t="s">
        <v>429</v>
      </c>
      <c r="BD133" s="59" t="n">
        <v>6000</v>
      </c>
      <c r="BE133" s="46" t="n">
        <v>19</v>
      </c>
      <c r="BF133" s="46" t="s">
        <v>113</v>
      </c>
      <c r="BG133" s="56" t="n">
        <v>5</v>
      </c>
      <c r="BH133" s="53" t="s">
        <v>113</v>
      </c>
      <c r="BI133" s="46" t="s">
        <v>113</v>
      </c>
      <c r="BJ133" s="46" t="s">
        <v>113</v>
      </c>
      <c r="BK133" s="46" t="s">
        <v>113</v>
      </c>
      <c r="BL133" s="46" t="s">
        <v>113</v>
      </c>
      <c r="BM133" s="28" t="s">
        <v>113</v>
      </c>
      <c r="BN133" s="28" t="s">
        <v>113</v>
      </c>
      <c r="BO133" s="28" t="s">
        <v>113</v>
      </c>
      <c r="BP133" s="28" t="s">
        <v>113</v>
      </c>
      <c r="BQ133" s="65" t="s">
        <v>452</v>
      </c>
      <c r="BR133" s="28" t="s">
        <v>113</v>
      </c>
      <c r="BT133" s="55" t="s">
        <v>113</v>
      </c>
      <c r="BU133" s="56" t="n">
        <v>0.74575</v>
      </c>
    </row>
    <row r="134" customFormat="false" ht="38.25" hidden="false" customHeight="false" outlineLevel="0" collapsed="false">
      <c r="A134" s="28" t="s">
        <v>89</v>
      </c>
      <c r="B134" s="28" t="s">
        <v>90</v>
      </c>
      <c r="C134" s="28" t="s">
        <v>91</v>
      </c>
      <c r="D134" s="28" t="s">
        <v>443</v>
      </c>
      <c r="E134" s="28"/>
      <c r="H134" s="28" t="s">
        <v>444</v>
      </c>
      <c r="I134" s="27" t="s">
        <v>459</v>
      </c>
      <c r="J134" s="2" t="s">
        <v>446</v>
      </c>
      <c r="K134" s="45" t="s">
        <v>444</v>
      </c>
      <c r="N134" s="27" t="s">
        <v>388</v>
      </c>
      <c r="O134" s="2" t="n">
        <v>72111410</v>
      </c>
      <c r="P134" s="57" t="s">
        <v>460</v>
      </c>
      <c r="Q134" s="58"/>
      <c r="R134" s="29" t="s">
        <v>99</v>
      </c>
      <c r="S134" s="49"/>
      <c r="T134" s="45" t="s">
        <v>100</v>
      </c>
      <c r="U134" s="29" t="s">
        <v>101</v>
      </c>
      <c r="V134" s="29" t="s">
        <v>99</v>
      </c>
      <c r="W134" s="45" t="s">
        <v>102</v>
      </c>
      <c r="X134" s="50"/>
      <c r="Y134" s="27" t="s">
        <v>389</v>
      </c>
      <c r="Z134" s="30" t="s">
        <v>104</v>
      </c>
      <c r="AI134" s="35"/>
      <c r="AJ134" s="35"/>
      <c r="AL134" s="28" t="s">
        <v>100</v>
      </c>
      <c r="AM134" s="31" t="s">
        <v>448</v>
      </c>
      <c r="AN134" s="30" t="s">
        <v>449</v>
      </c>
      <c r="AO134" s="30" t="s">
        <v>450</v>
      </c>
      <c r="AZ134" s="45" t="s">
        <v>451</v>
      </c>
      <c r="BA134" s="46" t="s">
        <v>113</v>
      </c>
      <c r="BB134" s="46" t="s">
        <v>113</v>
      </c>
      <c r="BC134" s="46" t="s">
        <v>429</v>
      </c>
      <c r="BD134" s="59" t="n">
        <v>6000</v>
      </c>
      <c r="BE134" s="46" t="n">
        <v>25</v>
      </c>
      <c r="BF134" s="46" t="s">
        <v>113</v>
      </c>
      <c r="BG134" s="56" t="n">
        <v>3</v>
      </c>
      <c r="BH134" s="53" t="s">
        <v>113</v>
      </c>
      <c r="BI134" s="46" t="s">
        <v>113</v>
      </c>
      <c r="BJ134" s="46" t="s">
        <v>113</v>
      </c>
      <c r="BK134" s="46" t="s">
        <v>113</v>
      </c>
      <c r="BL134" s="46" t="s">
        <v>113</v>
      </c>
      <c r="BM134" s="28" t="s">
        <v>113</v>
      </c>
      <c r="BN134" s="28" t="s">
        <v>113</v>
      </c>
      <c r="BO134" s="28" t="s">
        <v>113</v>
      </c>
      <c r="BP134" s="28" t="s">
        <v>113</v>
      </c>
      <c r="BQ134" s="65" t="s">
        <v>452</v>
      </c>
      <c r="BR134" s="28" t="s">
        <v>113</v>
      </c>
      <c r="BT134" s="55" t="s">
        <v>113</v>
      </c>
      <c r="BU134" s="56" t="n">
        <v>0.58875</v>
      </c>
    </row>
    <row r="135" customFormat="false" ht="38.25" hidden="false" customHeight="false" outlineLevel="0" collapsed="false">
      <c r="A135" s="28" t="s">
        <v>89</v>
      </c>
      <c r="B135" s="28" t="s">
        <v>90</v>
      </c>
      <c r="C135" s="28" t="s">
        <v>91</v>
      </c>
      <c r="D135" s="28" t="s">
        <v>443</v>
      </c>
      <c r="E135" s="28"/>
      <c r="H135" s="28" t="s">
        <v>444</v>
      </c>
      <c r="I135" s="27" t="s">
        <v>461</v>
      </c>
      <c r="J135" s="2" t="s">
        <v>446</v>
      </c>
      <c r="K135" s="45" t="s">
        <v>444</v>
      </c>
      <c r="N135" s="27" t="s">
        <v>388</v>
      </c>
      <c r="O135" s="2" t="n">
        <v>72111410</v>
      </c>
      <c r="P135" s="57"/>
      <c r="Q135" s="58"/>
      <c r="R135" s="29" t="s">
        <v>99</v>
      </c>
      <c r="S135" s="49"/>
      <c r="T135" s="45" t="s">
        <v>100</v>
      </c>
      <c r="U135" s="29" t="s">
        <v>101</v>
      </c>
      <c r="V135" s="29" t="s">
        <v>99</v>
      </c>
      <c r="W135" s="45" t="s">
        <v>102</v>
      </c>
      <c r="X135" s="50"/>
      <c r="Y135" s="27" t="s">
        <v>389</v>
      </c>
      <c r="Z135" s="30" t="s">
        <v>104</v>
      </c>
      <c r="AI135" s="35"/>
      <c r="AJ135" s="35"/>
      <c r="AL135" s="28" t="s">
        <v>100</v>
      </c>
      <c r="AM135" s="31" t="s">
        <v>448</v>
      </c>
      <c r="AN135" s="30" t="s">
        <v>449</v>
      </c>
      <c r="AO135" s="30" t="s">
        <v>450</v>
      </c>
      <c r="AZ135" s="45" t="s">
        <v>451</v>
      </c>
      <c r="BA135" s="46" t="s">
        <v>113</v>
      </c>
      <c r="BB135" s="46" t="s">
        <v>113</v>
      </c>
      <c r="BC135" s="46" t="s">
        <v>429</v>
      </c>
      <c r="BD135" s="59" t="n">
        <v>6000</v>
      </c>
      <c r="BE135" s="46" t="n">
        <v>25</v>
      </c>
      <c r="BF135" s="46" t="s">
        <v>113</v>
      </c>
      <c r="BG135" s="56" t="n">
        <v>5</v>
      </c>
      <c r="BH135" s="53" t="s">
        <v>113</v>
      </c>
      <c r="BI135" s="46" t="s">
        <v>113</v>
      </c>
      <c r="BJ135" s="46" t="s">
        <v>113</v>
      </c>
      <c r="BK135" s="46" t="s">
        <v>113</v>
      </c>
      <c r="BL135" s="46" t="s">
        <v>113</v>
      </c>
      <c r="BM135" s="28" t="s">
        <v>113</v>
      </c>
      <c r="BN135" s="28" t="s">
        <v>113</v>
      </c>
      <c r="BO135" s="28" t="s">
        <v>113</v>
      </c>
      <c r="BP135" s="28" t="s">
        <v>113</v>
      </c>
      <c r="BQ135" s="65" t="s">
        <v>452</v>
      </c>
      <c r="BR135" s="28" t="s">
        <v>113</v>
      </c>
      <c r="BT135" s="55" t="s">
        <v>113</v>
      </c>
      <c r="BU135" s="56" t="n">
        <v>0.98125</v>
      </c>
    </row>
    <row r="136" customFormat="false" ht="38.25" hidden="false" customHeight="false" outlineLevel="0" collapsed="false">
      <c r="A136" s="28" t="s">
        <v>89</v>
      </c>
      <c r="B136" s="28" t="s">
        <v>90</v>
      </c>
      <c r="C136" s="28" t="s">
        <v>91</v>
      </c>
      <c r="D136" s="28" t="s">
        <v>443</v>
      </c>
      <c r="E136" s="28"/>
      <c r="H136" s="28" t="s">
        <v>444</v>
      </c>
      <c r="I136" s="27" t="s">
        <v>462</v>
      </c>
      <c r="J136" s="2" t="s">
        <v>446</v>
      </c>
      <c r="K136" s="45" t="s">
        <v>444</v>
      </c>
      <c r="N136" s="27" t="s">
        <v>388</v>
      </c>
      <c r="O136" s="2" t="n">
        <v>72111410</v>
      </c>
      <c r="P136" s="57"/>
      <c r="Q136" s="58"/>
      <c r="R136" s="29" t="s">
        <v>99</v>
      </c>
      <c r="S136" s="49"/>
      <c r="T136" s="45" t="s">
        <v>100</v>
      </c>
      <c r="U136" s="29" t="s">
        <v>101</v>
      </c>
      <c r="V136" s="29" t="s">
        <v>99</v>
      </c>
      <c r="W136" s="45" t="s">
        <v>102</v>
      </c>
      <c r="X136" s="50"/>
      <c r="Y136" s="27" t="s">
        <v>389</v>
      </c>
      <c r="Z136" s="30" t="s">
        <v>104</v>
      </c>
      <c r="AI136" s="35"/>
      <c r="AJ136" s="35"/>
      <c r="AL136" s="28" t="s">
        <v>100</v>
      </c>
      <c r="AM136" s="31" t="s">
        <v>448</v>
      </c>
      <c r="AN136" s="30" t="s">
        <v>449</v>
      </c>
      <c r="AO136" s="30" t="s">
        <v>450</v>
      </c>
      <c r="AZ136" s="45" t="s">
        <v>451</v>
      </c>
      <c r="BA136" s="46" t="s">
        <v>113</v>
      </c>
      <c r="BB136" s="46" t="s">
        <v>113</v>
      </c>
      <c r="BC136" s="46" t="s">
        <v>429</v>
      </c>
      <c r="BD136" s="59" t="n">
        <v>6000</v>
      </c>
      <c r="BE136" s="46" t="n">
        <v>25</v>
      </c>
      <c r="BF136" s="46" t="s">
        <v>113</v>
      </c>
      <c r="BG136" s="56" t="n">
        <v>6</v>
      </c>
      <c r="BH136" s="53" t="s">
        <v>113</v>
      </c>
      <c r="BI136" s="46" t="s">
        <v>113</v>
      </c>
      <c r="BJ136" s="46" t="s">
        <v>113</v>
      </c>
      <c r="BK136" s="46" t="s">
        <v>113</v>
      </c>
      <c r="BL136" s="46" t="s">
        <v>113</v>
      </c>
      <c r="BM136" s="28" t="s">
        <v>113</v>
      </c>
      <c r="BN136" s="28" t="s">
        <v>113</v>
      </c>
      <c r="BO136" s="28" t="s">
        <v>113</v>
      </c>
      <c r="BP136" s="28" t="s">
        <v>113</v>
      </c>
      <c r="BQ136" s="65" t="s">
        <v>452</v>
      </c>
      <c r="BR136" s="28" t="s">
        <v>113</v>
      </c>
      <c r="BT136" s="55" t="s">
        <v>113</v>
      </c>
      <c r="BU136" s="56" t="n">
        <v>1.1775</v>
      </c>
    </row>
    <row r="137" customFormat="false" ht="38.25" hidden="false" customHeight="false" outlineLevel="0" collapsed="false">
      <c r="A137" s="28" t="s">
        <v>89</v>
      </c>
      <c r="B137" s="28" t="s">
        <v>90</v>
      </c>
      <c r="C137" s="28" t="s">
        <v>91</v>
      </c>
      <c r="D137" s="28" t="s">
        <v>443</v>
      </c>
      <c r="E137" s="28"/>
      <c r="H137" s="28" t="s">
        <v>444</v>
      </c>
      <c r="I137" s="27" t="s">
        <v>463</v>
      </c>
      <c r="J137" s="2" t="s">
        <v>446</v>
      </c>
      <c r="K137" s="45" t="s">
        <v>444</v>
      </c>
      <c r="N137" s="27" t="s">
        <v>388</v>
      </c>
      <c r="O137" s="2" t="n">
        <v>72111410</v>
      </c>
      <c r="P137" s="57"/>
      <c r="Q137" s="58"/>
      <c r="R137" s="29" t="s">
        <v>99</v>
      </c>
      <c r="S137" s="49"/>
      <c r="T137" s="45" t="s">
        <v>100</v>
      </c>
      <c r="U137" s="29" t="s">
        <v>101</v>
      </c>
      <c r="V137" s="29" t="s">
        <v>99</v>
      </c>
      <c r="W137" s="45" t="s">
        <v>102</v>
      </c>
      <c r="X137" s="50"/>
      <c r="Y137" s="27" t="s">
        <v>389</v>
      </c>
      <c r="Z137" s="30" t="s">
        <v>104</v>
      </c>
      <c r="AI137" s="35"/>
      <c r="AJ137" s="35"/>
      <c r="AL137" s="28" t="s">
        <v>100</v>
      </c>
      <c r="AM137" s="31" t="s">
        <v>448</v>
      </c>
      <c r="AN137" s="30" t="s">
        <v>449</v>
      </c>
      <c r="AO137" s="30" t="s">
        <v>450</v>
      </c>
      <c r="AZ137" s="45" t="s">
        <v>451</v>
      </c>
      <c r="BA137" s="46" t="s">
        <v>113</v>
      </c>
      <c r="BB137" s="46" t="s">
        <v>113</v>
      </c>
      <c r="BC137" s="46" t="s">
        <v>429</v>
      </c>
      <c r="BD137" s="59" t="n">
        <v>6000</v>
      </c>
      <c r="BE137" s="46" t="n">
        <v>25</v>
      </c>
      <c r="BF137" s="46" t="s">
        <v>113</v>
      </c>
      <c r="BG137" s="56" t="n">
        <v>8</v>
      </c>
      <c r="BH137" s="53" t="s">
        <v>113</v>
      </c>
      <c r="BI137" s="46" t="s">
        <v>113</v>
      </c>
      <c r="BJ137" s="46" t="s">
        <v>113</v>
      </c>
      <c r="BK137" s="46" t="s">
        <v>113</v>
      </c>
      <c r="BL137" s="46" t="s">
        <v>113</v>
      </c>
      <c r="BM137" s="28" t="s">
        <v>113</v>
      </c>
      <c r="BN137" s="28" t="s">
        <v>113</v>
      </c>
      <c r="BO137" s="28" t="s">
        <v>113</v>
      </c>
      <c r="BP137" s="28" t="s">
        <v>113</v>
      </c>
      <c r="BQ137" s="65" t="s">
        <v>452</v>
      </c>
      <c r="BR137" s="28" t="s">
        <v>113</v>
      </c>
      <c r="BT137" s="55" t="s">
        <v>113</v>
      </c>
      <c r="BU137" s="56" t="n">
        <v>1.57</v>
      </c>
    </row>
    <row r="138" customFormat="false" ht="38.25" hidden="false" customHeight="false" outlineLevel="0" collapsed="false">
      <c r="A138" s="28" t="s">
        <v>89</v>
      </c>
      <c r="B138" s="28" t="s">
        <v>90</v>
      </c>
      <c r="C138" s="28" t="s">
        <v>91</v>
      </c>
      <c r="D138" s="28" t="s">
        <v>443</v>
      </c>
      <c r="E138" s="28"/>
      <c r="H138" s="28" t="s">
        <v>444</v>
      </c>
      <c r="I138" s="27" t="s">
        <v>464</v>
      </c>
      <c r="J138" s="2" t="s">
        <v>446</v>
      </c>
      <c r="K138" s="45" t="s">
        <v>444</v>
      </c>
      <c r="N138" s="27" t="s">
        <v>388</v>
      </c>
      <c r="O138" s="2" t="n">
        <v>72111410</v>
      </c>
      <c r="P138" s="57"/>
      <c r="Q138" s="58"/>
      <c r="R138" s="29" t="s">
        <v>99</v>
      </c>
      <c r="S138" s="49"/>
      <c r="T138" s="45" t="s">
        <v>100</v>
      </c>
      <c r="U138" s="29" t="s">
        <v>101</v>
      </c>
      <c r="V138" s="29" t="s">
        <v>99</v>
      </c>
      <c r="W138" s="45" t="s">
        <v>102</v>
      </c>
      <c r="X138" s="50"/>
      <c r="Y138" s="27" t="s">
        <v>389</v>
      </c>
      <c r="Z138" s="30" t="s">
        <v>104</v>
      </c>
      <c r="AI138" s="35"/>
      <c r="AJ138" s="35"/>
      <c r="AL138" s="28" t="s">
        <v>100</v>
      </c>
      <c r="AM138" s="31" t="s">
        <v>448</v>
      </c>
      <c r="AN138" s="30" t="s">
        <v>449</v>
      </c>
      <c r="AO138" s="30" t="s">
        <v>450</v>
      </c>
      <c r="AZ138" s="45" t="s">
        <v>451</v>
      </c>
      <c r="BA138" s="46" t="s">
        <v>113</v>
      </c>
      <c r="BB138" s="46" t="s">
        <v>113</v>
      </c>
      <c r="BC138" s="46" t="s">
        <v>429</v>
      </c>
      <c r="BD138" s="59" t="n">
        <v>6000</v>
      </c>
      <c r="BE138" s="46" t="n">
        <v>25</v>
      </c>
      <c r="BF138" s="46" t="s">
        <v>113</v>
      </c>
      <c r="BG138" s="56" t="n">
        <v>10</v>
      </c>
      <c r="BH138" s="53" t="s">
        <v>113</v>
      </c>
      <c r="BI138" s="46" t="s">
        <v>113</v>
      </c>
      <c r="BJ138" s="46" t="s">
        <v>113</v>
      </c>
      <c r="BK138" s="46" t="s">
        <v>113</v>
      </c>
      <c r="BL138" s="46" t="s">
        <v>113</v>
      </c>
      <c r="BM138" s="28" t="s">
        <v>113</v>
      </c>
      <c r="BN138" s="28" t="s">
        <v>113</v>
      </c>
      <c r="BO138" s="28" t="s">
        <v>113</v>
      </c>
      <c r="BP138" s="28" t="s">
        <v>113</v>
      </c>
      <c r="BQ138" s="65" t="s">
        <v>452</v>
      </c>
      <c r="BR138" s="28" t="s">
        <v>113</v>
      </c>
      <c r="BT138" s="55" t="s">
        <v>113</v>
      </c>
      <c r="BU138" s="56" t="n">
        <v>1.9625</v>
      </c>
    </row>
    <row r="139" customFormat="false" ht="38.25" hidden="false" customHeight="false" outlineLevel="0" collapsed="false">
      <c r="A139" s="28" t="s">
        <v>89</v>
      </c>
      <c r="B139" s="28" t="s">
        <v>90</v>
      </c>
      <c r="C139" s="28" t="s">
        <v>91</v>
      </c>
      <c r="D139" s="28" t="s">
        <v>443</v>
      </c>
      <c r="E139" s="28"/>
      <c r="H139" s="28" t="s">
        <v>444</v>
      </c>
      <c r="I139" s="27" t="s">
        <v>465</v>
      </c>
      <c r="J139" s="2" t="s">
        <v>446</v>
      </c>
      <c r="K139" s="45" t="s">
        <v>444</v>
      </c>
      <c r="N139" s="27" t="s">
        <v>388</v>
      </c>
      <c r="O139" s="2" t="n">
        <v>72111410</v>
      </c>
      <c r="P139" s="57"/>
      <c r="Q139" s="58"/>
      <c r="R139" s="29" t="s">
        <v>99</v>
      </c>
      <c r="S139" s="49"/>
      <c r="T139" s="45" t="s">
        <v>100</v>
      </c>
      <c r="U139" s="29" t="s">
        <v>101</v>
      </c>
      <c r="V139" s="29" t="s">
        <v>99</v>
      </c>
      <c r="W139" s="45" t="s">
        <v>102</v>
      </c>
      <c r="X139" s="50"/>
      <c r="Y139" s="27" t="s">
        <v>389</v>
      </c>
      <c r="Z139" s="30" t="s">
        <v>104</v>
      </c>
      <c r="AI139" s="35"/>
      <c r="AJ139" s="35"/>
      <c r="AL139" s="28" t="s">
        <v>100</v>
      </c>
      <c r="AM139" s="31" t="s">
        <v>448</v>
      </c>
      <c r="AN139" s="30" t="s">
        <v>449</v>
      </c>
      <c r="AO139" s="30" t="s">
        <v>450</v>
      </c>
      <c r="AZ139" s="45" t="s">
        <v>451</v>
      </c>
      <c r="BA139" s="46" t="s">
        <v>113</v>
      </c>
      <c r="BB139" s="46" t="s">
        <v>113</v>
      </c>
      <c r="BC139" s="46" t="s">
        <v>429</v>
      </c>
      <c r="BD139" s="59" t="n">
        <v>6000</v>
      </c>
      <c r="BE139" s="46" t="n">
        <v>32</v>
      </c>
      <c r="BF139" s="46" t="s">
        <v>113</v>
      </c>
      <c r="BG139" s="56" t="n">
        <v>3</v>
      </c>
      <c r="BH139" s="53" t="s">
        <v>113</v>
      </c>
      <c r="BI139" s="46" t="s">
        <v>113</v>
      </c>
      <c r="BJ139" s="46" t="s">
        <v>113</v>
      </c>
      <c r="BK139" s="46" t="s">
        <v>113</v>
      </c>
      <c r="BL139" s="46" t="s">
        <v>113</v>
      </c>
      <c r="BM139" s="28" t="s">
        <v>113</v>
      </c>
      <c r="BN139" s="28" t="s">
        <v>113</v>
      </c>
      <c r="BO139" s="28" t="s">
        <v>113</v>
      </c>
      <c r="BP139" s="28" t="s">
        <v>113</v>
      </c>
      <c r="BQ139" s="65" t="s">
        <v>452</v>
      </c>
      <c r="BR139" s="28" t="s">
        <v>113</v>
      </c>
      <c r="BT139" s="55" t="s">
        <v>113</v>
      </c>
      <c r="BU139" s="56" t="n">
        <v>0.7536</v>
      </c>
    </row>
    <row r="140" customFormat="false" ht="38.25" hidden="false" customHeight="false" outlineLevel="0" collapsed="false">
      <c r="A140" s="28" t="s">
        <v>89</v>
      </c>
      <c r="B140" s="28" t="s">
        <v>90</v>
      </c>
      <c r="C140" s="28" t="s">
        <v>91</v>
      </c>
      <c r="D140" s="28" t="s">
        <v>443</v>
      </c>
      <c r="E140" s="28"/>
      <c r="H140" s="28" t="s">
        <v>444</v>
      </c>
      <c r="I140" s="27" t="s">
        <v>466</v>
      </c>
      <c r="J140" s="2" t="s">
        <v>446</v>
      </c>
      <c r="K140" s="45" t="s">
        <v>444</v>
      </c>
      <c r="N140" s="27" t="s">
        <v>388</v>
      </c>
      <c r="O140" s="2" t="n">
        <v>72111410</v>
      </c>
      <c r="P140" s="57"/>
      <c r="Q140" s="58"/>
      <c r="R140" s="29" t="s">
        <v>99</v>
      </c>
      <c r="S140" s="49"/>
      <c r="T140" s="45" t="s">
        <v>100</v>
      </c>
      <c r="U140" s="29" t="s">
        <v>101</v>
      </c>
      <c r="V140" s="29" t="s">
        <v>99</v>
      </c>
      <c r="W140" s="45" t="s">
        <v>102</v>
      </c>
      <c r="X140" s="50"/>
      <c r="Y140" s="27" t="s">
        <v>389</v>
      </c>
      <c r="Z140" s="30" t="s">
        <v>104</v>
      </c>
      <c r="AI140" s="35"/>
      <c r="AJ140" s="35"/>
      <c r="AL140" s="28" t="s">
        <v>100</v>
      </c>
      <c r="AM140" s="31" t="s">
        <v>448</v>
      </c>
      <c r="AN140" s="30" t="s">
        <v>449</v>
      </c>
      <c r="AO140" s="30" t="s">
        <v>450</v>
      </c>
      <c r="AZ140" s="45" t="s">
        <v>451</v>
      </c>
      <c r="BA140" s="46" t="s">
        <v>113</v>
      </c>
      <c r="BB140" s="46" t="s">
        <v>113</v>
      </c>
      <c r="BC140" s="46" t="s">
        <v>429</v>
      </c>
      <c r="BD140" s="59" t="n">
        <v>6000</v>
      </c>
      <c r="BE140" s="46" t="n">
        <v>32</v>
      </c>
      <c r="BF140" s="46" t="s">
        <v>113</v>
      </c>
      <c r="BG140" s="56" t="n">
        <v>6</v>
      </c>
      <c r="BH140" s="53" t="s">
        <v>113</v>
      </c>
      <c r="BI140" s="46" t="s">
        <v>113</v>
      </c>
      <c r="BJ140" s="46" t="s">
        <v>113</v>
      </c>
      <c r="BK140" s="46" t="s">
        <v>113</v>
      </c>
      <c r="BL140" s="46" t="s">
        <v>113</v>
      </c>
      <c r="BM140" s="28" t="s">
        <v>113</v>
      </c>
      <c r="BN140" s="28" t="s">
        <v>113</v>
      </c>
      <c r="BO140" s="28" t="s">
        <v>113</v>
      </c>
      <c r="BP140" s="28" t="s">
        <v>113</v>
      </c>
      <c r="BQ140" s="65" t="s">
        <v>452</v>
      </c>
      <c r="BR140" s="28" t="s">
        <v>113</v>
      </c>
      <c r="BT140" s="55" t="s">
        <v>113</v>
      </c>
      <c r="BU140" s="56" t="n">
        <v>1.5072</v>
      </c>
    </row>
    <row r="141" customFormat="false" ht="38.25" hidden="false" customHeight="false" outlineLevel="0" collapsed="false">
      <c r="A141" s="28" t="s">
        <v>89</v>
      </c>
      <c r="B141" s="28" t="s">
        <v>90</v>
      </c>
      <c r="C141" s="28" t="s">
        <v>91</v>
      </c>
      <c r="D141" s="28" t="s">
        <v>443</v>
      </c>
      <c r="E141" s="28"/>
      <c r="H141" s="28" t="s">
        <v>444</v>
      </c>
      <c r="I141" s="27" t="s">
        <v>467</v>
      </c>
      <c r="J141" s="2" t="s">
        <v>446</v>
      </c>
      <c r="K141" s="45" t="s">
        <v>444</v>
      </c>
      <c r="N141" s="27" t="s">
        <v>388</v>
      </c>
      <c r="O141" s="2" t="n">
        <v>72111410</v>
      </c>
      <c r="P141" s="57"/>
      <c r="Q141" s="58"/>
      <c r="R141" s="29" t="s">
        <v>99</v>
      </c>
      <c r="S141" s="49"/>
      <c r="T141" s="45" t="s">
        <v>100</v>
      </c>
      <c r="U141" s="29" t="s">
        <v>101</v>
      </c>
      <c r="V141" s="29" t="s">
        <v>99</v>
      </c>
      <c r="W141" s="45" t="s">
        <v>102</v>
      </c>
      <c r="X141" s="50"/>
      <c r="Y141" s="27" t="s">
        <v>389</v>
      </c>
      <c r="Z141" s="30" t="s">
        <v>104</v>
      </c>
      <c r="AI141" s="35"/>
      <c r="AJ141" s="35"/>
      <c r="AL141" s="28" t="s">
        <v>100</v>
      </c>
      <c r="AM141" s="31" t="s">
        <v>448</v>
      </c>
      <c r="AN141" s="30" t="s">
        <v>449</v>
      </c>
      <c r="AO141" s="30" t="s">
        <v>450</v>
      </c>
      <c r="AZ141" s="45" t="s">
        <v>451</v>
      </c>
      <c r="BA141" s="46" t="s">
        <v>113</v>
      </c>
      <c r="BB141" s="46" t="s">
        <v>113</v>
      </c>
      <c r="BC141" s="46" t="s">
        <v>429</v>
      </c>
      <c r="BD141" s="59" t="n">
        <v>6000</v>
      </c>
      <c r="BE141" s="46" t="n">
        <v>32</v>
      </c>
      <c r="BF141" s="46" t="s">
        <v>113</v>
      </c>
      <c r="BG141" s="56" t="n">
        <v>8</v>
      </c>
      <c r="BH141" s="53" t="s">
        <v>113</v>
      </c>
      <c r="BI141" s="46" t="s">
        <v>113</v>
      </c>
      <c r="BJ141" s="46" t="s">
        <v>113</v>
      </c>
      <c r="BK141" s="46" t="s">
        <v>113</v>
      </c>
      <c r="BL141" s="46" t="s">
        <v>113</v>
      </c>
      <c r="BM141" s="28" t="s">
        <v>113</v>
      </c>
      <c r="BN141" s="28" t="s">
        <v>113</v>
      </c>
      <c r="BO141" s="28" t="s">
        <v>113</v>
      </c>
      <c r="BP141" s="28" t="s">
        <v>113</v>
      </c>
      <c r="BQ141" s="65" t="s">
        <v>452</v>
      </c>
      <c r="BR141" s="28" t="s">
        <v>113</v>
      </c>
      <c r="BT141" s="55" t="s">
        <v>113</v>
      </c>
      <c r="BU141" s="56" t="n">
        <v>2.0096</v>
      </c>
    </row>
    <row r="142" customFormat="false" ht="38.25" hidden="false" customHeight="false" outlineLevel="0" collapsed="false">
      <c r="A142" s="28" t="s">
        <v>89</v>
      </c>
      <c r="B142" s="28" t="s">
        <v>90</v>
      </c>
      <c r="C142" s="28" t="s">
        <v>91</v>
      </c>
      <c r="D142" s="28" t="s">
        <v>443</v>
      </c>
      <c r="E142" s="28"/>
      <c r="H142" s="28" t="s">
        <v>444</v>
      </c>
      <c r="I142" s="27" t="s">
        <v>468</v>
      </c>
      <c r="J142" s="2" t="s">
        <v>446</v>
      </c>
      <c r="K142" s="45" t="s">
        <v>444</v>
      </c>
      <c r="N142" s="27" t="s">
        <v>388</v>
      </c>
      <c r="O142" s="2" t="n">
        <v>72111410</v>
      </c>
      <c r="P142" s="57"/>
      <c r="Q142" s="58"/>
      <c r="R142" s="29" t="s">
        <v>99</v>
      </c>
      <c r="S142" s="49"/>
      <c r="T142" s="45" t="s">
        <v>100</v>
      </c>
      <c r="U142" s="29" t="s">
        <v>101</v>
      </c>
      <c r="V142" s="29" t="s">
        <v>99</v>
      </c>
      <c r="W142" s="45" t="s">
        <v>102</v>
      </c>
      <c r="X142" s="50"/>
      <c r="Y142" s="27" t="s">
        <v>389</v>
      </c>
      <c r="Z142" s="30" t="s">
        <v>104</v>
      </c>
      <c r="AI142" s="35"/>
      <c r="AJ142" s="35"/>
      <c r="AL142" s="28" t="s">
        <v>100</v>
      </c>
      <c r="AM142" s="31" t="s">
        <v>448</v>
      </c>
      <c r="AN142" s="30" t="s">
        <v>449</v>
      </c>
      <c r="AO142" s="30" t="s">
        <v>450</v>
      </c>
      <c r="AZ142" s="45" t="s">
        <v>451</v>
      </c>
      <c r="BA142" s="46" t="s">
        <v>113</v>
      </c>
      <c r="BB142" s="46" t="s">
        <v>113</v>
      </c>
      <c r="BC142" s="46" t="s">
        <v>429</v>
      </c>
      <c r="BD142" s="59" t="n">
        <v>6000</v>
      </c>
      <c r="BE142" s="46" t="n">
        <v>32</v>
      </c>
      <c r="BF142" s="46" t="s">
        <v>113</v>
      </c>
      <c r="BG142" s="56" t="n">
        <v>10</v>
      </c>
      <c r="BH142" s="53" t="s">
        <v>113</v>
      </c>
      <c r="BI142" s="46" t="s">
        <v>113</v>
      </c>
      <c r="BJ142" s="46" t="s">
        <v>113</v>
      </c>
      <c r="BK142" s="46" t="s">
        <v>113</v>
      </c>
      <c r="BL142" s="46" t="s">
        <v>113</v>
      </c>
      <c r="BM142" s="28" t="s">
        <v>113</v>
      </c>
      <c r="BN142" s="28" t="s">
        <v>113</v>
      </c>
      <c r="BO142" s="28" t="s">
        <v>113</v>
      </c>
      <c r="BP142" s="28" t="s">
        <v>113</v>
      </c>
      <c r="BQ142" s="65" t="s">
        <v>452</v>
      </c>
      <c r="BR142" s="28" t="s">
        <v>113</v>
      </c>
      <c r="BT142" s="55" t="s">
        <v>113</v>
      </c>
      <c r="BU142" s="56" t="n">
        <v>2.512</v>
      </c>
    </row>
    <row r="143" customFormat="false" ht="38.25" hidden="false" customHeight="false" outlineLevel="0" collapsed="false">
      <c r="A143" s="28" t="s">
        <v>89</v>
      </c>
      <c r="B143" s="28" t="s">
        <v>90</v>
      </c>
      <c r="C143" s="28" t="s">
        <v>91</v>
      </c>
      <c r="D143" s="28" t="s">
        <v>443</v>
      </c>
      <c r="E143" s="28"/>
      <c r="H143" s="28" t="s">
        <v>444</v>
      </c>
      <c r="I143" s="27" t="s">
        <v>469</v>
      </c>
      <c r="J143" s="2" t="s">
        <v>446</v>
      </c>
      <c r="K143" s="45" t="s">
        <v>444</v>
      </c>
      <c r="N143" s="27" t="s">
        <v>388</v>
      </c>
      <c r="O143" s="2" t="n">
        <v>72111410</v>
      </c>
      <c r="P143" s="57"/>
      <c r="Q143" s="58"/>
      <c r="R143" s="29" t="s">
        <v>99</v>
      </c>
      <c r="S143" s="49"/>
      <c r="T143" s="45" t="s">
        <v>100</v>
      </c>
      <c r="U143" s="29" t="s">
        <v>101</v>
      </c>
      <c r="V143" s="29" t="s">
        <v>99</v>
      </c>
      <c r="W143" s="45" t="s">
        <v>102</v>
      </c>
      <c r="X143" s="50"/>
      <c r="Y143" s="27" t="s">
        <v>389</v>
      </c>
      <c r="Z143" s="30" t="s">
        <v>104</v>
      </c>
      <c r="AI143" s="35"/>
      <c r="AJ143" s="35"/>
      <c r="AL143" s="28" t="s">
        <v>100</v>
      </c>
      <c r="AM143" s="31" t="s">
        <v>448</v>
      </c>
      <c r="AN143" s="30" t="s">
        <v>449</v>
      </c>
      <c r="AO143" s="30" t="s">
        <v>450</v>
      </c>
      <c r="AZ143" s="45" t="s">
        <v>451</v>
      </c>
      <c r="BA143" s="46" t="s">
        <v>113</v>
      </c>
      <c r="BB143" s="46" t="s">
        <v>113</v>
      </c>
      <c r="BC143" s="46" t="s">
        <v>429</v>
      </c>
      <c r="BD143" s="59" t="n">
        <v>6000</v>
      </c>
      <c r="BE143" s="46" t="n">
        <v>40</v>
      </c>
      <c r="BF143" s="46" t="s">
        <v>113</v>
      </c>
      <c r="BG143" s="56" t="n">
        <v>3</v>
      </c>
      <c r="BH143" s="53" t="s">
        <v>113</v>
      </c>
      <c r="BI143" s="46" t="s">
        <v>113</v>
      </c>
      <c r="BJ143" s="46" t="s">
        <v>113</v>
      </c>
      <c r="BK143" s="46" t="s">
        <v>113</v>
      </c>
      <c r="BL143" s="46" t="s">
        <v>113</v>
      </c>
      <c r="BM143" s="28" t="s">
        <v>113</v>
      </c>
      <c r="BN143" s="28" t="s">
        <v>113</v>
      </c>
      <c r="BO143" s="28" t="s">
        <v>113</v>
      </c>
      <c r="BP143" s="28" t="s">
        <v>113</v>
      </c>
      <c r="BQ143" s="65" t="s">
        <v>452</v>
      </c>
      <c r="BR143" s="28" t="s">
        <v>113</v>
      </c>
      <c r="BT143" s="55" t="s">
        <v>113</v>
      </c>
      <c r="BU143" s="56" t="n">
        <v>0.942</v>
      </c>
    </row>
    <row r="144" customFormat="false" ht="38.25" hidden="false" customHeight="false" outlineLevel="0" collapsed="false">
      <c r="A144" s="28" t="s">
        <v>89</v>
      </c>
      <c r="B144" s="28" t="s">
        <v>90</v>
      </c>
      <c r="C144" s="28" t="s">
        <v>91</v>
      </c>
      <c r="D144" s="28" t="s">
        <v>443</v>
      </c>
      <c r="E144" s="28"/>
      <c r="H144" s="28" t="s">
        <v>444</v>
      </c>
      <c r="I144" s="27" t="s">
        <v>470</v>
      </c>
      <c r="J144" s="2" t="s">
        <v>446</v>
      </c>
      <c r="K144" s="45" t="s">
        <v>444</v>
      </c>
      <c r="N144" s="27" t="s">
        <v>388</v>
      </c>
      <c r="O144" s="2" t="n">
        <v>72111410</v>
      </c>
      <c r="P144" s="57"/>
      <c r="Q144" s="58"/>
      <c r="R144" s="29" t="s">
        <v>99</v>
      </c>
      <c r="S144" s="49"/>
      <c r="T144" s="45" t="s">
        <v>100</v>
      </c>
      <c r="U144" s="29" t="s">
        <v>101</v>
      </c>
      <c r="V144" s="29" t="s">
        <v>99</v>
      </c>
      <c r="W144" s="45" t="s">
        <v>102</v>
      </c>
      <c r="X144" s="50"/>
      <c r="Y144" s="27" t="s">
        <v>389</v>
      </c>
      <c r="Z144" s="30" t="s">
        <v>104</v>
      </c>
      <c r="AI144" s="35"/>
      <c r="AJ144" s="35"/>
      <c r="AL144" s="28" t="s">
        <v>100</v>
      </c>
      <c r="AM144" s="31" t="s">
        <v>448</v>
      </c>
      <c r="AN144" s="30" t="s">
        <v>449</v>
      </c>
      <c r="AO144" s="30" t="s">
        <v>450</v>
      </c>
      <c r="AZ144" s="45" t="s">
        <v>451</v>
      </c>
      <c r="BA144" s="46" t="s">
        <v>113</v>
      </c>
      <c r="BB144" s="46" t="s">
        <v>113</v>
      </c>
      <c r="BC144" s="46" t="s">
        <v>429</v>
      </c>
      <c r="BD144" s="59" t="n">
        <v>6000</v>
      </c>
      <c r="BE144" s="46" t="n">
        <v>40</v>
      </c>
      <c r="BF144" s="46" t="s">
        <v>113</v>
      </c>
      <c r="BG144" s="56" t="n">
        <v>5</v>
      </c>
      <c r="BH144" s="53" t="s">
        <v>113</v>
      </c>
      <c r="BI144" s="46" t="s">
        <v>113</v>
      </c>
      <c r="BJ144" s="46" t="s">
        <v>113</v>
      </c>
      <c r="BK144" s="46" t="s">
        <v>113</v>
      </c>
      <c r="BL144" s="46" t="s">
        <v>113</v>
      </c>
      <c r="BM144" s="28" t="s">
        <v>113</v>
      </c>
      <c r="BN144" s="28" t="s">
        <v>113</v>
      </c>
      <c r="BO144" s="28" t="s">
        <v>113</v>
      </c>
      <c r="BP144" s="28" t="s">
        <v>113</v>
      </c>
      <c r="BQ144" s="65" t="s">
        <v>452</v>
      </c>
      <c r="BR144" s="28" t="s">
        <v>113</v>
      </c>
      <c r="BT144" s="55" t="s">
        <v>113</v>
      </c>
      <c r="BU144" s="56" t="n">
        <v>1.57</v>
      </c>
    </row>
    <row r="145" customFormat="false" ht="38.25" hidden="false" customHeight="false" outlineLevel="0" collapsed="false">
      <c r="A145" s="28" t="s">
        <v>89</v>
      </c>
      <c r="B145" s="28" t="s">
        <v>90</v>
      </c>
      <c r="C145" s="28" t="s">
        <v>91</v>
      </c>
      <c r="D145" s="28" t="s">
        <v>443</v>
      </c>
      <c r="E145" s="28"/>
      <c r="H145" s="28" t="s">
        <v>444</v>
      </c>
      <c r="I145" s="27" t="s">
        <v>471</v>
      </c>
      <c r="J145" s="2" t="s">
        <v>446</v>
      </c>
      <c r="K145" s="45" t="s">
        <v>444</v>
      </c>
      <c r="N145" s="27" t="s">
        <v>388</v>
      </c>
      <c r="O145" s="2" t="n">
        <v>72111410</v>
      </c>
      <c r="P145" s="57"/>
      <c r="Q145" s="58"/>
      <c r="R145" s="29" t="s">
        <v>99</v>
      </c>
      <c r="S145" s="49"/>
      <c r="T145" s="45" t="s">
        <v>100</v>
      </c>
      <c r="U145" s="29" t="s">
        <v>101</v>
      </c>
      <c r="V145" s="29" t="s">
        <v>99</v>
      </c>
      <c r="W145" s="45" t="s">
        <v>102</v>
      </c>
      <c r="X145" s="50"/>
      <c r="Y145" s="27" t="s">
        <v>389</v>
      </c>
      <c r="Z145" s="30" t="s">
        <v>104</v>
      </c>
      <c r="AI145" s="35"/>
      <c r="AJ145" s="35"/>
      <c r="AL145" s="28" t="s">
        <v>100</v>
      </c>
      <c r="AM145" s="31" t="s">
        <v>448</v>
      </c>
      <c r="AN145" s="30" t="s">
        <v>449</v>
      </c>
      <c r="AO145" s="30" t="s">
        <v>450</v>
      </c>
      <c r="AZ145" s="45" t="s">
        <v>451</v>
      </c>
      <c r="BA145" s="46" t="s">
        <v>113</v>
      </c>
      <c r="BB145" s="46" t="s">
        <v>113</v>
      </c>
      <c r="BC145" s="46" t="s">
        <v>429</v>
      </c>
      <c r="BD145" s="59" t="n">
        <v>6000</v>
      </c>
      <c r="BE145" s="46" t="n">
        <v>40</v>
      </c>
      <c r="BF145" s="46" t="s">
        <v>113</v>
      </c>
      <c r="BG145" s="56" t="n">
        <v>6</v>
      </c>
      <c r="BH145" s="53" t="s">
        <v>113</v>
      </c>
      <c r="BI145" s="46" t="s">
        <v>113</v>
      </c>
      <c r="BJ145" s="46" t="s">
        <v>113</v>
      </c>
      <c r="BK145" s="46" t="s">
        <v>113</v>
      </c>
      <c r="BL145" s="46" t="s">
        <v>113</v>
      </c>
      <c r="BM145" s="28" t="s">
        <v>113</v>
      </c>
      <c r="BN145" s="28" t="s">
        <v>113</v>
      </c>
      <c r="BO145" s="28" t="s">
        <v>113</v>
      </c>
      <c r="BP145" s="28" t="s">
        <v>113</v>
      </c>
      <c r="BQ145" s="65" t="s">
        <v>452</v>
      </c>
      <c r="BR145" s="28" t="s">
        <v>113</v>
      </c>
      <c r="BT145" s="55" t="s">
        <v>113</v>
      </c>
      <c r="BU145" s="56" t="n">
        <v>1.884</v>
      </c>
    </row>
    <row r="146" customFormat="false" ht="38.25" hidden="false" customHeight="false" outlineLevel="0" collapsed="false">
      <c r="A146" s="28" t="s">
        <v>89</v>
      </c>
      <c r="B146" s="28" t="s">
        <v>90</v>
      </c>
      <c r="C146" s="28" t="s">
        <v>91</v>
      </c>
      <c r="D146" s="28" t="s">
        <v>443</v>
      </c>
      <c r="E146" s="28"/>
      <c r="H146" s="28" t="s">
        <v>444</v>
      </c>
      <c r="I146" s="27" t="s">
        <v>472</v>
      </c>
      <c r="J146" s="2" t="s">
        <v>446</v>
      </c>
      <c r="K146" s="45" t="s">
        <v>444</v>
      </c>
      <c r="N146" s="27" t="s">
        <v>388</v>
      </c>
      <c r="O146" s="2" t="n">
        <v>72111410</v>
      </c>
      <c r="P146" s="57"/>
      <c r="Q146" s="58"/>
      <c r="R146" s="29" t="s">
        <v>99</v>
      </c>
      <c r="S146" s="49"/>
      <c r="T146" s="45" t="s">
        <v>100</v>
      </c>
      <c r="U146" s="29" t="s">
        <v>101</v>
      </c>
      <c r="V146" s="29" t="s">
        <v>99</v>
      </c>
      <c r="W146" s="45" t="s">
        <v>102</v>
      </c>
      <c r="X146" s="50"/>
      <c r="Y146" s="27" t="s">
        <v>389</v>
      </c>
      <c r="Z146" s="30" t="s">
        <v>104</v>
      </c>
      <c r="AI146" s="35"/>
      <c r="AJ146" s="35"/>
      <c r="AL146" s="28" t="s">
        <v>100</v>
      </c>
      <c r="AM146" s="31" t="s">
        <v>448</v>
      </c>
      <c r="AN146" s="30" t="s">
        <v>449</v>
      </c>
      <c r="AO146" s="30" t="s">
        <v>450</v>
      </c>
      <c r="AZ146" s="45" t="s">
        <v>451</v>
      </c>
      <c r="BA146" s="46" t="s">
        <v>113</v>
      </c>
      <c r="BB146" s="46" t="s">
        <v>113</v>
      </c>
      <c r="BC146" s="46" t="s">
        <v>429</v>
      </c>
      <c r="BD146" s="59" t="n">
        <v>6000</v>
      </c>
      <c r="BE146" s="46" t="n">
        <v>40</v>
      </c>
      <c r="BF146" s="46" t="s">
        <v>113</v>
      </c>
      <c r="BG146" s="56" t="n">
        <v>8</v>
      </c>
      <c r="BH146" s="53" t="s">
        <v>113</v>
      </c>
      <c r="BI146" s="46" t="s">
        <v>113</v>
      </c>
      <c r="BJ146" s="46" t="s">
        <v>113</v>
      </c>
      <c r="BK146" s="46" t="s">
        <v>113</v>
      </c>
      <c r="BL146" s="46" t="s">
        <v>113</v>
      </c>
      <c r="BM146" s="28" t="s">
        <v>113</v>
      </c>
      <c r="BN146" s="28" t="s">
        <v>113</v>
      </c>
      <c r="BO146" s="28" t="s">
        <v>113</v>
      </c>
      <c r="BP146" s="28" t="s">
        <v>113</v>
      </c>
      <c r="BQ146" s="65" t="s">
        <v>452</v>
      </c>
      <c r="BR146" s="28" t="s">
        <v>113</v>
      </c>
      <c r="BT146" s="55" t="s">
        <v>113</v>
      </c>
      <c r="BU146" s="56" t="n">
        <v>2.512</v>
      </c>
    </row>
    <row r="147" customFormat="false" ht="38.25" hidden="false" customHeight="false" outlineLevel="0" collapsed="false">
      <c r="A147" s="28" t="s">
        <v>89</v>
      </c>
      <c r="B147" s="28" t="s">
        <v>90</v>
      </c>
      <c r="C147" s="28" t="s">
        <v>91</v>
      </c>
      <c r="D147" s="28" t="s">
        <v>443</v>
      </c>
      <c r="E147" s="28"/>
      <c r="H147" s="28" t="s">
        <v>444</v>
      </c>
      <c r="I147" s="27" t="s">
        <v>473</v>
      </c>
      <c r="J147" s="2" t="s">
        <v>446</v>
      </c>
      <c r="K147" s="45" t="s">
        <v>444</v>
      </c>
      <c r="N147" s="27" t="s">
        <v>388</v>
      </c>
      <c r="O147" s="2" t="n">
        <v>72111410</v>
      </c>
      <c r="P147" s="57"/>
      <c r="Q147" s="58"/>
      <c r="R147" s="29" t="s">
        <v>99</v>
      </c>
      <c r="S147" s="49"/>
      <c r="T147" s="45" t="s">
        <v>100</v>
      </c>
      <c r="U147" s="29" t="s">
        <v>101</v>
      </c>
      <c r="V147" s="29" t="s">
        <v>99</v>
      </c>
      <c r="W147" s="45" t="s">
        <v>102</v>
      </c>
      <c r="X147" s="50"/>
      <c r="Y147" s="27" t="s">
        <v>389</v>
      </c>
      <c r="Z147" s="30" t="s">
        <v>104</v>
      </c>
      <c r="AI147" s="35"/>
      <c r="AJ147" s="35"/>
      <c r="AL147" s="28" t="s">
        <v>100</v>
      </c>
      <c r="AM147" s="31" t="s">
        <v>448</v>
      </c>
      <c r="AN147" s="30" t="s">
        <v>449</v>
      </c>
      <c r="AO147" s="30" t="s">
        <v>450</v>
      </c>
      <c r="AZ147" s="45" t="s">
        <v>451</v>
      </c>
      <c r="BA147" s="46" t="s">
        <v>113</v>
      </c>
      <c r="BB147" s="46" t="s">
        <v>113</v>
      </c>
      <c r="BC147" s="46" t="s">
        <v>429</v>
      </c>
      <c r="BD147" s="59" t="n">
        <v>6000</v>
      </c>
      <c r="BE147" s="46" t="n">
        <v>40</v>
      </c>
      <c r="BF147" s="46" t="s">
        <v>113</v>
      </c>
      <c r="BG147" s="56" t="n">
        <v>10</v>
      </c>
      <c r="BH147" s="53" t="s">
        <v>113</v>
      </c>
      <c r="BI147" s="46" t="s">
        <v>113</v>
      </c>
      <c r="BJ147" s="46" t="s">
        <v>113</v>
      </c>
      <c r="BK147" s="46" t="s">
        <v>113</v>
      </c>
      <c r="BL147" s="46" t="s">
        <v>113</v>
      </c>
      <c r="BM147" s="28" t="s">
        <v>113</v>
      </c>
      <c r="BN147" s="28" t="s">
        <v>113</v>
      </c>
      <c r="BO147" s="28" t="s">
        <v>113</v>
      </c>
      <c r="BP147" s="28" t="s">
        <v>113</v>
      </c>
      <c r="BQ147" s="65" t="s">
        <v>452</v>
      </c>
      <c r="BR147" s="28" t="s">
        <v>113</v>
      </c>
      <c r="BT147" s="55" t="s">
        <v>113</v>
      </c>
      <c r="BU147" s="56" t="n">
        <v>3.14</v>
      </c>
    </row>
    <row r="148" customFormat="false" ht="38.25" hidden="false" customHeight="false" outlineLevel="0" collapsed="false">
      <c r="A148" s="28" t="s">
        <v>89</v>
      </c>
      <c r="B148" s="28" t="s">
        <v>90</v>
      </c>
      <c r="C148" s="28" t="s">
        <v>91</v>
      </c>
      <c r="D148" s="28" t="s">
        <v>443</v>
      </c>
      <c r="E148" s="28"/>
      <c r="H148" s="28" t="s">
        <v>444</v>
      </c>
      <c r="I148" s="27" t="s">
        <v>474</v>
      </c>
      <c r="J148" s="2" t="s">
        <v>446</v>
      </c>
      <c r="K148" s="45" t="s">
        <v>444</v>
      </c>
      <c r="N148" s="27" t="s">
        <v>388</v>
      </c>
      <c r="O148" s="2" t="n">
        <v>72111410</v>
      </c>
      <c r="P148" s="57"/>
      <c r="Q148" s="58"/>
      <c r="R148" s="29" t="s">
        <v>99</v>
      </c>
      <c r="S148" s="49"/>
      <c r="T148" s="45" t="s">
        <v>100</v>
      </c>
      <c r="U148" s="29" t="s">
        <v>101</v>
      </c>
      <c r="V148" s="29" t="s">
        <v>99</v>
      </c>
      <c r="W148" s="45" t="s">
        <v>102</v>
      </c>
      <c r="X148" s="50"/>
      <c r="Y148" s="27" t="s">
        <v>389</v>
      </c>
      <c r="Z148" s="30" t="s">
        <v>104</v>
      </c>
      <c r="AI148" s="35"/>
      <c r="AJ148" s="35"/>
      <c r="AL148" s="28" t="s">
        <v>100</v>
      </c>
      <c r="AM148" s="31" t="s">
        <v>448</v>
      </c>
      <c r="AN148" s="30" t="s">
        <v>449</v>
      </c>
      <c r="AO148" s="30" t="s">
        <v>450</v>
      </c>
      <c r="AZ148" s="45" t="s">
        <v>451</v>
      </c>
      <c r="BA148" s="46" t="s">
        <v>113</v>
      </c>
      <c r="BB148" s="46" t="s">
        <v>113</v>
      </c>
      <c r="BC148" s="46" t="s">
        <v>429</v>
      </c>
      <c r="BD148" s="59" t="n">
        <v>6000</v>
      </c>
      <c r="BE148" s="46" t="n">
        <v>50</v>
      </c>
      <c r="BF148" s="46" t="s">
        <v>113</v>
      </c>
      <c r="BG148" s="56" t="n">
        <v>3</v>
      </c>
      <c r="BH148" s="53" t="s">
        <v>113</v>
      </c>
      <c r="BI148" s="46" t="s">
        <v>113</v>
      </c>
      <c r="BJ148" s="46" t="s">
        <v>113</v>
      </c>
      <c r="BK148" s="46" t="s">
        <v>113</v>
      </c>
      <c r="BL148" s="46" t="s">
        <v>113</v>
      </c>
      <c r="BM148" s="28" t="s">
        <v>113</v>
      </c>
      <c r="BN148" s="28" t="s">
        <v>113</v>
      </c>
      <c r="BO148" s="28" t="s">
        <v>113</v>
      </c>
      <c r="BP148" s="28" t="s">
        <v>113</v>
      </c>
      <c r="BQ148" s="65" t="s">
        <v>452</v>
      </c>
      <c r="BR148" s="28" t="s">
        <v>113</v>
      </c>
      <c r="BT148" s="55" t="s">
        <v>113</v>
      </c>
      <c r="BU148" s="56" t="n">
        <v>1.1775</v>
      </c>
    </row>
    <row r="149" customFormat="false" ht="38.25" hidden="false" customHeight="false" outlineLevel="0" collapsed="false">
      <c r="A149" s="28" t="s">
        <v>89</v>
      </c>
      <c r="B149" s="28" t="s">
        <v>90</v>
      </c>
      <c r="C149" s="28" t="s">
        <v>91</v>
      </c>
      <c r="D149" s="28" t="s">
        <v>443</v>
      </c>
      <c r="E149" s="28"/>
      <c r="H149" s="28" t="s">
        <v>444</v>
      </c>
      <c r="I149" s="27" t="s">
        <v>475</v>
      </c>
      <c r="J149" s="2" t="s">
        <v>446</v>
      </c>
      <c r="K149" s="45" t="s">
        <v>444</v>
      </c>
      <c r="N149" s="27" t="s">
        <v>388</v>
      </c>
      <c r="O149" s="2" t="n">
        <v>72111410</v>
      </c>
      <c r="P149" s="57"/>
      <c r="Q149" s="58"/>
      <c r="R149" s="29" t="s">
        <v>99</v>
      </c>
      <c r="S149" s="49"/>
      <c r="T149" s="45" t="s">
        <v>100</v>
      </c>
      <c r="U149" s="29" t="s">
        <v>101</v>
      </c>
      <c r="V149" s="29" t="s">
        <v>99</v>
      </c>
      <c r="W149" s="45" t="s">
        <v>102</v>
      </c>
      <c r="X149" s="50"/>
      <c r="Y149" s="27" t="s">
        <v>389</v>
      </c>
      <c r="Z149" s="30" t="s">
        <v>104</v>
      </c>
      <c r="AI149" s="35"/>
      <c r="AJ149" s="35"/>
      <c r="AL149" s="28" t="s">
        <v>100</v>
      </c>
      <c r="AM149" s="31" t="s">
        <v>448</v>
      </c>
      <c r="AN149" s="30" t="s">
        <v>449</v>
      </c>
      <c r="AO149" s="30" t="s">
        <v>450</v>
      </c>
      <c r="AZ149" s="45" t="s">
        <v>451</v>
      </c>
      <c r="BA149" s="46" t="s">
        <v>113</v>
      </c>
      <c r="BB149" s="46" t="s">
        <v>113</v>
      </c>
      <c r="BC149" s="46" t="s">
        <v>429</v>
      </c>
      <c r="BD149" s="59" t="n">
        <v>6000</v>
      </c>
      <c r="BE149" s="46" t="n">
        <v>50</v>
      </c>
      <c r="BF149" s="46" t="s">
        <v>113</v>
      </c>
      <c r="BG149" s="56" t="n">
        <v>5</v>
      </c>
      <c r="BH149" s="53" t="s">
        <v>113</v>
      </c>
      <c r="BI149" s="46" t="s">
        <v>113</v>
      </c>
      <c r="BJ149" s="46" t="s">
        <v>113</v>
      </c>
      <c r="BK149" s="46" t="s">
        <v>113</v>
      </c>
      <c r="BL149" s="46" t="s">
        <v>113</v>
      </c>
      <c r="BM149" s="28" t="s">
        <v>113</v>
      </c>
      <c r="BN149" s="28" t="s">
        <v>113</v>
      </c>
      <c r="BO149" s="28" t="s">
        <v>113</v>
      </c>
      <c r="BP149" s="28" t="s">
        <v>113</v>
      </c>
      <c r="BQ149" s="65" t="s">
        <v>452</v>
      </c>
      <c r="BR149" s="28" t="s">
        <v>113</v>
      </c>
      <c r="BT149" s="55" t="s">
        <v>113</v>
      </c>
      <c r="BU149" s="56" t="n">
        <v>1.9625</v>
      </c>
    </row>
    <row r="150" customFormat="false" ht="38.25" hidden="false" customHeight="false" outlineLevel="0" collapsed="false">
      <c r="A150" s="28" t="s">
        <v>89</v>
      </c>
      <c r="B150" s="28" t="s">
        <v>90</v>
      </c>
      <c r="C150" s="28" t="s">
        <v>91</v>
      </c>
      <c r="D150" s="28" t="s">
        <v>443</v>
      </c>
      <c r="E150" s="28"/>
      <c r="H150" s="28" t="s">
        <v>444</v>
      </c>
      <c r="I150" s="27" t="s">
        <v>476</v>
      </c>
      <c r="J150" s="2" t="s">
        <v>446</v>
      </c>
      <c r="K150" s="45" t="s">
        <v>444</v>
      </c>
      <c r="N150" s="27" t="s">
        <v>388</v>
      </c>
      <c r="O150" s="2" t="n">
        <v>72111410</v>
      </c>
      <c r="P150" s="57"/>
      <c r="Q150" s="58"/>
      <c r="R150" s="29" t="s">
        <v>99</v>
      </c>
      <c r="S150" s="49"/>
      <c r="T150" s="45" t="s">
        <v>100</v>
      </c>
      <c r="U150" s="29" t="s">
        <v>101</v>
      </c>
      <c r="V150" s="29" t="s">
        <v>99</v>
      </c>
      <c r="W150" s="45" t="s">
        <v>102</v>
      </c>
      <c r="X150" s="50"/>
      <c r="Y150" s="27" t="s">
        <v>389</v>
      </c>
      <c r="Z150" s="30" t="s">
        <v>104</v>
      </c>
      <c r="AI150" s="35"/>
      <c r="AJ150" s="35"/>
      <c r="AL150" s="28" t="s">
        <v>100</v>
      </c>
      <c r="AM150" s="31" t="s">
        <v>448</v>
      </c>
      <c r="AN150" s="30" t="s">
        <v>449</v>
      </c>
      <c r="AO150" s="30" t="s">
        <v>450</v>
      </c>
      <c r="AZ150" s="45" t="s">
        <v>451</v>
      </c>
      <c r="BA150" s="46" t="s">
        <v>113</v>
      </c>
      <c r="BB150" s="46" t="s">
        <v>113</v>
      </c>
      <c r="BC150" s="46" t="s">
        <v>429</v>
      </c>
      <c r="BD150" s="59" t="n">
        <v>6000</v>
      </c>
      <c r="BE150" s="46" t="n">
        <v>50</v>
      </c>
      <c r="BF150" s="46" t="s">
        <v>113</v>
      </c>
      <c r="BG150" s="56" t="n">
        <v>6</v>
      </c>
      <c r="BH150" s="53" t="s">
        <v>113</v>
      </c>
      <c r="BI150" s="46" t="s">
        <v>113</v>
      </c>
      <c r="BJ150" s="46" t="s">
        <v>113</v>
      </c>
      <c r="BK150" s="46" t="s">
        <v>113</v>
      </c>
      <c r="BL150" s="46" t="s">
        <v>113</v>
      </c>
      <c r="BM150" s="28" t="s">
        <v>113</v>
      </c>
      <c r="BN150" s="28" t="s">
        <v>113</v>
      </c>
      <c r="BO150" s="28" t="s">
        <v>113</v>
      </c>
      <c r="BP150" s="28" t="s">
        <v>113</v>
      </c>
      <c r="BQ150" s="65" t="s">
        <v>452</v>
      </c>
      <c r="BR150" s="28" t="s">
        <v>113</v>
      </c>
      <c r="BT150" s="55" t="s">
        <v>113</v>
      </c>
      <c r="BU150" s="56" t="n">
        <v>2.355</v>
      </c>
    </row>
    <row r="151" customFormat="false" ht="38.25" hidden="false" customHeight="false" outlineLevel="0" collapsed="false">
      <c r="A151" s="28" t="s">
        <v>89</v>
      </c>
      <c r="B151" s="28" t="s">
        <v>90</v>
      </c>
      <c r="C151" s="28" t="s">
        <v>91</v>
      </c>
      <c r="D151" s="28" t="s">
        <v>443</v>
      </c>
      <c r="E151" s="28"/>
      <c r="H151" s="28" t="s">
        <v>444</v>
      </c>
      <c r="I151" s="27" t="s">
        <v>477</v>
      </c>
      <c r="J151" s="2" t="s">
        <v>446</v>
      </c>
      <c r="K151" s="45" t="s">
        <v>444</v>
      </c>
      <c r="N151" s="27" t="s">
        <v>388</v>
      </c>
      <c r="O151" s="2" t="n">
        <v>72111410</v>
      </c>
      <c r="P151" s="57"/>
      <c r="Q151" s="58"/>
      <c r="R151" s="29" t="s">
        <v>99</v>
      </c>
      <c r="S151" s="49"/>
      <c r="T151" s="45" t="s">
        <v>100</v>
      </c>
      <c r="U151" s="29" t="s">
        <v>101</v>
      </c>
      <c r="V151" s="29" t="s">
        <v>99</v>
      </c>
      <c r="W151" s="45" t="s">
        <v>102</v>
      </c>
      <c r="X151" s="50"/>
      <c r="Y151" s="27" t="s">
        <v>389</v>
      </c>
      <c r="Z151" s="30" t="s">
        <v>104</v>
      </c>
      <c r="AI151" s="35"/>
      <c r="AJ151" s="35"/>
      <c r="AL151" s="28" t="s">
        <v>100</v>
      </c>
      <c r="AM151" s="31" t="s">
        <v>448</v>
      </c>
      <c r="AN151" s="30" t="s">
        <v>449</v>
      </c>
      <c r="AO151" s="30" t="s">
        <v>450</v>
      </c>
      <c r="AZ151" s="45" t="s">
        <v>451</v>
      </c>
      <c r="BA151" s="46" t="s">
        <v>113</v>
      </c>
      <c r="BB151" s="46" t="s">
        <v>113</v>
      </c>
      <c r="BC151" s="46" t="s">
        <v>429</v>
      </c>
      <c r="BD151" s="59" t="n">
        <v>6000</v>
      </c>
      <c r="BE151" s="46" t="n">
        <v>50</v>
      </c>
      <c r="BF151" s="46" t="s">
        <v>113</v>
      </c>
      <c r="BG151" s="56" t="n">
        <v>8</v>
      </c>
      <c r="BH151" s="53" t="s">
        <v>113</v>
      </c>
      <c r="BI151" s="46" t="s">
        <v>113</v>
      </c>
      <c r="BJ151" s="46" t="s">
        <v>113</v>
      </c>
      <c r="BK151" s="46" t="s">
        <v>113</v>
      </c>
      <c r="BL151" s="46" t="s">
        <v>113</v>
      </c>
      <c r="BM151" s="28" t="s">
        <v>113</v>
      </c>
      <c r="BN151" s="28" t="s">
        <v>113</v>
      </c>
      <c r="BO151" s="28" t="s">
        <v>113</v>
      </c>
      <c r="BP151" s="28" t="s">
        <v>113</v>
      </c>
      <c r="BQ151" s="65" t="s">
        <v>452</v>
      </c>
      <c r="BR151" s="28" t="s">
        <v>113</v>
      </c>
      <c r="BT151" s="55" t="s">
        <v>113</v>
      </c>
      <c r="BU151" s="56" t="n">
        <v>3.14</v>
      </c>
    </row>
    <row r="152" customFormat="false" ht="38.25" hidden="false" customHeight="false" outlineLevel="0" collapsed="false">
      <c r="A152" s="28" t="s">
        <v>89</v>
      </c>
      <c r="B152" s="28" t="s">
        <v>90</v>
      </c>
      <c r="C152" s="28" t="s">
        <v>91</v>
      </c>
      <c r="D152" s="28" t="s">
        <v>443</v>
      </c>
      <c r="E152" s="28"/>
      <c r="H152" s="28" t="s">
        <v>444</v>
      </c>
      <c r="I152" s="27" t="s">
        <v>478</v>
      </c>
      <c r="J152" s="2" t="s">
        <v>446</v>
      </c>
      <c r="K152" s="45" t="s">
        <v>444</v>
      </c>
      <c r="N152" s="27" t="s">
        <v>388</v>
      </c>
      <c r="O152" s="2" t="n">
        <v>72111410</v>
      </c>
      <c r="P152" s="57"/>
      <c r="Q152" s="58"/>
      <c r="R152" s="29" t="s">
        <v>99</v>
      </c>
      <c r="S152" s="49"/>
      <c r="T152" s="45" t="s">
        <v>100</v>
      </c>
      <c r="U152" s="29" t="s">
        <v>101</v>
      </c>
      <c r="V152" s="29" t="s">
        <v>99</v>
      </c>
      <c r="W152" s="45" t="s">
        <v>102</v>
      </c>
      <c r="X152" s="50"/>
      <c r="Y152" s="27" t="s">
        <v>389</v>
      </c>
      <c r="Z152" s="30" t="s">
        <v>104</v>
      </c>
      <c r="AI152" s="35"/>
      <c r="AJ152" s="35"/>
      <c r="AL152" s="28" t="s">
        <v>100</v>
      </c>
      <c r="AM152" s="31" t="s">
        <v>448</v>
      </c>
      <c r="AN152" s="30" t="s">
        <v>449</v>
      </c>
      <c r="AO152" s="30" t="s">
        <v>450</v>
      </c>
      <c r="AZ152" s="45" t="s">
        <v>451</v>
      </c>
      <c r="BA152" s="46" t="s">
        <v>113</v>
      </c>
      <c r="BB152" s="46" t="s">
        <v>113</v>
      </c>
      <c r="BC152" s="46" t="s">
        <v>429</v>
      </c>
      <c r="BD152" s="59" t="n">
        <v>6000</v>
      </c>
      <c r="BE152" s="46" t="n">
        <v>50</v>
      </c>
      <c r="BF152" s="46" t="s">
        <v>113</v>
      </c>
      <c r="BG152" s="56" t="n">
        <v>10</v>
      </c>
      <c r="BH152" s="53" t="s">
        <v>113</v>
      </c>
      <c r="BI152" s="46" t="s">
        <v>113</v>
      </c>
      <c r="BJ152" s="46" t="s">
        <v>113</v>
      </c>
      <c r="BK152" s="46" t="s">
        <v>113</v>
      </c>
      <c r="BL152" s="46" t="s">
        <v>113</v>
      </c>
      <c r="BM152" s="28" t="s">
        <v>113</v>
      </c>
      <c r="BN152" s="28" t="s">
        <v>113</v>
      </c>
      <c r="BO152" s="28" t="s">
        <v>113</v>
      </c>
      <c r="BP152" s="28" t="s">
        <v>113</v>
      </c>
      <c r="BQ152" s="65" t="s">
        <v>452</v>
      </c>
      <c r="BR152" s="28" t="s">
        <v>113</v>
      </c>
      <c r="BT152" s="55" t="s">
        <v>113</v>
      </c>
      <c r="BU152" s="56" t="n">
        <v>3.925</v>
      </c>
    </row>
    <row r="153" customFormat="false" ht="38.25" hidden="false" customHeight="false" outlineLevel="0" collapsed="false">
      <c r="A153" s="28" t="s">
        <v>89</v>
      </c>
      <c r="B153" s="28" t="s">
        <v>90</v>
      </c>
      <c r="C153" s="28" t="s">
        <v>91</v>
      </c>
      <c r="D153" s="28" t="s">
        <v>443</v>
      </c>
      <c r="E153" s="28"/>
      <c r="H153" s="28" t="s">
        <v>444</v>
      </c>
      <c r="I153" s="27" t="s">
        <v>479</v>
      </c>
      <c r="J153" s="2" t="s">
        <v>446</v>
      </c>
      <c r="K153" s="45" t="s">
        <v>444</v>
      </c>
      <c r="N153" s="27" t="s">
        <v>388</v>
      </c>
      <c r="O153" s="2" t="n">
        <v>72111410</v>
      </c>
      <c r="P153" s="57"/>
      <c r="Q153" s="58"/>
      <c r="R153" s="29" t="s">
        <v>99</v>
      </c>
      <c r="S153" s="49"/>
      <c r="T153" s="45" t="s">
        <v>100</v>
      </c>
      <c r="U153" s="29" t="s">
        <v>101</v>
      </c>
      <c r="V153" s="29" t="s">
        <v>99</v>
      </c>
      <c r="W153" s="45" t="s">
        <v>102</v>
      </c>
      <c r="X153" s="50"/>
      <c r="Y153" s="27" t="s">
        <v>389</v>
      </c>
      <c r="Z153" s="30" t="s">
        <v>104</v>
      </c>
      <c r="AI153" s="35"/>
      <c r="AJ153" s="35"/>
      <c r="AL153" s="28" t="s">
        <v>100</v>
      </c>
      <c r="AM153" s="31" t="s">
        <v>448</v>
      </c>
      <c r="AN153" s="30" t="s">
        <v>449</v>
      </c>
      <c r="AO153" s="30" t="s">
        <v>450</v>
      </c>
      <c r="AZ153" s="45" t="s">
        <v>451</v>
      </c>
      <c r="BA153" s="46" t="s">
        <v>113</v>
      </c>
      <c r="BB153" s="46" t="s">
        <v>113</v>
      </c>
      <c r="BC153" s="46" t="s">
        <v>429</v>
      </c>
      <c r="BD153" s="59" t="n">
        <v>6000</v>
      </c>
      <c r="BE153" s="46" t="n">
        <v>65</v>
      </c>
      <c r="BF153" s="46" t="s">
        <v>113</v>
      </c>
      <c r="BG153" s="56" t="n">
        <v>6</v>
      </c>
      <c r="BH153" s="53" t="s">
        <v>113</v>
      </c>
      <c r="BI153" s="46" t="s">
        <v>113</v>
      </c>
      <c r="BJ153" s="46" t="s">
        <v>113</v>
      </c>
      <c r="BK153" s="46" t="s">
        <v>113</v>
      </c>
      <c r="BL153" s="46" t="s">
        <v>113</v>
      </c>
      <c r="BM153" s="28" t="s">
        <v>113</v>
      </c>
      <c r="BN153" s="28" t="s">
        <v>113</v>
      </c>
      <c r="BO153" s="28" t="s">
        <v>113</v>
      </c>
      <c r="BP153" s="28" t="s">
        <v>113</v>
      </c>
      <c r="BQ153" s="65" t="s">
        <v>452</v>
      </c>
      <c r="BR153" s="28" t="s">
        <v>113</v>
      </c>
      <c r="BT153" s="55" t="s">
        <v>113</v>
      </c>
      <c r="BU153" s="56" t="n">
        <v>3.0615</v>
      </c>
    </row>
    <row r="154" customFormat="false" ht="38.25" hidden="false" customHeight="false" outlineLevel="0" collapsed="false">
      <c r="A154" s="28" t="s">
        <v>89</v>
      </c>
      <c r="B154" s="28" t="s">
        <v>90</v>
      </c>
      <c r="C154" s="28" t="s">
        <v>91</v>
      </c>
      <c r="D154" s="28" t="s">
        <v>443</v>
      </c>
      <c r="E154" s="28"/>
      <c r="H154" s="28" t="s">
        <v>444</v>
      </c>
      <c r="I154" s="27" t="s">
        <v>480</v>
      </c>
      <c r="J154" s="2" t="s">
        <v>446</v>
      </c>
      <c r="K154" s="45" t="s">
        <v>444</v>
      </c>
      <c r="N154" s="27" t="s">
        <v>388</v>
      </c>
      <c r="O154" s="2" t="n">
        <v>72111410</v>
      </c>
      <c r="P154" s="57"/>
      <c r="Q154" s="58"/>
      <c r="R154" s="29" t="s">
        <v>99</v>
      </c>
      <c r="S154" s="49"/>
      <c r="T154" s="45" t="s">
        <v>100</v>
      </c>
      <c r="U154" s="29" t="s">
        <v>101</v>
      </c>
      <c r="V154" s="29" t="s">
        <v>99</v>
      </c>
      <c r="W154" s="45" t="s">
        <v>102</v>
      </c>
      <c r="X154" s="50"/>
      <c r="Y154" s="27" t="s">
        <v>389</v>
      </c>
      <c r="Z154" s="30" t="s">
        <v>104</v>
      </c>
      <c r="AI154" s="35"/>
      <c r="AJ154" s="35"/>
      <c r="AL154" s="28" t="s">
        <v>100</v>
      </c>
      <c r="AM154" s="31" t="s">
        <v>448</v>
      </c>
      <c r="AN154" s="30" t="s">
        <v>449</v>
      </c>
      <c r="AO154" s="30" t="s">
        <v>450</v>
      </c>
      <c r="AZ154" s="45" t="s">
        <v>451</v>
      </c>
      <c r="BA154" s="46" t="s">
        <v>113</v>
      </c>
      <c r="BB154" s="46" t="s">
        <v>113</v>
      </c>
      <c r="BC154" s="46" t="s">
        <v>429</v>
      </c>
      <c r="BD154" s="59" t="n">
        <v>6000</v>
      </c>
      <c r="BE154" s="46" t="n">
        <v>65</v>
      </c>
      <c r="BF154" s="46" t="s">
        <v>113</v>
      </c>
      <c r="BG154" s="56" t="n">
        <v>10</v>
      </c>
      <c r="BH154" s="53" t="s">
        <v>113</v>
      </c>
      <c r="BI154" s="46" t="s">
        <v>113</v>
      </c>
      <c r="BJ154" s="46" t="s">
        <v>113</v>
      </c>
      <c r="BK154" s="46" t="s">
        <v>113</v>
      </c>
      <c r="BL154" s="46" t="s">
        <v>113</v>
      </c>
      <c r="BM154" s="28" t="s">
        <v>113</v>
      </c>
      <c r="BN154" s="28" t="s">
        <v>113</v>
      </c>
      <c r="BO154" s="28" t="s">
        <v>113</v>
      </c>
      <c r="BP154" s="28" t="s">
        <v>113</v>
      </c>
      <c r="BQ154" s="65" t="s">
        <v>452</v>
      </c>
      <c r="BR154" s="28" t="s">
        <v>113</v>
      </c>
      <c r="BT154" s="55" t="s">
        <v>113</v>
      </c>
      <c r="BU154" s="56" t="n">
        <v>5.1025</v>
      </c>
    </row>
    <row r="155" customFormat="false" ht="38.25" hidden="false" customHeight="false" outlineLevel="0" collapsed="false">
      <c r="A155" s="28" t="s">
        <v>89</v>
      </c>
      <c r="B155" s="28" t="s">
        <v>90</v>
      </c>
      <c r="C155" s="28" t="s">
        <v>91</v>
      </c>
      <c r="D155" s="28" t="s">
        <v>443</v>
      </c>
      <c r="E155" s="28"/>
      <c r="H155" s="28" t="s">
        <v>444</v>
      </c>
      <c r="I155" s="27" t="s">
        <v>481</v>
      </c>
      <c r="J155" s="2" t="s">
        <v>446</v>
      </c>
      <c r="K155" s="45" t="s">
        <v>444</v>
      </c>
      <c r="N155" s="27" t="s">
        <v>388</v>
      </c>
      <c r="O155" s="2" t="n">
        <v>72111410</v>
      </c>
      <c r="P155" s="57"/>
      <c r="Q155" s="58"/>
      <c r="R155" s="29" t="s">
        <v>99</v>
      </c>
      <c r="S155" s="49"/>
      <c r="T155" s="45" t="s">
        <v>100</v>
      </c>
      <c r="U155" s="29" t="s">
        <v>101</v>
      </c>
      <c r="V155" s="29" t="s">
        <v>99</v>
      </c>
      <c r="W155" s="45" t="s">
        <v>102</v>
      </c>
      <c r="X155" s="50"/>
      <c r="Y155" s="27" t="s">
        <v>389</v>
      </c>
      <c r="Z155" s="30" t="s">
        <v>104</v>
      </c>
      <c r="AI155" s="35"/>
      <c r="AJ155" s="35"/>
      <c r="AL155" s="28" t="s">
        <v>100</v>
      </c>
      <c r="AM155" s="31" t="s">
        <v>448</v>
      </c>
      <c r="AN155" s="30" t="s">
        <v>449</v>
      </c>
      <c r="AO155" s="30" t="s">
        <v>450</v>
      </c>
      <c r="AZ155" s="45" t="s">
        <v>451</v>
      </c>
      <c r="BA155" s="46" t="s">
        <v>113</v>
      </c>
      <c r="BB155" s="46" t="s">
        <v>113</v>
      </c>
      <c r="BC155" s="46" t="s">
        <v>429</v>
      </c>
      <c r="BD155" s="59" t="n">
        <v>6000</v>
      </c>
      <c r="BE155" s="46" t="n">
        <v>65</v>
      </c>
      <c r="BF155" s="46" t="s">
        <v>113</v>
      </c>
      <c r="BG155" s="56" t="n">
        <v>12</v>
      </c>
      <c r="BH155" s="53" t="s">
        <v>113</v>
      </c>
      <c r="BI155" s="46" t="s">
        <v>113</v>
      </c>
      <c r="BJ155" s="46" t="s">
        <v>113</v>
      </c>
      <c r="BK155" s="46" t="s">
        <v>113</v>
      </c>
      <c r="BL155" s="46" t="s">
        <v>113</v>
      </c>
      <c r="BM155" s="28" t="s">
        <v>113</v>
      </c>
      <c r="BN155" s="28" t="s">
        <v>113</v>
      </c>
      <c r="BO155" s="28" t="s">
        <v>113</v>
      </c>
      <c r="BP155" s="28" t="s">
        <v>113</v>
      </c>
      <c r="BQ155" s="65" t="s">
        <v>452</v>
      </c>
      <c r="BR155" s="28" t="s">
        <v>113</v>
      </c>
      <c r="BT155" s="55" t="s">
        <v>113</v>
      </c>
      <c r="BU155" s="56" t="n">
        <v>6.123</v>
      </c>
    </row>
    <row r="156" customFormat="false" ht="38.25" hidden="false" customHeight="false" outlineLevel="0" collapsed="false">
      <c r="A156" s="28" t="s">
        <v>89</v>
      </c>
      <c r="B156" s="28" t="s">
        <v>90</v>
      </c>
      <c r="C156" s="28" t="s">
        <v>91</v>
      </c>
      <c r="D156" s="28" t="s">
        <v>443</v>
      </c>
      <c r="E156" s="28"/>
      <c r="H156" s="28" t="s">
        <v>444</v>
      </c>
      <c r="I156" s="27" t="s">
        <v>482</v>
      </c>
      <c r="J156" s="2" t="s">
        <v>446</v>
      </c>
      <c r="K156" s="45" t="s">
        <v>444</v>
      </c>
      <c r="N156" s="27" t="s">
        <v>388</v>
      </c>
      <c r="O156" s="2" t="n">
        <v>72111410</v>
      </c>
      <c r="P156" s="57"/>
      <c r="Q156" s="58"/>
      <c r="R156" s="29" t="s">
        <v>99</v>
      </c>
      <c r="S156" s="49"/>
      <c r="T156" s="45" t="s">
        <v>100</v>
      </c>
      <c r="U156" s="29" t="s">
        <v>101</v>
      </c>
      <c r="V156" s="29" t="s">
        <v>99</v>
      </c>
      <c r="W156" s="45" t="s">
        <v>102</v>
      </c>
      <c r="X156" s="50"/>
      <c r="Y156" s="27" t="s">
        <v>389</v>
      </c>
      <c r="Z156" s="30" t="s">
        <v>104</v>
      </c>
      <c r="AI156" s="35"/>
      <c r="AJ156" s="35"/>
      <c r="AL156" s="28" t="s">
        <v>100</v>
      </c>
      <c r="AM156" s="31" t="s">
        <v>448</v>
      </c>
      <c r="AN156" s="30" t="s">
        <v>449</v>
      </c>
      <c r="AO156" s="30" t="s">
        <v>450</v>
      </c>
      <c r="AZ156" s="45" t="s">
        <v>451</v>
      </c>
      <c r="BA156" s="46" t="s">
        <v>113</v>
      </c>
      <c r="BB156" s="46" t="s">
        <v>113</v>
      </c>
      <c r="BC156" s="46" t="s">
        <v>429</v>
      </c>
      <c r="BD156" s="59" t="n">
        <v>6000</v>
      </c>
      <c r="BE156" s="46" t="n">
        <v>75</v>
      </c>
      <c r="BF156" s="46" t="s">
        <v>113</v>
      </c>
      <c r="BG156" s="56" t="n">
        <v>6</v>
      </c>
      <c r="BH156" s="53" t="s">
        <v>113</v>
      </c>
      <c r="BI156" s="46" t="s">
        <v>113</v>
      </c>
      <c r="BJ156" s="46" t="s">
        <v>113</v>
      </c>
      <c r="BK156" s="46" t="s">
        <v>113</v>
      </c>
      <c r="BL156" s="46" t="s">
        <v>113</v>
      </c>
      <c r="BM156" s="28" t="s">
        <v>113</v>
      </c>
      <c r="BN156" s="28" t="s">
        <v>113</v>
      </c>
      <c r="BO156" s="28" t="s">
        <v>113</v>
      </c>
      <c r="BP156" s="28" t="s">
        <v>113</v>
      </c>
      <c r="BQ156" s="65" t="s">
        <v>452</v>
      </c>
      <c r="BR156" s="28" t="s">
        <v>113</v>
      </c>
      <c r="BT156" s="55" t="s">
        <v>113</v>
      </c>
      <c r="BU156" s="56" t="n">
        <v>3.5325</v>
      </c>
    </row>
    <row r="157" customFormat="false" ht="38.25" hidden="false" customHeight="false" outlineLevel="0" collapsed="false">
      <c r="A157" s="28" t="s">
        <v>89</v>
      </c>
      <c r="B157" s="28" t="s">
        <v>90</v>
      </c>
      <c r="C157" s="28" t="s">
        <v>91</v>
      </c>
      <c r="D157" s="28" t="s">
        <v>443</v>
      </c>
      <c r="E157" s="28"/>
      <c r="H157" s="28" t="s">
        <v>444</v>
      </c>
      <c r="I157" s="27" t="s">
        <v>483</v>
      </c>
      <c r="J157" s="2" t="s">
        <v>446</v>
      </c>
      <c r="K157" s="45" t="s">
        <v>444</v>
      </c>
      <c r="N157" s="27" t="s">
        <v>388</v>
      </c>
      <c r="O157" s="2" t="n">
        <v>72111410</v>
      </c>
      <c r="P157" s="57"/>
      <c r="Q157" s="58"/>
      <c r="R157" s="29" t="s">
        <v>99</v>
      </c>
      <c r="S157" s="49"/>
      <c r="T157" s="45" t="s">
        <v>100</v>
      </c>
      <c r="U157" s="29" t="s">
        <v>101</v>
      </c>
      <c r="V157" s="29" t="s">
        <v>99</v>
      </c>
      <c r="W157" s="45" t="s">
        <v>102</v>
      </c>
      <c r="X157" s="50"/>
      <c r="Y157" s="27" t="s">
        <v>389</v>
      </c>
      <c r="Z157" s="30" t="s">
        <v>104</v>
      </c>
      <c r="AI157" s="35"/>
      <c r="AJ157" s="35"/>
      <c r="AL157" s="28" t="s">
        <v>100</v>
      </c>
      <c r="AM157" s="31" t="s">
        <v>448</v>
      </c>
      <c r="AN157" s="30" t="s">
        <v>449</v>
      </c>
      <c r="AO157" s="30" t="s">
        <v>450</v>
      </c>
      <c r="AZ157" s="45" t="s">
        <v>451</v>
      </c>
      <c r="BA157" s="46" t="s">
        <v>113</v>
      </c>
      <c r="BB157" s="46" t="s">
        <v>113</v>
      </c>
      <c r="BC157" s="46" t="s">
        <v>429</v>
      </c>
      <c r="BD157" s="59" t="n">
        <v>6000</v>
      </c>
      <c r="BE157" s="46" t="n">
        <v>75</v>
      </c>
      <c r="BF157" s="46" t="s">
        <v>113</v>
      </c>
      <c r="BG157" s="56" t="n">
        <v>8</v>
      </c>
      <c r="BH157" s="53" t="s">
        <v>113</v>
      </c>
      <c r="BI157" s="46" t="s">
        <v>113</v>
      </c>
      <c r="BJ157" s="46" t="s">
        <v>113</v>
      </c>
      <c r="BK157" s="46" t="s">
        <v>113</v>
      </c>
      <c r="BL157" s="46" t="s">
        <v>113</v>
      </c>
      <c r="BM157" s="28" t="s">
        <v>113</v>
      </c>
      <c r="BN157" s="28" t="s">
        <v>113</v>
      </c>
      <c r="BO157" s="28" t="s">
        <v>113</v>
      </c>
      <c r="BP157" s="28" t="s">
        <v>113</v>
      </c>
      <c r="BQ157" s="65" t="s">
        <v>452</v>
      </c>
      <c r="BR157" s="28" t="s">
        <v>113</v>
      </c>
      <c r="BT157" s="55" t="s">
        <v>113</v>
      </c>
      <c r="BU157" s="56" t="n">
        <v>4.71</v>
      </c>
    </row>
    <row r="158" customFormat="false" ht="38.25" hidden="false" customHeight="false" outlineLevel="0" collapsed="false">
      <c r="A158" s="28" t="s">
        <v>89</v>
      </c>
      <c r="B158" s="28" t="s">
        <v>90</v>
      </c>
      <c r="C158" s="28" t="s">
        <v>91</v>
      </c>
      <c r="D158" s="28" t="s">
        <v>443</v>
      </c>
      <c r="E158" s="28"/>
      <c r="H158" s="28" t="s">
        <v>444</v>
      </c>
      <c r="I158" s="27" t="s">
        <v>484</v>
      </c>
      <c r="J158" s="2" t="s">
        <v>446</v>
      </c>
      <c r="K158" s="45" t="s">
        <v>444</v>
      </c>
      <c r="N158" s="27" t="s">
        <v>388</v>
      </c>
      <c r="O158" s="2" t="n">
        <v>72111410</v>
      </c>
      <c r="P158" s="57"/>
      <c r="Q158" s="58"/>
      <c r="R158" s="29" t="s">
        <v>99</v>
      </c>
      <c r="S158" s="49"/>
      <c r="T158" s="45" t="s">
        <v>100</v>
      </c>
      <c r="U158" s="29" t="s">
        <v>101</v>
      </c>
      <c r="V158" s="29" t="s">
        <v>99</v>
      </c>
      <c r="W158" s="45" t="s">
        <v>102</v>
      </c>
      <c r="X158" s="50"/>
      <c r="Y158" s="27" t="s">
        <v>389</v>
      </c>
      <c r="Z158" s="30" t="s">
        <v>104</v>
      </c>
      <c r="AI158" s="35"/>
      <c r="AJ158" s="35"/>
      <c r="AL158" s="28" t="s">
        <v>100</v>
      </c>
      <c r="AM158" s="31" t="s">
        <v>448</v>
      </c>
      <c r="AN158" s="30" t="s">
        <v>449</v>
      </c>
      <c r="AO158" s="30" t="s">
        <v>450</v>
      </c>
      <c r="AZ158" s="45" t="s">
        <v>451</v>
      </c>
      <c r="BA158" s="46" t="s">
        <v>113</v>
      </c>
      <c r="BB158" s="46" t="s">
        <v>113</v>
      </c>
      <c r="BC158" s="46" t="s">
        <v>429</v>
      </c>
      <c r="BD158" s="59" t="n">
        <v>6000</v>
      </c>
      <c r="BE158" s="46" t="n">
        <v>75</v>
      </c>
      <c r="BF158" s="46" t="s">
        <v>113</v>
      </c>
      <c r="BG158" s="56" t="n">
        <v>10</v>
      </c>
      <c r="BH158" s="53" t="s">
        <v>113</v>
      </c>
      <c r="BI158" s="46" t="s">
        <v>113</v>
      </c>
      <c r="BJ158" s="46" t="s">
        <v>113</v>
      </c>
      <c r="BK158" s="46" t="s">
        <v>113</v>
      </c>
      <c r="BL158" s="46" t="s">
        <v>113</v>
      </c>
      <c r="BM158" s="28" t="s">
        <v>113</v>
      </c>
      <c r="BN158" s="28" t="s">
        <v>113</v>
      </c>
      <c r="BO158" s="28" t="s">
        <v>113</v>
      </c>
      <c r="BP158" s="28" t="s">
        <v>113</v>
      </c>
      <c r="BQ158" s="65" t="s">
        <v>452</v>
      </c>
      <c r="BR158" s="28" t="s">
        <v>113</v>
      </c>
      <c r="BT158" s="55" t="s">
        <v>113</v>
      </c>
      <c r="BU158" s="56" t="n">
        <v>5.8875</v>
      </c>
    </row>
    <row r="159" customFormat="false" ht="38.25" hidden="false" customHeight="false" outlineLevel="0" collapsed="false">
      <c r="A159" s="28" t="s">
        <v>89</v>
      </c>
      <c r="B159" s="28" t="s">
        <v>90</v>
      </c>
      <c r="C159" s="28" t="s">
        <v>91</v>
      </c>
      <c r="D159" s="28" t="s">
        <v>443</v>
      </c>
      <c r="E159" s="28"/>
      <c r="H159" s="28" t="s">
        <v>444</v>
      </c>
      <c r="I159" s="27" t="s">
        <v>485</v>
      </c>
      <c r="J159" s="2" t="s">
        <v>446</v>
      </c>
      <c r="K159" s="45" t="s">
        <v>444</v>
      </c>
      <c r="N159" s="27" t="s">
        <v>388</v>
      </c>
      <c r="O159" s="2" t="n">
        <v>72111410</v>
      </c>
      <c r="P159" s="57"/>
      <c r="Q159" s="58"/>
      <c r="R159" s="29" t="s">
        <v>99</v>
      </c>
      <c r="S159" s="49"/>
      <c r="T159" s="45" t="s">
        <v>100</v>
      </c>
      <c r="U159" s="29" t="s">
        <v>101</v>
      </c>
      <c r="V159" s="29" t="s">
        <v>99</v>
      </c>
      <c r="W159" s="45" t="s">
        <v>102</v>
      </c>
      <c r="X159" s="50"/>
      <c r="Y159" s="27" t="s">
        <v>389</v>
      </c>
      <c r="Z159" s="30" t="s">
        <v>104</v>
      </c>
      <c r="AI159" s="35"/>
      <c r="AJ159" s="35"/>
      <c r="AL159" s="28" t="s">
        <v>100</v>
      </c>
      <c r="AM159" s="31" t="s">
        <v>448</v>
      </c>
      <c r="AN159" s="30" t="s">
        <v>449</v>
      </c>
      <c r="AO159" s="30" t="s">
        <v>450</v>
      </c>
      <c r="AZ159" s="45" t="s">
        <v>451</v>
      </c>
      <c r="BA159" s="46" t="s">
        <v>113</v>
      </c>
      <c r="BB159" s="46" t="s">
        <v>113</v>
      </c>
      <c r="BC159" s="46" t="s">
        <v>429</v>
      </c>
      <c r="BD159" s="59" t="n">
        <v>6000</v>
      </c>
      <c r="BE159" s="46" t="n">
        <v>100</v>
      </c>
      <c r="BF159" s="46" t="s">
        <v>113</v>
      </c>
      <c r="BG159" s="56" t="n">
        <v>6</v>
      </c>
      <c r="BH159" s="53" t="s">
        <v>113</v>
      </c>
      <c r="BI159" s="46" t="s">
        <v>113</v>
      </c>
      <c r="BJ159" s="46" t="s">
        <v>113</v>
      </c>
      <c r="BK159" s="46" t="s">
        <v>113</v>
      </c>
      <c r="BL159" s="46" t="s">
        <v>113</v>
      </c>
      <c r="BM159" s="28" t="s">
        <v>113</v>
      </c>
      <c r="BN159" s="28" t="s">
        <v>113</v>
      </c>
      <c r="BO159" s="28" t="s">
        <v>113</v>
      </c>
      <c r="BP159" s="28" t="s">
        <v>113</v>
      </c>
      <c r="BQ159" s="65" t="s">
        <v>452</v>
      </c>
      <c r="BR159" s="28" t="s">
        <v>113</v>
      </c>
      <c r="BT159" s="55" t="s">
        <v>113</v>
      </c>
      <c r="BU159" s="56" t="n">
        <v>4.71</v>
      </c>
    </row>
    <row r="160" customFormat="false" ht="38.25" hidden="false" customHeight="false" outlineLevel="0" collapsed="false">
      <c r="A160" s="28" t="s">
        <v>89</v>
      </c>
      <c r="B160" s="28" t="s">
        <v>90</v>
      </c>
      <c r="C160" s="28" t="s">
        <v>91</v>
      </c>
      <c r="D160" s="28" t="s">
        <v>443</v>
      </c>
      <c r="E160" s="28"/>
      <c r="H160" s="28" t="s">
        <v>444</v>
      </c>
      <c r="I160" s="27" t="s">
        <v>486</v>
      </c>
      <c r="J160" s="2" t="s">
        <v>446</v>
      </c>
      <c r="K160" s="45" t="s">
        <v>444</v>
      </c>
      <c r="N160" s="27" t="s">
        <v>388</v>
      </c>
      <c r="O160" s="2" t="n">
        <v>72111410</v>
      </c>
      <c r="P160" s="57"/>
      <c r="Q160" s="58"/>
      <c r="R160" s="29" t="s">
        <v>99</v>
      </c>
      <c r="S160" s="49"/>
      <c r="T160" s="45" t="s">
        <v>100</v>
      </c>
      <c r="U160" s="29" t="s">
        <v>101</v>
      </c>
      <c r="V160" s="29" t="s">
        <v>99</v>
      </c>
      <c r="W160" s="45" t="s">
        <v>102</v>
      </c>
      <c r="X160" s="50"/>
      <c r="Y160" s="27" t="s">
        <v>389</v>
      </c>
      <c r="Z160" s="30" t="s">
        <v>104</v>
      </c>
      <c r="AI160" s="35"/>
      <c r="AJ160" s="35"/>
      <c r="AL160" s="28" t="s">
        <v>100</v>
      </c>
      <c r="AM160" s="31" t="s">
        <v>448</v>
      </c>
      <c r="AN160" s="30" t="s">
        <v>449</v>
      </c>
      <c r="AO160" s="30" t="s">
        <v>450</v>
      </c>
      <c r="AZ160" s="45" t="s">
        <v>451</v>
      </c>
      <c r="BA160" s="46" t="s">
        <v>113</v>
      </c>
      <c r="BB160" s="46" t="s">
        <v>113</v>
      </c>
      <c r="BC160" s="46" t="s">
        <v>429</v>
      </c>
      <c r="BD160" s="59" t="n">
        <v>6000</v>
      </c>
      <c r="BE160" s="46" t="n">
        <v>100</v>
      </c>
      <c r="BF160" s="46" t="s">
        <v>113</v>
      </c>
      <c r="BG160" s="56" t="n">
        <v>8</v>
      </c>
      <c r="BH160" s="53" t="s">
        <v>113</v>
      </c>
      <c r="BI160" s="46" t="s">
        <v>113</v>
      </c>
      <c r="BJ160" s="46" t="s">
        <v>113</v>
      </c>
      <c r="BK160" s="46" t="s">
        <v>113</v>
      </c>
      <c r="BL160" s="46" t="s">
        <v>113</v>
      </c>
      <c r="BM160" s="28" t="s">
        <v>113</v>
      </c>
      <c r="BN160" s="28" t="s">
        <v>113</v>
      </c>
      <c r="BO160" s="28" t="s">
        <v>113</v>
      </c>
      <c r="BP160" s="28" t="s">
        <v>113</v>
      </c>
      <c r="BQ160" s="65" t="s">
        <v>452</v>
      </c>
      <c r="BR160" s="28" t="s">
        <v>113</v>
      </c>
      <c r="BT160" s="55" t="s">
        <v>113</v>
      </c>
      <c r="BU160" s="56" t="n">
        <v>6.28</v>
      </c>
    </row>
    <row r="161" customFormat="false" ht="38.25" hidden="false" customHeight="false" outlineLevel="0" collapsed="false">
      <c r="A161" s="28" t="s">
        <v>89</v>
      </c>
      <c r="B161" s="28" t="s">
        <v>90</v>
      </c>
      <c r="C161" s="28" t="s">
        <v>91</v>
      </c>
      <c r="D161" s="28" t="s">
        <v>443</v>
      </c>
      <c r="E161" s="28"/>
      <c r="H161" s="28" t="s">
        <v>444</v>
      </c>
      <c r="I161" s="27" t="s">
        <v>487</v>
      </c>
      <c r="J161" s="2" t="s">
        <v>446</v>
      </c>
      <c r="K161" s="45" t="s">
        <v>444</v>
      </c>
      <c r="N161" s="27" t="s">
        <v>388</v>
      </c>
      <c r="O161" s="2" t="n">
        <v>72111410</v>
      </c>
      <c r="P161" s="57"/>
      <c r="Q161" s="58"/>
      <c r="R161" s="29" t="s">
        <v>99</v>
      </c>
      <c r="S161" s="49"/>
      <c r="T161" s="45" t="s">
        <v>100</v>
      </c>
      <c r="U161" s="29" t="s">
        <v>101</v>
      </c>
      <c r="V161" s="29" t="s">
        <v>99</v>
      </c>
      <c r="W161" s="45" t="s">
        <v>102</v>
      </c>
      <c r="X161" s="50"/>
      <c r="Y161" s="27" t="s">
        <v>389</v>
      </c>
      <c r="Z161" s="30" t="s">
        <v>104</v>
      </c>
      <c r="AI161" s="35"/>
      <c r="AJ161" s="35"/>
      <c r="AL161" s="28" t="s">
        <v>100</v>
      </c>
      <c r="AM161" s="31" t="s">
        <v>448</v>
      </c>
      <c r="AN161" s="30" t="s">
        <v>449</v>
      </c>
      <c r="AO161" s="30" t="s">
        <v>450</v>
      </c>
      <c r="AZ161" s="45" t="s">
        <v>451</v>
      </c>
      <c r="BA161" s="46" t="s">
        <v>113</v>
      </c>
      <c r="BB161" s="46" t="s">
        <v>113</v>
      </c>
      <c r="BC161" s="46" t="s">
        <v>429</v>
      </c>
      <c r="BD161" s="59" t="n">
        <v>6000</v>
      </c>
      <c r="BE161" s="46" t="n">
        <v>100</v>
      </c>
      <c r="BF161" s="46" t="s">
        <v>113</v>
      </c>
      <c r="BG161" s="56" t="n">
        <v>10</v>
      </c>
      <c r="BH161" s="53" t="s">
        <v>113</v>
      </c>
      <c r="BI161" s="46" t="s">
        <v>113</v>
      </c>
      <c r="BJ161" s="46" t="s">
        <v>113</v>
      </c>
      <c r="BK161" s="46" t="s">
        <v>113</v>
      </c>
      <c r="BL161" s="46" t="s">
        <v>113</v>
      </c>
      <c r="BM161" s="28" t="s">
        <v>113</v>
      </c>
      <c r="BN161" s="28" t="s">
        <v>113</v>
      </c>
      <c r="BO161" s="28" t="s">
        <v>113</v>
      </c>
      <c r="BP161" s="28" t="s">
        <v>113</v>
      </c>
      <c r="BQ161" s="65" t="s">
        <v>452</v>
      </c>
      <c r="BR161" s="28" t="s">
        <v>113</v>
      </c>
      <c r="BT161" s="55" t="s">
        <v>113</v>
      </c>
      <c r="BU161" s="56" t="n">
        <v>7.85</v>
      </c>
    </row>
    <row r="162" customFormat="false" ht="38.25" hidden="false" customHeight="false" outlineLevel="0" collapsed="false">
      <c r="A162" s="28" t="s">
        <v>89</v>
      </c>
      <c r="B162" s="28" t="s">
        <v>90</v>
      </c>
      <c r="C162" s="28" t="s">
        <v>91</v>
      </c>
      <c r="D162" s="28" t="s">
        <v>443</v>
      </c>
      <c r="E162" s="28"/>
      <c r="H162" s="28" t="s">
        <v>444</v>
      </c>
      <c r="I162" s="27" t="s">
        <v>488</v>
      </c>
      <c r="J162" s="2" t="s">
        <v>446</v>
      </c>
      <c r="K162" s="45" t="s">
        <v>444</v>
      </c>
      <c r="N162" s="27" t="s">
        <v>388</v>
      </c>
      <c r="O162" s="2" t="n">
        <v>72111410</v>
      </c>
      <c r="P162" s="57"/>
      <c r="Q162" s="58"/>
      <c r="R162" s="29" t="s">
        <v>99</v>
      </c>
      <c r="S162" s="49"/>
      <c r="T162" s="45" t="s">
        <v>100</v>
      </c>
      <c r="U162" s="29" t="s">
        <v>101</v>
      </c>
      <c r="V162" s="29" t="s">
        <v>99</v>
      </c>
      <c r="W162" s="45" t="s">
        <v>102</v>
      </c>
      <c r="X162" s="50"/>
      <c r="Y162" s="27" t="s">
        <v>389</v>
      </c>
      <c r="Z162" s="30" t="s">
        <v>104</v>
      </c>
      <c r="AI162" s="35"/>
      <c r="AJ162" s="35"/>
      <c r="AL162" s="28" t="s">
        <v>100</v>
      </c>
      <c r="AM162" s="31" t="s">
        <v>448</v>
      </c>
      <c r="AN162" s="30" t="s">
        <v>449</v>
      </c>
      <c r="AO162" s="30" t="s">
        <v>450</v>
      </c>
      <c r="AZ162" s="45" t="s">
        <v>451</v>
      </c>
      <c r="BA162" s="46" t="s">
        <v>113</v>
      </c>
      <c r="BB162" s="46" t="s">
        <v>113</v>
      </c>
      <c r="BC162" s="46" t="s">
        <v>429</v>
      </c>
      <c r="BD162" s="59" t="n">
        <v>6000</v>
      </c>
      <c r="BE162" s="46" t="n">
        <v>100</v>
      </c>
      <c r="BF162" s="46" t="s">
        <v>113</v>
      </c>
      <c r="BG162" s="56" t="n">
        <v>12</v>
      </c>
      <c r="BH162" s="53" t="s">
        <v>113</v>
      </c>
      <c r="BI162" s="46" t="s">
        <v>113</v>
      </c>
      <c r="BJ162" s="46" t="s">
        <v>113</v>
      </c>
      <c r="BK162" s="46" t="s">
        <v>113</v>
      </c>
      <c r="BL162" s="46" t="s">
        <v>113</v>
      </c>
      <c r="BM162" s="28" t="s">
        <v>113</v>
      </c>
      <c r="BN162" s="28" t="s">
        <v>113</v>
      </c>
      <c r="BO162" s="28" t="s">
        <v>113</v>
      </c>
      <c r="BP162" s="28" t="s">
        <v>113</v>
      </c>
      <c r="BQ162" s="65" t="s">
        <v>452</v>
      </c>
      <c r="BR162" s="28" t="s">
        <v>113</v>
      </c>
      <c r="BT162" s="55" t="s">
        <v>113</v>
      </c>
      <c r="BU162" s="56" t="n">
        <v>9.42</v>
      </c>
    </row>
    <row r="163" customFormat="false" ht="38.25" hidden="false" customHeight="false" outlineLevel="0" collapsed="false">
      <c r="A163" s="28" t="s">
        <v>89</v>
      </c>
      <c r="B163" s="28" t="s">
        <v>90</v>
      </c>
      <c r="C163" s="28" t="s">
        <v>91</v>
      </c>
      <c r="D163" s="28" t="s">
        <v>443</v>
      </c>
      <c r="E163" s="28"/>
      <c r="H163" s="28" t="s">
        <v>444</v>
      </c>
      <c r="I163" s="27" t="s">
        <v>489</v>
      </c>
      <c r="J163" s="2" t="s">
        <v>446</v>
      </c>
      <c r="K163" s="45" t="s">
        <v>444</v>
      </c>
      <c r="N163" s="27" t="s">
        <v>388</v>
      </c>
      <c r="O163" s="2" t="n">
        <v>72111410</v>
      </c>
      <c r="P163" s="57"/>
      <c r="Q163" s="58"/>
      <c r="R163" s="29" t="s">
        <v>99</v>
      </c>
      <c r="S163" s="49"/>
      <c r="T163" s="45" t="s">
        <v>100</v>
      </c>
      <c r="U163" s="29" t="s">
        <v>101</v>
      </c>
      <c r="V163" s="29" t="s">
        <v>99</v>
      </c>
      <c r="W163" s="45" t="s">
        <v>102</v>
      </c>
      <c r="X163" s="50"/>
      <c r="Y163" s="27" t="s">
        <v>389</v>
      </c>
      <c r="Z163" s="30" t="s">
        <v>104</v>
      </c>
      <c r="AI163" s="35"/>
      <c r="AJ163" s="35"/>
      <c r="AL163" s="28" t="s">
        <v>100</v>
      </c>
      <c r="AM163" s="31" t="s">
        <v>448</v>
      </c>
      <c r="AN163" s="30" t="s">
        <v>449</v>
      </c>
      <c r="AO163" s="30" t="s">
        <v>450</v>
      </c>
      <c r="AZ163" s="45" t="s">
        <v>451</v>
      </c>
      <c r="BA163" s="46" t="s">
        <v>113</v>
      </c>
      <c r="BB163" s="46" t="s">
        <v>113</v>
      </c>
      <c r="BC163" s="46" t="s">
        <v>429</v>
      </c>
      <c r="BD163" s="59" t="n">
        <v>6000</v>
      </c>
      <c r="BE163" s="46" t="n">
        <v>125</v>
      </c>
      <c r="BF163" s="46" t="s">
        <v>113</v>
      </c>
      <c r="BG163" s="56" t="n">
        <v>6</v>
      </c>
      <c r="BH163" s="53" t="s">
        <v>113</v>
      </c>
      <c r="BI163" s="46" t="s">
        <v>113</v>
      </c>
      <c r="BJ163" s="46" t="s">
        <v>113</v>
      </c>
      <c r="BK163" s="46" t="s">
        <v>113</v>
      </c>
      <c r="BL163" s="46" t="s">
        <v>113</v>
      </c>
      <c r="BM163" s="28" t="s">
        <v>113</v>
      </c>
      <c r="BN163" s="28" t="s">
        <v>113</v>
      </c>
      <c r="BO163" s="28" t="s">
        <v>113</v>
      </c>
      <c r="BP163" s="28" t="s">
        <v>113</v>
      </c>
      <c r="BQ163" s="65" t="s">
        <v>452</v>
      </c>
      <c r="BR163" s="28" t="s">
        <v>113</v>
      </c>
      <c r="BT163" s="55" t="s">
        <v>113</v>
      </c>
      <c r="BU163" s="56" t="n">
        <v>5.8875</v>
      </c>
    </row>
    <row r="164" customFormat="false" ht="38.25" hidden="false" customHeight="false" outlineLevel="0" collapsed="false">
      <c r="A164" s="28" t="s">
        <v>89</v>
      </c>
      <c r="B164" s="28" t="s">
        <v>90</v>
      </c>
      <c r="C164" s="28" t="s">
        <v>91</v>
      </c>
      <c r="D164" s="28" t="s">
        <v>443</v>
      </c>
      <c r="E164" s="28"/>
      <c r="H164" s="28" t="s">
        <v>444</v>
      </c>
      <c r="I164" s="27" t="s">
        <v>490</v>
      </c>
      <c r="J164" s="2" t="s">
        <v>446</v>
      </c>
      <c r="K164" s="45" t="s">
        <v>444</v>
      </c>
      <c r="N164" s="27" t="s">
        <v>388</v>
      </c>
      <c r="O164" s="2" t="n">
        <v>72111410</v>
      </c>
      <c r="P164" s="57"/>
      <c r="Q164" s="58"/>
      <c r="R164" s="29" t="s">
        <v>99</v>
      </c>
      <c r="S164" s="49"/>
      <c r="T164" s="45" t="s">
        <v>100</v>
      </c>
      <c r="U164" s="29" t="s">
        <v>101</v>
      </c>
      <c r="V164" s="29" t="s">
        <v>99</v>
      </c>
      <c r="W164" s="45" t="s">
        <v>102</v>
      </c>
      <c r="X164" s="50"/>
      <c r="Y164" s="27" t="s">
        <v>389</v>
      </c>
      <c r="Z164" s="30" t="s">
        <v>104</v>
      </c>
      <c r="AI164" s="35"/>
      <c r="AJ164" s="35"/>
      <c r="AL164" s="28" t="s">
        <v>100</v>
      </c>
      <c r="AM164" s="31" t="s">
        <v>448</v>
      </c>
      <c r="AN164" s="30" t="s">
        <v>449</v>
      </c>
      <c r="AO164" s="30" t="s">
        <v>450</v>
      </c>
      <c r="AZ164" s="45" t="s">
        <v>451</v>
      </c>
      <c r="BA164" s="46" t="s">
        <v>113</v>
      </c>
      <c r="BB164" s="46" t="s">
        <v>113</v>
      </c>
      <c r="BC164" s="46" t="s">
        <v>429</v>
      </c>
      <c r="BD164" s="59" t="n">
        <v>6000</v>
      </c>
      <c r="BE164" s="46" t="n">
        <v>125</v>
      </c>
      <c r="BF164" s="46" t="s">
        <v>113</v>
      </c>
      <c r="BG164" s="56" t="n">
        <v>10</v>
      </c>
      <c r="BH164" s="53" t="s">
        <v>113</v>
      </c>
      <c r="BI164" s="46" t="s">
        <v>113</v>
      </c>
      <c r="BJ164" s="46" t="s">
        <v>113</v>
      </c>
      <c r="BK164" s="46" t="s">
        <v>113</v>
      </c>
      <c r="BL164" s="46" t="s">
        <v>113</v>
      </c>
      <c r="BM164" s="28" t="s">
        <v>113</v>
      </c>
      <c r="BN164" s="28" t="s">
        <v>113</v>
      </c>
      <c r="BO164" s="28" t="s">
        <v>113</v>
      </c>
      <c r="BP164" s="28" t="s">
        <v>113</v>
      </c>
      <c r="BQ164" s="65" t="s">
        <v>452</v>
      </c>
      <c r="BR164" s="28" t="s">
        <v>113</v>
      </c>
      <c r="BT164" s="55" t="s">
        <v>113</v>
      </c>
      <c r="BU164" s="56" t="n">
        <v>9.8125</v>
      </c>
    </row>
    <row r="165" customFormat="false" ht="38.25" hidden="false" customHeight="false" outlineLevel="0" collapsed="false">
      <c r="A165" s="28" t="s">
        <v>89</v>
      </c>
      <c r="B165" s="28" t="s">
        <v>90</v>
      </c>
      <c r="C165" s="28" t="s">
        <v>91</v>
      </c>
      <c r="D165" s="28" t="s">
        <v>443</v>
      </c>
      <c r="E165" s="28"/>
      <c r="H165" s="28" t="s">
        <v>444</v>
      </c>
      <c r="I165" s="27" t="s">
        <v>491</v>
      </c>
      <c r="J165" s="2" t="s">
        <v>446</v>
      </c>
      <c r="K165" s="45" t="s">
        <v>444</v>
      </c>
      <c r="N165" s="27" t="s">
        <v>388</v>
      </c>
      <c r="O165" s="2" t="n">
        <v>72111410</v>
      </c>
      <c r="P165" s="57"/>
      <c r="Q165" s="58"/>
      <c r="R165" s="29" t="s">
        <v>99</v>
      </c>
      <c r="S165" s="49"/>
      <c r="T165" s="45" t="s">
        <v>100</v>
      </c>
      <c r="U165" s="29" t="s">
        <v>101</v>
      </c>
      <c r="V165" s="29" t="s">
        <v>99</v>
      </c>
      <c r="W165" s="45" t="s">
        <v>102</v>
      </c>
      <c r="X165" s="50"/>
      <c r="Y165" s="27" t="s">
        <v>389</v>
      </c>
      <c r="Z165" s="30" t="s">
        <v>104</v>
      </c>
      <c r="AI165" s="35"/>
      <c r="AJ165" s="35"/>
      <c r="AL165" s="28" t="s">
        <v>100</v>
      </c>
      <c r="AM165" s="31" t="s">
        <v>448</v>
      </c>
      <c r="AN165" s="30" t="s">
        <v>449</v>
      </c>
      <c r="AO165" s="30" t="s">
        <v>450</v>
      </c>
      <c r="AZ165" s="45" t="s">
        <v>451</v>
      </c>
      <c r="BA165" s="46" t="s">
        <v>113</v>
      </c>
      <c r="BB165" s="46" t="s">
        <v>113</v>
      </c>
      <c r="BC165" s="46" t="s">
        <v>429</v>
      </c>
      <c r="BD165" s="59" t="n">
        <v>6000</v>
      </c>
      <c r="BE165" s="46" t="n">
        <v>125</v>
      </c>
      <c r="BF165" s="46" t="s">
        <v>113</v>
      </c>
      <c r="BG165" s="56" t="n">
        <v>12</v>
      </c>
      <c r="BH165" s="53" t="s">
        <v>113</v>
      </c>
      <c r="BI165" s="46" t="s">
        <v>113</v>
      </c>
      <c r="BJ165" s="46" t="s">
        <v>113</v>
      </c>
      <c r="BK165" s="46" t="s">
        <v>113</v>
      </c>
      <c r="BL165" s="46" t="s">
        <v>113</v>
      </c>
      <c r="BM165" s="28" t="s">
        <v>113</v>
      </c>
      <c r="BN165" s="28" t="s">
        <v>113</v>
      </c>
      <c r="BO165" s="28" t="s">
        <v>113</v>
      </c>
      <c r="BP165" s="28" t="s">
        <v>113</v>
      </c>
      <c r="BQ165" s="65" t="s">
        <v>452</v>
      </c>
      <c r="BR165" s="28" t="s">
        <v>113</v>
      </c>
      <c r="BT165" s="55" t="s">
        <v>113</v>
      </c>
      <c r="BU165" s="56" t="n">
        <v>11.775</v>
      </c>
    </row>
    <row r="166" customFormat="false" ht="38.25" hidden="false" customHeight="false" outlineLevel="0" collapsed="false">
      <c r="A166" s="28" t="s">
        <v>89</v>
      </c>
      <c r="B166" s="28" t="s">
        <v>90</v>
      </c>
      <c r="C166" s="28" t="s">
        <v>91</v>
      </c>
      <c r="D166" s="28" t="s">
        <v>443</v>
      </c>
      <c r="E166" s="28"/>
      <c r="H166" s="28" t="s">
        <v>444</v>
      </c>
      <c r="I166" s="27" t="s">
        <v>492</v>
      </c>
      <c r="J166" s="2" t="s">
        <v>446</v>
      </c>
      <c r="K166" s="45" t="s">
        <v>444</v>
      </c>
      <c r="N166" s="27" t="s">
        <v>388</v>
      </c>
      <c r="O166" s="2" t="n">
        <v>72111410</v>
      </c>
      <c r="P166" s="57"/>
      <c r="Q166" s="58"/>
      <c r="R166" s="29" t="s">
        <v>99</v>
      </c>
      <c r="S166" s="49"/>
      <c r="T166" s="45" t="s">
        <v>100</v>
      </c>
      <c r="U166" s="29" t="s">
        <v>101</v>
      </c>
      <c r="V166" s="29" t="s">
        <v>99</v>
      </c>
      <c r="W166" s="45" t="s">
        <v>102</v>
      </c>
      <c r="X166" s="50"/>
      <c r="Y166" s="27" t="s">
        <v>389</v>
      </c>
      <c r="Z166" s="30" t="s">
        <v>104</v>
      </c>
      <c r="AI166" s="35"/>
      <c r="AJ166" s="35"/>
      <c r="AL166" s="28" t="s">
        <v>100</v>
      </c>
      <c r="AM166" s="31" t="s">
        <v>448</v>
      </c>
      <c r="AN166" s="30" t="s">
        <v>449</v>
      </c>
      <c r="AO166" s="30" t="s">
        <v>450</v>
      </c>
      <c r="AZ166" s="45" t="s">
        <v>451</v>
      </c>
      <c r="BA166" s="46" t="s">
        <v>113</v>
      </c>
      <c r="BB166" s="46" t="s">
        <v>113</v>
      </c>
      <c r="BC166" s="46" t="s">
        <v>429</v>
      </c>
      <c r="BD166" s="59" t="n">
        <v>6000</v>
      </c>
      <c r="BE166" s="46" t="n">
        <v>150</v>
      </c>
      <c r="BF166" s="46" t="s">
        <v>113</v>
      </c>
      <c r="BG166" s="56" t="n">
        <v>6</v>
      </c>
      <c r="BH166" s="53" t="s">
        <v>113</v>
      </c>
      <c r="BI166" s="46" t="s">
        <v>113</v>
      </c>
      <c r="BJ166" s="46" t="s">
        <v>113</v>
      </c>
      <c r="BK166" s="46" t="s">
        <v>113</v>
      </c>
      <c r="BL166" s="46" t="s">
        <v>113</v>
      </c>
      <c r="BM166" s="28" t="s">
        <v>113</v>
      </c>
      <c r="BN166" s="28" t="s">
        <v>113</v>
      </c>
      <c r="BO166" s="28" t="s">
        <v>113</v>
      </c>
      <c r="BP166" s="28" t="s">
        <v>113</v>
      </c>
      <c r="BQ166" s="65" t="s">
        <v>452</v>
      </c>
      <c r="BR166" s="28" t="s">
        <v>113</v>
      </c>
      <c r="BT166" s="55" t="s">
        <v>113</v>
      </c>
      <c r="BU166" s="56" t="n">
        <v>7.065</v>
      </c>
    </row>
    <row r="167" customFormat="false" ht="38.25" hidden="false" customHeight="false" outlineLevel="0" collapsed="false">
      <c r="A167" s="28" t="s">
        <v>89</v>
      </c>
      <c r="B167" s="28" t="s">
        <v>90</v>
      </c>
      <c r="C167" s="28" t="s">
        <v>91</v>
      </c>
      <c r="D167" s="28" t="s">
        <v>443</v>
      </c>
      <c r="E167" s="28"/>
      <c r="H167" s="28" t="s">
        <v>444</v>
      </c>
      <c r="I167" s="27" t="s">
        <v>493</v>
      </c>
      <c r="J167" s="2" t="s">
        <v>446</v>
      </c>
      <c r="K167" s="45" t="s">
        <v>444</v>
      </c>
      <c r="N167" s="27" t="s">
        <v>388</v>
      </c>
      <c r="O167" s="2" t="n">
        <v>72111410</v>
      </c>
      <c r="P167" s="57"/>
      <c r="Q167" s="58"/>
      <c r="R167" s="29" t="s">
        <v>99</v>
      </c>
      <c r="S167" s="49"/>
      <c r="T167" s="45" t="s">
        <v>100</v>
      </c>
      <c r="U167" s="29" t="s">
        <v>101</v>
      </c>
      <c r="V167" s="29" t="s">
        <v>99</v>
      </c>
      <c r="W167" s="45" t="s">
        <v>102</v>
      </c>
      <c r="X167" s="50"/>
      <c r="Y167" s="27" t="s">
        <v>389</v>
      </c>
      <c r="Z167" s="30" t="s">
        <v>104</v>
      </c>
      <c r="AI167" s="35"/>
      <c r="AJ167" s="35"/>
      <c r="AL167" s="28" t="s">
        <v>100</v>
      </c>
      <c r="AM167" s="31" t="s">
        <v>448</v>
      </c>
      <c r="AN167" s="30" t="s">
        <v>449</v>
      </c>
      <c r="AO167" s="30" t="s">
        <v>450</v>
      </c>
      <c r="AZ167" s="45" t="s">
        <v>451</v>
      </c>
      <c r="BA167" s="46" t="s">
        <v>113</v>
      </c>
      <c r="BB167" s="46" t="s">
        <v>113</v>
      </c>
      <c r="BC167" s="46" t="s">
        <v>429</v>
      </c>
      <c r="BD167" s="59" t="n">
        <v>6000</v>
      </c>
      <c r="BE167" s="46" t="n">
        <v>150</v>
      </c>
      <c r="BF167" s="46" t="s">
        <v>113</v>
      </c>
      <c r="BG167" s="56" t="n">
        <v>8</v>
      </c>
      <c r="BH167" s="53" t="s">
        <v>113</v>
      </c>
      <c r="BI167" s="46" t="s">
        <v>113</v>
      </c>
      <c r="BJ167" s="46" t="s">
        <v>113</v>
      </c>
      <c r="BK167" s="46" t="s">
        <v>113</v>
      </c>
      <c r="BL167" s="46" t="s">
        <v>113</v>
      </c>
      <c r="BM167" s="28" t="s">
        <v>113</v>
      </c>
      <c r="BN167" s="28" t="s">
        <v>113</v>
      </c>
      <c r="BO167" s="28" t="s">
        <v>113</v>
      </c>
      <c r="BP167" s="28" t="s">
        <v>113</v>
      </c>
      <c r="BQ167" s="65" t="s">
        <v>452</v>
      </c>
      <c r="BR167" s="28" t="s">
        <v>113</v>
      </c>
      <c r="BT167" s="55" t="s">
        <v>113</v>
      </c>
      <c r="BU167" s="56" t="n">
        <v>9.42</v>
      </c>
    </row>
    <row r="168" customFormat="false" ht="38.25" hidden="false" customHeight="false" outlineLevel="0" collapsed="false">
      <c r="A168" s="28" t="s">
        <v>89</v>
      </c>
      <c r="B168" s="28" t="s">
        <v>90</v>
      </c>
      <c r="C168" s="28" t="s">
        <v>91</v>
      </c>
      <c r="D168" s="28" t="s">
        <v>443</v>
      </c>
      <c r="E168" s="28"/>
      <c r="H168" s="28" t="s">
        <v>444</v>
      </c>
      <c r="I168" s="27" t="s">
        <v>494</v>
      </c>
      <c r="J168" s="2" t="s">
        <v>446</v>
      </c>
      <c r="K168" s="45" t="s">
        <v>444</v>
      </c>
      <c r="N168" s="27" t="s">
        <v>388</v>
      </c>
      <c r="O168" s="2" t="n">
        <v>72111410</v>
      </c>
      <c r="P168" s="57"/>
      <c r="Q168" s="58"/>
      <c r="R168" s="29" t="s">
        <v>99</v>
      </c>
      <c r="S168" s="49"/>
      <c r="T168" s="45" t="s">
        <v>100</v>
      </c>
      <c r="U168" s="29" t="s">
        <v>101</v>
      </c>
      <c r="V168" s="29" t="s">
        <v>99</v>
      </c>
      <c r="W168" s="45" t="s">
        <v>102</v>
      </c>
      <c r="X168" s="50"/>
      <c r="Y168" s="27" t="s">
        <v>389</v>
      </c>
      <c r="Z168" s="30" t="s">
        <v>104</v>
      </c>
      <c r="AI168" s="35"/>
      <c r="AJ168" s="35"/>
      <c r="AL168" s="28" t="s">
        <v>100</v>
      </c>
      <c r="AM168" s="31" t="s">
        <v>448</v>
      </c>
      <c r="AN168" s="30" t="s">
        <v>449</v>
      </c>
      <c r="AO168" s="30" t="s">
        <v>450</v>
      </c>
      <c r="AZ168" s="45" t="s">
        <v>451</v>
      </c>
      <c r="BA168" s="46" t="s">
        <v>113</v>
      </c>
      <c r="BB168" s="46" t="s">
        <v>113</v>
      </c>
      <c r="BC168" s="46" t="s">
        <v>429</v>
      </c>
      <c r="BD168" s="59" t="n">
        <v>6000</v>
      </c>
      <c r="BE168" s="46" t="n">
        <v>150</v>
      </c>
      <c r="BF168" s="46" t="s">
        <v>113</v>
      </c>
      <c r="BG168" s="56" t="n">
        <v>12</v>
      </c>
      <c r="BH168" s="53" t="s">
        <v>113</v>
      </c>
      <c r="BI168" s="46" t="s">
        <v>113</v>
      </c>
      <c r="BJ168" s="46" t="s">
        <v>113</v>
      </c>
      <c r="BK168" s="46" t="s">
        <v>113</v>
      </c>
      <c r="BL168" s="46" t="s">
        <v>113</v>
      </c>
      <c r="BM168" s="28" t="s">
        <v>113</v>
      </c>
      <c r="BN168" s="28" t="s">
        <v>113</v>
      </c>
      <c r="BO168" s="28" t="s">
        <v>113</v>
      </c>
      <c r="BP168" s="28" t="s">
        <v>113</v>
      </c>
      <c r="BQ168" s="65" t="s">
        <v>452</v>
      </c>
      <c r="BR168" s="28" t="s">
        <v>113</v>
      </c>
      <c r="BT168" s="55" t="s">
        <v>113</v>
      </c>
      <c r="BU168" s="56" t="n">
        <v>14.13</v>
      </c>
    </row>
    <row r="169" customFormat="false" ht="38.25" hidden="false" customHeight="false" outlineLevel="0" collapsed="false">
      <c r="A169" s="28" t="s">
        <v>89</v>
      </c>
      <c r="B169" s="28" t="s">
        <v>90</v>
      </c>
      <c r="C169" s="28" t="s">
        <v>91</v>
      </c>
      <c r="D169" s="28" t="s">
        <v>443</v>
      </c>
      <c r="E169" s="28"/>
      <c r="H169" s="28" t="s">
        <v>444</v>
      </c>
      <c r="I169" s="27" t="s">
        <v>495</v>
      </c>
      <c r="J169" s="2" t="s">
        <v>446</v>
      </c>
      <c r="K169" s="45" t="s">
        <v>444</v>
      </c>
      <c r="N169" s="27" t="s">
        <v>388</v>
      </c>
      <c r="O169" s="2" t="n">
        <v>72111410</v>
      </c>
      <c r="P169" s="57"/>
      <c r="Q169" s="58"/>
      <c r="R169" s="29" t="s">
        <v>99</v>
      </c>
      <c r="S169" s="49"/>
      <c r="T169" s="45" t="s">
        <v>100</v>
      </c>
      <c r="U169" s="29" t="s">
        <v>101</v>
      </c>
      <c r="V169" s="29" t="s">
        <v>99</v>
      </c>
      <c r="W169" s="45" t="s">
        <v>102</v>
      </c>
      <c r="X169" s="50"/>
      <c r="Y169" s="27" t="s">
        <v>389</v>
      </c>
      <c r="Z169" s="30" t="s">
        <v>104</v>
      </c>
      <c r="AI169" s="35"/>
      <c r="AJ169" s="35"/>
      <c r="AL169" s="28" t="s">
        <v>100</v>
      </c>
      <c r="AM169" s="31" t="s">
        <v>448</v>
      </c>
      <c r="AN169" s="30" t="s">
        <v>449</v>
      </c>
      <c r="AO169" s="30" t="s">
        <v>450</v>
      </c>
      <c r="AZ169" s="45" t="s">
        <v>451</v>
      </c>
      <c r="BA169" s="46" t="s">
        <v>113</v>
      </c>
      <c r="BB169" s="46" t="s">
        <v>113</v>
      </c>
      <c r="BC169" s="46" t="s">
        <v>429</v>
      </c>
      <c r="BD169" s="59" t="n">
        <v>6000</v>
      </c>
      <c r="BE169" s="46" t="n">
        <v>200</v>
      </c>
      <c r="BF169" s="46" t="s">
        <v>113</v>
      </c>
      <c r="BG169" s="56" t="n">
        <v>6</v>
      </c>
      <c r="BH169" s="53" t="s">
        <v>113</v>
      </c>
      <c r="BI169" s="46" t="s">
        <v>113</v>
      </c>
      <c r="BJ169" s="46" t="s">
        <v>113</v>
      </c>
      <c r="BK169" s="46" t="s">
        <v>113</v>
      </c>
      <c r="BL169" s="46" t="s">
        <v>113</v>
      </c>
      <c r="BM169" s="28" t="s">
        <v>113</v>
      </c>
      <c r="BN169" s="28" t="s">
        <v>113</v>
      </c>
      <c r="BO169" s="28" t="s">
        <v>113</v>
      </c>
      <c r="BP169" s="28" t="s">
        <v>113</v>
      </c>
      <c r="BQ169" s="65" t="s">
        <v>452</v>
      </c>
      <c r="BR169" s="28" t="s">
        <v>113</v>
      </c>
      <c r="BT169" s="55" t="s">
        <v>113</v>
      </c>
      <c r="BU169" s="56" t="n">
        <v>9.42</v>
      </c>
    </row>
    <row r="170" customFormat="false" ht="38.25" hidden="false" customHeight="false" outlineLevel="0" collapsed="false">
      <c r="A170" s="28" t="s">
        <v>89</v>
      </c>
      <c r="B170" s="28" t="s">
        <v>90</v>
      </c>
      <c r="C170" s="28" t="s">
        <v>91</v>
      </c>
      <c r="D170" s="28" t="s">
        <v>443</v>
      </c>
      <c r="E170" s="28"/>
      <c r="H170" s="28" t="s">
        <v>444</v>
      </c>
      <c r="I170" s="27" t="s">
        <v>496</v>
      </c>
      <c r="J170" s="2" t="s">
        <v>446</v>
      </c>
      <c r="K170" s="45" t="s">
        <v>444</v>
      </c>
      <c r="N170" s="27" t="s">
        <v>388</v>
      </c>
      <c r="O170" s="2" t="n">
        <v>72111410</v>
      </c>
      <c r="P170" s="57"/>
      <c r="Q170" s="58"/>
      <c r="R170" s="29" t="s">
        <v>99</v>
      </c>
      <c r="S170" s="49"/>
      <c r="T170" s="45" t="s">
        <v>100</v>
      </c>
      <c r="U170" s="29" t="s">
        <v>101</v>
      </c>
      <c r="V170" s="29" t="s">
        <v>99</v>
      </c>
      <c r="W170" s="45" t="s">
        <v>102</v>
      </c>
      <c r="X170" s="50"/>
      <c r="Y170" s="27" t="s">
        <v>389</v>
      </c>
      <c r="Z170" s="30" t="s">
        <v>104</v>
      </c>
      <c r="AI170" s="35"/>
      <c r="AJ170" s="35"/>
      <c r="AL170" s="28" t="s">
        <v>100</v>
      </c>
      <c r="AM170" s="31" t="s">
        <v>448</v>
      </c>
      <c r="AN170" s="30" t="s">
        <v>449</v>
      </c>
      <c r="AO170" s="30" t="s">
        <v>450</v>
      </c>
      <c r="AZ170" s="45" t="s">
        <v>451</v>
      </c>
      <c r="BA170" s="46" t="s">
        <v>113</v>
      </c>
      <c r="BB170" s="46" t="s">
        <v>113</v>
      </c>
      <c r="BC170" s="46" t="s">
        <v>429</v>
      </c>
      <c r="BD170" s="59" t="n">
        <v>6000</v>
      </c>
      <c r="BE170" s="46" t="n">
        <v>200</v>
      </c>
      <c r="BF170" s="46" t="s">
        <v>113</v>
      </c>
      <c r="BG170" s="56" t="n">
        <v>8</v>
      </c>
      <c r="BH170" s="53" t="s">
        <v>113</v>
      </c>
      <c r="BI170" s="46" t="s">
        <v>113</v>
      </c>
      <c r="BJ170" s="46" t="s">
        <v>113</v>
      </c>
      <c r="BK170" s="46" t="s">
        <v>113</v>
      </c>
      <c r="BL170" s="46" t="s">
        <v>113</v>
      </c>
      <c r="BM170" s="28" t="s">
        <v>113</v>
      </c>
      <c r="BN170" s="28" t="s">
        <v>113</v>
      </c>
      <c r="BO170" s="28" t="s">
        <v>113</v>
      </c>
      <c r="BP170" s="28" t="s">
        <v>113</v>
      </c>
      <c r="BQ170" s="65" t="s">
        <v>452</v>
      </c>
      <c r="BR170" s="28" t="s">
        <v>113</v>
      </c>
      <c r="BT170" s="55" t="s">
        <v>113</v>
      </c>
      <c r="BU170" s="56" t="n">
        <v>12.56</v>
      </c>
    </row>
    <row r="171" customFormat="false" ht="38.25" hidden="false" customHeight="false" outlineLevel="0" collapsed="false">
      <c r="A171" s="28" t="s">
        <v>89</v>
      </c>
      <c r="B171" s="28" t="s">
        <v>90</v>
      </c>
      <c r="C171" s="28" t="s">
        <v>91</v>
      </c>
      <c r="D171" s="28" t="s">
        <v>443</v>
      </c>
      <c r="E171" s="28"/>
      <c r="H171" s="28" t="s">
        <v>444</v>
      </c>
      <c r="I171" s="27" t="s">
        <v>497</v>
      </c>
      <c r="J171" s="2" t="s">
        <v>446</v>
      </c>
      <c r="K171" s="45" t="s">
        <v>444</v>
      </c>
      <c r="N171" s="27" t="s">
        <v>388</v>
      </c>
      <c r="O171" s="2" t="n">
        <v>72111410</v>
      </c>
      <c r="P171" s="57"/>
      <c r="Q171" s="58"/>
      <c r="R171" s="29" t="s">
        <v>99</v>
      </c>
      <c r="S171" s="49"/>
      <c r="T171" s="45" t="s">
        <v>100</v>
      </c>
      <c r="U171" s="29" t="s">
        <v>101</v>
      </c>
      <c r="V171" s="29" t="s">
        <v>99</v>
      </c>
      <c r="W171" s="45" t="s">
        <v>102</v>
      </c>
      <c r="X171" s="50"/>
      <c r="Y171" s="27" t="s">
        <v>389</v>
      </c>
      <c r="Z171" s="30" t="s">
        <v>104</v>
      </c>
      <c r="AI171" s="35"/>
      <c r="AJ171" s="35"/>
      <c r="AL171" s="28" t="s">
        <v>100</v>
      </c>
      <c r="AM171" s="31" t="s">
        <v>448</v>
      </c>
      <c r="AN171" s="30" t="s">
        <v>449</v>
      </c>
      <c r="AO171" s="30" t="s">
        <v>450</v>
      </c>
      <c r="AZ171" s="45" t="s">
        <v>451</v>
      </c>
      <c r="BA171" s="46" t="s">
        <v>113</v>
      </c>
      <c r="BB171" s="46" t="s">
        <v>113</v>
      </c>
      <c r="BC171" s="46" t="s">
        <v>429</v>
      </c>
      <c r="BD171" s="59" t="n">
        <v>6000</v>
      </c>
      <c r="BE171" s="46" t="n">
        <v>200</v>
      </c>
      <c r="BF171" s="46" t="s">
        <v>113</v>
      </c>
      <c r="BG171" s="56" t="n">
        <v>10</v>
      </c>
      <c r="BH171" s="53" t="s">
        <v>113</v>
      </c>
      <c r="BI171" s="46" t="s">
        <v>113</v>
      </c>
      <c r="BJ171" s="46" t="s">
        <v>113</v>
      </c>
      <c r="BK171" s="46" t="s">
        <v>113</v>
      </c>
      <c r="BL171" s="46" t="s">
        <v>113</v>
      </c>
      <c r="BM171" s="28" t="s">
        <v>113</v>
      </c>
      <c r="BN171" s="28" t="s">
        <v>113</v>
      </c>
      <c r="BO171" s="28" t="s">
        <v>113</v>
      </c>
      <c r="BP171" s="28" t="s">
        <v>113</v>
      </c>
      <c r="BQ171" s="65" t="s">
        <v>452</v>
      </c>
      <c r="BR171" s="28" t="s">
        <v>113</v>
      </c>
      <c r="BT171" s="55" t="s">
        <v>113</v>
      </c>
      <c r="BU171" s="56" t="n">
        <v>15.7</v>
      </c>
    </row>
    <row r="172" customFormat="false" ht="38.25" hidden="false" customHeight="false" outlineLevel="0" collapsed="false">
      <c r="A172" s="28" t="s">
        <v>89</v>
      </c>
      <c r="B172" s="28" t="s">
        <v>90</v>
      </c>
      <c r="C172" s="28" t="s">
        <v>91</v>
      </c>
      <c r="D172" s="28" t="s">
        <v>443</v>
      </c>
      <c r="E172" s="28"/>
      <c r="H172" s="28" t="s">
        <v>444</v>
      </c>
      <c r="I172" s="27" t="s">
        <v>498</v>
      </c>
      <c r="J172" s="2" t="s">
        <v>446</v>
      </c>
      <c r="K172" s="45" t="s">
        <v>444</v>
      </c>
      <c r="N172" s="27" t="s">
        <v>388</v>
      </c>
      <c r="O172" s="2" t="n">
        <v>72111410</v>
      </c>
      <c r="P172" s="57"/>
      <c r="Q172" s="58"/>
      <c r="R172" s="29" t="s">
        <v>99</v>
      </c>
      <c r="S172" s="49"/>
      <c r="T172" s="45" t="s">
        <v>100</v>
      </c>
      <c r="U172" s="29" t="s">
        <v>101</v>
      </c>
      <c r="V172" s="29" t="s">
        <v>99</v>
      </c>
      <c r="W172" s="45" t="s">
        <v>102</v>
      </c>
      <c r="X172" s="50"/>
      <c r="Y172" s="27" t="s">
        <v>389</v>
      </c>
      <c r="Z172" s="30" t="s">
        <v>104</v>
      </c>
      <c r="AI172" s="35"/>
      <c r="AJ172" s="35"/>
      <c r="AL172" s="28" t="s">
        <v>100</v>
      </c>
      <c r="AM172" s="31" t="s">
        <v>448</v>
      </c>
      <c r="AN172" s="30" t="s">
        <v>449</v>
      </c>
      <c r="AO172" s="30" t="s">
        <v>450</v>
      </c>
      <c r="AZ172" s="45" t="s">
        <v>451</v>
      </c>
      <c r="BA172" s="46" t="s">
        <v>113</v>
      </c>
      <c r="BB172" s="46" t="s">
        <v>113</v>
      </c>
      <c r="BC172" s="46" t="s">
        <v>429</v>
      </c>
      <c r="BD172" s="59" t="n">
        <v>6000</v>
      </c>
      <c r="BE172" s="46" t="n">
        <v>200</v>
      </c>
      <c r="BF172" s="46" t="s">
        <v>113</v>
      </c>
      <c r="BG172" s="56" t="n">
        <v>12</v>
      </c>
      <c r="BH172" s="53" t="s">
        <v>113</v>
      </c>
      <c r="BI172" s="46" t="s">
        <v>113</v>
      </c>
      <c r="BJ172" s="46" t="s">
        <v>113</v>
      </c>
      <c r="BK172" s="46" t="s">
        <v>113</v>
      </c>
      <c r="BL172" s="46" t="s">
        <v>113</v>
      </c>
      <c r="BM172" s="28" t="s">
        <v>113</v>
      </c>
      <c r="BN172" s="28" t="s">
        <v>113</v>
      </c>
      <c r="BO172" s="28" t="s">
        <v>113</v>
      </c>
      <c r="BP172" s="28" t="s">
        <v>113</v>
      </c>
      <c r="BQ172" s="65" t="s">
        <v>452</v>
      </c>
      <c r="BR172" s="28" t="s">
        <v>113</v>
      </c>
      <c r="BT172" s="55" t="s">
        <v>113</v>
      </c>
      <c r="BU172" s="56" t="n">
        <v>18.84</v>
      </c>
    </row>
    <row r="173" customFormat="false" ht="38.25" hidden="false" customHeight="false" outlineLevel="0" collapsed="false">
      <c r="A173" s="28" t="s">
        <v>89</v>
      </c>
      <c r="B173" s="28" t="s">
        <v>90</v>
      </c>
      <c r="C173" s="28" t="s">
        <v>91</v>
      </c>
      <c r="D173" s="28" t="s">
        <v>443</v>
      </c>
      <c r="E173" s="28"/>
      <c r="H173" s="28" t="s">
        <v>444</v>
      </c>
      <c r="I173" s="27" t="s">
        <v>499</v>
      </c>
      <c r="J173" s="2" t="s">
        <v>446</v>
      </c>
      <c r="K173" s="45" t="s">
        <v>444</v>
      </c>
      <c r="N173" s="27" t="s">
        <v>388</v>
      </c>
      <c r="O173" s="2" t="n">
        <v>72111410</v>
      </c>
      <c r="P173" s="57"/>
      <c r="Q173" s="58"/>
      <c r="R173" s="29" t="s">
        <v>99</v>
      </c>
      <c r="S173" s="49"/>
      <c r="T173" s="45" t="s">
        <v>100</v>
      </c>
      <c r="U173" s="29" t="s">
        <v>101</v>
      </c>
      <c r="V173" s="29" t="s">
        <v>99</v>
      </c>
      <c r="W173" s="45" t="s">
        <v>102</v>
      </c>
      <c r="X173" s="50"/>
      <c r="Y173" s="27" t="s">
        <v>389</v>
      </c>
      <c r="Z173" s="30" t="s">
        <v>104</v>
      </c>
      <c r="AI173" s="35"/>
      <c r="AJ173" s="35"/>
      <c r="AL173" s="28" t="s">
        <v>100</v>
      </c>
      <c r="AM173" s="31" t="s">
        <v>448</v>
      </c>
      <c r="AN173" s="30" t="s">
        <v>449</v>
      </c>
      <c r="AO173" s="30" t="s">
        <v>450</v>
      </c>
      <c r="AZ173" s="45" t="s">
        <v>451</v>
      </c>
      <c r="BA173" s="46" t="s">
        <v>113</v>
      </c>
      <c r="BB173" s="46" t="s">
        <v>113</v>
      </c>
      <c r="BC173" s="46" t="s">
        <v>429</v>
      </c>
      <c r="BD173" s="59" t="n">
        <v>6000</v>
      </c>
      <c r="BE173" s="46" t="n">
        <v>200</v>
      </c>
      <c r="BF173" s="46" t="s">
        <v>113</v>
      </c>
      <c r="BG173" s="56" t="n">
        <v>16</v>
      </c>
      <c r="BH173" s="53" t="s">
        <v>113</v>
      </c>
      <c r="BI173" s="46" t="s">
        <v>113</v>
      </c>
      <c r="BJ173" s="46" t="s">
        <v>113</v>
      </c>
      <c r="BK173" s="46" t="s">
        <v>113</v>
      </c>
      <c r="BL173" s="46" t="s">
        <v>113</v>
      </c>
      <c r="BM173" s="28" t="s">
        <v>113</v>
      </c>
      <c r="BN173" s="28" t="s">
        <v>113</v>
      </c>
      <c r="BO173" s="28" t="s">
        <v>113</v>
      </c>
      <c r="BP173" s="28" t="s">
        <v>113</v>
      </c>
      <c r="BQ173" s="65" t="s">
        <v>452</v>
      </c>
      <c r="BR173" s="28" t="s">
        <v>113</v>
      </c>
      <c r="BT173" s="55" t="s">
        <v>113</v>
      </c>
      <c r="BU173" s="56" t="n">
        <v>25.12</v>
      </c>
    </row>
    <row r="174" customFormat="false" ht="38.25" hidden="false" customHeight="false" outlineLevel="0" collapsed="false">
      <c r="A174" s="28" t="s">
        <v>89</v>
      </c>
      <c r="B174" s="28" t="s">
        <v>90</v>
      </c>
      <c r="C174" s="28" t="s">
        <v>91</v>
      </c>
      <c r="D174" s="28" t="s">
        <v>443</v>
      </c>
      <c r="E174" s="28"/>
      <c r="H174" s="28" t="s">
        <v>444</v>
      </c>
      <c r="I174" s="27" t="s">
        <v>500</v>
      </c>
      <c r="J174" s="2" t="s">
        <v>446</v>
      </c>
      <c r="K174" s="45" t="s">
        <v>444</v>
      </c>
      <c r="N174" s="27" t="s">
        <v>388</v>
      </c>
      <c r="O174" s="2" t="n">
        <v>72111410</v>
      </c>
      <c r="P174" s="57"/>
      <c r="Q174" s="58"/>
      <c r="R174" s="29" t="s">
        <v>99</v>
      </c>
      <c r="S174" s="49"/>
      <c r="T174" s="45" t="s">
        <v>100</v>
      </c>
      <c r="U174" s="29" t="s">
        <v>101</v>
      </c>
      <c r="V174" s="29" t="s">
        <v>99</v>
      </c>
      <c r="W174" s="45" t="s">
        <v>102</v>
      </c>
      <c r="X174" s="50"/>
      <c r="Y174" s="27" t="s">
        <v>389</v>
      </c>
      <c r="Z174" s="30" t="s">
        <v>104</v>
      </c>
      <c r="AI174" s="35"/>
      <c r="AJ174" s="35"/>
      <c r="AL174" s="28" t="s">
        <v>100</v>
      </c>
      <c r="AM174" s="31" t="s">
        <v>448</v>
      </c>
      <c r="AN174" s="30" t="s">
        <v>449</v>
      </c>
      <c r="AO174" s="30" t="s">
        <v>450</v>
      </c>
      <c r="AZ174" s="45" t="s">
        <v>451</v>
      </c>
      <c r="BA174" s="46" t="s">
        <v>113</v>
      </c>
      <c r="BB174" s="46" t="s">
        <v>113</v>
      </c>
      <c r="BC174" s="46" t="s">
        <v>429</v>
      </c>
      <c r="BD174" s="59" t="n">
        <v>6000</v>
      </c>
      <c r="BE174" s="46" t="n">
        <v>300</v>
      </c>
      <c r="BF174" s="46" t="s">
        <v>113</v>
      </c>
      <c r="BG174" s="56" t="n">
        <v>16</v>
      </c>
      <c r="BH174" s="53" t="s">
        <v>113</v>
      </c>
      <c r="BI174" s="46" t="s">
        <v>113</v>
      </c>
      <c r="BJ174" s="46" t="s">
        <v>113</v>
      </c>
      <c r="BK174" s="46" t="s">
        <v>113</v>
      </c>
      <c r="BL174" s="46" t="s">
        <v>113</v>
      </c>
      <c r="BM174" s="28" t="s">
        <v>113</v>
      </c>
      <c r="BN174" s="28" t="s">
        <v>113</v>
      </c>
      <c r="BO174" s="28" t="s">
        <v>113</v>
      </c>
      <c r="BP174" s="28" t="s">
        <v>113</v>
      </c>
      <c r="BQ174" s="65" t="s">
        <v>452</v>
      </c>
      <c r="BR174" s="28" t="s">
        <v>113</v>
      </c>
      <c r="BT174" s="55" t="s">
        <v>113</v>
      </c>
      <c r="BU174" s="56" t="n">
        <v>37.68</v>
      </c>
    </row>
    <row r="175" customFormat="false" ht="63.75" hidden="false" customHeight="false" outlineLevel="0" collapsed="false">
      <c r="A175" s="28" t="s">
        <v>89</v>
      </c>
      <c r="B175" s="28" t="s">
        <v>90</v>
      </c>
      <c r="C175" s="28" t="s">
        <v>91</v>
      </c>
      <c r="D175" s="28" t="s">
        <v>443</v>
      </c>
      <c r="E175" s="28"/>
      <c r="H175" s="28" t="s">
        <v>501</v>
      </c>
      <c r="I175" s="27" t="s">
        <v>502</v>
      </c>
      <c r="J175" s="2" t="s">
        <v>503</v>
      </c>
      <c r="K175" s="45" t="s">
        <v>501</v>
      </c>
      <c r="N175" s="27" t="s">
        <v>388</v>
      </c>
      <c r="O175" s="2" t="n">
        <v>72111410</v>
      </c>
      <c r="P175" s="57"/>
      <c r="Q175" s="58"/>
      <c r="R175" s="29" t="s">
        <v>99</v>
      </c>
      <c r="S175" s="49"/>
      <c r="T175" s="45" t="s">
        <v>100</v>
      </c>
      <c r="U175" s="29" t="s">
        <v>101</v>
      </c>
      <c r="V175" s="29" t="s">
        <v>99</v>
      </c>
      <c r="W175" s="45" t="s">
        <v>102</v>
      </c>
      <c r="X175" s="50"/>
      <c r="Y175" s="27" t="s">
        <v>389</v>
      </c>
      <c r="Z175" s="30" t="s">
        <v>104</v>
      </c>
      <c r="AI175" s="35"/>
      <c r="AJ175" s="35"/>
      <c r="AL175" s="28" t="s">
        <v>100</v>
      </c>
      <c r="AM175" s="31" t="s">
        <v>504</v>
      </c>
      <c r="AN175" s="30" t="s">
        <v>449</v>
      </c>
      <c r="AO175" s="30" t="s">
        <v>450</v>
      </c>
      <c r="AZ175" s="31" t="s">
        <v>505</v>
      </c>
      <c r="BA175" s="53" t="s">
        <v>506</v>
      </c>
      <c r="BB175" s="46" t="s">
        <v>113</v>
      </c>
      <c r="BC175" s="46" t="s">
        <v>429</v>
      </c>
      <c r="BD175" s="59" t="n">
        <v>6000</v>
      </c>
      <c r="BE175" s="46" t="n">
        <v>12</v>
      </c>
      <c r="BF175" s="46" t="s">
        <v>113</v>
      </c>
      <c r="BG175" s="56" t="n">
        <v>6</v>
      </c>
      <c r="BH175" s="53" t="s">
        <v>113</v>
      </c>
      <c r="BI175" s="46" t="s">
        <v>113</v>
      </c>
      <c r="BJ175" s="46" t="s">
        <v>113</v>
      </c>
      <c r="BK175" s="46" t="s">
        <v>113</v>
      </c>
      <c r="BL175" s="46" t="s">
        <v>113</v>
      </c>
      <c r="BM175" s="28" t="s">
        <v>113</v>
      </c>
      <c r="BN175" s="28" t="s">
        <v>113</v>
      </c>
      <c r="BO175" s="28" t="s">
        <v>113</v>
      </c>
      <c r="BP175" s="28" t="s">
        <v>113</v>
      </c>
      <c r="BQ175" s="43" t="s">
        <v>452</v>
      </c>
      <c r="BR175" s="28" t="s">
        <v>113</v>
      </c>
      <c r="BT175" s="55" t="s">
        <v>113</v>
      </c>
      <c r="BU175" s="56" t="n">
        <v>0.56592</v>
      </c>
      <c r="BV175" s="1" t="s">
        <v>507</v>
      </c>
    </row>
    <row r="176" customFormat="false" ht="63.75" hidden="false" customHeight="false" outlineLevel="0" collapsed="false">
      <c r="A176" s="28" t="s">
        <v>89</v>
      </c>
      <c r="B176" s="28" t="s">
        <v>90</v>
      </c>
      <c r="C176" s="28" t="s">
        <v>91</v>
      </c>
      <c r="D176" s="28" t="s">
        <v>443</v>
      </c>
      <c r="E176" s="28"/>
      <c r="H176" s="28" t="s">
        <v>501</v>
      </c>
      <c r="I176" s="27" t="s">
        <v>508</v>
      </c>
      <c r="J176" s="2" t="s">
        <v>503</v>
      </c>
      <c r="K176" s="45" t="s">
        <v>501</v>
      </c>
      <c r="N176" s="27" t="s">
        <v>388</v>
      </c>
      <c r="O176" s="2" t="n">
        <v>72111410</v>
      </c>
      <c r="P176" s="57"/>
      <c r="Q176" s="58"/>
      <c r="R176" s="29" t="s">
        <v>99</v>
      </c>
      <c r="S176" s="49"/>
      <c r="T176" s="45" t="s">
        <v>100</v>
      </c>
      <c r="U176" s="29" t="s">
        <v>101</v>
      </c>
      <c r="V176" s="29" t="s">
        <v>99</v>
      </c>
      <c r="W176" s="45" t="s">
        <v>102</v>
      </c>
      <c r="X176" s="50"/>
      <c r="Y176" s="27" t="s">
        <v>389</v>
      </c>
      <c r="Z176" s="30" t="s">
        <v>104</v>
      </c>
      <c r="AI176" s="35"/>
      <c r="AJ176" s="35"/>
      <c r="AL176" s="28" t="s">
        <v>100</v>
      </c>
      <c r="AM176" s="31" t="s">
        <v>504</v>
      </c>
      <c r="AN176" s="30" t="s">
        <v>449</v>
      </c>
      <c r="AO176" s="30" t="s">
        <v>450</v>
      </c>
      <c r="AZ176" s="31" t="s">
        <v>505</v>
      </c>
      <c r="BA176" s="53" t="s">
        <v>506</v>
      </c>
      <c r="BB176" s="46" t="s">
        <v>113</v>
      </c>
      <c r="BC176" s="46" t="s">
        <v>429</v>
      </c>
      <c r="BD176" s="59" t="n">
        <v>6000</v>
      </c>
      <c r="BE176" s="46" t="n">
        <v>19</v>
      </c>
      <c r="BF176" s="46" t="s">
        <v>113</v>
      </c>
      <c r="BG176" s="56" t="n">
        <v>5</v>
      </c>
      <c r="BH176" s="53" t="s">
        <v>113</v>
      </c>
      <c r="BI176" s="46" t="s">
        <v>113</v>
      </c>
      <c r="BJ176" s="46" t="s">
        <v>113</v>
      </c>
      <c r="BK176" s="46" t="s">
        <v>113</v>
      </c>
      <c r="BL176" s="46" t="s">
        <v>113</v>
      </c>
      <c r="BM176" s="28" t="s">
        <v>113</v>
      </c>
      <c r="BN176" s="28" t="s">
        <v>113</v>
      </c>
      <c r="BO176" s="28" t="s">
        <v>113</v>
      </c>
      <c r="BP176" s="28" t="s">
        <v>113</v>
      </c>
      <c r="BQ176" s="43" t="s">
        <v>452</v>
      </c>
      <c r="BR176" s="28" t="s">
        <v>113</v>
      </c>
      <c r="BT176" s="55" t="s">
        <v>113</v>
      </c>
      <c r="BU176" s="56" t="n">
        <v>0.7467</v>
      </c>
      <c r="BV176" s="1" t="s">
        <v>507</v>
      </c>
    </row>
    <row r="177" customFormat="false" ht="63.75" hidden="false" customHeight="false" outlineLevel="0" collapsed="false">
      <c r="A177" s="28" t="s">
        <v>89</v>
      </c>
      <c r="B177" s="28" t="s">
        <v>90</v>
      </c>
      <c r="C177" s="28" t="s">
        <v>91</v>
      </c>
      <c r="D177" s="28" t="s">
        <v>443</v>
      </c>
      <c r="E177" s="28"/>
      <c r="H177" s="28" t="s">
        <v>501</v>
      </c>
      <c r="I177" s="27" t="s">
        <v>509</v>
      </c>
      <c r="J177" s="2" t="s">
        <v>503</v>
      </c>
      <c r="K177" s="45" t="s">
        <v>501</v>
      </c>
      <c r="N177" s="27" t="s">
        <v>388</v>
      </c>
      <c r="O177" s="2" t="n">
        <v>72111410</v>
      </c>
      <c r="P177" s="57"/>
      <c r="Q177" s="58"/>
      <c r="R177" s="29" t="s">
        <v>99</v>
      </c>
      <c r="S177" s="49"/>
      <c r="T177" s="45" t="s">
        <v>100</v>
      </c>
      <c r="U177" s="29" t="s">
        <v>101</v>
      </c>
      <c r="V177" s="29" t="s">
        <v>99</v>
      </c>
      <c r="W177" s="45" t="s">
        <v>102</v>
      </c>
      <c r="X177" s="50"/>
      <c r="Y177" s="27" t="s">
        <v>389</v>
      </c>
      <c r="Z177" s="30" t="s">
        <v>104</v>
      </c>
      <c r="AI177" s="35"/>
      <c r="AJ177" s="35"/>
      <c r="AL177" s="28" t="s">
        <v>100</v>
      </c>
      <c r="AM177" s="31" t="s">
        <v>504</v>
      </c>
      <c r="AN177" s="30" t="s">
        <v>449</v>
      </c>
      <c r="AO177" s="30" t="s">
        <v>450</v>
      </c>
      <c r="AZ177" s="31" t="s">
        <v>505</v>
      </c>
      <c r="BA177" s="53" t="s">
        <v>506</v>
      </c>
      <c r="BB177" s="46" t="s">
        <v>113</v>
      </c>
      <c r="BC177" s="46" t="s">
        <v>429</v>
      </c>
      <c r="BD177" s="59" t="n">
        <v>6000</v>
      </c>
      <c r="BE177" s="46" t="n">
        <v>19</v>
      </c>
      <c r="BF177" s="46" t="s">
        <v>113</v>
      </c>
      <c r="BG177" s="56" t="n">
        <v>6</v>
      </c>
      <c r="BH177" s="53" t="s">
        <v>113</v>
      </c>
      <c r="BI177" s="46" t="s">
        <v>113</v>
      </c>
      <c r="BJ177" s="46" t="s">
        <v>113</v>
      </c>
      <c r="BK177" s="46" t="s">
        <v>113</v>
      </c>
      <c r="BL177" s="46" t="s">
        <v>113</v>
      </c>
      <c r="BM177" s="28" t="s">
        <v>113</v>
      </c>
      <c r="BN177" s="28" t="s">
        <v>113</v>
      </c>
      <c r="BO177" s="28" t="s">
        <v>113</v>
      </c>
      <c r="BP177" s="28" t="s">
        <v>113</v>
      </c>
      <c r="BQ177" s="43" t="s">
        <v>452</v>
      </c>
      <c r="BR177" s="28" t="s">
        <v>113</v>
      </c>
      <c r="BT177" s="55" t="s">
        <v>113</v>
      </c>
      <c r="BU177" s="56" t="n">
        <v>0.89604</v>
      </c>
      <c r="BV177" s="1" t="s">
        <v>507</v>
      </c>
    </row>
    <row r="178" customFormat="false" ht="63.75" hidden="false" customHeight="false" outlineLevel="0" collapsed="false">
      <c r="A178" s="28" t="s">
        <v>89</v>
      </c>
      <c r="B178" s="28" t="s">
        <v>90</v>
      </c>
      <c r="C178" s="28" t="s">
        <v>91</v>
      </c>
      <c r="D178" s="28" t="s">
        <v>443</v>
      </c>
      <c r="E178" s="28"/>
      <c r="H178" s="28" t="s">
        <v>501</v>
      </c>
      <c r="I178" s="27" t="s">
        <v>510</v>
      </c>
      <c r="J178" s="2" t="s">
        <v>503</v>
      </c>
      <c r="K178" s="45" t="s">
        <v>501</v>
      </c>
      <c r="N178" s="27" t="s">
        <v>388</v>
      </c>
      <c r="O178" s="2" t="n">
        <v>72111410</v>
      </c>
      <c r="P178" s="57"/>
      <c r="Q178" s="58"/>
      <c r="R178" s="29" t="s">
        <v>99</v>
      </c>
      <c r="S178" s="49"/>
      <c r="T178" s="45" t="s">
        <v>100</v>
      </c>
      <c r="U178" s="29" t="s">
        <v>101</v>
      </c>
      <c r="V178" s="29" t="s">
        <v>99</v>
      </c>
      <c r="W178" s="45" t="s">
        <v>102</v>
      </c>
      <c r="X178" s="50"/>
      <c r="Y178" s="27" t="s">
        <v>389</v>
      </c>
      <c r="Z178" s="30" t="s">
        <v>104</v>
      </c>
      <c r="AI178" s="35"/>
      <c r="AJ178" s="35"/>
      <c r="AL178" s="28" t="s">
        <v>100</v>
      </c>
      <c r="AM178" s="31" t="s">
        <v>504</v>
      </c>
      <c r="AN178" s="30" t="s">
        <v>449</v>
      </c>
      <c r="AO178" s="30" t="s">
        <v>450</v>
      </c>
      <c r="AZ178" s="31" t="s">
        <v>505</v>
      </c>
      <c r="BA178" s="53" t="s">
        <v>506</v>
      </c>
      <c r="BB178" s="46" t="s">
        <v>113</v>
      </c>
      <c r="BC178" s="46" t="s">
        <v>429</v>
      </c>
      <c r="BD178" s="59" t="n">
        <v>6000</v>
      </c>
      <c r="BE178" s="46" t="n">
        <v>25</v>
      </c>
      <c r="BF178" s="46" t="s">
        <v>113</v>
      </c>
      <c r="BG178" s="56" t="n">
        <v>5</v>
      </c>
      <c r="BH178" s="53" t="s">
        <v>113</v>
      </c>
      <c r="BI178" s="46" t="s">
        <v>113</v>
      </c>
      <c r="BJ178" s="46" t="s">
        <v>113</v>
      </c>
      <c r="BK178" s="46" t="s">
        <v>113</v>
      </c>
      <c r="BL178" s="46" t="s">
        <v>113</v>
      </c>
      <c r="BM178" s="28" t="s">
        <v>113</v>
      </c>
      <c r="BN178" s="28" t="s">
        <v>113</v>
      </c>
      <c r="BO178" s="28" t="s">
        <v>113</v>
      </c>
      <c r="BP178" s="28" t="s">
        <v>113</v>
      </c>
      <c r="BQ178" s="43" t="s">
        <v>452</v>
      </c>
      <c r="BR178" s="28" t="s">
        <v>113</v>
      </c>
      <c r="BT178" s="55" t="s">
        <v>113</v>
      </c>
      <c r="BU178" s="56" t="n">
        <v>0.9825</v>
      </c>
      <c r="BV178" s="1" t="s">
        <v>507</v>
      </c>
    </row>
    <row r="179" customFormat="false" ht="63.75" hidden="false" customHeight="false" outlineLevel="0" collapsed="false">
      <c r="A179" s="28" t="s">
        <v>89</v>
      </c>
      <c r="B179" s="28" t="s">
        <v>90</v>
      </c>
      <c r="C179" s="28" t="s">
        <v>91</v>
      </c>
      <c r="D179" s="28" t="s">
        <v>443</v>
      </c>
      <c r="E179" s="28"/>
      <c r="H179" s="28" t="s">
        <v>501</v>
      </c>
      <c r="I179" s="27" t="s">
        <v>511</v>
      </c>
      <c r="J179" s="2" t="s">
        <v>503</v>
      </c>
      <c r="K179" s="45" t="s">
        <v>501</v>
      </c>
      <c r="N179" s="27" t="s">
        <v>388</v>
      </c>
      <c r="O179" s="2" t="n">
        <v>72111410</v>
      </c>
      <c r="P179" s="57"/>
      <c r="Q179" s="58"/>
      <c r="R179" s="29" t="s">
        <v>99</v>
      </c>
      <c r="S179" s="49"/>
      <c r="T179" s="45" t="s">
        <v>100</v>
      </c>
      <c r="U179" s="29" t="s">
        <v>101</v>
      </c>
      <c r="V179" s="29" t="s">
        <v>99</v>
      </c>
      <c r="W179" s="45" t="s">
        <v>102</v>
      </c>
      <c r="X179" s="50"/>
      <c r="Y179" s="27" t="s">
        <v>389</v>
      </c>
      <c r="Z179" s="30" t="s">
        <v>104</v>
      </c>
      <c r="AI179" s="35"/>
      <c r="AJ179" s="35"/>
      <c r="AL179" s="28" t="s">
        <v>100</v>
      </c>
      <c r="AM179" s="31" t="s">
        <v>504</v>
      </c>
      <c r="AN179" s="30" t="s">
        <v>449</v>
      </c>
      <c r="AO179" s="30" t="s">
        <v>450</v>
      </c>
      <c r="AZ179" s="31" t="s">
        <v>505</v>
      </c>
      <c r="BA179" s="53" t="s">
        <v>506</v>
      </c>
      <c r="BB179" s="46" t="s">
        <v>113</v>
      </c>
      <c r="BC179" s="46" t="s">
        <v>429</v>
      </c>
      <c r="BD179" s="59" t="n">
        <v>6000</v>
      </c>
      <c r="BE179" s="46" t="n">
        <v>25</v>
      </c>
      <c r="BF179" s="46" t="s">
        <v>113</v>
      </c>
      <c r="BG179" s="56" t="n">
        <v>6</v>
      </c>
      <c r="BH179" s="53" t="s">
        <v>113</v>
      </c>
      <c r="BI179" s="46" t="s">
        <v>113</v>
      </c>
      <c r="BJ179" s="46" t="s">
        <v>113</v>
      </c>
      <c r="BK179" s="46" t="s">
        <v>113</v>
      </c>
      <c r="BL179" s="46" t="s">
        <v>113</v>
      </c>
      <c r="BM179" s="28" t="s">
        <v>113</v>
      </c>
      <c r="BN179" s="28" t="s">
        <v>113</v>
      </c>
      <c r="BO179" s="28" t="s">
        <v>113</v>
      </c>
      <c r="BP179" s="28" t="s">
        <v>113</v>
      </c>
      <c r="BQ179" s="43" t="s">
        <v>452</v>
      </c>
      <c r="BR179" s="28" t="s">
        <v>113</v>
      </c>
      <c r="BT179" s="55" t="s">
        <v>113</v>
      </c>
      <c r="BU179" s="56" t="n">
        <v>1.179</v>
      </c>
      <c r="BV179" s="1" t="s">
        <v>507</v>
      </c>
    </row>
    <row r="180" customFormat="false" ht="63.75" hidden="false" customHeight="false" outlineLevel="0" collapsed="false">
      <c r="A180" s="28" t="s">
        <v>89</v>
      </c>
      <c r="B180" s="28" t="s">
        <v>90</v>
      </c>
      <c r="C180" s="28" t="s">
        <v>91</v>
      </c>
      <c r="D180" s="28" t="s">
        <v>443</v>
      </c>
      <c r="E180" s="28"/>
      <c r="H180" s="28" t="s">
        <v>501</v>
      </c>
      <c r="I180" s="27" t="s">
        <v>512</v>
      </c>
      <c r="J180" s="2" t="s">
        <v>503</v>
      </c>
      <c r="K180" s="45" t="s">
        <v>501</v>
      </c>
      <c r="N180" s="27" t="s">
        <v>388</v>
      </c>
      <c r="O180" s="2" t="n">
        <v>72111410</v>
      </c>
      <c r="P180" s="57"/>
      <c r="Q180" s="58"/>
      <c r="R180" s="29" t="s">
        <v>99</v>
      </c>
      <c r="S180" s="49"/>
      <c r="T180" s="45" t="s">
        <v>100</v>
      </c>
      <c r="U180" s="29" t="s">
        <v>101</v>
      </c>
      <c r="V180" s="29" t="s">
        <v>99</v>
      </c>
      <c r="W180" s="45" t="s">
        <v>102</v>
      </c>
      <c r="X180" s="50"/>
      <c r="Y180" s="27" t="s">
        <v>389</v>
      </c>
      <c r="Z180" s="30" t="s">
        <v>104</v>
      </c>
      <c r="AI180" s="35"/>
      <c r="AJ180" s="35"/>
      <c r="AL180" s="28" t="s">
        <v>100</v>
      </c>
      <c r="AM180" s="31" t="s">
        <v>504</v>
      </c>
      <c r="AN180" s="30" t="s">
        <v>449</v>
      </c>
      <c r="AO180" s="30" t="s">
        <v>450</v>
      </c>
      <c r="AZ180" s="31" t="s">
        <v>505</v>
      </c>
      <c r="BA180" s="53" t="s">
        <v>506</v>
      </c>
      <c r="BB180" s="46" t="s">
        <v>113</v>
      </c>
      <c r="BC180" s="46" t="s">
        <v>429</v>
      </c>
      <c r="BD180" s="59" t="n">
        <v>6000</v>
      </c>
      <c r="BE180" s="46" t="n">
        <v>25</v>
      </c>
      <c r="BF180" s="46" t="s">
        <v>113</v>
      </c>
      <c r="BG180" s="56" t="n">
        <v>8</v>
      </c>
      <c r="BH180" s="53" t="s">
        <v>113</v>
      </c>
      <c r="BI180" s="46" t="s">
        <v>113</v>
      </c>
      <c r="BJ180" s="46" t="s">
        <v>113</v>
      </c>
      <c r="BK180" s="46" t="s">
        <v>113</v>
      </c>
      <c r="BL180" s="46" t="s">
        <v>113</v>
      </c>
      <c r="BM180" s="28" t="s">
        <v>113</v>
      </c>
      <c r="BN180" s="28" t="s">
        <v>113</v>
      </c>
      <c r="BO180" s="28" t="s">
        <v>113</v>
      </c>
      <c r="BP180" s="28" t="s">
        <v>113</v>
      </c>
      <c r="BQ180" s="43" t="s">
        <v>452</v>
      </c>
      <c r="BR180" s="28" t="s">
        <v>113</v>
      </c>
      <c r="BT180" s="55" t="s">
        <v>113</v>
      </c>
      <c r="BU180" s="56" t="n">
        <v>1.572</v>
      </c>
      <c r="BV180" s="1" t="s">
        <v>507</v>
      </c>
    </row>
    <row r="181" customFormat="false" ht="63.75" hidden="false" customHeight="false" outlineLevel="0" collapsed="false">
      <c r="A181" s="28" t="s">
        <v>89</v>
      </c>
      <c r="B181" s="28" t="s">
        <v>90</v>
      </c>
      <c r="C181" s="28" t="s">
        <v>91</v>
      </c>
      <c r="D181" s="28" t="s">
        <v>443</v>
      </c>
      <c r="E181" s="28"/>
      <c r="H181" s="28" t="s">
        <v>501</v>
      </c>
      <c r="I181" s="27" t="s">
        <v>513</v>
      </c>
      <c r="J181" s="2" t="s">
        <v>503</v>
      </c>
      <c r="K181" s="45" t="s">
        <v>501</v>
      </c>
      <c r="N181" s="27" t="s">
        <v>388</v>
      </c>
      <c r="O181" s="2" t="n">
        <v>72111410</v>
      </c>
      <c r="P181" s="57"/>
      <c r="Q181" s="58"/>
      <c r="R181" s="29" t="s">
        <v>99</v>
      </c>
      <c r="S181" s="49"/>
      <c r="T181" s="45" t="s">
        <v>100</v>
      </c>
      <c r="U181" s="29" t="s">
        <v>101</v>
      </c>
      <c r="V181" s="29" t="s">
        <v>99</v>
      </c>
      <c r="W181" s="45" t="s">
        <v>102</v>
      </c>
      <c r="X181" s="50"/>
      <c r="Y181" s="27" t="s">
        <v>389</v>
      </c>
      <c r="Z181" s="30" t="s">
        <v>104</v>
      </c>
      <c r="AI181" s="35"/>
      <c r="AJ181" s="35"/>
      <c r="AL181" s="28" t="s">
        <v>100</v>
      </c>
      <c r="AM181" s="31" t="s">
        <v>504</v>
      </c>
      <c r="AN181" s="30" t="s">
        <v>449</v>
      </c>
      <c r="AO181" s="30" t="s">
        <v>450</v>
      </c>
      <c r="AZ181" s="31" t="s">
        <v>505</v>
      </c>
      <c r="BA181" s="53" t="s">
        <v>506</v>
      </c>
      <c r="BB181" s="46" t="s">
        <v>113</v>
      </c>
      <c r="BC181" s="46" t="s">
        <v>429</v>
      </c>
      <c r="BD181" s="59" t="n">
        <v>6000</v>
      </c>
      <c r="BE181" s="46" t="n">
        <v>25</v>
      </c>
      <c r="BF181" s="46" t="s">
        <v>113</v>
      </c>
      <c r="BG181" s="56" t="n">
        <v>10</v>
      </c>
      <c r="BH181" s="53" t="s">
        <v>113</v>
      </c>
      <c r="BI181" s="46" t="s">
        <v>113</v>
      </c>
      <c r="BJ181" s="46" t="s">
        <v>113</v>
      </c>
      <c r="BK181" s="46" t="s">
        <v>113</v>
      </c>
      <c r="BL181" s="46" t="s">
        <v>113</v>
      </c>
      <c r="BM181" s="28" t="s">
        <v>113</v>
      </c>
      <c r="BN181" s="28" t="s">
        <v>113</v>
      </c>
      <c r="BO181" s="28" t="s">
        <v>113</v>
      </c>
      <c r="BP181" s="28" t="s">
        <v>113</v>
      </c>
      <c r="BQ181" s="43" t="s">
        <v>452</v>
      </c>
      <c r="BR181" s="28" t="s">
        <v>113</v>
      </c>
      <c r="BT181" s="55" t="s">
        <v>113</v>
      </c>
      <c r="BU181" s="56" t="n">
        <v>1.965</v>
      </c>
      <c r="BV181" s="1" t="s">
        <v>507</v>
      </c>
    </row>
    <row r="182" customFormat="false" ht="63.75" hidden="false" customHeight="false" outlineLevel="0" collapsed="false">
      <c r="A182" s="28" t="s">
        <v>89</v>
      </c>
      <c r="B182" s="28" t="s">
        <v>90</v>
      </c>
      <c r="C182" s="28" t="s">
        <v>91</v>
      </c>
      <c r="D182" s="28" t="s">
        <v>443</v>
      </c>
      <c r="E182" s="28"/>
      <c r="H182" s="28" t="s">
        <v>501</v>
      </c>
      <c r="I182" s="27" t="s">
        <v>514</v>
      </c>
      <c r="J182" s="2" t="s">
        <v>503</v>
      </c>
      <c r="K182" s="45" t="s">
        <v>501</v>
      </c>
      <c r="N182" s="27" t="s">
        <v>388</v>
      </c>
      <c r="O182" s="2" t="n">
        <v>72111410</v>
      </c>
      <c r="P182" s="57"/>
      <c r="Q182" s="58"/>
      <c r="R182" s="29" t="s">
        <v>99</v>
      </c>
      <c r="S182" s="49"/>
      <c r="T182" s="45" t="s">
        <v>100</v>
      </c>
      <c r="U182" s="29" t="s">
        <v>101</v>
      </c>
      <c r="V182" s="29" t="s">
        <v>99</v>
      </c>
      <c r="W182" s="45" t="s">
        <v>102</v>
      </c>
      <c r="X182" s="50"/>
      <c r="Y182" s="27" t="s">
        <v>389</v>
      </c>
      <c r="Z182" s="30" t="s">
        <v>104</v>
      </c>
      <c r="AI182" s="35"/>
      <c r="AJ182" s="35"/>
      <c r="AL182" s="28" t="s">
        <v>100</v>
      </c>
      <c r="AM182" s="31" t="s">
        <v>504</v>
      </c>
      <c r="AN182" s="30" t="s">
        <v>449</v>
      </c>
      <c r="AO182" s="30" t="s">
        <v>450</v>
      </c>
      <c r="AZ182" s="31" t="s">
        <v>505</v>
      </c>
      <c r="BA182" s="53" t="s">
        <v>506</v>
      </c>
      <c r="BB182" s="46" t="s">
        <v>113</v>
      </c>
      <c r="BC182" s="46" t="s">
        <v>429</v>
      </c>
      <c r="BD182" s="59" t="n">
        <v>6000</v>
      </c>
      <c r="BE182" s="46" t="n">
        <v>25</v>
      </c>
      <c r="BF182" s="46" t="s">
        <v>113</v>
      </c>
      <c r="BG182" s="56" t="n">
        <v>25</v>
      </c>
      <c r="BH182" s="53" t="s">
        <v>113</v>
      </c>
      <c r="BI182" s="46" t="s">
        <v>113</v>
      </c>
      <c r="BJ182" s="46" t="s">
        <v>113</v>
      </c>
      <c r="BK182" s="46" t="s">
        <v>113</v>
      </c>
      <c r="BL182" s="46" t="s">
        <v>113</v>
      </c>
      <c r="BM182" s="28" t="s">
        <v>113</v>
      </c>
      <c r="BN182" s="28" t="s">
        <v>113</v>
      </c>
      <c r="BO182" s="28" t="s">
        <v>113</v>
      </c>
      <c r="BP182" s="28" t="s">
        <v>113</v>
      </c>
      <c r="BQ182" s="43" t="s">
        <v>452</v>
      </c>
      <c r="BR182" s="28" t="s">
        <v>113</v>
      </c>
      <c r="BT182" s="55" t="s">
        <v>113</v>
      </c>
      <c r="BU182" s="56" t="n">
        <v>4.9125</v>
      </c>
      <c r="BV182" s="1" t="s">
        <v>507</v>
      </c>
    </row>
    <row r="183" customFormat="false" ht="63.75" hidden="false" customHeight="false" outlineLevel="0" collapsed="false">
      <c r="A183" s="28" t="s">
        <v>89</v>
      </c>
      <c r="B183" s="28" t="s">
        <v>90</v>
      </c>
      <c r="C183" s="28" t="s">
        <v>91</v>
      </c>
      <c r="D183" s="28" t="s">
        <v>443</v>
      </c>
      <c r="E183" s="28"/>
      <c r="H183" s="28" t="s">
        <v>501</v>
      </c>
      <c r="I183" s="27" t="s">
        <v>515</v>
      </c>
      <c r="J183" s="2" t="s">
        <v>503</v>
      </c>
      <c r="K183" s="45" t="s">
        <v>501</v>
      </c>
      <c r="N183" s="27" t="s">
        <v>388</v>
      </c>
      <c r="O183" s="2" t="n">
        <v>72111410</v>
      </c>
      <c r="P183" s="57"/>
      <c r="Q183" s="58"/>
      <c r="R183" s="29" t="s">
        <v>99</v>
      </c>
      <c r="S183" s="49"/>
      <c r="T183" s="45" t="s">
        <v>100</v>
      </c>
      <c r="U183" s="29" t="s">
        <v>101</v>
      </c>
      <c r="V183" s="29" t="s">
        <v>99</v>
      </c>
      <c r="W183" s="45" t="s">
        <v>102</v>
      </c>
      <c r="X183" s="50"/>
      <c r="Y183" s="27" t="s">
        <v>389</v>
      </c>
      <c r="Z183" s="30" t="s">
        <v>104</v>
      </c>
      <c r="AI183" s="35"/>
      <c r="AJ183" s="35"/>
      <c r="AL183" s="28" t="s">
        <v>100</v>
      </c>
      <c r="AM183" s="31" t="s">
        <v>504</v>
      </c>
      <c r="AN183" s="30" t="s">
        <v>449</v>
      </c>
      <c r="AO183" s="30" t="s">
        <v>450</v>
      </c>
      <c r="AZ183" s="31" t="s">
        <v>505</v>
      </c>
      <c r="BA183" s="53" t="s">
        <v>506</v>
      </c>
      <c r="BB183" s="46" t="s">
        <v>113</v>
      </c>
      <c r="BC183" s="46" t="s">
        <v>429</v>
      </c>
      <c r="BD183" s="59" t="n">
        <v>6000</v>
      </c>
      <c r="BE183" s="46" t="n">
        <v>38</v>
      </c>
      <c r="BF183" s="46" t="s">
        <v>113</v>
      </c>
      <c r="BG183" s="56" t="n">
        <v>25</v>
      </c>
      <c r="BH183" s="53" t="s">
        <v>113</v>
      </c>
      <c r="BI183" s="46" t="s">
        <v>113</v>
      </c>
      <c r="BJ183" s="46" t="s">
        <v>113</v>
      </c>
      <c r="BK183" s="46" t="s">
        <v>113</v>
      </c>
      <c r="BL183" s="46" t="s">
        <v>113</v>
      </c>
      <c r="BM183" s="28" t="s">
        <v>113</v>
      </c>
      <c r="BN183" s="28" t="s">
        <v>113</v>
      </c>
      <c r="BO183" s="28" t="s">
        <v>113</v>
      </c>
      <c r="BP183" s="28" t="s">
        <v>113</v>
      </c>
      <c r="BQ183" s="43" t="s">
        <v>452</v>
      </c>
      <c r="BR183" s="28" t="s">
        <v>113</v>
      </c>
      <c r="BT183" s="55" t="s">
        <v>113</v>
      </c>
      <c r="BU183" s="56" t="n">
        <v>7.467</v>
      </c>
      <c r="BV183" s="1" t="s">
        <v>507</v>
      </c>
    </row>
    <row r="184" customFormat="false" ht="63.75" hidden="false" customHeight="false" outlineLevel="0" collapsed="false">
      <c r="A184" s="28" t="s">
        <v>89</v>
      </c>
      <c r="B184" s="28" t="s">
        <v>90</v>
      </c>
      <c r="C184" s="28" t="s">
        <v>91</v>
      </c>
      <c r="D184" s="28" t="s">
        <v>443</v>
      </c>
      <c r="E184" s="28"/>
      <c r="H184" s="28" t="s">
        <v>501</v>
      </c>
      <c r="I184" s="27" t="s">
        <v>516</v>
      </c>
      <c r="J184" s="2" t="s">
        <v>503</v>
      </c>
      <c r="K184" s="45" t="s">
        <v>501</v>
      </c>
      <c r="N184" s="27" t="s">
        <v>388</v>
      </c>
      <c r="O184" s="2" t="n">
        <v>72111410</v>
      </c>
      <c r="P184" s="57"/>
      <c r="Q184" s="58"/>
      <c r="R184" s="29" t="s">
        <v>99</v>
      </c>
      <c r="S184" s="49"/>
      <c r="T184" s="45" t="s">
        <v>100</v>
      </c>
      <c r="U184" s="29" t="s">
        <v>101</v>
      </c>
      <c r="V184" s="29" t="s">
        <v>99</v>
      </c>
      <c r="W184" s="45" t="s">
        <v>102</v>
      </c>
      <c r="X184" s="50"/>
      <c r="Y184" s="27" t="s">
        <v>389</v>
      </c>
      <c r="Z184" s="30" t="s">
        <v>104</v>
      </c>
      <c r="AI184" s="35"/>
      <c r="AJ184" s="35"/>
      <c r="AL184" s="28" t="s">
        <v>100</v>
      </c>
      <c r="AM184" s="31" t="s">
        <v>504</v>
      </c>
      <c r="AN184" s="30" t="s">
        <v>449</v>
      </c>
      <c r="AO184" s="30" t="s">
        <v>450</v>
      </c>
      <c r="AZ184" s="31" t="s">
        <v>505</v>
      </c>
      <c r="BA184" s="53" t="s">
        <v>506</v>
      </c>
      <c r="BB184" s="46" t="s">
        <v>113</v>
      </c>
      <c r="BC184" s="46" t="s">
        <v>429</v>
      </c>
      <c r="BD184" s="59" t="n">
        <v>6000</v>
      </c>
      <c r="BE184" s="46" t="n">
        <v>40</v>
      </c>
      <c r="BF184" s="46" t="s">
        <v>113</v>
      </c>
      <c r="BG184" s="56" t="n">
        <v>6</v>
      </c>
      <c r="BH184" s="53" t="s">
        <v>113</v>
      </c>
      <c r="BI184" s="46" t="s">
        <v>113</v>
      </c>
      <c r="BJ184" s="46" t="s">
        <v>113</v>
      </c>
      <c r="BK184" s="46" t="s">
        <v>113</v>
      </c>
      <c r="BL184" s="46" t="s">
        <v>113</v>
      </c>
      <c r="BM184" s="28" t="s">
        <v>113</v>
      </c>
      <c r="BN184" s="28" t="s">
        <v>113</v>
      </c>
      <c r="BO184" s="28" t="s">
        <v>113</v>
      </c>
      <c r="BP184" s="28" t="s">
        <v>113</v>
      </c>
      <c r="BQ184" s="43" t="s">
        <v>452</v>
      </c>
      <c r="BR184" s="28" t="s">
        <v>113</v>
      </c>
      <c r="BT184" s="55" t="s">
        <v>113</v>
      </c>
      <c r="BU184" s="56" t="n">
        <v>1.8864</v>
      </c>
      <c r="BV184" s="1" t="s">
        <v>507</v>
      </c>
    </row>
    <row r="185" customFormat="false" ht="63.75" hidden="false" customHeight="false" outlineLevel="0" collapsed="false">
      <c r="A185" s="28" t="s">
        <v>89</v>
      </c>
      <c r="B185" s="28" t="s">
        <v>90</v>
      </c>
      <c r="C185" s="28" t="s">
        <v>91</v>
      </c>
      <c r="D185" s="28" t="s">
        <v>443</v>
      </c>
      <c r="E185" s="28"/>
      <c r="H185" s="28" t="s">
        <v>501</v>
      </c>
      <c r="I185" s="27" t="s">
        <v>517</v>
      </c>
      <c r="J185" s="2" t="s">
        <v>503</v>
      </c>
      <c r="K185" s="45" t="s">
        <v>501</v>
      </c>
      <c r="N185" s="27" t="s">
        <v>388</v>
      </c>
      <c r="O185" s="2" t="n">
        <v>72111410</v>
      </c>
      <c r="P185" s="57"/>
      <c r="Q185" s="58"/>
      <c r="R185" s="29" t="s">
        <v>99</v>
      </c>
      <c r="S185" s="49"/>
      <c r="T185" s="45" t="s">
        <v>100</v>
      </c>
      <c r="U185" s="29" t="s">
        <v>101</v>
      </c>
      <c r="V185" s="29" t="s">
        <v>99</v>
      </c>
      <c r="W185" s="45" t="s">
        <v>102</v>
      </c>
      <c r="X185" s="50"/>
      <c r="Y185" s="27" t="s">
        <v>389</v>
      </c>
      <c r="Z185" s="30" t="s">
        <v>104</v>
      </c>
      <c r="AI185" s="35"/>
      <c r="AJ185" s="35"/>
      <c r="AL185" s="28" t="s">
        <v>100</v>
      </c>
      <c r="AM185" s="31" t="s">
        <v>504</v>
      </c>
      <c r="AN185" s="30" t="s">
        <v>449</v>
      </c>
      <c r="AO185" s="30" t="s">
        <v>450</v>
      </c>
      <c r="AZ185" s="31" t="s">
        <v>505</v>
      </c>
      <c r="BA185" s="53" t="s">
        <v>506</v>
      </c>
      <c r="BB185" s="46" t="s">
        <v>113</v>
      </c>
      <c r="BC185" s="46" t="s">
        <v>429</v>
      </c>
      <c r="BD185" s="59" t="n">
        <v>6000</v>
      </c>
      <c r="BE185" s="46" t="n">
        <v>40</v>
      </c>
      <c r="BF185" s="46" t="s">
        <v>113</v>
      </c>
      <c r="BG185" s="56" t="n">
        <v>8</v>
      </c>
      <c r="BH185" s="53" t="s">
        <v>113</v>
      </c>
      <c r="BI185" s="46" t="s">
        <v>113</v>
      </c>
      <c r="BJ185" s="46" t="s">
        <v>113</v>
      </c>
      <c r="BK185" s="46" t="s">
        <v>113</v>
      </c>
      <c r="BL185" s="46" t="s">
        <v>113</v>
      </c>
      <c r="BM185" s="28" t="s">
        <v>113</v>
      </c>
      <c r="BN185" s="28" t="s">
        <v>113</v>
      </c>
      <c r="BO185" s="28" t="s">
        <v>113</v>
      </c>
      <c r="BP185" s="28" t="s">
        <v>113</v>
      </c>
      <c r="BQ185" s="43" t="s">
        <v>452</v>
      </c>
      <c r="BR185" s="28" t="s">
        <v>113</v>
      </c>
      <c r="BT185" s="55" t="s">
        <v>113</v>
      </c>
      <c r="BU185" s="56" t="n">
        <v>2.5152</v>
      </c>
      <c r="BV185" s="1" t="s">
        <v>507</v>
      </c>
    </row>
    <row r="186" customFormat="false" ht="63.75" hidden="false" customHeight="false" outlineLevel="0" collapsed="false">
      <c r="A186" s="28" t="s">
        <v>89</v>
      </c>
      <c r="B186" s="28" t="s">
        <v>90</v>
      </c>
      <c r="C186" s="28" t="s">
        <v>91</v>
      </c>
      <c r="D186" s="28" t="s">
        <v>443</v>
      </c>
      <c r="E186" s="28"/>
      <c r="H186" s="28" t="s">
        <v>501</v>
      </c>
      <c r="I186" s="27" t="s">
        <v>518</v>
      </c>
      <c r="J186" s="2" t="s">
        <v>503</v>
      </c>
      <c r="K186" s="45" t="s">
        <v>501</v>
      </c>
      <c r="N186" s="27" t="s">
        <v>388</v>
      </c>
      <c r="O186" s="2" t="n">
        <v>72111410</v>
      </c>
      <c r="P186" s="57"/>
      <c r="Q186" s="58"/>
      <c r="R186" s="29" t="s">
        <v>99</v>
      </c>
      <c r="S186" s="49"/>
      <c r="T186" s="45" t="s">
        <v>100</v>
      </c>
      <c r="U186" s="29" t="s">
        <v>101</v>
      </c>
      <c r="V186" s="29" t="s">
        <v>99</v>
      </c>
      <c r="W186" s="45" t="s">
        <v>102</v>
      </c>
      <c r="X186" s="50"/>
      <c r="Y186" s="27" t="s">
        <v>389</v>
      </c>
      <c r="Z186" s="30" t="s">
        <v>104</v>
      </c>
      <c r="AI186" s="35"/>
      <c r="AJ186" s="35"/>
      <c r="AL186" s="28" t="s">
        <v>100</v>
      </c>
      <c r="AM186" s="31" t="s">
        <v>504</v>
      </c>
      <c r="AN186" s="30" t="s">
        <v>449</v>
      </c>
      <c r="AO186" s="30" t="s">
        <v>450</v>
      </c>
      <c r="AZ186" s="31" t="s">
        <v>505</v>
      </c>
      <c r="BA186" s="53" t="s">
        <v>506</v>
      </c>
      <c r="BB186" s="46" t="s">
        <v>113</v>
      </c>
      <c r="BC186" s="46" t="s">
        <v>429</v>
      </c>
      <c r="BD186" s="59" t="n">
        <v>6000</v>
      </c>
      <c r="BE186" s="46" t="n">
        <v>40</v>
      </c>
      <c r="BF186" s="46" t="s">
        <v>113</v>
      </c>
      <c r="BG186" s="56" t="n">
        <v>10</v>
      </c>
      <c r="BH186" s="53" t="s">
        <v>113</v>
      </c>
      <c r="BI186" s="46" t="s">
        <v>113</v>
      </c>
      <c r="BJ186" s="46" t="s">
        <v>113</v>
      </c>
      <c r="BK186" s="46" t="s">
        <v>113</v>
      </c>
      <c r="BL186" s="46" t="s">
        <v>113</v>
      </c>
      <c r="BM186" s="28" t="s">
        <v>113</v>
      </c>
      <c r="BN186" s="28" t="s">
        <v>113</v>
      </c>
      <c r="BO186" s="28" t="s">
        <v>113</v>
      </c>
      <c r="BP186" s="28" t="s">
        <v>113</v>
      </c>
      <c r="BQ186" s="43" t="s">
        <v>452</v>
      </c>
      <c r="BR186" s="28" t="s">
        <v>113</v>
      </c>
      <c r="BT186" s="55" t="s">
        <v>113</v>
      </c>
      <c r="BU186" s="56" t="n">
        <v>3.144</v>
      </c>
      <c r="BV186" s="1" t="s">
        <v>507</v>
      </c>
    </row>
    <row r="187" customFormat="false" ht="63.75" hidden="false" customHeight="false" outlineLevel="0" collapsed="false">
      <c r="A187" s="28" t="s">
        <v>89</v>
      </c>
      <c r="B187" s="28" t="s">
        <v>90</v>
      </c>
      <c r="C187" s="28" t="s">
        <v>91</v>
      </c>
      <c r="D187" s="28" t="s">
        <v>443</v>
      </c>
      <c r="E187" s="28"/>
      <c r="H187" s="28" t="s">
        <v>501</v>
      </c>
      <c r="I187" s="27" t="s">
        <v>519</v>
      </c>
      <c r="J187" s="2" t="s">
        <v>503</v>
      </c>
      <c r="K187" s="45" t="s">
        <v>501</v>
      </c>
      <c r="N187" s="27" t="s">
        <v>388</v>
      </c>
      <c r="O187" s="2" t="n">
        <v>72111410</v>
      </c>
      <c r="P187" s="57"/>
      <c r="Q187" s="58"/>
      <c r="R187" s="29" t="s">
        <v>99</v>
      </c>
      <c r="S187" s="49"/>
      <c r="T187" s="45" t="s">
        <v>100</v>
      </c>
      <c r="U187" s="29" t="s">
        <v>101</v>
      </c>
      <c r="V187" s="29" t="s">
        <v>99</v>
      </c>
      <c r="W187" s="45" t="s">
        <v>102</v>
      </c>
      <c r="X187" s="50"/>
      <c r="Y187" s="27" t="s">
        <v>389</v>
      </c>
      <c r="Z187" s="30" t="s">
        <v>104</v>
      </c>
      <c r="AI187" s="35"/>
      <c r="AJ187" s="35"/>
      <c r="AL187" s="28" t="s">
        <v>100</v>
      </c>
      <c r="AM187" s="31" t="s">
        <v>504</v>
      </c>
      <c r="AN187" s="30" t="s">
        <v>449</v>
      </c>
      <c r="AO187" s="30" t="s">
        <v>450</v>
      </c>
      <c r="AZ187" s="31" t="s">
        <v>505</v>
      </c>
      <c r="BA187" s="53" t="s">
        <v>506</v>
      </c>
      <c r="BB187" s="46" t="s">
        <v>113</v>
      </c>
      <c r="BC187" s="46" t="s">
        <v>429</v>
      </c>
      <c r="BD187" s="59" t="n">
        <v>6000</v>
      </c>
      <c r="BE187" s="46" t="n">
        <v>40</v>
      </c>
      <c r="BF187" s="46" t="s">
        <v>113</v>
      </c>
      <c r="BG187" s="56" t="n">
        <v>12</v>
      </c>
      <c r="BH187" s="53" t="s">
        <v>113</v>
      </c>
      <c r="BI187" s="46" t="s">
        <v>113</v>
      </c>
      <c r="BJ187" s="46" t="s">
        <v>113</v>
      </c>
      <c r="BK187" s="46" t="s">
        <v>113</v>
      </c>
      <c r="BL187" s="46" t="s">
        <v>113</v>
      </c>
      <c r="BM187" s="28" t="s">
        <v>113</v>
      </c>
      <c r="BN187" s="28" t="s">
        <v>113</v>
      </c>
      <c r="BO187" s="28" t="s">
        <v>113</v>
      </c>
      <c r="BP187" s="28" t="s">
        <v>113</v>
      </c>
      <c r="BQ187" s="43" t="s">
        <v>452</v>
      </c>
      <c r="BR187" s="28" t="s">
        <v>113</v>
      </c>
      <c r="BT187" s="55" t="s">
        <v>113</v>
      </c>
      <c r="BU187" s="56" t="n">
        <v>3.7728</v>
      </c>
      <c r="BV187" s="1" t="s">
        <v>507</v>
      </c>
    </row>
    <row r="188" customFormat="false" ht="63.75" hidden="false" customHeight="false" outlineLevel="0" collapsed="false">
      <c r="A188" s="28" t="s">
        <v>89</v>
      </c>
      <c r="B188" s="28" t="s">
        <v>90</v>
      </c>
      <c r="C188" s="28" t="s">
        <v>91</v>
      </c>
      <c r="D188" s="28" t="s">
        <v>443</v>
      </c>
      <c r="E188" s="28"/>
      <c r="H188" s="28" t="s">
        <v>501</v>
      </c>
      <c r="I188" s="27" t="s">
        <v>520</v>
      </c>
      <c r="J188" s="2" t="s">
        <v>503</v>
      </c>
      <c r="K188" s="45" t="s">
        <v>501</v>
      </c>
      <c r="N188" s="27" t="s">
        <v>388</v>
      </c>
      <c r="O188" s="2" t="n">
        <v>72111410</v>
      </c>
      <c r="P188" s="57"/>
      <c r="Q188" s="58"/>
      <c r="R188" s="29" t="s">
        <v>99</v>
      </c>
      <c r="S188" s="49"/>
      <c r="T188" s="45" t="s">
        <v>100</v>
      </c>
      <c r="U188" s="29" t="s">
        <v>101</v>
      </c>
      <c r="V188" s="29" t="s">
        <v>99</v>
      </c>
      <c r="W188" s="45" t="s">
        <v>102</v>
      </c>
      <c r="X188" s="50"/>
      <c r="Y188" s="27" t="s">
        <v>389</v>
      </c>
      <c r="Z188" s="30" t="s">
        <v>104</v>
      </c>
      <c r="AI188" s="35"/>
      <c r="AJ188" s="35"/>
      <c r="AL188" s="28" t="s">
        <v>100</v>
      </c>
      <c r="AM188" s="31" t="s">
        <v>504</v>
      </c>
      <c r="AN188" s="30" t="s">
        <v>449</v>
      </c>
      <c r="AO188" s="30" t="s">
        <v>450</v>
      </c>
      <c r="AZ188" s="31" t="s">
        <v>505</v>
      </c>
      <c r="BA188" s="53" t="s">
        <v>506</v>
      </c>
      <c r="BB188" s="46" t="s">
        <v>113</v>
      </c>
      <c r="BC188" s="46" t="s">
        <v>429</v>
      </c>
      <c r="BD188" s="59" t="n">
        <v>6000</v>
      </c>
      <c r="BE188" s="46" t="n">
        <v>50</v>
      </c>
      <c r="BF188" s="46" t="s">
        <v>113</v>
      </c>
      <c r="BG188" s="56" t="n">
        <v>6</v>
      </c>
      <c r="BH188" s="53" t="s">
        <v>113</v>
      </c>
      <c r="BI188" s="46" t="s">
        <v>113</v>
      </c>
      <c r="BJ188" s="46" t="s">
        <v>113</v>
      </c>
      <c r="BK188" s="46" t="s">
        <v>113</v>
      </c>
      <c r="BL188" s="46" t="s">
        <v>113</v>
      </c>
      <c r="BM188" s="28" t="s">
        <v>113</v>
      </c>
      <c r="BN188" s="28" t="s">
        <v>113</v>
      </c>
      <c r="BO188" s="28" t="s">
        <v>113</v>
      </c>
      <c r="BP188" s="28" t="s">
        <v>113</v>
      </c>
      <c r="BQ188" s="43" t="s">
        <v>452</v>
      </c>
      <c r="BR188" s="28" t="s">
        <v>113</v>
      </c>
      <c r="BT188" s="55" t="s">
        <v>113</v>
      </c>
      <c r="BU188" s="56" t="n">
        <v>2.358</v>
      </c>
      <c r="BV188" s="1" t="s">
        <v>507</v>
      </c>
    </row>
    <row r="189" customFormat="false" ht="63.75" hidden="false" customHeight="false" outlineLevel="0" collapsed="false">
      <c r="A189" s="28" t="s">
        <v>89</v>
      </c>
      <c r="B189" s="28" t="s">
        <v>90</v>
      </c>
      <c r="C189" s="28" t="s">
        <v>91</v>
      </c>
      <c r="D189" s="28" t="s">
        <v>443</v>
      </c>
      <c r="E189" s="28"/>
      <c r="H189" s="28" t="s">
        <v>501</v>
      </c>
      <c r="I189" s="27" t="s">
        <v>521</v>
      </c>
      <c r="J189" s="2" t="s">
        <v>503</v>
      </c>
      <c r="K189" s="45" t="s">
        <v>501</v>
      </c>
      <c r="N189" s="27" t="s">
        <v>388</v>
      </c>
      <c r="O189" s="2" t="n">
        <v>72111410</v>
      </c>
      <c r="P189" s="57"/>
      <c r="Q189" s="58"/>
      <c r="R189" s="29" t="s">
        <v>99</v>
      </c>
      <c r="S189" s="49"/>
      <c r="T189" s="45" t="s">
        <v>100</v>
      </c>
      <c r="U189" s="29" t="s">
        <v>101</v>
      </c>
      <c r="V189" s="29" t="s">
        <v>99</v>
      </c>
      <c r="W189" s="45" t="s">
        <v>102</v>
      </c>
      <c r="X189" s="50"/>
      <c r="Y189" s="27" t="s">
        <v>389</v>
      </c>
      <c r="Z189" s="30" t="s">
        <v>104</v>
      </c>
      <c r="AI189" s="35"/>
      <c r="AJ189" s="35"/>
      <c r="AL189" s="28" t="s">
        <v>100</v>
      </c>
      <c r="AM189" s="31" t="s">
        <v>504</v>
      </c>
      <c r="AN189" s="30" t="s">
        <v>449</v>
      </c>
      <c r="AO189" s="30" t="s">
        <v>450</v>
      </c>
      <c r="AZ189" s="31" t="s">
        <v>505</v>
      </c>
      <c r="BA189" s="53" t="s">
        <v>506</v>
      </c>
      <c r="BB189" s="46" t="s">
        <v>113</v>
      </c>
      <c r="BC189" s="46" t="s">
        <v>429</v>
      </c>
      <c r="BD189" s="59" t="n">
        <v>6000</v>
      </c>
      <c r="BE189" s="46" t="n">
        <v>50</v>
      </c>
      <c r="BF189" s="46" t="s">
        <v>113</v>
      </c>
      <c r="BG189" s="56" t="n">
        <v>8</v>
      </c>
      <c r="BH189" s="53" t="s">
        <v>113</v>
      </c>
      <c r="BI189" s="46" t="s">
        <v>113</v>
      </c>
      <c r="BJ189" s="46" t="s">
        <v>113</v>
      </c>
      <c r="BK189" s="46" t="s">
        <v>113</v>
      </c>
      <c r="BL189" s="46" t="s">
        <v>113</v>
      </c>
      <c r="BM189" s="28" t="s">
        <v>113</v>
      </c>
      <c r="BN189" s="28" t="s">
        <v>113</v>
      </c>
      <c r="BO189" s="28" t="s">
        <v>113</v>
      </c>
      <c r="BP189" s="28" t="s">
        <v>113</v>
      </c>
      <c r="BQ189" s="43" t="s">
        <v>452</v>
      </c>
      <c r="BR189" s="28" t="s">
        <v>113</v>
      </c>
      <c r="BT189" s="55" t="s">
        <v>113</v>
      </c>
      <c r="BU189" s="56" t="n">
        <v>3.144</v>
      </c>
      <c r="BV189" s="1" t="s">
        <v>507</v>
      </c>
    </row>
    <row r="190" customFormat="false" ht="63.75" hidden="false" customHeight="false" outlineLevel="0" collapsed="false">
      <c r="A190" s="28" t="s">
        <v>89</v>
      </c>
      <c r="B190" s="28" t="s">
        <v>90</v>
      </c>
      <c r="C190" s="28" t="s">
        <v>91</v>
      </c>
      <c r="D190" s="28" t="s">
        <v>443</v>
      </c>
      <c r="E190" s="28"/>
      <c r="H190" s="28" t="s">
        <v>501</v>
      </c>
      <c r="I190" s="27" t="s">
        <v>522</v>
      </c>
      <c r="J190" s="2" t="s">
        <v>503</v>
      </c>
      <c r="K190" s="45" t="s">
        <v>501</v>
      </c>
      <c r="N190" s="27" t="s">
        <v>388</v>
      </c>
      <c r="O190" s="2" t="n">
        <v>72111410</v>
      </c>
      <c r="P190" s="57"/>
      <c r="Q190" s="58"/>
      <c r="R190" s="29" t="s">
        <v>99</v>
      </c>
      <c r="S190" s="49"/>
      <c r="T190" s="45" t="s">
        <v>100</v>
      </c>
      <c r="U190" s="29" t="s">
        <v>101</v>
      </c>
      <c r="V190" s="29" t="s">
        <v>99</v>
      </c>
      <c r="W190" s="45" t="s">
        <v>102</v>
      </c>
      <c r="X190" s="50"/>
      <c r="Y190" s="27" t="s">
        <v>389</v>
      </c>
      <c r="Z190" s="30" t="s">
        <v>104</v>
      </c>
      <c r="AI190" s="35"/>
      <c r="AJ190" s="35"/>
      <c r="AL190" s="28" t="s">
        <v>100</v>
      </c>
      <c r="AM190" s="31" t="s">
        <v>504</v>
      </c>
      <c r="AN190" s="30" t="s">
        <v>449</v>
      </c>
      <c r="AO190" s="30" t="s">
        <v>450</v>
      </c>
      <c r="AZ190" s="31" t="s">
        <v>505</v>
      </c>
      <c r="BA190" s="53" t="s">
        <v>506</v>
      </c>
      <c r="BB190" s="46" t="s">
        <v>113</v>
      </c>
      <c r="BC190" s="46" t="s">
        <v>429</v>
      </c>
      <c r="BD190" s="59" t="n">
        <v>6000</v>
      </c>
      <c r="BE190" s="46" t="n">
        <v>50</v>
      </c>
      <c r="BF190" s="46" t="s">
        <v>113</v>
      </c>
      <c r="BG190" s="56" t="n">
        <v>10</v>
      </c>
      <c r="BH190" s="53" t="s">
        <v>113</v>
      </c>
      <c r="BI190" s="46" t="s">
        <v>113</v>
      </c>
      <c r="BJ190" s="46" t="s">
        <v>113</v>
      </c>
      <c r="BK190" s="46" t="s">
        <v>113</v>
      </c>
      <c r="BL190" s="46" t="s">
        <v>113</v>
      </c>
      <c r="BM190" s="28" t="s">
        <v>113</v>
      </c>
      <c r="BN190" s="28" t="s">
        <v>113</v>
      </c>
      <c r="BO190" s="28" t="s">
        <v>113</v>
      </c>
      <c r="BP190" s="28" t="s">
        <v>113</v>
      </c>
      <c r="BQ190" s="43" t="s">
        <v>452</v>
      </c>
      <c r="BR190" s="28" t="s">
        <v>113</v>
      </c>
      <c r="BT190" s="55" t="s">
        <v>113</v>
      </c>
      <c r="BU190" s="56" t="n">
        <v>3.93</v>
      </c>
      <c r="BV190" s="1" t="s">
        <v>507</v>
      </c>
    </row>
    <row r="191" customFormat="false" ht="63.75" hidden="false" customHeight="false" outlineLevel="0" collapsed="false">
      <c r="A191" s="28" t="s">
        <v>89</v>
      </c>
      <c r="B191" s="28" t="s">
        <v>90</v>
      </c>
      <c r="C191" s="28" t="s">
        <v>91</v>
      </c>
      <c r="D191" s="28" t="s">
        <v>443</v>
      </c>
      <c r="E191" s="28"/>
      <c r="H191" s="28" t="s">
        <v>501</v>
      </c>
      <c r="I191" s="27" t="s">
        <v>523</v>
      </c>
      <c r="J191" s="2" t="s">
        <v>503</v>
      </c>
      <c r="K191" s="45" t="s">
        <v>501</v>
      </c>
      <c r="N191" s="27" t="s">
        <v>388</v>
      </c>
      <c r="O191" s="2" t="n">
        <v>72111410</v>
      </c>
      <c r="P191" s="57"/>
      <c r="Q191" s="58"/>
      <c r="R191" s="29" t="s">
        <v>99</v>
      </c>
      <c r="S191" s="49"/>
      <c r="T191" s="45" t="s">
        <v>100</v>
      </c>
      <c r="U191" s="29" t="s">
        <v>101</v>
      </c>
      <c r="V191" s="29" t="s">
        <v>99</v>
      </c>
      <c r="W191" s="45" t="s">
        <v>102</v>
      </c>
      <c r="X191" s="50"/>
      <c r="Y191" s="27" t="s">
        <v>389</v>
      </c>
      <c r="Z191" s="30" t="s">
        <v>104</v>
      </c>
      <c r="AI191" s="35"/>
      <c r="AJ191" s="35"/>
      <c r="AL191" s="28" t="s">
        <v>100</v>
      </c>
      <c r="AM191" s="31" t="s">
        <v>504</v>
      </c>
      <c r="AN191" s="30" t="s">
        <v>449</v>
      </c>
      <c r="AO191" s="30" t="s">
        <v>450</v>
      </c>
      <c r="AZ191" s="31" t="s">
        <v>505</v>
      </c>
      <c r="BA191" s="53" t="s">
        <v>506</v>
      </c>
      <c r="BB191" s="46" t="s">
        <v>113</v>
      </c>
      <c r="BC191" s="46" t="s">
        <v>429</v>
      </c>
      <c r="BD191" s="59" t="n">
        <v>6000</v>
      </c>
      <c r="BE191" s="46" t="n">
        <v>50</v>
      </c>
      <c r="BF191" s="46" t="s">
        <v>113</v>
      </c>
      <c r="BG191" s="56" t="n">
        <v>12</v>
      </c>
      <c r="BH191" s="53" t="s">
        <v>113</v>
      </c>
      <c r="BI191" s="46" t="s">
        <v>113</v>
      </c>
      <c r="BJ191" s="46" t="s">
        <v>113</v>
      </c>
      <c r="BK191" s="46" t="s">
        <v>113</v>
      </c>
      <c r="BL191" s="46" t="s">
        <v>113</v>
      </c>
      <c r="BM191" s="28" t="s">
        <v>113</v>
      </c>
      <c r="BN191" s="28" t="s">
        <v>113</v>
      </c>
      <c r="BO191" s="28" t="s">
        <v>113</v>
      </c>
      <c r="BP191" s="28" t="s">
        <v>113</v>
      </c>
      <c r="BQ191" s="43" t="s">
        <v>452</v>
      </c>
      <c r="BR191" s="28" t="s">
        <v>113</v>
      </c>
      <c r="BT191" s="55" t="s">
        <v>113</v>
      </c>
      <c r="BU191" s="56" t="n">
        <v>4.716</v>
      </c>
      <c r="BV191" s="1" t="s">
        <v>507</v>
      </c>
    </row>
    <row r="192" customFormat="false" ht="63.75" hidden="false" customHeight="false" outlineLevel="0" collapsed="false">
      <c r="A192" s="28" t="s">
        <v>89</v>
      </c>
      <c r="B192" s="28" t="s">
        <v>90</v>
      </c>
      <c r="C192" s="28" t="s">
        <v>91</v>
      </c>
      <c r="D192" s="28" t="s">
        <v>443</v>
      </c>
      <c r="E192" s="28"/>
      <c r="H192" s="28" t="s">
        <v>501</v>
      </c>
      <c r="I192" s="27" t="s">
        <v>524</v>
      </c>
      <c r="J192" s="2" t="s">
        <v>503</v>
      </c>
      <c r="K192" s="45" t="s">
        <v>501</v>
      </c>
      <c r="N192" s="27" t="s">
        <v>388</v>
      </c>
      <c r="O192" s="2" t="n">
        <v>72111410</v>
      </c>
      <c r="P192" s="57"/>
      <c r="Q192" s="58"/>
      <c r="R192" s="29" t="s">
        <v>99</v>
      </c>
      <c r="S192" s="49"/>
      <c r="T192" s="45" t="s">
        <v>100</v>
      </c>
      <c r="U192" s="29" t="s">
        <v>101</v>
      </c>
      <c r="V192" s="29" t="s">
        <v>99</v>
      </c>
      <c r="W192" s="45" t="s">
        <v>102</v>
      </c>
      <c r="X192" s="50"/>
      <c r="Y192" s="27" t="s">
        <v>389</v>
      </c>
      <c r="Z192" s="30" t="s">
        <v>104</v>
      </c>
      <c r="AI192" s="35"/>
      <c r="AJ192" s="35"/>
      <c r="AL192" s="28" t="s">
        <v>100</v>
      </c>
      <c r="AM192" s="31" t="s">
        <v>504</v>
      </c>
      <c r="AN192" s="30" t="s">
        <v>449</v>
      </c>
      <c r="AO192" s="30" t="s">
        <v>450</v>
      </c>
      <c r="AZ192" s="31" t="s">
        <v>505</v>
      </c>
      <c r="BA192" s="53" t="s">
        <v>506</v>
      </c>
      <c r="BB192" s="46" t="s">
        <v>113</v>
      </c>
      <c r="BC192" s="46" t="s">
        <v>429</v>
      </c>
      <c r="BD192" s="59" t="n">
        <v>6000</v>
      </c>
      <c r="BE192" s="46" t="n">
        <v>75</v>
      </c>
      <c r="BF192" s="46" t="s">
        <v>113</v>
      </c>
      <c r="BG192" s="56" t="n">
        <v>10</v>
      </c>
      <c r="BH192" s="53" t="s">
        <v>113</v>
      </c>
      <c r="BI192" s="46" t="s">
        <v>113</v>
      </c>
      <c r="BJ192" s="46" t="s">
        <v>113</v>
      </c>
      <c r="BK192" s="46" t="s">
        <v>113</v>
      </c>
      <c r="BL192" s="46" t="s">
        <v>113</v>
      </c>
      <c r="BM192" s="28" t="s">
        <v>113</v>
      </c>
      <c r="BN192" s="28" t="s">
        <v>113</v>
      </c>
      <c r="BO192" s="28" t="s">
        <v>113</v>
      </c>
      <c r="BP192" s="28" t="s">
        <v>113</v>
      </c>
      <c r="BQ192" s="43" t="s">
        <v>452</v>
      </c>
      <c r="BR192" s="28" t="s">
        <v>113</v>
      </c>
      <c r="BT192" s="55" t="s">
        <v>113</v>
      </c>
      <c r="BU192" s="56" t="n">
        <v>5.895</v>
      </c>
      <c r="BV192" s="1" t="s">
        <v>507</v>
      </c>
    </row>
    <row r="193" customFormat="false" ht="25.5" hidden="false" customHeight="false" outlineLevel="0" collapsed="false">
      <c r="A193" s="28" t="s">
        <v>89</v>
      </c>
      <c r="B193" s="28" t="s">
        <v>90</v>
      </c>
      <c r="C193" s="28" t="s">
        <v>91</v>
      </c>
      <c r="D193" s="28" t="s">
        <v>525</v>
      </c>
      <c r="E193" s="28"/>
      <c r="H193" s="28" t="s">
        <v>526</v>
      </c>
      <c r="I193" s="27" t="s">
        <v>527</v>
      </c>
      <c r="J193" s="45" t="s">
        <v>528</v>
      </c>
      <c r="K193" s="45" t="s">
        <v>526</v>
      </c>
      <c r="N193" s="27" t="s">
        <v>371</v>
      </c>
      <c r="O193" s="2" t="n">
        <v>73142010</v>
      </c>
      <c r="P193" s="57"/>
      <c r="Q193" s="58"/>
      <c r="R193" s="29" t="s">
        <v>99</v>
      </c>
      <c r="S193" s="49"/>
      <c r="T193" s="45" t="s">
        <v>100</v>
      </c>
      <c r="U193" s="29" t="s">
        <v>101</v>
      </c>
      <c r="V193" s="29" t="s">
        <v>99</v>
      </c>
      <c r="W193" s="45" t="s">
        <v>102</v>
      </c>
      <c r="X193" s="50"/>
      <c r="Y193" s="27" t="s">
        <v>372</v>
      </c>
      <c r="Z193" s="30" t="s">
        <v>104</v>
      </c>
      <c r="AI193" s="35"/>
      <c r="AJ193" s="35"/>
      <c r="AL193" s="28" t="s">
        <v>100</v>
      </c>
      <c r="AM193" s="31" t="s">
        <v>529</v>
      </c>
      <c r="AN193" s="30" t="s">
        <v>374</v>
      </c>
      <c r="AO193" s="30" t="s">
        <v>375</v>
      </c>
      <c r="AZ193" s="45" t="s">
        <v>530</v>
      </c>
      <c r="BA193" s="46" t="s">
        <v>113</v>
      </c>
      <c r="BB193" s="46" t="s">
        <v>113</v>
      </c>
      <c r="BC193" s="46" t="s">
        <v>113</v>
      </c>
      <c r="BD193" s="46" t="n">
        <v>15000</v>
      </c>
      <c r="BE193" s="46" t="n">
        <f aca="false">4*304.8</f>
        <v>1219.2</v>
      </c>
      <c r="BF193" s="46" t="s">
        <v>113</v>
      </c>
      <c r="BG193" s="56" t="n">
        <v>2.5</v>
      </c>
      <c r="BH193" s="53" t="s">
        <v>113</v>
      </c>
      <c r="BI193" s="46" t="s">
        <v>113</v>
      </c>
      <c r="BJ193" s="46" t="s">
        <v>113</v>
      </c>
      <c r="BK193" s="46" t="s">
        <v>113</v>
      </c>
      <c r="BL193" s="46" t="s">
        <v>113</v>
      </c>
      <c r="BM193" s="28" t="s">
        <v>113</v>
      </c>
      <c r="BN193" s="28" t="s">
        <v>113</v>
      </c>
      <c r="BO193" s="28" t="s">
        <v>113</v>
      </c>
      <c r="BP193" s="46" t="s">
        <v>531</v>
      </c>
      <c r="BQ193" s="53" t="s">
        <v>113</v>
      </c>
      <c r="BR193" s="28" t="s">
        <v>113</v>
      </c>
      <c r="BS193" s="55" t="s">
        <v>113</v>
      </c>
      <c r="BT193" s="55"/>
      <c r="BU193" s="56" t="s">
        <v>113</v>
      </c>
    </row>
    <row r="194" customFormat="false" ht="25.5" hidden="false" customHeight="false" outlineLevel="0" collapsed="false">
      <c r="A194" s="28" t="s">
        <v>89</v>
      </c>
      <c r="B194" s="28" t="s">
        <v>90</v>
      </c>
      <c r="C194" s="28" t="s">
        <v>91</v>
      </c>
      <c r="D194" s="28" t="s">
        <v>525</v>
      </c>
      <c r="E194" s="28"/>
      <c r="H194" s="28" t="s">
        <v>526</v>
      </c>
      <c r="I194" s="27" t="s">
        <v>532</v>
      </c>
      <c r="J194" s="45" t="s">
        <v>528</v>
      </c>
      <c r="K194" s="45" t="s">
        <v>526</v>
      </c>
      <c r="N194" s="27" t="s">
        <v>371</v>
      </c>
      <c r="O194" s="2" t="n">
        <v>73142010</v>
      </c>
      <c r="P194" s="57"/>
      <c r="Q194" s="58"/>
      <c r="R194" s="29" t="s">
        <v>99</v>
      </c>
      <c r="S194" s="49"/>
      <c r="T194" s="45" t="s">
        <v>100</v>
      </c>
      <c r="U194" s="29" t="s">
        <v>101</v>
      </c>
      <c r="V194" s="29" t="s">
        <v>99</v>
      </c>
      <c r="W194" s="45" t="s">
        <v>102</v>
      </c>
      <c r="X194" s="50"/>
      <c r="Y194" s="27" t="s">
        <v>372</v>
      </c>
      <c r="Z194" s="30" t="s">
        <v>104</v>
      </c>
      <c r="AI194" s="35"/>
      <c r="AJ194" s="35"/>
      <c r="AL194" s="28" t="s">
        <v>100</v>
      </c>
      <c r="AM194" s="31" t="s">
        <v>529</v>
      </c>
      <c r="AN194" s="30" t="s">
        <v>374</v>
      </c>
      <c r="AO194" s="30" t="s">
        <v>375</v>
      </c>
      <c r="AZ194" s="45" t="s">
        <v>530</v>
      </c>
      <c r="BA194" s="46" t="s">
        <v>113</v>
      </c>
      <c r="BB194" s="46" t="s">
        <v>113</v>
      </c>
      <c r="BC194" s="46" t="s">
        <v>113</v>
      </c>
      <c r="BD194" s="46" t="n">
        <v>15000</v>
      </c>
      <c r="BE194" s="46" t="n">
        <f aca="false">5*304.8</f>
        <v>1524</v>
      </c>
      <c r="BF194" s="46" t="s">
        <v>113</v>
      </c>
      <c r="BG194" s="56" t="n">
        <v>2.5</v>
      </c>
      <c r="BH194" s="53" t="s">
        <v>113</v>
      </c>
      <c r="BI194" s="46" t="s">
        <v>113</v>
      </c>
      <c r="BJ194" s="46" t="s">
        <v>113</v>
      </c>
      <c r="BK194" s="46" t="s">
        <v>113</v>
      </c>
      <c r="BL194" s="46" t="s">
        <v>113</v>
      </c>
      <c r="BM194" s="28" t="s">
        <v>113</v>
      </c>
      <c r="BN194" s="28" t="s">
        <v>113</v>
      </c>
      <c r="BO194" s="28" t="s">
        <v>113</v>
      </c>
      <c r="BP194" s="46" t="s">
        <v>531</v>
      </c>
      <c r="BQ194" s="53" t="s">
        <v>113</v>
      </c>
      <c r="BR194" s="28" t="s">
        <v>113</v>
      </c>
      <c r="BS194" s="55" t="s">
        <v>113</v>
      </c>
      <c r="BT194" s="55"/>
      <c r="BU194" s="56" t="s">
        <v>113</v>
      </c>
    </row>
    <row r="195" customFormat="false" ht="25.5" hidden="false" customHeight="false" outlineLevel="0" collapsed="false">
      <c r="A195" s="28" t="s">
        <v>89</v>
      </c>
      <c r="B195" s="28" t="s">
        <v>90</v>
      </c>
      <c r="C195" s="28" t="s">
        <v>91</v>
      </c>
      <c r="D195" s="28" t="s">
        <v>525</v>
      </c>
      <c r="E195" s="28"/>
      <c r="H195" s="28" t="s">
        <v>526</v>
      </c>
      <c r="I195" s="27" t="s">
        <v>533</v>
      </c>
      <c r="J195" s="45" t="s">
        <v>528</v>
      </c>
      <c r="K195" s="45" t="s">
        <v>526</v>
      </c>
      <c r="N195" s="27" t="s">
        <v>371</v>
      </c>
      <c r="O195" s="2" t="n">
        <v>73142010</v>
      </c>
      <c r="P195" s="57"/>
      <c r="Q195" s="58"/>
      <c r="R195" s="29" t="s">
        <v>99</v>
      </c>
      <c r="S195" s="49"/>
      <c r="T195" s="45" t="s">
        <v>100</v>
      </c>
      <c r="U195" s="29" t="s">
        <v>101</v>
      </c>
      <c r="V195" s="29" t="s">
        <v>99</v>
      </c>
      <c r="W195" s="45" t="s">
        <v>102</v>
      </c>
      <c r="X195" s="50"/>
      <c r="Y195" s="27" t="s">
        <v>372</v>
      </c>
      <c r="Z195" s="30" t="s">
        <v>104</v>
      </c>
      <c r="AI195" s="35"/>
      <c r="AJ195" s="35"/>
      <c r="AL195" s="28" t="s">
        <v>100</v>
      </c>
      <c r="AM195" s="31" t="s">
        <v>529</v>
      </c>
      <c r="AN195" s="30" t="s">
        <v>374</v>
      </c>
      <c r="AO195" s="30" t="s">
        <v>375</v>
      </c>
      <c r="AZ195" s="45" t="s">
        <v>530</v>
      </c>
      <c r="BA195" s="46" t="s">
        <v>113</v>
      </c>
      <c r="BB195" s="46" t="s">
        <v>113</v>
      </c>
      <c r="BC195" s="46" t="s">
        <v>113</v>
      </c>
      <c r="BD195" s="46" t="n">
        <v>15000</v>
      </c>
      <c r="BE195" s="46" t="n">
        <f aca="false">3*304.8</f>
        <v>914.4</v>
      </c>
      <c r="BF195" s="46" t="s">
        <v>113</v>
      </c>
      <c r="BG195" s="56" t="n">
        <v>2.5</v>
      </c>
      <c r="BH195" s="53" t="s">
        <v>113</v>
      </c>
      <c r="BI195" s="46" t="s">
        <v>113</v>
      </c>
      <c r="BJ195" s="46" t="s">
        <v>113</v>
      </c>
      <c r="BK195" s="46" t="s">
        <v>113</v>
      </c>
      <c r="BL195" s="46" t="s">
        <v>113</v>
      </c>
      <c r="BM195" s="28" t="s">
        <v>113</v>
      </c>
      <c r="BN195" s="28" t="s">
        <v>113</v>
      </c>
      <c r="BO195" s="28" t="s">
        <v>113</v>
      </c>
      <c r="BP195" s="46" t="s">
        <v>531</v>
      </c>
      <c r="BQ195" s="53" t="s">
        <v>113</v>
      </c>
      <c r="BR195" s="28" t="s">
        <v>113</v>
      </c>
      <c r="BS195" s="55" t="s">
        <v>113</v>
      </c>
      <c r="BT195" s="55"/>
      <c r="BU195" s="56" t="s">
        <v>113</v>
      </c>
    </row>
    <row r="196" customFormat="false" ht="25.5" hidden="false" customHeight="false" outlineLevel="0" collapsed="false">
      <c r="A196" s="28" t="s">
        <v>89</v>
      </c>
      <c r="B196" s="28" t="s">
        <v>90</v>
      </c>
      <c r="C196" s="28" t="s">
        <v>91</v>
      </c>
      <c r="D196" s="28" t="s">
        <v>525</v>
      </c>
      <c r="E196" s="28"/>
      <c r="H196" s="28" t="s">
        <v>526</v>
      </c>
      <c r="I196" s="27" t="s">
        <v>534</v>
      </c>
      <c r="J196" s="45" t="s">
        <v>528</v>
      </c>
      <c r="K196" s="45" t="s">
        <v>526</v>
      </c>
      <c r="N196" s="27" t="s">
        <v>371</v>
      </c>
      <c r="O196" s="2" t="n">
        <v>73142010</v>
      </c>
      <c r="P196" s="57"/>
      <c r="Q196" s="58"/>
      <c r="R196" s="29" t="s">
        <v>99</v>
      </c>
      <c r="S196" s="49"/>
      <c r="T196" s="45" t="s">
        <v>100</v>
      </c>
      <c r="U196" s="29" t="s">
        <v>101</v>
      </c>
      <c r="V196" s="29" t="s">
        <v>99</v>
      </c>
      <c r="W196" s="45" t="s">
        <v>102</v>
      </c>
      <c r="X196" s="50"/>
      <c r="Y196" s="27" t="s">
        <v>372</v>
      </c>
      <c r="Z196" s="30" t="s">
        <v>104</v>
      </c>
      <c r="AI196" s="35"/>
      <c r="AJ196" s="35"/>
      <c r="AL196" s="28" t="s">
        <v>100</v>
      </c>
      <c r="AM196" s="31" t="s">
        <v>529</v>
      </c>
      <c r="AN196" s="30" t="s">
        <v>374</v>
      </c>
      <c r="AO196" s="30" t="s">
        <v>375</v>
      </c>
      <c r="AZ196" s="45" t="s">
        <v>530</v>
      </c>
      <c r="BA196" s="46" t="s">
        <v>113</v>
      </c>
      <c r="BB196" s="46" t="s">
        <v>113</v>
      </c>
      <c r="BC196" s="46" t="s">
        <v>113</v>
      </c>
      <c r="BD196" s="46" t="n">
        <v>15000</v>
      </c>
      <c r="BE196" s="46" t="n">
        <f aca="false">4*304.8</f>
        <v>1219.2</v>
      </c>
      <c r="BF196" s="46" t="s">
        <v>113</v>
      </c>
      <c r="BG196" s="56" t="n">
        <v>2.85</v>
      </c>
      <c r="BH196" s="53" t="s">
        <v>113</v>
      </c>
      <c r="BI196" s="46" t="s">
        <v>113</v>
      </c>
      <c r="BJ196" s="46" t="s">
        <v>113</v>
      </c>
      <c r="BK196" s="46" t="s">
        <v>113</v>
      </c>
      <c r="BL196" s="46" t="s">
        <v>113</v>
      </c>
      <c r="BM196" s="28" t="s">
        <v>113</v>
      </c>
      <c r="BN196" s="28" t="s">
        <v>113</v>
      </c>
      <c r="BO196" s="28" t="s">
        <v>113</v>
      </c>
      <c r="BP196" s="46" t="s">
        <v>531</v>
      </c>
      <c r="BQ196" s="53" t="s">
        <v>113</v>
      </c>
      <c r="BR196" s="28" t="s">
        <v>113</v>
      </c>
      <c r="BS196" s="55" t="s">
        <v>113</v>
      </c>
      <c r="BT196" s="55"/>
      <c r="BU196" s="56" t="s">
        <v>113</v>
      </c>
    </row>
    <row r="197" customFormat="false" ht="25.5" hidden="false" customHeight="false" outlineLevel="0" collapsed="false">
      <c r="A197" s="28" t="s">
        <v>89</v>
      </c>
      <c r="B197" s="28" t="s">
        <v>90</v>
      </c>
      <c r="C197" s="28" t="s">
        <v>91</v>
      </c>
      <c r="D197" s="28" t="s">
        <v>525</v>
      </c>
      <c r="E197" s="28"/>
      <c r="H197" s="28" t="s">
        <v>526</v>
      </c>
      <c r="I197" s="27" t="s">
        <v>535</v>
      </c>
      <c r="J197" s="45" t="s">
        <v>528</v>
      </c>
      <c r="K197" s="45" t="s">
        <v>526</v>
      </c>
      <c r="N197" s="27" t="s">
        <v>371</v>
      </c>
      <c r="O197" s="2" t="n">
        <v>73142010</v>
      </c>
      <c r="P197" s="57"/>
      <c r="Q197" s="58"/>
      <c r="R197" s="29" t="s">
        <v>99</v>
      </c>
      <c r="S197" s="49"/>
      <c r="T197" s="45" t="s">
        <v>100</v>
      </c>
      <c r="U197" s="29" t="s">
        <v>101</v>
      </c>
      <c r="V197" s="29" t="s">
        <v>99</v>
      </c>
      <c r="W197" s="45" t="s">
        <v>102</v>
      </c>
      <c r="X197" s="50"/>
      <c r="Y197" s="27" t="s">
        <v>372</v>
      </c>
      <c r="Z197" s="30" t="s">
        <v>104</v>
      </c>
      <c r="AI197" s="35"/>
      <c r="AJ197" s="35"/>
      <c r="AL197" s="28" t="s">
        <v>100</v>
      </c>
      <c r="AM197" s="31" t="s">
        <v>529</v>
      </c>
      <c r="AN197" s="30" t="s">
        <v>374</v>
      </c>
      <c r="AO197" s="30" t="s">
        <v>375</v>
      </c>
      <c r="AZ197" s="45" t="s">
        <v>530</v>
      </c>
      <c r="BA197" s="46" t="s">
        <v>113</v>
      </c>
      <c r="BB197" s="46" t="s">
        <v>113</v>
      </c>
      <c r="BC197" s="46" t="s">
        <v>113</v>
      </c>
      <c r="BD197" s="46" t="n">
        <v>15000</v>
      </c>
      <c r="BE197" s="46" t="n">
        <f aca="false">5*304.8</f>
        <v>1524</v>
      </c>
      <c r="BF197" s="46" t="s">
        <v>113</v>
      </c>
      <c r="BG197" s="56" t="n">
        <v>2.85</v>
      </c>
      <c r="BH197" s="53" t="s">
        <v>113</v>
      </c>
      <c r="BI197" s="46" t="s">
        <v>113</v>
      </c>
      <c r="BJ197" s="46" t="s">
        <v>113</v>
      </c>
      <c r="BK197" s="46" t="s">
        <v>113</v>
      </c>
      <c r="BL197" s="46" t="s">
        <v>113</v>
      </c>
      <c r="BM197" s="28" t="s">
        <v>113</v>
      </c>
      <c r="BN197" s="28" t="s">
        <v>113</v>
      </c>
      <c r="BO197" s="28" t="s">
        <v>113</v>
      </c>
      <c r="BP197" s="46" t="s">
        <v>531</v>
      </c>
      <c r="BQ197" s="53" t="s">
        <v>113</v>
      </c>
      <c r="BR197" s="28" t="s">
        <v>113</v>
      </c>
      <c r="BS197" s="55" t="s">
        <v>113</v>
      </c>
      <c r="BT197" s="55"/>
      <c r="BU197" s="56" t="s">
        <v>113</v>
      </c>
    </row>
    <row r="198" customFormat="false" ht="25.5" hidden="false" customHeight="false" outlineLevel="0" collapsed="false">
      <c r="A198" s="28" t="s">
        <v>89</v>
      </c>
      <c r="B198" s="28" t="s">
        <v>90</v>
      </c>
      <c r="C198" s="28" t="s">
        <v>91</v>
      </c>
      <c r="D198" s="28" t="s">
        <v>525</v>
      </c>
      <c r="E198" s="28"/>
      <c r="H198" s="28" t="s">
        <v>526</v>
      </c>
      <c r="I198" s="27" t="s">
        <v>536</v>
      </c>
      <c r="J198" s="45" t="s">
        <v>528</v>
      </c>
      <c r="K198" s="45" t="s">
        <v>526</v>
      </c>
      <c r="N198" s="27" t="s">
        <v>371</v>
      </c>
      <c r="O198" s="2" t="n">
        <v>73142010</v>
      </c>
      <c r="P198" s="57"/>
      <c r="Q198" s="58"/>
      <c r="R198" s="29" t="s">
        <v>99</v>
      </c>
      <c r="S198" s="49"/>
      <c r="T198" s="45" t="s">
        <v>100</v>
      </c>
      <c r="U198" s="29" t="s">
        <v>101</v>
      </c>
      <c r="V198" s="29" t="s">
        <v>99</v>
      </c>
      <c r="W198" s="45" t="s">
        <v>102</v>
      </c>
      <c r="X198" s="50"/>
      <c r="Y198" s="27" t="s">
        <v>372</v>
      </c>
      <c r="Z198" s="30" t="s">
        <v>104</v>
      </c>
      <c r="AI198" s="35"/>
      <c r="AJ198" s="35"/>
      <c r="AL198" s="28" t="s">
        <v>100</v>
      </c>
      <c r="AM198" s="31" t="s">
        <v>529</v>
      </c>
      <c r="AN198" s="30" t="s">
        <v>374</v>
      </c>
      <c r="AO198" s="30" t="s">
        <v>375</v>
      </c>
      <c r="AZ198" s="45" t="s">
        <v>530</v>
      </c>
      <c r="BA198" s="46" t="s">
        <v>113</v>
      </c>
      <c r="BB198" s="46" t="s">
        <v>113</v>
      </c>
      <c r="BC198" s="46" t="s">
        <v>113</v>
      </c>
      <c r="BD198" s="46" t="n">
        <v>15000</v>
      </c>
      <c r="BE198" s="46" t="n">
        <f aca="false">3*304.8</f>
        <v>914.4</v>
      </c>
      <c r="BF198" s="46" t="s">
        <v>113</v>
      </c>
      <c r="BG198" s="56" t="n">
        <v>2.85</v>
      </c>
      <c r="BH198" s="53" t="s">
        <v>113</v>
      </c>
      <c r="BI198" s="46" t="s">
        <v>113</v>
      </c>
      <c r="BJ198" s="46" t="s">
        <v>113</v>
      </c>
      <c r="BK198" s="46" t="s">
        <v>113</v>
      </c>
      <c r="BL198" s="46" t="s">
        <v>113</v>
      </c>
      <c r="BM198" s="28" t="s">
        <v>113</v>
      </c>
      <c r="BN198" s="28" t="s">
        <v>113</v>
      </c>
      <c r="BO198" s="28" t="s">
        <v>113</v>
      </c>
      <c r="BP198" s="46" t="s">
        <v>531</v>
      </c>
      <c r="BQ198" s="53" t="s">
        <v>113</v>
      </c>
      <c r="BR198" s="28" t="s">
        <v>113</v>
      </c>
      <c r="BS198" s="55" t="s">
        <v>113</v>
      </c>
      <c r="BT198" s="55"/>
      <c r="BU198" s="56" t="s">
        <v>113</v>
      </c>
    </row>
    <row r="199" customFormat="false" ht="25.5" hidden="false" customHeight="false" outlineLevel="0" collapsed="false">
      <c r="A199" s="28" t="s">
        <v>89</v>
      </c>
      <c r="B199" s="28" t="s">
        <v>90</v>
      </c>
      <c r="C199" s="28" t="s">
        <v>91</v>
      </c>
      <c r="D199" s="28" t="s">
        <v>525</v>
      </c>
      <c r="E199" s="28"/>
      <c r="H199" s="28" t="s">
        <v>526</v>
      </c>
      <c r="I199" s="27" t="s">
        <v>537</v>
      </c>
      <c r="J199" s="45" t="s">
        <v>528</v>
      </c>
      <c r="K199" s="45" t="s">
        <v>526</v>
      </c>
      <c r="N199" s="27" t="s">
        <v>371</v>
      </c>
      <c r="O199" s="2" t="n">
        <v>73142010</v>
      </c>
      <c r="P199" s="57"/>
      <c r="Q199" s="58"/>
      <c r="R199" s="29" t="s">
        <v>99</v>
      </c>
      <c r="S199" s="49"/>
      <c r="T199" s="45" t="s">
        <v>100</v>
      </c>
      <c r="U199" s="29" t="s">
        <v>101</v>
      </c>
      <c r="V199" s="29" t="s">
        <v>99</v>
      </c>
      <c r="W199" s="45" t="s">
        <v>102</v>
      </c>
      <c r="X199" s="50"/>
      <c r="Y199" s="27" t="s">
        <v>372</v>
      </c>
      <c r="Z199" s="30" t="s">
        <v>104</v>
      </c>
      <c r="AI199" s="35"/>
      <c r="AJ199" s="35"/>
      <c r="AL199" s="28" t="s">
        <v>100</v>
      </c>
      <c r="AM199" s="31" t="s">
        <v>529</v>
      </c>
      <c r="AN199" s="30" t="s">
        <v>374</v>
      </c>
      <c r="AO199" s="30" t="s">
        <v>375</v>
      </c>
      <c r="AZ199" s="45" t="s">
        <v>530</v>
      </c>
      <c r="BA199" s="46" t="s">
        <v>113</v>
      </c>
      <c r="BB199" s="46" t="s">
        <v>113</v>
      </c>
      <c r="BC199" s="46" t="s">
        <v>113</v>
      </c>
      <c r="BD199" s="46" t="n">
        <v>15000</v>
      </c>
      <c r="BE199" s="46" t="n">
        <f aca="false">4*304.8</f>
        <v>1219.2</v>
      </c>
      <c r="BF199" s="46" t="s">
        <v>113</v>
      </c>
      <c r="BG199" s="56" t="n">
        <v>3</v>
      </c>
      <c r="BH199" s="53" t="s">
        <v>113</v>
      </c>
      <c r="BI199" s="46" t="s">
        <v>113</v>
      </c>
      <c r="BJ199" s="46" t="s">
        <v>113</v>
      </c>
      <c r="BK199" s="46" t="s">
        <v>113</v>
      </c>
      <c r="BL199" s="46" t="s">
        <v>113</v>
      </c>
      <c r="BM199" s="28" t="s">
        <v>113</v>
      </c>
      <c r="BN199" s="28" t="s">
        <v>113</v>
      </c>
      <c r="BO199" s="28" t="s">
        <v>113</v>
      </c>
      <c r="BP199" s="46" t="s">
        <v>531</v>
      </c>
      <c r="BQ199" s="53" t="s">
        <v>113</v>
      </c>
      <c r="BR199" s="28" t="s">
        <v>113</v>
      </c>
      <c r="BS199" s="55" t="s">
        <v>113</v>
      </c>
      <c r="BT199" s="55"/>
      <c r="BU199" s="56" t="s">
        <v>113</v>
      </c>
    </row>
    <row r="200" customFormat="false" ht="25.5" hidden="false" customHeight="false" outlineLevel="0" collapsed="false">
      <c r="A200" s="28" t="s">
        <v>89</v>
      </c>
      <c r="B200" s="28" t="s">
        <v>90</v>
      </c>
      <c r="C200" s="28" t="s">
        <v>91</v>
      </c>
      <c r="D200" s="28" t="s">
        <v>525</v>
      </c>
      <c r="E200" s="28"/>
      <c r="H200" s="28" t="s">
        <v>526</v>
      </c>
      <c r="I200" s="27" t="s">
        <v>538</v>
      </c>
      <c r="J200" s="45" t="s">
        <v>528</v>
      </c>
      <c r="K200" s="45" t="s">
        <v>526</v>
      </c>
      <c r="N200" s="27" t="s">
        <v>371</v>
      </c>
      <c r="O200" s="2" t="n">
        <v>73142010</v>
      </c>
      <c r="P200" s="57"/>
      <c r="Q200" s="58"/>
      <c r="R200" s="29" t="s">
        <v>99</v>
      </c>
      <c r="S200" s="49"/>
      <c r="T200" s="45" t="s">
        <v>100</v>
      </c>
      <c r="U200" s="29" t="s">
        <v>101</v>
      </c>
      <c r="V200" s="29" t="s">
        <v>99</v>
      </c>
      <c r="W200" s="45" t="s">
        <v>102</v>
      </c>
      <c r="X200" s="50"/>
      <c r="Y200" s="27" t="s">
        <v>372</v>
      </c>
      <c r="Z200" s="30" t="s">
        <v>104</v>
      </c>
      <c r="AI200" s="35"/>
      <c r="AJ200" s="35"/>
      <c r="AL200" s="28" t="s">
        <v>100</v>
      </c>
      <c r="AM200" s="31" t="s">
        <v>529</v>
      </c>
      <c r="AN200" s="30" t="s">
        <v>374</v>
      </c>
      <c r="AO200" s="30" t="s">
        <v>375</v>
      </c>
      <c r="AZ200" s="45" t="s">
        <v>530</v>
      </c>
      <c r="BA200" s="46" t="s">
        <v>113</v>
      </c>
      <c r="BB200" s="46" t="s">
        <v>113</v>
      </c>
      <c r="BC200" s="46" t="s">
        <v>113</v>
      </c>
      <c r="BD200" s="46" t="n">
        <v>15000</v>
      </c>
      <c r="BE200" s="46" t="n">
        <v>1524</v>
      </c>
      <c r="BF200" s="46" t="s">
        <v>113</v>
      </c>
      <c r="BG200" s="56" t="n">
        <v>3</v>
      </c>
      <c r="BH200" s="53" t="s">
        <v>113</v>
      </c>
      <c r="BI200" s="46" t="s">
        <v>113</v>
      </c>
      <c r="BJ200" s="46" t="s">
        <v>113</v>
      </c>
      <c r="BK200" s="46" t="s">
        <v>113</v>
      </c>
      <c r="BL200" s="46" t="s">
        <v>113</v>
      </c>
      <c r="BM200" s="28" t="s">
        <v>113</v>
      </c>
      <c r="BN200" s="28" t="s">
        <v>113</v>
      </c>
      <c r="BO200" s="28" t="s">
        <v>113</v>
      </c>
      <c r="BP200" s="46" t="s">
        <v>531</v>
      </c>
      <c r="BQ200" s="53" t="s">
        <v>113</v>
      </c>
      <c r="BR200" s="28" t="s">
        <v>113</v>
      </c>
      <c r="BS200" s="55" t="s">
        <v>113</v>
      </c>
      <c r="BT200" s="55"/>
      <c r="BU200" s="56" t="s">
        <v>113</v>
      </c>
    </row>
    <row r="201" customFormat="false" ht="25.5" hidden="false" customHeight="false" outlineLevel="0" collapsed="false">
      <c r="A201" s="28" t="s">
        <v>89</v>
      </c>
      <c r="B201" s="28" t="s">
        <v>90</v>
      </c>
      <c r="C201" s="28" t="s">
        <v>91</v>
      </c>
      <c r="D201" s="28" t="s">
        <v>525</v>
      </c>
      <c r="E201" s="28"/>
      <c r="H201" s="28" t="s">
        <v>526</v>
      </c>
      <c r="I201" s="27" t="s">
        <v>539</v>
      </c>
      <c r="J201" s="45" t="s">
        <v>528</v>
      </c>
      <c r="K201" s="45" t="s">
        <v>526</v>
      </c>
      <c r="N201" s="27" t="s">
        <v>371</v>
      </c>
      <c r="O201" s="2" t="n">
        <v>73142010</v>
      </c>
      <c r="P201" s="57"/>
      <c r="Q201" s="58"/>
      <c r="R201" s="29" t="s">
        <v>99</v>
      </c>
      <c r="S201" s="49"/>
      <c r="T201" s="45" t="s">
        <v>100</v>
      </c>
      <c r="U201" s="29" t="s">
        <v>101</v>
      </c>
      <c r="V201" s="29" t="s">
        <v>99</v>
      </c>
      <c r="W201" s="45" t="s">
        <v>102</v>
      </c>
      <c r="X201" s="50"/>
      <c r="Y201" s="27" t="s">
        <v>372</v>
      </c>
      <c r="Z201" s="30" t="s">
        <v>104</v>
      </c>
      <c r="AI201" s="35"/>
      <c r="AJ201" s="35"/>
      <c r="AL201" s="28" t="s">
        <v>100</v>
      </c>
      <c r="AM201" s="31" t="s">
        <v>529</v>
      </c>
      <c r="AN201" s="30" t="s">
        <v>374</v>
      </c>
      <c r="AO201" s="30" t="s">
        <v>375</v>
      </c>
      <c r="AZ201" s="45" t="s">
        <v>530</v>
      </c>
      <c r="BA201" s="46" t="s">
        <v>113</v>
      </c>
      <c r="BB201" s="46" t="s">
        <v>113</v>
      </c>
      <c r="BC201" s="46" t="s">
        <v>113</v>
      </c>
      <c r="BD201" s="46" t="n">
        <v>15000</v>
      </c>
      <c r="BE201" s="46" t="n">
        <v>914.4</v>
      </c>
      <c r="BF201" s="46" t="s">
        <v>113</v>
      </c>
      <c r="BG201" s="56" t="n">
        <v>3</v>
      </c>
      <c r="BH201" s="53" t="s">
        <v>113</v>
      </c>
      <c r="BI201" s="46" t="s">
        <v>113</v>
      </c>
      <c r="BJ201" s="46" t="s">
        <v>113</v>
      </c>
      <c r="BK201" s="46" t="s">
        <v>113</v>
      </c>
      <c r="BL201" s="46" t="s">
        <v>113</v>
      </c>
      <c r="BM201" s="28" t="s">
        <v>113</v>
      </c>
      <c r="BN201" s="28" t="s">
        <v>113</v>
      </c>
      <c r="BO201" s="28" t="s">
        <v>113</v>
      </c>
      <c r="BP201" s="46" t="s">
        <v>531</v>
      </c>
      <c r="BQ201" s="53" t="s">
        <v>113</v>
      </c>
      <c r="BR201" s="28" t="s">
        <v>113</v>
      </c>
      <c r="BS201" s="55" t="s">
        <v>113</v>
      </c>
      <c r="BT201" s="55"/>
      <c r="BU201" s="56" t="s">
        <v>113</v>
      </c>
    </row>
    <row r="202" customFormat="false" ht="25.5" hidden="false" customHeight="false" outlineLevel="0" collapsed="false">
      <c r="A202" s="28" t="s">
        <v>89</v>
      </c>
      <c r="B202" s="28" t="s">
        <v>90</v>
      </c>
      <c r="C202" s="28" t="s">
        <v>91</v>
      </c>
      <c r="D202" s="28" t="s">
        <v>525</v>
      </c>
      <c r="E202" s="28"/>
      <c r="H202" s="28" t="s">
        <v>526</v>
      </c>
      <c r="I202" s="27" t="s">
        <v>540</v>
      </c>
      <c r="J202" s="45" t="s">
        <v>528</v>
      </c>
      <c r="K202" s="45" t="s">
        <v>526</v>
      </c>
      <c r="N202" s="27" t="s">
        <v>371</v>
      </c>
      <c r="O202" s="2" t="n">
        <v>73142010</v>
      </c>
      <c r="P202" s="57"/>
      <c r="Q202" s="58"/>
      <c r="R202" s="29" t="s">
        <v>99</v>
      </c>
      <c r="S202" s="49"/>
      <c r="T202" s="45" t="s">
        <v>100</v>
      </c>
      <c r="U202" s="29" t="s">
        <v>101</v>
      </c>
      <c r="V202" s="29" t="s">
        <v>99</v>
      </c>
      <c r="W202" s="45" t="s">
        <v>102</v>
      </c>
      <c r="X202" s="50"/>
      <c r="Y202" s="27" t="s">
        <v>372</v>
      </c>
      <c r="Z202" s="30" t="s">
        <v>104</v>
      </c>
      <c r="AI202" s="35"/>
      <c r="AJ202" s="35"/>
      <c r="AL202" s="28" t="s">
        <v>100</v>
      </c>
      <c r="AM202" s="31" t="s">
        <v>529</v>
      </c>
      <c r="AN202" s="30" t="s">
        <v>374</v>
      </c>
      <c r="AO202" s="30" t="s">
        <v>375</v>
      </c>
      <c r="AZ202" s="45" t="s">
        <v>530</v>
      </c>
      <c r="BA202" s="46" t="s">
        <v>113</v>
      </c>
      <c r="BB202" s="46" t="s">
        <v>113</v>
      </c>
      <c r="BC202" s="46" t="s">
        <v>113</v>
      </c>
      <c r="BD202" s="46" t="n">
        <v>15000</v>
      </c>
      <c r="BE202" s="46" t="n">
        <v>1219</v>
      </c>
      <c r="BF202" s="46" t="s">
        <v>113</v>
      </c>
      <c r="BG202" s="56" t="n">
        <v>2</v>
      </c>
      <c r="BH202" s="53" t="s">
        <v>113</v>
      </c>
      <c r="BI202" s="46" t="s">
        <v>113</v>
      </c>
      <c r="BJ202" s="46" t="s">
        <v>113</v>
      </c>
      <c r="BK202" s="46" t="s">
        <v>113</v>
      </c>
      <c r="BL202" s="46" t="s">
        <v>113</v>
      </c>
      <c r="BM202" s="28" t="s">
        <v>113</v>
      </c>
      <c r="BN202" s="28" t="s">
        <v>113</v>
      </c>
      <c r="BO202" s="28" t="s">
        <v>113</v>
      </c>
      <c r="BP202" s="46" t="s">
        <v>378</v>
      </c>
      <c r="BQ202" s="53" t="s">
        <v>113</v>
      </c>
      <c r="BR202" s="28" t="s">
        <v>113</v>
      </c>
      <c r="BS202" s="55" t="s">
        <v>113</v>
      </c>
      <c r="BT202" s="55"/>
      <c r="BU202" s="56" t="s">
        <v>113</v>
      </c>
    </row>
    <row r="203" customFormat="false" ht="25.5" hidden="false" customHeight="false" outlineLevel="0" collapsed="false">
      <c r="A203" s="28" t="s">
        <v>89</v>
      </c>
      <c r="B203" s="28" t="s">
        <v>90</v>
      </c>
      <c r="C203" s="28" t="s">
        <v>91</v>
      </c>
      <c r="D203" s="28" t="s">
        <v>525</v>
      </c>
      <c r="E203" s="28"/>
      <c r="H203" s="28" t="s">
        <v>526</v>
      </c>
      <c r="I203" s="27" t="s">
        <v>541</v>
      </c>
      <c r="J203" s="45" t="s">
        <v>528</v>
      </c>
      <c r="K203" s="45" t="s">
        <v>526</v>
      </c>
      <c r="N203" s="27" t="s">
        <v>371</v>
      </c>
      <c r="O203" s="2" t="n">
        <v>73142010</v>
      </c>
      <c r="P203" s="57"/>
      <c r="Q203" s="58"/>
      <c r="R203" s="29" t="s">
        <v>99</v>
      </c>
      <c r="S203" s="49"/>
      <c r="T203" s="45" t="s">
        <v>100</v>
      </c>
      <c r="U203" s="29" t="s">
        <v>101</v>
      </c>
      <c r="V203" s="29" t="s">
        <v>99</v>
      </c>
      <c r="W203" s="45" t="s">
        <v>102</v>
      </c>
      <c r="X203" s="50"/>
      <c r="Y203" s="27" t="s">
        <v>372</v>
      </c>
      <c r="Z203" s="30" t="s">
        <v>104</v>
      </c>
      <c r="AI203" s="35"/>
      <c r="AJ203" s="35"/>
      <c r="AL203" s="28" t="s">
        <v>100</v>
      </c>
      <c r="AM203" s="31" t="s">
        <v>529</v>
      </c>
      <c r="AN203" s="30" t="s">
        <v>374</v>
      </c>
      <c r="AO203" s="30" t="s">
        <v>375</v>
      </c>
      <c r="AZ203" s="45" t="s">
        <v>530</v>
      </c>
      <c r="BA203" s="46" t="s">
        <v>113</v>
      </c>
      <c r="BB203" s="46" t="s">
        <v>113</v>
      </c>
      <c r="BC203" s="46" t="s">
        <v>113</v>
      </c>
      <c r="BD203" s="46" t="n">
        <v>15000</v>
      </c>
      <c r="BE203" s="46" t="n">
        <v>1524</v>
      </c>
      <c r="BF203" s="46" t="s">
        <v>113</v>
      </c>
      <c r="BG203" s="56" t="n">
        <v>2</v>
      </c>
      <c r="BH203" s="53" t="s">
        <v>113</v>
      </c>
      <c r="BI203" s="46" t="s">
        <v>113</v>
      </c>
      <c r="BJ203" s="46" t="s">
        <v>113</v>
      </c>
      <c r="BK203" s="46" t="s">
        <v>113</v>
      </c>
      <c r="BL203" s="46" t="s">
        <v>113</v>
      </c>
      <c r="BM203" s="28" t="s">
        <v>113</v>
      </c>
      <c r="BN203" s="28" t="s">
        <v>113</v>
      </c>
      <c r="BO203" s="28" t="s">
        <v>113</v>
      </c>
      <c r="BP203" s="46" t="s">
        <v>378</v>
      </c>
      <c r="BQ203" s="53" t="s">
        <v>113</v>
      </c>
      <c r="BR203" s="28" t="s">
        <v>113</v>
      </c>
      <c r="BS203" s="55" t="s">
        <v>113</v>
      </c>
      <c r="BT203" s="55"/>
      <c r="BU203" s="56" t="s">
        <v>113</v>
      </c>
    </row>
    <row r="204" customFormat="false" ht="25.5" hidden="false" customHeight="false" outlineLevel="0" collapsed="false">
      <c r="A204" s="28" t="s">
        <v>89</v>
      </c>
      <c r="B204" s="28" t="s">
        <v>90</v>
      </c>
      <c r="C204" s="28" t="s">
        <v>91</v>
      </c>
      <c r="D204" s="28" t="s">
        <v>525</v>
      </c>
      <c r="E204" s="28"/>
      <c r="H204" s="28" t="s">
        <v>526</v>
      </c>
      <c r="I204" s="27" t="s">
        <v>542</v>
      </c>
      <c r="J204" s="45" t="s">
        <v>528</v>
      </c>
      <c r="K204" s="45" t="s">
        <v>526</v>
      </c>
      <c r="N204" s="27" t="s">
        <v>371</v>
      </c>
      <c r="O204" s="2" t="n">
        <v>73142010</v>
      </c>
      <c r="P204" s="57"/>
      <c r="Q204" s="58"/>
      <c r="R204" s="29" t="s">
        <v>99</v>
      </c>
      <c r="S204" s="49"/>
      <c r="T204" s="45" t="s">
        <v>100</v>
      </c>
      <c r="U204" s="29" t="s">
        <v>101</v>
      </c>
      <c r="V204" s="29" t="s">
        <v>99</v>
      </c>
      <c r="W204" s="45" t="s">
        <v>102</v>
      </c>
      <c r="X204" s="50"/>
      <c r="Y204" s="27" t="s">
        <v>372</v>
      </c>
      <c r="Z204" s="30" t="s">
        <v>104</v>
      </c>
      <c r="AI204" s="35"/>
      <c r="AJ204" s="35"/>
      <c r="AL204" s="28" t="s">
        <v>100</v>
      </c>
      <c r="AM204" s="31" t="s">
        <v>529</v>
      </c>
      <c r="AN204" s="30" t="s">
        <v>374</v>
      </c>
      <c r="AO204" s="30" t="s">
        <v>375</v>
      </c>
      <c r="AZ204" s="45" t="s">
        <v>530</v>
      </c>
      <c r="BA204" s="46" t="s">
        <v>113</v>
      </c>
      <c r="BB204" s="46" t="s">
        <v>113</v>
      </c>
      <c r="BC204" s="46" t="s">
        <v>113</v>
      </c>
      <c r="BD204" s="46" t="n">
        <v>15000</v>
      </c>
      <c r="BE204" s="46" t="n">
        <v>914.4</v>
      </c>
      <c r="BF204" s="46" t="s">
        <v>113</v>
      </c>
      <c r="BG204" s="56" t="n">
        <v>2</v>
      </c>
      <c r="BH204" s="53" t="s">
        <v>113</v>
      </c>
      <c r="BI204" s="46" t="s">
        <v>113</v>
      </c>
      <c r="BJ204" s="46" t="s">
        <v>113</v>
      </c>
      <c r="BK204" s="46" t="s">
        <v>113</v>
      </c>
      <c r="BL204" s="46" t="s">
        <v>113</v>
      </c>
      <c r="BM204" s="28" t="s">
        <v>113</v>
      </c>
      <c r="BN204" s="28" t="s">
        <v>113</v>
      </c>
      <c r="BO204" s="28" t="s">
        <v>113</v>
      </c>
      <c r="BP204" s="46" t="s">
        <v>378</v>
      </c>
      <c r="BQ204" s="53" t="s">
        <v>113</v>
      </c>
      <c r="BR204" s="28" t="s">
        <v>113</v>
      </c>
      <c r="BS204" s="55" t="s">
        <v>113</v>
      </c>
      <c r="BT204" s="55"/>
      <c r="BU204" s="56" t="s">
        <v>113</v>
      </c>
    </row>
    <row r="205" customFormat="false" ht="25.5" hidden="false" customHeight="false" outlineLevel="0" collapsed="false">
      <c r="A205" s="28" t="s">
        <v>89</v>
      </c>
      <c r="B205" s="28" t="s">
        <v>90</v>
      </c>
      <c r="C205" s="28" t="s">
        <v>91</v>
      </c>
      <c r="D205" s="28" t="s">
        <v>525</v>
      </c>
      <c r="E205" s="28"/>
      <c r="H205" s="28" t="s">
        <v>526</v>
      </c>
      <c r="I205" s="27" t="s">
        <v>543</v>
      </c>
      <c r="J205" s="45" t="s">
        <v>528</v>
      </c>
      <c r="K205" s="45" t="s">
        <v>526</v>
      </c>
      <c r="N205" s="27" t="s">
        <v>371</v>
      </c>
      <c r="O205" s="2" t="n">
        <v>73142010</v>
      </c>
      <c r="P205" s="57"/>
      <c r="Q205" s="58"/>
      <c r="R205" s="29" t="s">
        <v>99</v>
      </c>
      <c r="S205" s="49"/>
      <c r="T205" s="45" t="s">
        <v>100</v>
      </c>
      <c r="U205" s="29" t="s">
        <v>101</v>
      </c>
      <c r="V205" s="29" t="s">
        <v>99</v>
      </c>
      <c r="W205" s="45" t="s">
        <v>102</v>
      </c>
      <c r="X205" s="50"/>
      <c r="Y205" s="27" t="s">
        <v>372</v>
      </c>
      <c r="Z205" s="30" t="s">
        <v>104</v>
      </c>
      <c r="AI205" s="35"/>
      <c r="AJ205" s="35"/>
      <c r="AL205" s="28" t="s">
        <v>100</v>
      </c>
      <c r="AM205" s="31" t="s">
        <v>529</v>
      </c>
      <c r="AN205" s="30" t="s">
        <v>374</v>
      </c>
      <c r="AO205" s="30" t="s">
        <v>375</v>
      </c>
      <c r="AZ205" s="45" t="s">
        <v>530</v>
      </c>
      <c r="BA205" s="46" t="s">
        <v>113</v>
      </c>
      <c r="BB205" s="46" t="s">
        <v>113</v>
      </c>
      <c r="BC205" s="46" t="s">
        <v>113</v>
      </c>
      <c r="BD205" s="46" t="n">
        <v>15000</v>
      </c>
      <c r="BE205" s="46" t="n">
        <v>1219</v>
      </c>
      <c r="BF205" s="46" t="s">
        <v>113</v>
      </c>
      <c r="BG205" s="56" t="n">
        <v>2.5</v>
      </c>
      <c r="BH205" s="53" t="s">
        <v>113</v>
      </c>
      <c r="BI205" s="46" t="s">
        <v>113</v>
      </c>
      <c r="BJ205" s="46" t="s">
        <v>113</v>
      </c>
      <c r="BK205" s="46" t="s">
        <v>113</v>
      </c>
      <c r="BL205" s="46" t="s">
        <v>113</v>
      </c>
      <c r="BM205" s="28" t="s">
        <v>113</v>
      </c>
      <c r="BN205" s="28" t="s">
        <v>113</v>
      </c>
      <c r="BO205" s="28" t="s">
        <v>113</v>
      </c>
      <c r="BP205" s="46" t="s">
        <v>378</v>
      </c>
      <c r="BQ205" s="53" t="s">
        <v>113</v>
      </c>
      <c r="BR205" s="28" t="s">
        <v>113</v>
      </c>
      <c r="BS205" s="55" t="s">
        <v>113</v>
      </c>
      <c r="BT205" s="55"/>
      <c r="BU205" s="56" t="s">
        <v>113</v>
      </c>
    </row>
    <row r="206" customFormat="false" ht="25.5" hidden="false" customHeight="false" outlineLevel="0" collapsed="false">
      <c r="A206" s="28" t="s">
        <v>89</v>
      </c>
      <c r="B206" s="28" t="s">
        <v>90</v>
      </c>
      <c r="C206" s="28" t="s">
        <v>91</v>
      </c>
      <c r="D206" s="28" t="s">
        <v>525</v>
      </c>
      <c r="E206" s="28"/>
      <c r="H206" s="28" t="s">
        <v>526</v>
      </c>
      <c r="I206" s="27" t="s">
        <v>544</v>
      </c>
      <c r="J206" s="45" t="s">
        <v>528</v>
      </c>
      <c r="K206" s="45" t="s">
        <v>526</v>
      </c>
      <c r="N206" s="27" t="s">
        <v>371</v>
      </c>
      <c r="O206" s="2" t="n">
        <v>73142010</v>
      </c>
      <c r="P206" s="57"/>
      <c r="Q206" s="58"/>
      <c r="R206" s="29" t="s">
        <v>99</v>
      </c>
      <c r="S206" s="49"/>
      <c r="T206" s="45" t="s">
        <v>100</v>
      </c>
      <c r="U206" s="29" t="s">
        <v>101</v>
      </c>
      <c r="V206" s="29" t="s">
        <v>99</v>
      </c>
      <c r="W206" s="45" t="s">
        <v>102</v>
      </c>
      <c r="X206" s="50"/>
      <c r="Y206" s="27" t="s">
        <v>372</v>
      </c>
      <c r="Z206" s="30" t="s">
        <v>104</v>
      </c>
      <c r="AI206" s="35"/>
      <c r="AJ206" s="35"/>
      <c r="AL206" s="28" t="s">
        <v>100</v>
      </c>
      <c r="AM206" s="31" t="s">
        <v>529</v>
      </c>
      <c r="AN206" s="30" t="s">
        <v>374</v>
      </c>
      <c r="AO206" s="30" t="s">
        <v>375</v>
      </c>
      <c r="AZ206" s="45" t="s">
        <v>530</v>
      </c>
      <c r="BA206" s="46" t="s">
        <v>113</v>
      </c>
      <c r="BB206" s="46" t="s">
        <v>113</v>
      </c>
      <c r="BC206" s="46" t="s">
        <v>113</v>
      </c>
      <c r="BD206" s="46" t="n">
        <v>15000</v>
      </c>
      <c r="BE206" s="46" t="n">
        <v>1524</v>
      </c>
      <c r="BF206" s="46" t="s">
        <v>113</v>
      </c>
      <c r="BG206" s="56" t="n">
        <v>2.5</v>
      </c>
      <c r="BH206" s="53" t="s">
        <v>113</v>
      </c>
      <c r="BI206" s="46" t="s">
        <v>113</v>
      </c>
      <c r="BJ206" s="46" t="s">
        <v>113</v>
      </c>
      <c r="BK206" s="46" t="s">
        <v>113</v>
      </c>
      <c r="BL206" s="46" t="s">
        <v>113</v>
      </c>
      <c r="BM206" s="28" t="s">
        <v>113</v>
      </c>
      <c r="BN206" s="28" t="s">
        <v>113</v>
      </c>
      <c r="BO206" s="28" t="s">
        <v>113</v>
      </c>
      <c r="BP206" s="46" t="s">
        <v>378</v>
      </c>
      <c r="BQ206" s="53" t="s">
        <v>113</v>
      </c>
      <c r="BR206" s="28" t="s">
        <v>113</v>
      </c>
      <c r="BS206" s="55" t="s">
        <v>113</v>
      </c>
      <c r="BT206" s="55"/>
      <c r="BU206" s="56" t="s">
        <v>113</v>
      </c>
    </row>
    <row r="207" customFormat="false" ht="25.5" hidden="false" customHeight="false" outlineLevel="0" collapsed="false">
      <c r="A207" s="28" t="s">
        <v>89</v>
      </c>
      <c r="B207" s="28" t="s">
        <v>90</v>
      </c>
      <c r="C207" s="28" t="s">
        <v>91</v>
      </c>
      <c r="D207" s="28" t="s">
        <v>525</v>
      </c>
      <c r="E207" s="28"/>
      <c r="H207" s="28" t="s">
        <v>526</v>
      </c>
      <c r="I207" s="27" t="s">
        <v>545</v>
      </c>
      <c r="J207" s="45" t="s">
        <v>528</v>
      </c>
      <c r="K207" s="45" t="s">
        <v>526</v>
      </c>
      <c r="N207" s="27" t="s">
        <v>371</v>
      </c>
      <c r="O207" s="2" t="n">
        <v>73142010</v>
      </c>
      <c r="P207" s="57"/>
      <c r="Q207" s="58"/>
      <c r="R207" s="29" t="s">
        <v>99</v>
      </c>
      <c r="S207" s="49"/>
      <c r="T207" s="45" t="s">
        <v>100</v>
      </c>
      <c r="U207" s="29" t="s">
        <v>101</v>
      </c>
      <c r="V207" s="29" t="s">
        <v>99</v>
      </c>
      <c r="W207" s="45" t="s">
        <v>102</v>
      </c>
      <c r="X207" s="50"/>
      <c r="Y207" s="27" t="s">
        <v>372</v>
      </c>
      <c r="Z207" s="30" t="s">
        <v>104</v>
      </c>
      <c r="AI207" s="35"/>
      <c r="AJ207" s="35"/>
      <c r="AL207" s="28" t="s">
        <v>100</v>
      </c>
      <c r="AM207" s="31" t="s">
        <v>529</v>
      </c>
      <c r="AN207" s="30" t="s">
        <v>374</v>
      </c>
      <c r="AO207" s="30" t="s">
        <v>375</v>
      </c>
      <c r="AZ207" s="45" t="s">
        <v>530</v>
      </c>
      <c r="BA207" s="46" t="s">
        <v>113</v>
      </c>
      <c r="BB207" s="46" t="s">
        <v>113</v>
      </c>
      <c r="BC207" s="46" t="s">
        <v>113</v>
      </c>
      <c r="BD207" s="46" t="n">
        <v>15000</v>
      </c>
      <c r="BE207" s="46" t="n">
        <v>914.4</v>
      </c>
      <c r="BF207" s="46" t="s">
        <v>113</v>
      </c>
      <c r="BG207" s="56" t="n">
        <v>2.5</v>
      </c>
      <c r="BH207" s="53" t="s">
        <v>113</v>
      </c>
      <c r="BI207" s="46" t="s">
        <v>113</v>
      </c>
      <c r="BJ207" s="46" t="s">
        <v>113</v>
      </c>
      <c r="BK207" s="46" t="s">
        <v>113</v>
      </c>
      <c r="BL207" s="46" t="s">
        <v>113</v>
      </c>
      <c r="BM207" s="28" t="s">
        <v>113</v>
      </c>
      <c r="BN207" s="28" t="s">
        <v>113</v>
      </c>
      <c r="BO207" s="28" t="s">
        <v>113</v>
      </c>
      <c r="BP207" s="46" t="s">
        <v>378</v>
      </c>
      <c r="BQ207" s="53" t="s">
        <v>113</v>
      </c>
      <c r="BR207" s="28" t="s">
        <v>113</v>
      </c>
      <c r="BS207" s="55" t="s">
        <v>113</v>
      </c>
      <c r="BT207" s="55"/>
      <c r="BU207" s="56" t="s">
        <v>113</v>
      </c>
    </row>
    <row r="208" customFormat="false" ht="25.5" hidden="false" customHeight="false" outlineLevel="0" collapsed="false">
      <c r="A208" s="28" t="s">
        <v>89</v>
      </c>
      <c r="B208" s="28" t="s">
        <v>90</v>
      </c>
      <c r="C208" s="28" t="s">
        <v>91</v>
      </c>
      <c r="D208" s="28" t="s">
        <v>525</v>
      </c>
      <c r="E208" s="28"/>
      <c r="H208" s="28" t="s">
        <v>526</v>
      </c>
      <c r="I208" s="27" t="s">
        <v>546</v>
      </c>
      <c r="J208" s="45" t="s">
        <v>528</v>
      </c>
      <c r="K208" s="45" t="s">
        <v>526</v>
      </c>
      <c r="N208" s="27" t="s">
        <v>371</v>
      </c>
      <c r="O208" s="2" t="n">
        <v>73142010</v>
      </c>
      <c r="P208" s="57"/>
      <c r="Q208" s="58"/>
      <c r="R208" s="29" t="s">
        <v>99</v>
      </c>
      <c r="S208" s="49"/>
      <c r="T208" s="45" t="s">
        <v>100</v>
      </c>
      <c r="U208" s="29" t="s">
        <v>101</v>
      </c>
      <c r="V208" s="29" t="s">
        <v>99</v>
      </c>
      <c r="W208" s="45" t="s">
        <v>102</v>
      </c>
      <c r="X208" s="50"/>
      <c r="Y208" s="27" t="s">
        <v>372</v>
      </c>
      <c r="Z208" s="30" t="s">
        <v>104</v>
      </c>
      <c r="AI208" s="35"/>
      <c r="AJ208" s="35"/>
      <c r="AL208" s="28" t="s">
        <v>100</v>
      </c>
      <c r="AM208" s="31" t="s">
        <v>529</v>
      </c>
      <c r="AN208" s="30" t="s">
        <v>374</v>
      </c>
      <c r="AO208" s="30" t="s">
        <v>375</v>
      </c>
      <c r="AZ208" s="45" t="s">
        <v>530</v>
      </c>
      <c r="BA208" s="46" t="s">
        <v>113</v>
      </c>
      <c r="BB208" s="46" t="s">
        <v>113</v>
      </c>
      <c r="BC208" s="46" t="s">
        <v>113</v>
      </c>
      <c r="BD208" s="46" t="n">
        <v>15000</v>
      </c>
      <c r="BE208" s="46" t="n">
        <v>1219</v>
      </c>
      <c r="BF208" s="46" t="s">
        <v>113</v>
      </c>
      <c r="BG208" s="56" t="n">
        <v>2.85</v>
      </c>
      <c r="BH208" s="53" t="s">
        <v>113</v>
      </c>
      <c r="BI208" s="46" t="s">
        <v>113</v>
      </c>
      <c r="BJ208" s="46" t="s">
        <v>113</v>
      </c>
      <c r="BK208" s="46" t="s">
        <v>113</v>
      </c>
      <c r="BL208" s="46" t="s">
        <v>113</v>
      </c>
      <c r="BM208" s="28" t="s">
        <v>113</v>
      </c>
      <c r="BN208" s="28" t="s">
        <v>113</v>
      </c>
      <c r="BO208" s="28" t="s">
        <v>113</v>
      </c>
      <c r="BP208" s="46" t="s">
        <v>378</v>
      </c>
      <c r="BQ208" s="53" t="s">
        <v>113</v>
      </c>
      <c r="BR208" s="28" t="s">
        <v>113</v>
      </c>
      <c r="BS208" s="55" t="s">
        <v>113</v>
      </c>
      <c r="BT208" s="55"/>
      <c r="BU208" s="56" t="s">
        <v>113</v>
      </c>
    </row>
    <row r="209" customFormat="false" ht="25.5" hidden="false" customHeight="false" outlineLevel="0" collapsed="false">
      <c r="A209" s="28" t="s">
        <v>89</v>
      </c>
      <c r="B209" s="28" t="s">
        <v>90</v>
      </c>
      <c r="C209" s="28" t="s">
        <v>91</v>
      </c>
      <c r="D209" s="28" t="s">
        <v>525</v>
      </c>
      <c r="E209" s="28"/>
      <c r="H209" s="28" t="s">
        <v>526</v>
      </c>
      <c r="I209" s="27" t="s">
        <v>547</v>
      </c>
      <c r="J209" s="45" t="s">
        <v>528</v>
      </c>
      <c r="K209" s="45" t="s">
        <v>526</v>
      </c>
      <c r="N209" s="27" t="s">
        <v>371</v>
      </c>
      <c r="O209" s="2" t="n">
        <v>73142010</v>
      </c>
      <c r="P209" s="57"/>
      <c r="Q209" s="58"/>
      <c r="R209" s="29" t="s">
        <v>99</v>
      </c>
      <c r="S209" s="49"/>
      <c r="T209" s="45" t="s">
        <v>100</v>
      </c>
      <c r="U209" s="29" t="s">
        <v>101</v>
      </c>
      <c r="V209" s="29" t="s">
        <v>99</v>
      </c>
      <c r="W209" s="45" t="s">
        <v>102</v>
      </c>
      <c r="X209" s="50"/>
      <c r="Y209" s="27" t="s">
        <v>372</v>
      </c>
      <c r="Z209" s="30" t="s">
        <v>104</v>
      </c>
      <c r="AI209" s="35"/>
      <c r="AJ209" s="35"/>
      <c r="AL209" s="28" t="s">
        <v>100</v>
      </c>
      <c r="AM209" s="31" t="s">
        <v>529</v>
      </c>
      <c r="AN209" s="30" t="s">
        <v>374</v>
      </c>
      <c r="AO209" s="30" t="s">
        <v>375</v>
      </c>
      <c r="AZ209" s="45" t="s">
        <v>530</v>
      </c>
      <c r="BA209" s="46" t="s">
        <v>113</v>
      </c>
      <c r="BB209" s="46" t="s">
        <v>113</v>
      </c>
      <c r="BC209" s="46" t="s">
        <v>113</v>
      </c>
      <c r="BD209" s="46" t="n">
        <v>15000</v>
      </c>
      <c r="BE209" s="46" t="n">
        <v>1524</v>
      </c>
      <c r="BF209" s="46" t="s">
        <v>113</v>
      </c>
      <c r="BG209" s="56" t="n">
        <v>2.85</v>
      </c>
      <c r="BH209" s="53" t="s">
        <v>113</v>
      </c>
      <c r="BI209" s="46" t="s">
        <v>113</v>
      </c>
      <c r="BJ209" s="46" t="s">
        <v>113</v>
      </c>
      <c r="BK209" s="46" t="s">
        <v>113</v>
      </c>
      <c r="BL209" s="46" t="s">
        <v>113</v>
      </c>
      <c r="BM209" s="28" t="s">
        <v>113</v>
      </c>
      <c r="BN209" s="28" t="s">
        <v>113</v>
      </c>
      <c r="BO209" s="28" t="s">
        <v>113</v>
      </c>
      <c r="BP209" s="46" t="s">
        <v>378</v>
      </c>
      <c r="BQ209" s="53" t="s">
        <v>113</v>
      </c>
      <c r="BR209" s="28" t="s">
        <v>113</v>
      </c>
      <c r="BS209" s="55" t="s">
        <v>113</v>
      </c>
      <c r="BT209" s="55"/>
      <c r="BU209" s="56" t="s">
        <v>113</v>
      </c>
    </row>
    <row r="210" customFormat="false" ht="25.5" hidden="false" customHeight="false" outlineLevel="0" collapsed="false">
      <c r="A210" s="28" t="s">
        <v>89</v>
      </c>
      <c r="B210" s="28" t="s">
        <v>90</v>
      </c>
      <c r="C210" s="28" t="s">
        <v>91</v>
      </c>
      <c r="D210" s="28" t="s">
        <v>525</v>
      </c>
      <c r="E210" s="28"/>
      <c r="H210" s="28" t="s">
        <v>526</v>
      </c>
      <c r="I210" s="27" t="s">
        <v>548</v>
      </c>
      <c r="J210" s="45" t="s">
        <v>528</v>
      </c>
      <c r="K210" s="45" t="s">
        <v>526</v>
      </c>
      <c r="N210" s="27" t="s">
        <v>371</v>
      </c>
      <c r="O210" s="2" t="n">
        <v>73142010</v>
      </c>
      <c r="P210" s="57"/>
      <c r="Q210" s="58"/>
      <c r="R210" s="29" t="s">
        <v>99</v>
      </c>
      <c r="S210" s="49"/>
      <c r="T210" s="45" t="s">
        <v>100</v>
      </c>
      <c r="U210" s="29" t="s">
        <v>101</v>
      </c>
      <c r="V210" s="29" t="s">
        <v>99</v>
      </c>
      <c r="W210" s="45" t="s">
        <v>102</v>
      </c>
      <c r="X210" s="50"/>
      <c r="Y210" s="27" t="s">
        <v>372</v>
      </c>
      <c r="Z210" s="30" t="s">
        <v>104</v>
      </c>
      <c r="AI210" s="35"/>
      <c r="AJ210" s="35"/>
      <c r="AL210" s="28" t="s">
        <v>100</v>
      </c>
      <c r="AM210" s="31" t="s">
        <v>529</v>
      </c>
      <c r="AN210" s="30" t="s">
        <v>374</v>
      </c>
      <c r="AO210" s="30" t="s">
        <v>375</v>
      </c>
      <c r="AZ210" s="45" t="s">
        <v>530</v>
      </c>
      <c r="BA210" s="46" t="s">
        <v>113</v>
      </c>
      <c r="BB210" s="46" t="s">
        <v>113</v>
      </c>
      <c r="BC210" s="46" t="s">
        <v>113</v>
      </c>
      <c r="BD210" s="46" t="n">
        <v>15000</v>
      </c>
      <c r="BE210" s="46" t="n">
        <v>914.4</v>
      </c>
      <c r="BF210" s="46" t="s">
        <v>113</v>
      </c>
      <c r="BG210" s="56" t="n">
        <v>2.85</v>
      </c>
      <c r="BH210" s="53" t="s">
        <v>113</v>
      </c>
      <c r="BI210" s="46" t="s">
        <v>113</v>
      </c>
      <c r="BJ210" s="46" t="s">
        <v>113</v>
      </c>
      <c r="BK210" s="46" t="s">
        <v>113</v>
      </c>
      <c r="BL210" s="46" t="s">
        <v>113</v>
      </c>
      <c r="BM210" s="28" t="s">
        <v>113</v>
      </c>
      <c r="BN210" s="28" t="s">
        <v>113</v>
      </c>
      <c r="BO210" s="28" t="s">
        <v>113</v>
      </c>
      <c r="BP210" s="46" t="s">
        <v>378</v>
      </c>
      <c r="BQ210" s="53" t="s">
        <v>113</v>
      </c>
      <c r="BR210" s="28" t="s">
        <v>113</v>
      </c>
      <c r="BS210" s="55" t="s">
        <v>113</v>
      </c>
      <c r="BT210" s="55"/>
      <c r="BU210" s="56" t="s">
        <v>113</v>
      </c>
    </row>
    <row r="211" customFormat="false" ht="12.75" hidden="false" customHeight="false" outlineLevel="0" collapsed="false">
      <c r="A211" s="28" t="s">
        <v>89</v>
      </c>
      <c r="B211" s="28" t="s">
        <v>90</v>
      </c>
      <c r="C211" s="28" t="s">
        <v>91</v>
      </c>
      <c r="D211" s="28" t="s">
        <v>549</v>
      </c>
      <c r="E211" s="28" t="s">
        <v>337</v>
      </c>
      <c r="H211" s="28" t="s">
        <v>550</v>
      </c>
      <c r="I211" s="27" t="s">
        <v>551</v>
      </c>
      <c r="J211" s="2" t="s">
        <v>552</v>
      </c>
      <c r="K211" s="45" t="s">
        <v>550</v>
      </c>
      <c r="N211" s="27" t="s">
        <v>388</v>
      </c>
      <c r="O211" s="2" t="n">
        <v>73069090</v>
      </c>
      <c r="P211" s="57"/>
      <c r="Q211" s="58"/>
      <c r="R211" s="29" t="s">
        <v>99</v>
      </c>
      <c r="S211" s="49"/>
      <c r="T211" s="45" t="s">
        <v>100</v>
      </c>
      <c r="U211" s="29" t="s">
        <v>101</v>
      </c>
      <c r="V211" s="29" t="s">
        <v>99</v>
      </c>
      <c r="W211" s="45" t="s">
        <v>102</v>
      </c>
      <c r="X211" s="50"/>
      <c r="Y211" s="27" t="s">
        <v>389</v>
      </c>
      <c r="Z211" s="30" t="s">
        <v>104</v>
      </c>
      <c r="AI211" s="35"/>
      <c r="AJ211" s="35"/>
      <c r="AL211" s="28" t="s">
        <v>100</v>
      </c>
      <c r="AM211" s="31" t="s">
        <v>553</v>
      </c>
      <c r="AN211" s="30" t="s">
        <v>391</v>
      </c>
      <c r="AO211" s="30" t="s">
        <v>392</v>
      </c>
      <c r="AZ211" s="45" t="s">
        <v>554</v>
      </c>
      <c r="BA211" s="61" t="s">
        <v>555</v>
      </c>
      <c r="BB211" s="46" t="s">
        <v>113</v>
      </c>
      <c r="BC211" s="46" t="s">
        <v>556</v>
      </c>
      <c r="BD211" s="59" t="n">
        <v>6000</v>
      </c>
      <c r="BE211" s="46" t="n">
        <v>80</v>
      </c>
      <c r="BF211" s="46" t="n">
        <v>80</v>
      </c>
      <c r="BG211" s="56" t="n">
        <v>4</v>
      </c>
      <c r="BH211" s="53" t="s">
        <v>113</v>
      </c>
      <c r="BI211" s="46" t="s">
        <v>113</v>
      </c>
      <c r="BJ211" s="46" t="s">
        <v>113</v>
      </c>
      <c r="BK211" s="46" t="s">
        <v>113</v>
      </c>
      <c r="BL211" s="46" t="s">
        <v>113</v>
      </c>
      <c r="BM211" s="28" t="s">
        <v>113</v>
      </c>
      <c r="BP211" s="28" t="s">
        <v>113</v>
      </c>
      <c r="BQ211" s="43" t="s">
        <v>557</v>
      </c>
      <c r="BR211" s="28" t="s">
        <v>113</v>
      </c>
      <c r="BT211" s="55" t="s">
        <v>113</v>
      </c>
      <c r="BU211" s="56"/>
    </row>
    <row r="212" customFormat="false" ht="12.75" hidden="false" customHeight="false" outlineLevel="0" collapsed="false">
      <c r="A212" s="28" t="s">
        <v>89</v>
      </c>
      <c r="B212" s="28" t="s">
        <v>90</v>
      </c>
      <c r="C212" s="28" t="s">
        <v>91</v>
      </c>
      <c r="D212" s="28" t="s">
        <v>549</v>
      </c>
      <c r="E212" s="28" t="s">
        <v>337</v>
      </c>
      <c r="H212" s="28" t="s">
        <v>550</v>
      </c>
      <c r="I212" s="27" t="s">
        <v>558</v>
      </c>
      <c r="J212" s="2" t="s">
        <v>552</v>
      </c>
      <c r="K212" s="45" t="s">
        <v>550</v>
      </c>
      <c r="N212" s="27" t="s">
        <v>388</v>
      </c>
      <c r="O212" s="2" t="n">
        <v>73069090</v>
      </c>
      <c r="P212" s="57" t="n">
        <v>2007337</v>
      </c>
      <c r="Q212" s="58"/>
      <c r="R212" s="29" t="s">
        <v>99</v>
      </c>
      <c r="S212" s="49"/>
      <c r="T212" s="45" t="s">
        <v>100</v>
      </c>
      <c r="U212" s="29" t="s">
        <v>101</v>
      </c>
      <c r="V212" s="29" t="s">
        <v>99</v>
      </c>
      <c r="W212" s="45" t="s">
        <v>102</v>
      </c>
      <c r="X212" s="50"/>
      <c r="Y212" s="27" t="s">
        <v>389</v>
      </c>
      <c r="Z212" s="30" t="s">
        <v>104</v>
      </c>
      <c r="AI212" s="35"/>
      <c r="AJ212" s="35"/>
      <c r="AL212" s="28" t="s">
        <v>100</v>
      </c>
      <c r="AM212" s="31" t="s">
        <v>553</v>
      </c>
      <c r="AN212" s="30" t="s">
        <v>391</v>
      </c>
      <c r="AO212" s="30" t="s">
        <v>392</v>
      </c>
      <c r="AZ212" s="45" t="s">
        <v>554</v>
      </c>
      <c r="BA212" s="61" t="s">
        <v>555</v>
      </c>
      <c r="BB212" s="46" t="s">
        <v>113</v>
      </c>
      <c r="BC212" s="46" t="s">
        <v>556</v>
      </c>
      <c r="BD212" s="59" t="n">
        <v>6000</v>
      </c>
      <c r="BE212" s="46" t="n">
        <v>150</v>
      </c>
      <c r="BF212" s="46" t="n">
        <v>150</v>
      </c>
      <c r="BG212" s="56" t="n">
        <v>6</v>
      </c>
      <c r="BH212" s="53" t="s">
        <v>113</v>
      </c>
      <c r="BI212" s="46" t="s">
        <v>113</v>
      </c>
      <c r="BJ212" s="46" t="s">
        <v>113</v>
      </c>
      <c r="BK212" s="46" t="s">
        <v>113</v>
      </c>
      <c r="BL212" s="46" t="s">
        <v>113</v>
      </c>
      <c r="BM212" s="28" t="s">
        <v>113</v>
      </c>
      <c r="BP212" s="28" t="s">
        <v>113</v>
      </c>
      <c r="BQ212" s="43" t="s">
        <v>557</v>
      </c>
      <c r="BR212" s="28" t="s">
        <v>113</v>
      </c>
      <c r="BT212" s="55" t="s">
        <v>113</v>
      </c>
      <c r="BU212" s="56" t="n">
        <v>22.26</v>
      </c>
    </row>
    <row r="213" customFormat="false" ht="12.75" hidden="false" customHeight="false" outlineLevel="0" collapsed="false">
      <c r="A213" s="28" t="s">
        <v>89</v>
      </c>
      <c r="B213" s="28" t="s">
        <v>90</v>
      </c>
      <c r="C213" s="28" t="s">
        <v>91</v>
      </c>
      <c r="D213" s="28" t="s">
        <v>549</v>
      </c>
      <c r="E213" s="28" t="s">
        <v>429</v>
      </c>
      <c r="H213" s="28" t="s">
        <v>559</v>
      </c>
      <c r="I213" s="27" t="s">
        <v>560</v>
      </c>
      <c r="J213" s="2" t="s">
        <v>561</v>
      </c>
      <c r="K213" s="45" t="s">
        <v>559</v>
      </c>
      <c r="N213" s="27" t="s">
        <v>388</v>
      </c>
      <c r="O213" s="2" t="n">
        <v>73069090</v>
      </c>
      <c r="P213" s="57"/>
      <c r="Q213" s="58"/>
      <c r="R213" s="29" t="s">
        <v>99</v>
      </c>
      <c r="S213" s="49"/>
      <c r="T213" s="45" t="s">
        <v>100</v>
      </c>
      <c r="U213" s="29" t="s">
        <v>101</v>
      </c>
      <c r="V213" s="29" t="s">
        <v>99</v>
      </c>
      <c r="W213" s="45" t="s">
        <v>102</v>
      </c>
      <c r="X213" s="50"/>
      <c r="Y213" s="27" t="s">
        <v>389</v>
      </c>
      <c r="Z213" s="30" t="s">
        <v>104</v>
      </c>
      <c r="AI213" s="35"/>
      <c r="AJ213" s="35"/>
      <c r="AL213" s="28" t="s">
        <v>100</v>
      </c>
      <c r="AM213" s="31" t="s">
        <v>553</v>
      </c>
      <c r="AN213" s="30" t="s">
        <v>391</v>
      </c>
      <c r="AO213" s="30" t="s">
        <v>392</v>
      </c>
      <c r="AZ213" s="45" t="s">
        <v>554</v>
      </c>
      <c r="BA213" s="61" t="s">
        <v>555</v>
      </c>
      <c r="BB213" s="46" t="s">
        <v>113</v>
      </c>
      <c r="BC213" s="46" t="s">
        <v>562</v>
      </c>
      <c r="BD213" s="59" t="n">
        <v>6000</v>
      </c>
      <c r="BE213" s="46" t="n">
        <v>300</v>
      </c>
      <c r="BF213" s="46" t="n">
        <v>150</v>
      </c>
      <c r="BG213" s="56" t="n">
        <v>8</v>
      </c>
      <c r="BH213" s="53" t="s">
        <v>113</v>
      </c>
      <c r="BI213" s="46" t="s">
        <v>113</v>
      </c>
      <c r="BJ213" s="46" t="s">
        <v>113</v>
      </c>
      <c r="BK213" s="46" t="s">
        <v>113</v>
      </c>
      <c r="BL213" s="46" t="s">
        <v>113</v>
      </c>
      <c r="BM213" s="28" t="s">
        <v>113</v>
      </c>
      <c r="BP213" s="28" t="s">
        <v>113</v>
      </c>
      <c r="BQ213" s="43" t="s">
        <v>557</v>
      </c>
      <c r="BR213" s="28" t="s">
        <v>113</v>
      </c>
      <c r="BT213" s="55" t="s">
        <v>113</v>
      </c>
      <c r="BU213" s="56"/>
    </row>
    <row r="214" customFormat="false" ht="38.25" hidden="false" customHeight="false" outlineLevel="0" collapsed="false">
      <c r="A214" s="28" t="s">
        <v>89</v>
      </c>
      <c r="B214" s="28" t="s">
        <v>90</v>
      </c>
      <c r="C214" s="44" t="s">
        <v>91</v>
      </c>
      <c r="D214" s="28" t="s">
        <v>549</v>
      </c>
      <c r="E214" s="28" t="s">
        <v>337</v>
      </c>
      <c r="H214" s="28" t="s">
        <v>550</v>
      </c>
      <c r="I214" s="27" t="s">
        <v>563</v>
      </c>
      <c r="J214" s="2" t="s">
        <v>552</v>
      </c>
      <c r="K214" s="45" t="s">
        <v>550</v>
      </c>
      <c r="N214" s="27" t="s">
        <v>388</v>
      </c>
      <c r="O214" s="2" t="n">
        <v>73069090</v>
      </c>
      <c r="P214" s="66" t="s">
        <v>564</v>
      </c>
      <c r="Q214" s="67"/>
      <c r="R214" s="29" t="s">
        <v>99</v>
      </c>
      <c r="S214" s="49"/>
      <c r="T214" s="45" t="s">
        <v>100</v>
      </c>
      <c r="U214" s="29" t="s">
        <v>101</v>
      </c>
      <c r="V214" s="29" t="s">
        <v>99</v>
      </c>
      <c r="W214" s="45" t="s">
        <v>102</v>
      </c>
      <c r="X214" s="50"/>
      <c r="Y214" s="27" t="s">
        <v>389</v>
      </c>
      <c r="Z214" s="30" t="s">
        <v>104</v>
      </c>
      <c r="AI214" s="35"/>
      <c r="AJ214" s="35"/>
      <c r="AL214" s="28" t="s">
        <v>100</v>
      </c>
      <c r="AM214" s="31" t="s">
        <v>565</v>
      </c>
      <c r="AN214" s="30" t="s">
        <v>391</v>
      </c>
      <c r="AO214" s="30" t="s">
        <v>392</v>
      </c>
      <c r="AZ214" s="45" t="s">
        <v>554</v>
      </c>
      <c r="BA214" s="61" t="s">
        <v>555</v>
      </c>
      <c r="BB214" s="52" t="s">
        <v>113</v>
      </c>
      <c r="BC214" s="46" t="s">
        <v>556</v>
      </c>
      <c r="BD214" s="59" t="n">
        <v>6000</v>
      </c>
      <c r="BE214" s="44" t="n">
        <v>19</v>
      </c>
      <c r="BF214" s="44" t="n">
        <v>19</v>
      </c>
      <c r="BG214" s="37" t="n">
        <v>1.245</v>
      </c>
      <c r="BH214" s="53" t="s">
        <v>113</v>
      </c>
      <c r="BI214" s="46" t="s">
        <v>113</v>
      </c>
      <c r="BJ214" s="44" t="s">
        <v>113</v>
      </c>
      <c r="BK214" s="46" t="s">
        <v>113</v>
      </c>
      <c r="BL214" s="44" t="s">
        <v>113</v>
      </c>
      <c r="BM214" s="28" t="s">
        <v>113</v>
      </c>
      <c r="BP214" s="28" t="s">
        <v>113</v>
      </c>
      <c r="BQ214" s="43" t="s">
        <v>557</v>
      </c>
      <c r="BR214" s="28" t="s">
        <v>113</v>
      </c>
      <c r="BT214" s="55" t="s">
        <v>113</v>
      </c>
      <c r="BU214" s="56"/>
    </row>
    <row r="215" customFormat="false" ht="25.5" hidden="false" customHeight="false" outlineLevel="0" collapsed="false">
      <c r="A215" s="28" t="s">
        <v>89</v>
      </c>
      <c r="B215" s="28" t="s">
        <v>90</v>
      </c>
      <c r="C215" s="44" t="s">
        <v>91</v>
      </c>
      <c r="D215" s="28" t="s">
        <v>549</v>
      </c>
      <c r="E215" s="28" t="s">
        <v>337</v>
      </c>
      <c r="H215" s="28" t="s">
        <v>550</v>
      </c>
      <c r="I215" s="27" t="s">
        <v>566</v>
      </c>
      <c r="J215" s="2" t="s">
        <v>552</v>
      </c>
      <c r="K215" s="45" t="s">
        <v>550</v>
      </c>
      <c r="N215" s="27" t="s">
        <v>388</v>
      </c>
      <c r="O215" s="2" t="n">
        <v>73069090</v>
      </c>
      <c r="P215" s="66" t="n">
        <v>1007667</v>
      </c>
      <c r="Q215" s="67"/>
      <c r="R215" s="29" t="s">
        <v>99</v>
      </c>
      <c r="S215" s="49"/>
      <c r="T215" s="45" t="s">
        <v>100</v>
      </c>
      <c r="U215" s="29" t="s">
        <v>101</v>
      </c>
      <c r="V215" s="29" t="s">
        <v>99</v>
      </c>
      <c r="W215" s="45" t="s">
        <v>102</v>
      </c>
      <c r="X215" s="50"/>
      <c r="Y215" s="27" t="s">
        <v>389</v>
      </c>
      <c r="Z215" s="30" t="s">
        <v>104</v>
      </c>
      <c r="AI215" s="35"/>
      <c r="AJ215" s="35"/>
      <c r="AL215" s="28" t="s">
        <v>100</v>
      </c>
      <c r="AM215" s="31" t="s">
        <v>565</v>
      </c>
      <c r="AN215" s="30" t="s">
        <v>391</v>
      </c>
      <c r="AO215" s="30" t="s">
        <v>392</v>
      </c>
      <c r="AZ215" s="45" t="s">
        <v>554</v>
      </c>
      <c r="BA215" s="61" t="s">
        <v>555</v>
      </c>
      <c r="BB215" s="52" t="s">
        <v>113</v>
      </c>
      <c r="BC215" s="46" t="s">
        <v>556</v>
      </c>
      <c r="BD215" s="59" t="n">
        <v>6000</v>
      </c>
      <c r="BE215" s="44" t="n">
        <v>21</v>
      </c>
      <c r="BF215" s="44" t="n">
        <v>21</v>
      </c>
      <c r="BG215" s="37" t="n">
        <v>1.651</v>
      </c>
      <c r="BH215" s="53" t="s">
        <v>113</v>
      </c>
      <c r="BI215" s="46" t="s">
        <v>113</v>
      </c>
      <c r="BJ215" s="44" t="s">
        <v>113</v>
      </c>
      <c r="BK215" s="46" t="s">
        <v>113</v>
      </c>
      <c r="BL215" s="44" t="s">
        <v>113</v>
      </c>
      <c r="BM215" s="28" t="s">
        <v>113</v>
      </c>
      <c r="BP215" s="28" t="s">
        <v>113</v>
      </c>
      <c r="BQ215" s="43" t="s">
        <v>557</v>
      </c>
      <c r="BR215" s="28" t="s">
        <v>113</v>
      </c>
      <c r="BT215" s="55" t="s">
        <v>113</v>
      </c>
      <c r="BU215" s="56"/>
    </row>
    <row r="216" customFormat="false" ht="38.25" hidden="false" customHeight="false" outlineLevel="0" collapsed="false">
      <c r="A216" s="28" t="s">
        <v>89</v>
      </c>
      <c r="B216" s="28" t="s">
        <v>90</v>
      </c>
      <c r="C216" s="44" t="s">
        <v>91</v>
      </c>
      <c r="D216" s="28" t="s">
        <v>549</v>
      </c>
      <c r="E216" s="28" t="s">
        <v>337</v>
      </c>
      <c r="H216" s="28" t="s">
        <v>550</v>
      </c>
      <c r="I216" s="27" t="s">
        <v>567</v>
      </c>
      <c r="J216" s="2" t="s">
        <v>552</v>
      </c>
      <c r="K216" s="45" t="s">
        <v>550</v>
      </c>
      <c r="N216" s="27" t="s">
        <v>388</v>
      </c>
      <c r="O216" s="2" t="n">
        <v>73069090</v>
      </c>
      <c r="P216" s="66" t="s">
        <v>568</v>
      </c>
      <c r="Q216" s="67"/>
      <c r="R216" s="29" t="s">
        <v>99</v>
      </c>
      <c r="S216" s="49"/>
      <c r="T216" s="45" t="s">
        <v>100</v>
      </c>
      <c r="U216" s="29" t="s">
        <v>101</v>
      </c>
      <c r="V216" s="29" t="s">
        <v>99</v>
      </c>
      <c r="W216" s="45" t="s">
        <v>102</v>
      </c>
      <c r="X216" s="50"/>
      <c r="Y216" s="27" t="s">
        <v>389</v>
      </c>
      <c r="Z216" s="30" t="s">
        <v>104</v>
      </c>
      <c r="AI216" s="35"/>
      <c r="AJ216" s="35"/>
      <c r="AL216" s="28" t="s">
        <v>100</v>
      </c>
      <c r="AM216" s="31" t="s">
        <v>565</v>
      </c>
      <c r="AN216" s="30" t="s">
        <v>391</v>
      </c>
      <c r="AO216" s="30" t="s">
        <v>392</v>
      </c>
      <c r="AZ216" s="45" t="s">
        <v>554</v>
      </c>
      <c r="BA216" s="61" t="s">
        <v>555</v>
      </c>
      <c r="BB216" s="52" t="s">
        <v>113</v>
      </c>
      <c r="BC216" s="46" t="s">
        <v>556</v>
      </c>
      <c r="BD216" s="59" t="n">
        <v>6000</v>
      </c>
      <c r="BE216" s="44" t="n">
        <v>20</v>
      </c>
      <c r="BF216" s="44" t="n">
        <v>20</v>
      </c>
      <c r="BG216" s="37" t="n">
        <v>1.245</v>
      </c>
      <c r="BH216" s="53" t="s">
        <v>113</v>
      </c>
      <c r="BI216" s="46" t="s">
        <v>113</v>
      </c>
      <c r="BJ216" s="44" t="s">
        <v>113</v>
      </c>
      <c r="BK216" s="46" t="s">
        <v>113</v>
      </c>
      <c r="BL216" s="44" t="s">
        <v>113</v>
      </c>
      <c r="BM216" s="28" t="s">
        <v>113</v>
      </c>
      <c r="BP216" s="28" t="s">
        <v>113</v>
      </c>
      <c r="BQ216" s="43" t="s">
        <v>557</v>
      </c>
      <c r="BR216" s="28" t="s">
        <v>113</v>
      </c>
      <c r="BT216" s="55" t="s">
        <v>113</v>
      </c>
      <c r="BU216" s="56"/>
    </row>
    <row r="217" customFormat="false" ht="25.5" hidden="false" customHeight="false" outlineLevel="0" collapsed="false">
      <c r="A217" s="28" t="s">
        <v>89</v>
      </c>
      <c r="B217" s="28" t="s">
        <v>90</v>
      </c>
      <c r="C217" s="44" t="s">
        <v>91</v>
      </c>
      <c r="D217" s="28" t="s">
        <v>549</v>
      </c>
      <c r="E217" s="28" t="s">
        <v>337</v>
      </c>
      <c r="H217" s="28" t="s">
        <v>550</v>
      </c>
      <c r="I217" s="27" t="s">
        <v>569</v>
      </c>
      <c r="J217" s="2" t="s">
        <v>552</v>
      </c>
      <c r="K217" s="45" t="s">
        <v>550</v>
      </c>
      <c r="N217" s="27" t="s">
        <v>388</v>
      </c>
      <c r="O217" s="2" t="n">
        <v>73069090</v>
      </c>
      <c r="P217" s="47"/>
      <c r="Q217" s="48"/>
      <c r="R217" s="29" t="s">
        <v>99</v>
      </c>
      <c r="S217" s="49"/>
      <c r="T217" s="45" t="s">
        <v>100</v>
      </c>
      <c r="U217" s="29" t="s">
        <v>101</v>
      </c>
      <c r="V217" s="29" t="s">
        <v>99</v>
      </c>
      <c r="W217" s="45" t="s">
        <v>102</v>
      </c>
      <c r="X217" s="50"/>
      <c r="Y217" s="27" t="s">
        <v>389</v>
      </c>
      <c r="Z217" s="30" t="s">
        <v>104</v>
      </c>
      <c r="AI217" s="35"/>
      <c r="AJ217" s="35"/>
      <c r="AL217" s="28" t="s">
        <v>100</v>
      </c>
      <c r="AM217" s="31" t="s">
        <v>565</v>
      </c>
      <c r="AN217" s="30" t="s">
        <v>391</v>
      </c>
      <c r="AO217" s="30" t="s">
        <v>392</v>
      </c>
      <c r="AZ217" s="45" t="s">
        <v>554</v>
      </c>
      <c r="BA217" s="61" t="s">
        <v>555</v>
      </c>
      <c r="BB217" s="52" t="s">
        <v>113</v>
      </c>
      <c r="BC217" s="46" t="s">
        <v>556</v>
      </c>
      <c r="BD217" s="59" t="n">
        <v>6000</v>
      </c>
      <c r="BE217" s="44" t="n">
        <v>25</v>
      </c>
      <c r="BF217" s="44" t="n">
        <v>25</v>
      </c>
      <c r="BG217" s="37" t="n">
        <v>2.6</v>
      </c>
      <c r="BH217" s="53" t="s">
        <v>113</v>
      </c>
      <c r="BI217" s="46" t="s">
        <v>113</v>
      </c>
      <c r="BJ217" s="44" t="s">
        <v>113</v>
      </c>
      <c r="BK217" s="46" t="s">
        <v>113</v>
      </c>
      <c r="BL217" s="44" t="s">
        <v>113</v>
      </c>
      <c r="BM217" s="28" t="s">
        <v>113</v>
      </c>
      <c r="BP217" s="28" t="s">
        <v>113</v>
      </c>
      <c r="BQ217" s="43" t="s">
        <v>557</v>
      </c>
      <c r="BR217" s="28" t="s">
        <v>113</v>
      </c>
      <c r="BT217" s="55" t="s">
        <v>113</v>
      </c>
      <c r="BU217" s="40" t="n">
        <v>1.69</v>
      </c>
    </row>
    <row r="218" customFormat="false" ht="25.5" hidden="false" customHeight="false" outlineLevel="0" collapsed="false">
      <c r="A218" s="28" t="s">
        <v>89</v>
      </c>
      <c r="B218" s="28" t="s">
        <v>90</v>
      </c>
      <c r="C218" s="44" t="s">
        <v>91</v>
      </c>
      <c r="D218" s="28" t="s">
        <v>549</v>
      </c>
      <c r="E218" s="28" t="s">
        <v>337</v>
      </c>
      <c r="H218" s="28" t="s">
        <v>550</v>
      </c>
      <c r="I218" s="27" t="s">
        <v>570</v>
      </c>
      <c r="J218" s="2" t="s">
        <v>552</v>
      </c>
      <c r="K218" s="45" t="s">
        <v>550</v>
      </c>
      <c r="N218" s="27" t="s">
        <v>388</v>
      </c>
      <c r="O218" s="2" t="n">
        <v>73069090</v>
      </c>
      <c r="P218" s="47"/>
      <c r="Q218" s="48"/>
      <c r="R218" s="29" t="s">
        <v>99</v>
      </c>
      <c r="S218" s="49"/>
      <c r="T218" s="45" t="s">
        <v>100</v>
      </c>
      <c r="U218" s="29" t="s">
        <v>101</v>
      </c>
      <c r="V218" s="29" t="s">
        <v>99</v>
      </c>
      <c r="W218" s="45" t="s">
        <v>102</v>
      </c>
      <c r="X218" s="50"/>
      <c r="Y218" s="27" t="s">
        <v>389</v>
      </c>
      <c r="Z218" s="30" t="s">
        <v>104</v>
      </c>
      <c r="AI218" s="35"/>
      <c r="AJ218" s="35"/>
      <c r="AL218" s="28" t="s">
        <v>100</v>
      </c>
      <c r="AM218" s="31" t="s">
        <v>565</v>
      </c>
      <c r="AN218" s="30" t="s">
        <v>391</v>
      </c>
      <c r="AO218" s="30" t="s">
        <v>392</v>
      </c>
      <c r="AZ218" s="45" t="s">
        <v>554</v>
      </c>
      <c r="BA218" s="61" t="s">
        <v>555</v>
      </c>
      <c r="BB218" s="52" t="s">
        <v>113</v>
      </c>
      <c r="BC218" s="46" t="s">
        <v>556</v>
      </c>
      <c r="BD218" s="59" t="n">
        <v>6000</v>
      </c>
      <c r="BE218" s="44" t="n">
        <v>25</v>
      </c>
      <c r="BF218" s="44" t="n">
        <v>25</v>
      </c>
      <c r="BG218" s="37" t="n">
        <v>3.2</v>
      </c>
      <c r="BH218" s="53" t="s">
        <v>113</v>
      </c>
      <c r="BI218" s="46" t="s">
        <v>113</v>
      </c>
      <c r="BJ218" s="44" t="s">
        <v>113</v>
      </c>
      <c r="BK218" s="46" t="s">
        <v>113</v>
      </c>
      <c r="BL218" s="44" t="s">
        <v>113</v>
      </c>
      <c r="BM218" s="28" t="s">
        <v>113</v>
      </c>
      <c r="BP218" s="28" t="s">
        <v>113</v>
      </c>
      <c r="BQ218" s="43" t="s">
        <v>557</v>
      </c>
      <c r="BR218" s="28" t="s">
        <v>113</v>
      </c>
      <c r="BT218" s="55" t="s">
        <v>113</v>
      </c>
      <c r="BU218" s="40" t="n">
        <v>1.98</v>
      </c>
    </row>
    <row r="219" customFormat="false" ht="25.5" hidden="false" customHeight="false" outlineLevel="0" collapsed="false">
      <c r="A219" s="28" t="s">
        <v>89</v>
      </c>
      <c r="B219" s="28" t="s">
        <v>90</v>
      </c>
      <c r="C219" s="44" t="s">
        <v>91</v>
      </c>
      <c r="D219" s="28" t="s">
        <v>549</v>
      </c>
      <c r="E219" s="28" t="s">
        <v>337</v>
      </c>
      <c r="H219" s="28" t="s">
        <v>550</v>
      </c>
      <c r="I219" s="27" t="s">
        <v>571</v>
      </c>
      <c r="J219" s="2" t="s">
        <v>552</v>
      </c>
      <c r="K219" s="45" t="s">
        <v>550</v>
      </c>
      <c r="N219" s="27" t="s">
        <v>388</v>
      </c>
      <c r="O219" s="2" t="n">
        <v>73069090</v>
      </c>
      <c r="P219" s="47"/>
      <c r="Q219" s="48"/>
      <c r="R219" s="29" t="s">
        <v>99</v>
      </c>
      <c r="S219" s="49"/>
      <c r="T219" s="45" t="s">
        <v>100</v>
      </c>
      <c r="U219" s="29" t="s">
        <v>101</v>
      </c>
      <c r="V219" s="29" t="s">
        <v>99</v>
      </c>
      <c r="W219" s="45" t="s">
        <v>102</v>
      </c>
      <c r="X219" s="50"/>
      <c r="Y219" s="27" t="s">
        <v>389</v>
      </c>
      <c r="Z219" s="30" t="s">
        <v>104</v>
      </c>
      <c r="AI219" s="35"/>
      <c r="AJ219" s="35"/>
      <c r="AL219" s="28" t="s">
        <v>100</v>
      </c>
      <c r="AM219" s="31" t="s">
        <v>565</v>
      </c>
      <c r="AN219" s="30" t="s">
        <v>391</v>
      </c>
      <c r="AO219" s="30" t="s">
        <v>392</v>
      </c>
      <c r="AZ219" s="45" t="s">
        <v>554</v>
      </c>
      <c r="BA219" s="61" t="s">
        <v>555</v>
      </c>
      <c r="BB219" s="52" t="s">
        <v>113</v>
      </c>
      <c r="BC219" s="46" t="s">
        <v>556</v>
      </c>
      <c r="BD219" s="59" t="n">
        <v>6000</v>
      </c>
      <c r="BE219" s="44" t="n">
        <v>30</v>
      </c>
      <c r="BF219" s="44" t="n">
        <v>30</v>
      </c>
      <c r="BG219" s="37" t="n">
        <v>2.6</v>
      </c>
      <c r="BH219" s="53" t="s">
        <v>113</v>
      </c>
      <c r="BI219" s="46" t="s">
        <v>113</v>
      </c>
      <c r="BJ219" s="44" t="s">
        <v>113</v>
      </c>
      <c r="BK219" s="46" t="s">
        <v>113</v>
      </c>
      <c r="BL219" s="44" t="s">
        <v>113</v>
      </c>
      <c r="BM219" s="28" t="s">
        <v>113</v>
      </c>
      <c r="BP219" s="28" t="s">
        <v>113</v>
      </c>
      <c r="BQ219" s="43" t="s">
        <v>557</v>
      </c>
      <c r="BR219" s="28" t="s">
        <v>113</v>
      </c>
      <c r="BT219" s="55" t="s">
        <v>113</v>
      </c>
      <c r="BU219" s="40" t="n">
        <v>2.1</v>
      </c>
    </row>
    <row r="220" customFormat="false" ht="25.5" hidden="false" customHeight="false" outlineLevel="0" collapsed="false">
      <c r="A220" s="28" t="s">
        <v>89</v>
      </c>
      <c r="B220" s="28" t="s">
        <v>90</v>
      </c>
      <c r="C220" s="44" t="s">
        <v>91</v>
      </c>
      <c r="D220" s="28" t="s">
        <v>549</v>
      </c>
      <c r="E220" s="28" t="s">
        <v>337</v>
      </c>
      <c r="H220" s="28" t="s">
        <v>550</v>
      </c>
      <c r="I220" s="27" t="s">
        <v>572</v>
      </c>
      <c r="J220" s="2" t="s">
        <v>552</v>
      </c>
      <c r="K220" s="45" t="s">
        <v>550</v>
      </c>
      <c r="N220" s="27" t="s">
        <v>388</v>
      </c>
      <c r="O220" s="2" t="n">
        <v>73069090</v>
      </c>
      <c r="P220" s="47"/>
      <c r="Q220" s="48"/>
      <c r="R220" s="29" t="s">
        <v>99</v>
      </c>
      <c r="S220" s="49"/>
      <c r="T220" s="45" t="s">
        <v>100</v>
      </c>
      <c r="U220" s="29" t="s">
        <v>101</v>
      </c>
      <c r="V220" s="29" t="s">
        <v>99</v>
      </c>
      <c r="W220" s="45" t="s">
        <v>102</v>
      </c>
      <c r="X220" s="50"/>
      <c r="Y220" s="27" t="s">
        <v>389</v>
      </c>
      <c r="Z220" s="30" t="s">
        <v>104</v>
      </c>
      <c r="AI220" s="35"/>
      <c r="AJ220" s="35"/>
      <c r="AL220" s="28" t="s">
        <v>100</v>
      </c>
      <c r="AM220" s="31" t="s">
        <v>565</v>
      </c>
      <c r="AN220" s="30" t="s">
        <v>391</v>
      </c>
      <c r="AO220" s="30" t="s">
        <v>392</v>
      </c>
      <c r="AZ220" s="45" t="s">
        <v>554</v>
      </c>
      <c r="BA220" s="61" t="s">
        <v>555</v>
      </c>
      <c r="BB220" s="52" t="s">
        <v>113</v>
      </c>
      <c r="BC220" s="46" t="s">
        <v>556</v>
      </c>
      <c r="BD220" s="59" t="n">
        <v>6000</v>
      </c>
      <c r="BE220" s="44" t="n">
        <v>30</v>
      </c>
      <c r="BF220" s="44" t="n">
        <v>30</v>
      </c>
      <c r="BG220" s="37" t="n">
        <v>3.2</v>
      </c>
      <c r="BH220" s="53" t="s">
        <v>113</v>
      </c>
      <c r="BI220" s="46" t="s">
        <v>113</v>
      </c>
      <c r="BJ220" s="44" t="s">
        <v>113</v>
      </c>
      <c r="BK220" s="46" t="s">
        <v>113</v>
      </c>
      <c r="BL220" s="44" t="s">
        <v>113</v>
      </c>
      <c r="BM220" s="28" t="s">
        <v>113</v>
      </c>
      <c r="BP220" s="28" t="s">
        <v>113</v>
      </c>
      <c r="BQ220" s="43" t="s">
        <v>557</v>
      </c>
      <c r="BR220" s="28" t="s">
        <v>113</v>
      </c>
      <c r="BT220" s="55" t="s">
        <v>113</v>
      </c>
      <c r="BU220" s="40" t="n">
        <v>2.49</v>
      </c>
    </row>
    <row r="221" customFormat="false" ht="25.5" hidden="false" customHeight="false" outlineLevel="0" collapsed="false">
      <c r="A221" s="28" t="s">
        <v>89</v>
      </c>
      <c r="B221" s="28" t="s">
        <v>90</v>
      </c>
      <c r="C221" s="44" t="s">
        <v>91</v>
      </c>
      <c r="D221" s="28" t="s">
        <v>549</v>
      </c>
      <c r="E221" s="28" t="s">
        <v>337</v>
      </c>
      <c r="H221" s="28" t="s">
        <v>550</v>
      </c>
      <c r="I221" s="27" t="s">
        <v>573</v>
      </c>
      <c r="J221" s="2" t="s">
        <v>552</v>
      </c>
      <c r="K221" s="45" t="s">
        <v>550</v>
      </c>
      <c r="N221" s="27" t="s">
        <v>388</v>
      </c>
      <c r="O221" s="2" t="n">
        <v>73069090</v>
      </c>
      <c r="P221" s="47"/>
      <c r="Q221" s="48"/>
      <c r="R221" s="29" t="s">
        <v>99</v>
      </c>
      <c r="S221" s="49"/>
      <c r="T221" s="45" t="s">
        <v>100</v>
      </c>
      <c r="U221" s="29" t="s">
        <v>101</v>
      </c>
      <c r="V221" s="29" t="s">
        <v>99</v>
      </c>
      <c r="W221" s="45" t="s">
        <v>102</v>
      </c>
      <c r="X221" s="50"/>
      <c r="Y221" s="27" t="s">
        <v>389</v>
      </c>
      <c r="Z221" s="30" t="s">
        <v>104</v>
      </c>
      <c r="AI221" s="35"/>
      <c r="AJ221" s="35"/>
      <c r="AL221" s="28" t="s">
        <v>100</v>
      </c>
      <c r="AM221" s="31" t="s">
        <v>565</v>
      </c>
      <c r="AN221" s="30" t="s">
        <v>391</v>
      </c>
      <c r="AO221" s="30" t="s">
        <v>392</v>
      </c>
      <c r="AZ221" s="45" t="s">
        <v>554</v>
      </c>
      <c r="BA221" s="61" t="s">
        <v>555</v>
      </c>
      <c r="BB221" s="52" t="s">
        <v>113</v>
      </c>
      <c r="BC221" s="46" t="s">
        <v>556</v>
      </c>
      <c r="BD221" s="59" t="n">
        <v>6000</v>
      </c>
      <c r="BE221" s="44" t="n">
        <v>38</v>
      </c>
      <c r="BF221" s="44" t="n">
        <v>38</v>
      </c>
      <c r="BG221" s="37" t="n">
        <v>4</v>
      </c>
      <c r="BH221" s="53" t="s">
        <v>113</v>
      </c>
      <c r="BI221" s="46" t="s">
        <v>113</v>
      </c>
      <c r="BJ221" s="44" t="s">
        <v>113</v>
      </c>
      <c r="BK221" s="46" t="s">
        <v>113</v>
      </c>
      <c r="BL221" s="44" t="s">
        <v>113</v>
      </c>
      <c r="BM221" s="28" t="s">
        <v>113</v>
      </c>
      <c r="BP221" s="28" t="s">
        <v>113</v>
      </c>
      <c r="BQ221" s="43" t="s">
        <v>557</v>
      </c>
      <c r="BR221" s="28" t="s">
        <v>113</v>
      </c>
      <c r="BT221" s="55" t="s">
        <v>113</v>
      </c>
      <c r="BU221" s="40" t="n">
        <v>3.95</v>
      </c>
    </row>
    <row r="222" customFormat="false" ht="25.5" hidden="false" customHeight="false" outlineLevel="0" collapsed="false">
      <c r="A222" s="28" t="s">
        <v>89</v>
      </c>
      <c r="B222" s="28" t="s">
        <v>90</v>
      </c>
      <c r="C222" s="44" t="s">
        <v>91</v>
      </c>
      <c r="D222" s="28" t="s">
        <v>549</v>
      </c>
      <c r="E222" s="28" t="s">
        <v>337</v>
      </c>
      <c r="H222" s="28" t="s">
        <v>550</v>
      </c>
      <c r="I222" s="27" t="s">
        <v>574</v>
      </c>
      <c r="J222" s="2" t="s">
        <v>552</v>
      </c>
      <c r="K222" s="45" t="s">
        <v>550</v>
      </c>
      <c r="N222" s="27" t="s">
        <v>388</v>
      </c>
      <c r="O222" s="2" t="n">
        <v>73069090</v>
      </c>
      <c r="P222" s="47"/>
      <c r="Q222" s="48"/>
      <c r="R222" s="29" t="s">
        <v>99</v>
      </c>
      <c r="S222" s="49"/>
      <c r="T222" s="45" t="s">
        <v>100</v>
      </c>
      <c r="U222" s="29" t="s">
        <v>101</v>
      </c>
      <c r="V222" s="29" t="s">
        <v>99</v>
      </c>
      <c r="W222" s="45" t="s">
        <v>102</v>
      </c>
      <c r="X222" s="50"/>
      <c r="Y222" s="27" t="s">
        <v>389</v>
      </c>
      <c r="Z222" s="30" t="s">
        <v>104</v>
      </c>
      <c r="AI222" s="35"/>
      <c r="AJ222" s="35"/>
      <c r="AL222" s="28" t="s">
        <v>100</v>
      </c>
      <c r="AM222" s="31" t="s">
        <v>565</v>
      </c>
      <c r="AN222" s="30" t="s">
        <v>391</v>
      </c>
      <c r="AO222" s="30" t="s">
        <v>392</v>
      </c>
      <c r="AZ222" s="45" t="s">
        <v>554</v>
      </c>
      <c r="BA222" s="61" t="s">
        <v>555</v>
      </c>
      <c r="BB222" s="52" t="s">
        <v>113</v>
      </c>
      <c r="BC222" s="46" t="s">
        <v>556</v>
      </c>
      <c r="BD222" s="59" t="n">
        <v>6000</v>
      </c>
      <c r="BE222" s="44" t="n">
        <v>38</v>
      </c>
      <c r="BF222" s="44" t="n">
        <v>38</v>
      </c>
      <c r="BG222" s="37" t="n">
        <v>2.6</v>
      </c>
      <c r="BH222" s="53" t="s">
        <v>113</v>
      </c>
      <c r="BI222" s="46" t="s">
        <v>113</v>
      </c>
      <c r="BJ222" s="44" t="s">
        <v>113</v>
      </c>
      <c r="BK222" s="46" t="s">
        <v>113</v>
      </c>
      <c r="BL222" s="44" t="s">
        <v>113</v>
      </c>
      <c r="BM222" s="28" t="s">
        <v>113</v>
      </c>
      <c r="BP222" s="28" t="s">
        <v>113</v>
      </c>
      <c r="BQ222" s="43" t="s">
        <v>557</v>
      </c>
      <c r="BR222" s="28" t="s">
        <v>113</v>
      </c>
      <c r="BT222" s="55" t="s">
        <v>113</v>
      </c>
      <c r="BU222" s="40" t="n">
        <v>2.75</v>
      </c>
    </row>
    <row r="223" customFormat="false" ht="25.5" hidden="false" customHeight="false" outlineLevel="0" collapsed="false">
      <c r="A223" s="28" t="s">
        <v>89</v>
      </c>
      <c r="B223" s="28" t="s">
        <v>90</v>
      </c>
      <c r="C223" s="44" t="s">
        <v>91</v>
      </c>
      <c r="D223" s="28" t="s">
        <v>549</v>
      </c>
      <c r="E223" s="28" t="s">
        <v>337</v>
      </c>
      <c r="H223" s="28" t="s">
        <v>550</v>
      </c>
      <c r="I223" s="27" t="s">
        <v>575</v>
      </c>
      <c r="J223" s="2" t="s">
        <v>552</v>
      </c>
      <c r="K223" s="45" t="s">
        <v>550</v>
      </c>
      <c r="N223" s="27" t="s">
        <v>388</v>
      </c>
      <c r="O223" s="2" t="n">
        <v>73069090</v>
      </c>
      <c r="P223" s="47"/>
      <c r="Q223" s="48"/>
      <c r="R223" s="29" t="s">
        <v>99</v>
      </c>
      <c r="S223" s="49"/>
      <c r="T223" s="45" t="s">
        <v>100</v>
      </c>
      <c r="U223" s="29" t="s">
        <v>101</v>
      </c>
      <c r="V223" s="29" t="s">
        <v>99</v>
      </c>
      <c r="W223" s="45" t="s">
        <v>102</v>
      </c>
      <c r="X223" s="50"/>
      <c r="Y223" s="27" t="s">
        <v>389</v>
      </c>
      <c r="Z223" s="30" t="s">
        <v>104</v>
      </c>
      <c r="AI223" s="35"/>
      <c r="AJ223" s="35"/>
      <c r="AL223" s="28" t="s">
        <v>100</v>
      </c>
      <c r="AM223" s="31" t="s">
        <v>565</v>
      </c>
      <c r="AN223" s="30" t="s">
        <v>391</v>
      </c>
      <c r="AO223" s="30" t="s">
        <v>392</v>
      </c>
      <c r="AZ223" s="45" t="s">
        <v>554</v>
      </c>
      <c r="BA223" s="61" t="s">
        <v>555</v>
      </c>
      <c r="BB223" s="52" t="s">
        <v>113</v>
      </c>
      <c r="BC223" s="46" t="s">
        <v>556</v>
      </c>
      <c r="BD223" s="59" t="n">
        <v>6000</v>
      </c>
      <c r="BE223" s="44" t="n">
        <v>38</v>
      </c>
      <c r="BF223" s="44" t="n">
        <v>38</v>
      </c>
      <c r="BG223" s="37" t="n">
        <v>2.9</v>
      </c>
      <c r="BH223" s="53" t="s">
        <v>113</v>
      </c>
      <c r="BI223" s="46" t="s">
        <v>113</v>
      </c>
      <c r="BJ223" s="44" t="s">
        <v>113</v>
      </c>
      <c r="BK223" s="46" t="s">
        <v>113</v>
      </c>
      <c r="BL223" s="44" t="s">
        <v>113</v>
      </c>
      <c r="BM223" s="28" t="s">
        <v>113</v>
      </c>
      <c r="BP223" s="28" t="s">
        <v>113</v>
      </c>
      <c r="BQ223" s="43" t="s">
        <v>557</v>
      </c>
      <c r="BR223" s="28" t="s">
        <v>113</v>
      </c>
      <c r="BT223" s="55" t="s">
        <v>113</v>
      </c>
      <c r="BU223" s="40" t="n">
        <v>3.03</v>
      </c>
    </row>
    <row r="224" customFormat="false" ht="25.5" hidden="false" customHeight="false" outlineLevel="0" collapsed="false">
      <c r="A224" s="28" t="s">
        <v>89</v>
      </c>
      <c r="B224" s="28" t="s">
        <v>90</v>
      </c>
      <c r="C224" s="44" t="s">
        <v>91</v>
      </c>
      <c r="D224" s="28" t="s">
        <v>549</v>
      </c>
      <c r="E224" s="28" t="s">
        <v>337</v>
      </c>
      <c r="H224" s="28" t="s">
        <v>550</v>
      </c>
      <c r="I224" s="27" t="s">
        <v>576</v>
      </c>
      <c r="J224" s="2" t="s">
        <v>552</v>
      </c>
      <c r="K224" s="45" t="s">
        <v>550</v>
      </c>
      <c r="N224" s="27" t="s">
        <v>388</v>
      </c>
      <c r="O224" s="2" t="n">
        <v>73069090</v>
      </c>
      <c r="P224" s="47"/>
      <c r="Q224" s="48"/>
      <c r="R224" s="29" t="s">
        <v>99</v>
      </c>
      <c r="S224" s="49"/>
      <c r="T224" s="45" t="s">
        <v>100</v>
      </c>
      <c r="U224" s="29" t="s">
        <v>101</v>
      </c>
      <c r="V224" s="29" t="s">
        <v>99</v>
      </c>
      <c r="W224" s="45" t="s">
        <v>102</v>
      </c>
      <c r="X224" s="50"/>
      <c r="Y224" s="27" t="s">
        <v>389</v>
      </c>
      <c r="Z224" s="30" t="s">
        <v>104</v>
      </c>
      <c r="AI224" s="35"/>
      <c r="AJ224" s="35"/>
      <c r="AL224" s="28" t="s">
        <v>100</v>
      </c>
      <c r="AM224" s="31" t="s">
        <v>565</v>
      </c>
      <c r="AN224" s="30" t="s">
        <v>391</v>
      </c>
      <c r="AO224" s="30" t="s">
        <v>392</v>
      </c>
      <c r="AZ224" s="45" t="s">
        <v>554</v>
      </c>
      <c r="BA224" s="61" t="s">
        <v>555</v>
      </c>
      <c r="BB224" s="52" t="s">
        <v>113</v>
      </c>
      <c r="BC224" s="46" t="s">
        <v>556</v>
      </c>
      <c r="BD224" s="59" t="n">
        <v>6000</v>
      </c>
      <c r="BE224" s="44" t="n">
        <v>38</v>
      </c>
      <c r="BF224" s="44" t="n">
        <v>38</v>
      </c>
      <c r="BG224" s="37" t="n">
        <v>3.2</v>
      </c>
      <c r="BH224" s="53" t="s">
        <v>113</v>
      </c>
      <c r="BI224" s="46" t="s">
        <v>113</v>
      </c>
      <c r="BJ224" s="44" t="s">
        <v>113</v>
      </c>
      <c r="BK224" s="46" t="s">
        <v>113</v>
      </c>
      <c r="BL224" s="44" t="s">
        <v>113</v>
      </c>
      <c r="BM224" s="28" t="s">
        <v>113</v>
      </c>
      <c r="BP224" s="28" t="s">
        <v>113</v>
      </c>
      <c r="BQ224" s="43" t="s">
        <v>557</v>
      </c>
      <c r="BR224" s="28" t="s">
        <v>113</v>
      </c>
      <c r="BT224" s="55" t="s">
        <v>113</v>
      </c>
      <c r="BU224" s="40" t="n">
        <v>3.29</v>
      </c>
    </row>
    <row r="225" customFormat="false" ht="25.5" hidden="false" customHeight="false" outlineLevel="0" collapsed="false">
      <c r="A225" s="28" t="s">
        <v>89</v>
      </c>
      <c r="B225" s="28" t="s">
        <v>90</v>
      </c>
      <c r="C225" s="44" t="s">
        <v>91</v>
      </c>
      <c r="D225" s="28" t="s">
        <v>549</v>
      </c>
      <c r="E225" s="28" t="s">
        <v>337</v>
      </c>
      <c r="H225" s="28" t="s">
        <v>550</v>
      </c>
      <c r="I225" s="27" t="s">
        <v>577</v>
      </c>
      <c r="J225" s="2" t="s">
        <v>552</v>
      </c>
      <c r="K225" s="45" t="s">
        <v>550</v>
      </c>
      <c r="N225" s="27" t="s">
        <v>388</v>
      </c>
      <c r="O225" s="2" t="n">
        <v>73069090</v>
      </c>
      <c r="P225" s="47"/>
      <c r="Q225" s="48"/>
      <c r="R225" s="29" t="s">
        <v>99</v>
      </c>
      <c r="S225" s="49"/>
      <c r="T225" s="45" t="s">
        <v>100</v>
      </c>
      <c r="U225" s="29" t="s">
        <v>101</v>
      </c>
      <c r="V225" s="29" t="s">
        <v>99</v>
      </c>
      <c r="W225" s="45" t="s">
        <v>102</v>
      </c>
      <c r="X225" s="50"/>
      <c r="Y225" s="27" t="s">
        <v>389</v>
      </c>
      <c r="Z225" s="30" t="s">
        <v>104</v>
      </c>
      <c r="AI225" s="35"/>
      <c r="AJ225" s="35"/>
      <c r="AL225" s="28" t="s">
        <v>100</v>
      </c>
      <c r="AM225" s="31" t="s">
        <v>565</v>
      </c>
      <c r="AN225" s="30" t="s">
        <v>391</v>
      </c>
      <c r="AO225" s="30" t="s">
        <v>392</v>
      </c>
      <c r="AZ225" s="45" t="s">
        <v>554</v>
      </c>
      <c r="BA225" s="61" t="s">
        <v>555</v>
      </c>
      <c r="BB225" s="52" t="s">
        <v>113</v>
      </c>
      <c r="BC225" s="46" t="s">
        <v>556</v>
      </c>
      <c r="BD225" s="59" t="n">
        <v>6000</v>
      </c>
      <c r="BE225" s="44" t="n">
        <v>38</v>
      </c>
      <c r="BF225" s="44" t="n">
        <v>38</v>
      </c>
      <c r="BG225" s="37" t="n">
        <v>3.6</v>
      </c>
      <c r="BH225" s="53" t="s">
        <v>113</v>
      </c>
      <c r="BI225" s="46" t="s">
        <v>113</v>
      </c>
      <c r="BJ225" s="44" t="s">
        <v>113</v>
      </c>
      <c r="BK225" s="46" t="s">
        <v>113</v>
      </c>
      <c r="BL225" s="44" t="s">
        <v>113</v>
      </c>
      <c r="BM225" s="28" t="s">
        <v>113</v>
      </c>
      <c r="BP225" s="28" t="s">
        <v>113</v>
      </c>
      <c r="BQ225" s="43" t="s">
        <v>557</v>
      </c>
      <c r="BR225" s="28" t="s">
        <v>113</v>
      </c>
      <c r="BT225" s="55" t="s">
        <v>113</v>
      </c>
      <c r="BU225" s="40" t="n">
        <v>3.63</v>
      </c>
    </row>
    <row r="226" customFormat="false" ht="25.5" hidden="false" customHeight="false" outlineLevel="0" collapsed="false">
      <c r="A226" s="28" t="s">
        <v>89</v>
      </c>
      <c r="B226" s="28" t="s">
        <v>90</v>
      </c>
      <c r="C226" s="44" t="s">
        <v>91</v>
      </c>
      <c r="D226" s="28" t="s">
        <v>549</v>
      </c>
      <c r="E226" s="28" t="s">
        <v>337</v>
      </c>
      <c r="H226" s="28" t="s">
        <v>550</v>
      </c>
      <c r="I226" s="27" t="s">
        <v>578</v>
      </c>
      <c r="J226" s="2" t="s">
        <v>552</v>
      </c>
      <c r="K226" s="45" t="s">
        <v>550</v>
      </c>
      <c r="N226" s="27" t="s">
        <v>388</v>
      </c>
      <c r="O226" s="2" t="n">
        <v>73069090</v>
      </c>
      <c r="P226" s="47"/>
      <c r="Q226" s="48"/>
      <c r="R226" s="29" t="s">
        <v>99</v>
      </c>
      <c r="S226" s="49"/>
      <c r="T226" s="45" t="s">
        <v>100</v>
      </c>
      <c r="U226" s="29" t="s">
        <v>101</v>
      </c>
      <c r="V226" s="29" t="s">
        <v>99</v>
      </c>
      <c r="W226" s="45" t="s">
        <v>102</v>
      </c>
      <c r="X226" s="50"/>
      <c r="Y226" s="27" t="s">
        <v>389</v>
      </c>
      <c r="Z226" s="30" t="s">
        <v>104</v>
      </c>
      <c r="AI226" s="35"/>
      <c r="AJ226" s="35"/>
      <c r="AL226" s="28" t="s">
        <v>100</v>
      </c>
      <c r="AM226" s="31" t="s">
        <v>565</v>
      </c>
      <c r="AN226" s="30" t="s">
        <v>391</v>
      </c>
      <c r="AO226" s="30" t="s">
        <v>392</v>
      </c>
      <c r="AZ226" s="45" t="s">
        <v>554</v>
      </c>
      <c r="BA226" s="61" t="s">
        <v>555</v>
      </c>
      <c r="BB226" s="52" t="s">
        <v>113</v>
      </c>
      <c r="BC226" s="46" t="s">
        <v>556</v>
      </c>
      <c r="BD226" s="59" t="n">
        <v>6000</v>
      </c>
      <c r="BE226" s="44" t="n">
        <v>40</v>
      </c>
      <c r="BF226" s="44" t="n">
        <v>40</v>
      </c>
      <c r="BG226" s="37" t="n">
        <v>2.6</v>
      </c>
      <c r="BH226" s="53" t="s">
        <v>113</v>
      </c>
      <c r="BI226" s="46" t="s">
        <v>113</v>
      </c>
      <c r="BJ226" s="44" t="s">
        <v>113</v>
      </c>
      <c r="BK226" s="46" t="s">
        <v>113</v>
      </c>
      <c r="BL226" s="44" t="s">
        <v>113</v>
      </c>
      <c r="BM226" s="28" t="s">
        <v>113</v>
      </c>
      <c r="BP226" s="28" t="s">
        <v>113</v>
      </c>
      <c r="BQ226" s="43" t="s">
        <v>557</v>
      </c>
      <c r="BR226" s="28" t="s">
        <v>113</v>
      </c>
      <c r="BT226" s="55" t="s">
        <v>113</v>
      </c>
      <c r="BU226" s="40" t="n">
        <v>2.92</v>
      </c>
    </row>
    <row r="227" customFormat="false" ht="25.5" hidden="false" customHeight="false" outlineLevel="0" collapsed="false">
      <c r="A227" s="28" t="s">
        <v>89</v>
      </c>
      <c r="B227" s="28" t="s">
        <v>90</v>
      </c>
      <c r="C227" s="44" t="s">
        <v>91</v>
      </c>
      <c r="D227" s="28" t="s">
        <v>549</v>
      </c>
      <c r="E227" s="28" t="s">
        <v>337</v>
      </c>
      <c r="H227" s="28" t="s">
        <v>550</v>
      </c>
      <c r="I227" s="27" t="s">
        <v>579</v>
      </c>
      <c r="J227" s="2" t="s">
        <v>552</v>
      </c>
      <c r="K227" s="45" t="s">
        <v>550</v>
      </c>
      <c r="N227" s="27" t="s">
        <v>388</v>
      </c>
      <c r="O227" s="2" t="n">
        <v>73069090</v>
      </c>
      <c r="P227" s="47"/>
      <c r="Q227" s="48"/>
      <c r="R227" s="29" t="s">
        <v>99</v>
      </c>
      <c r="S227" s="49"/>
      <c r="T227" s="45" t="s">
        <v>100</v>
      </c>
      <c r="U227" s="29" t="s">
        <v>101</v>
      </c>
      <c r="V227" s="29" t="s">
        <v>99</v>
      </c>
      <c r="W227" s="45" t="s">
        <v>102</v>
      </c>
      <c r="X227" s="50"/>
      <c r="Y227" s="27" t="s">
        <v>389</v>
      </c>
      <c r="Z227" s="30" t="s">
        <v>104</v>
      </c>
      <c r="AI227" s="35"/>
      <c r="AJ227" s="35"/>
      <c r="AL227" s="28" t="s">
        <v>100</v>
      </c>
      <c r="AM227" s="31" t="s">
        <v>565</v>
      </c>
      <c r="AN227" s="30" t="s">
        <v>391</v>
      </c>
      <c r="AO227" s="30" t="s">
        <v>392</v>
      </c>
      <c r="AZ227" s="45" t="s">
        <v>554</v>
      </c>
      <c r="BA227" s="61" t="s">
        <v>555</v>
      </c>
      <c r="BB227" s="52" t="s">
        <v>113</v>
      </c>
      <c r="BC227" s="46" t="s">
        <v>556</v>
      </c>
      <c r="BD227" s="59" t="n">
        <v>6000</v>
      </c>
      <c r="BE227" s="44" t="n">
        <v>40</v>
      </c>
      <c r="BF227" s="44" t="n">
        <v>40</v>
      </c>
      <c r="BG227" s="37" t="n">
        <v>3.2</v>
      </c>
      <c r="BH227" s="53" t="s">
        <v>113</v>
      </c>
      <c r="BI227" s="46" t="s">
        <v>113</v>
      </c>
      <c r="BJ227" s="44" t="s">
        <v>113</v>
      </c>
      <c r="BK227" s="46" t="s">
        <v>113</v>
      </c>
      <c r="BL227" s="44" t="s">
        <v>113</v>
      </c>
      <c r="BM227" s="28" t="s">
        <v>113</v>
      </c>
      <c r="BP227" s="28" t="s">
        <v>113</v>
      </c>
      <c r="BQ227" s="43" t="s">
        <v>557</v>
      </c>
      <c r="BR227" s="28" t="s">
        <v>113</v>
      </c>
      <c r="BT227" s="55" t="s">
        <v>113</v>
      </c>
      <c r="BU227" s="40" t="n">
        <v>3.49</v>
      </c>
    </row>
    <row r="228" customFormat="false" ht="25.5" hidden="false" customHeight="false" outlineLevel="0" collapsed="false">
      <c r="A228" s="28" t="s">
        <v>89</v>
      </c>
      <c r="B228" s="28" t="s">
        <v>90</v>
      </c>
      <c r="C228" s="44" t="s">
        <v>91</v>
      </c>
      <c r="D228" s="28" t="s">
        <v>549</v>
      </c>
      <c r="E228" s="28" t="s">
        <v>337</v>
      </c>
      <c r="H228" s="28" t="s">
        <v>550</v>
      </c>
      <c r="I228" s="27" t="s">
        <v>580</v>
      </c>
      <c r="J228" s="2" t="s">
        <v>552</v>
      </c>
      <c r="K228" s="45" t="s">
        <v>550</v>
      </c>
      <c r="N228" s="27" t="s">
        <v>388</v>
      </c>
      <c r="O228" s="2" t="n">
        <v>73069090</v>
      </c>
      <c r="P228" s="47"/>
      <c r="Q228" s="48"/>
      <c r="R228" s="29" t="s">
        <v>99</v>
      </c>
      <c r="S228" s="49"/>
      <c r="T228" s="45" t="s">
        <v>100</v>
      </c>
      <c r="U228" s="29" t="s">
        <v>101</v>
      </c>
      <c r="V228" s="29" t="s">
        <v>99</v>
      </c>
      <c r="W228" s="45" t="s">
        <v>102</v>
      </c>
      <c r="X228" s="50"/>
      <c r="Y228" s="27" t="s">
        <v>389</v>
      </c>
      <c r="Z228" s="30" t="s">
        <v>104</v>
      </c>
      <c r="AI228" s="35"/>
      <c r="AJ228" s="35"/>
      <c r="AL228" s="28" t="s">
        <v>100</v>
      </c>
      <c r="AM228" s="31" t="s">
        <v>565</v>
      </c>
      <c r="AN228" s="30" t="s">
        <v>391</v>
      </c>
      <c r="AO228" s="30" t="s">
        <v>392</v>
      </c>
      <c r="AZ228" s="45" t="s">
        <v>554</v>
      </c>
      <c r="BA228" s="61" t="s">
        <v>555</v>
      </c>
      <c r="BB228" s="52" t="s">
        <v>113</v>
      </c>
      <c r="BC228" s="46" t="s">
        <v>556</v>
      </c>
      <c r="BD228" s="59" t="n">
        <v>6000</v>
      </c>
      <c r="BE228" s="44" t="n">
        <v>40</v>
      </c>
      <c r="BF228" s="44" t="n">
        <v>40</v>
      </c>
      <c r="BG228" s="37" t="n">
        <v>3.6</v>
      </c>
      <c r="BH228" s="53" t="s">
        <v>113</v>
      </c>
      <c r="BI228" s="46" t="s">
        <v>113</v>
      </c>
      <c r="BJ228" s="44" t="s">
        <v>113</v>
      </c>
      <c r="BK228" s="46" t="s">
        <v>113</v>
      </c>
      <c r="BL228" s="44" t="s">
        <v>113</v>
      </c>
      <c r="BM228" s="28" t="s">
        <v>113</v>
      </c>
      <c r="BP228" s="28" t="s">
        <v>113</v>
      </c>
      <c r="BQ228" s="43" t="s">
        <v>557</v>
      </c>
      <c r="BR228" s="28" t="s">
        <v>113</v>
      </c>
      <c r="BT228" s="55" t="s">
        <v>113</v>
      </c>
      <c r="BU228" s="40" t="n">
        <v>3.85</v>
      </c>
    </row>
    <row r="229" customFormat="false" ht="25.5" hidden="false" customHeight="false" outlineLevel="0" collapsed="false">
      <c r="A229" s="28" t="s">
        <v>89</v>
      </c>
      <c r="B229" s="28" t="s">
        <v>90</v>
      </c>
      <c r="C229" s="44" t="s">
        <v>91</v>
      </c>
      <c r="D229" s="28" t="s">
        <v>549</v>
      </c>
      <c r="E229" s="28" t="s">
        <v>337</v>
      </c>
      <c r="H229" s="28" t="s">
        <v>550</v>
      </c>
      <c r="I229" s="27" t="s">
        <v>581</v>
      </c>
      <c r="J229" s="2" t="s">
        <v>552</v>
      </c>
      <c r="K229" s="45" t="s">
        <v>550</v>
      </c>
      <c r="N229" s="27" t="s">
        <v>388</v>
      </c>
      <c r="O229" s="2" t="n">
        <v>73069090</v>
      </c>
      <c r="P229" s="47"/>
      <c r="Q229" s="48"/>
      <c r="R229" s="29" t="s">
        <v>99</v>
      </c>
      <c r="S229" s="49"/>
      <c r="T229" s="45" t="s">
        <v>100</v>
      </c>
      <c r="U229" s="29" t="s">
        <v>101</v>
      </c>
      <c r="V229" s="29" t="s">
        <v>99</v>
      </c>
      <c r="W229" s="45" t="s">
        <v>102</v>
      </c>
      <c r="X229" s="50"/>
      <c r="Y229" s="27" t="s">
        <v>389</v>
      </c>
      <c r="Z229" s="30" t="s">
        <v>104</v>
      </c>
      <c r="AI229" s="35"/>
      <c r="AJ229" s="35"/>
      <c r="AL229" s="28" t="s">
        <v>100</v>
      </c>
      <c r="AM229" s="31" t="s">
        <v>565</v>
      </c>
      <c r="AN229" s="30" t="s">
        <v>391</v>
      </c>
      <c r="AO229" s="30" t="s">
        <v>392</v>
      </c>
      <c r="AZ229" s="45" t="s">
        <v>554</v>
      </c>
      <c r="BA229" s="61" t="s">
        <v>555</v>
      </c>
      <c r="BB229" s="52" t="s">
        <v>113</v>
      </c>
      <c r="BC229" s="46" t="s">
        <v>556</v>
      </c>
      <c r="BD229" s="59" t="n">
        <v>6000</v>
      </c>
      <c r="BE229" s="44" t="n">
        <v>40</v>
      </c>
      <c r="BF229" s="44" t="n">
        <v>40</v>
      </c>
      <c r="BG229" s="37" t="n">
        <v>4</v>
      </c>
      <c r="BH229" s="53" t="s">
        <v>113</v>
      </c>
      <c r="BI229" s="46" t="s">
        <v>113</v>
      </c>
      <c r="BJ229" s="44" t="s">
        <v>113</v>
      </c>
      <c r="BK229" s="46" t="s">
        <v>113</v>
      </c>
      <c r="BL229" s="44" t="s">
        <v>113</v>
      </c>
      <c r="BM229" s="28" t="s">
        <v>113</v>
      </c>
      <c r="BP229" s="28" t="s">
        <v>113</v>
      </c>
      <c r="BQ229" s="43" t="s">
        <v>557</v>
      </c>
      <c r="BR229" s="28" t="s">
        <v>113</v>
      </c>
      <c r="BT229" s="55" t="s">
        <v>113</v>
      </c>
      <c r="BU229" s="40" t="n">
        <v>4.2</v>
      </c>
    </row>
    <row r="230" customFormat="false" ht="25.5" hidden="false" customHeight="false" outlineLevel="0" collapsed="false">
      <c r="A230" s="28" t="s">
        <v>89</v>
      </c>
      <c r="B230" s="28" t="s">
        <v>90</v>
      </c>
      <c r="C230" s="44" t="s">
        <v>91</v>
      </c>
      <c r="D230" s="28" t="s">
        <v>549</v>
      </c>
      <c r="E230" s="28" t="s">
        <v>337</v>
      </c>
      <c r="H230" s="28" t="s">
        <v>550</v>
      </c>
      <c r="I230" s="27" t="s">
        <v>582</v>
      </c>
      <c r="J230" s="2" t="s">
        <v>552</v>
      </c>
      <c r="K230" s="45" t="s">
        <v>550</v>
      </c>
      <c r="N230" s="27" t="s">
        <v>388</v>
      </c>
      <c r="O230" s="2" t="n">
        <v>73069090</v>
      </c>
      <c r="P230" s="47"/>
      <c r="Q230" s="48"/>
      <c r="R230" s="29" t="s">
        <v>99</v>
      </c>
      <c r="S230" s="49"/>
      <c r="T230" s="45" t="s">
        <v>100</v>
      </c>
      <c r="U230" s="29" t="s">
        <v>101</v>
      </c>
      <c r="V230" s="29" t="s">
        <v>99</v>
      </c>
      <c r="W230" s="45" t="s">
        <v>102</v>
      </c>
      <c r="X230" s="50"/>
      <c r="Y230" s="27" t="s">
        <v>389</v>
      </c>
      <c r="Z230" s="30" t="s">
        <v>104</v>
      </c>
      <c r="AI230" s="35"/>
      <c r="AJ230" s="35"/>
      <c r="AL230" s="28" t="s">
        <v>100</v>
      </c>
      <c r="AM230" s="31" t="s">
        <v>565</v>
      </c>
      <c r="AN230" s="30" t="s">
        <v>391</v>
      </c>
      <c r="AO230" s="30" t="s">
        <v>392</v>
      </c>
      <c r="AZ230" s="45" t="s">
        <v>554</v>
      </c>
      <c r="BA230" s="61" t="s">
        <v>555</v>
      </c>
      <c r="BB230" s="52" t="s">
        <v>113</v>
      </c>
      <c r="BC230" s="46" t="s">
        <v>556</v>
      </c>
      <c r="BD230" s="59" t="n">
        <v>6000</v>
      </c>
      <c r="BE230" s="44" t="n">
        <v>100</v>
      </c>
      <c r="BF230" s="44" t="n">
        <v>100</v>
      </c>
      <c r="BG230" s="37" t="n">
        <v>4</v>
      </c>
      <c r="BH230" s="53" t="s">
        <v>113</v>
      </c>
      <c r="BI230" s="46" t="s">
        <v>113</v>
      </c>
      <c r="BJ230" s="44" t="s">
        <v>113</v>
      </c>
      <c r="BK230" s="46" t="s">
        <v>113</v>
      </c>
      <c r="BL230" s="44" t="s">
        <v>113</v>
      </c>
      <c r="BM230" s="28" t="s">
        <v>113</v>
      </c>
      <c r="BP230" s="28" t="s">
        <v>113</v>
      </c>
      <c r="BQ230" s="43" t="s">
        <v>557</v>
      </c>
      <c r="BR230" s="28" t="s">
        <v>113</v>
      </c>
      <c r="BT230" s="55" t="s">
        <v>113</v>
      </c>
      <c r="BU230" s="40" t="n">
        <v>11.73</v>
      </c>
    </row>
    <row r="231" customFormat="false" ht="25.5" hidden="false" customHeight="false" outlineLevel="0" collapsed="false">
      <c r="A231" s="28" t="s">
        <v>89</v>
      </c>
      <c r="B231" s="28" t="s">
        <v>90</v>
      </c>
      <c r="C231" s="44" t="s">
        <v>91</v>
      </c>
      <c r="D231" s="28" t="s">
        <v>549</v>
      </c>
      <c r="E231" s="28" t="s">
        <v>337</v>
      </c>
      <c r="H231" s="28" t="s">
        <v>550</v>
      </c>
      <c r="I231" s="27" t="s">
        <v>583</v>
      </c>
      <c r="J231" s="2" t="s">
        <v>552</v>
      </c>
      <c r="K231" s="45" t="s">
        <v>550</v>
      </c>
      <c r="N231" s="27" t="s">
        <v>388</v>
      </c>
      <c r="O231" s="2" t="n">
        <v>73069090</v>
      </c>
      <c r="P231" s="47"/>
      <c r="Q231" s="48"/>
      <c r="R231" s="29" t="s">
        <v>99</v>
      </c>
      <c r="S231" s="49"/>
      <c r="T231" s="45" t="s">
        <v>100</v>
      </c>
      <c r="U231" s="29" t="s">
        <v>101</v>
      </c>
      <c r="V231" s="29" t="s">
        <v>99</v>
      </c>
      <c r="W231" s="45" t="s">
        <v>102</v>
      </c>
      <c r="X231" s="50"/>
      <c r="Y231" s="27" t="s">
        <v>389</v>
      </c>
      <c r="Z231" s="30" t="s">
        <v>104</v>
      </c>
      <c r="AI231" s="35"/>
      <c r="AJ231" s="35"/>
      <c r="AL231" s="28" t="s">
        <v>100</v>
      </c>
      <c r="AM231" s="31" t="s">
        <v>565</v>
      </c>
      <c r="AN231" s="30" t="s">
        <v>391</v>
      </c>
      <c r="AO231" s="30" t="s">
        <v>392</v>
      </c>
      <c r="AZ231" s="45" t="s">
        <v>554</v>
      </c>
      <c r="BA231" s="61" t="s">
        <v>555</v>
      </c>
      <c r="BB231" s="52" t="s">
        <v>113</v>
      </c>
      <c r="BC231" s="46" t="s">
        <v>556</v>
      </c>
      <c r="BD231" s="59" t="n">
        <v>6000</v>
      </c>
      <c r="BE231" s="44" t="n">
        <v>100</v>
      </c>
      <c r="BF231" s="44" t="n">
        <v>100</v>
      </c>
      <c r="BG231" s="37" t="n">
        <v>5</v>
      </c>
      <c r="BH231" s="53" t="s">
        <v>113</v>
      </c>
      <c r="BI231" s="46" t="s">
        <v>113</v>
      </c>
      <c r="BJ231" s="44" t="s">
        <v>113</v>
      </c>
      <c r="BK231" s="46" t="s">
        <v>113</v>
      </c>
      <c r="BL231" s="44" t="s">
        <v>113</v>
      </c>
      <c r="BM231" s="28" t="s">
        <v>113</v>
      </c>
      <c r="BP231" s="28" t="s">
        <v>113</v>
      </c>
      <c r="BQ231" s="43" t="s">
        <v>557</v>
      </c>
      <c r="BR231" s="28" t="s">
        <v>113</v>
      </c>
      <c r="BT231" s="55" t="s">
        <v>113</v>
      </c>
      <c r="BU231" s="40" t="n">
        <v>14.41</v>
      </c>
    </row>
    <row r="232" customFormat="false" ht="25.5" hidden="false" customHeight="false" outlineLevel="0" collapsed="false">
      <c r="A232" s="28" t="s">
        <v>89</v>
      </c>
      <c r="B232" s="28" t="s">
        <v>90</v>
      </c>
      <c r="C232" s="44" t="s">
        <v>91</v>
      </c>
      <c r="D232" s="28" t="s">
        <v>549</v>
      </c>
      <c r="E232" s="28" t="s">
        <v>337</v>
      </c>
      <c r="H232" s="28" t="s">
        <v>550</v>
      </c>
      <c r="I232" s="27" t="s">
        <v>584</v>
      </c>
      <c r="J232" s="2" t="s">
        <v>552</v>
      </c>
      <c r="K232" s="45" t="s">
        <v>550</v>
      </c>
      <c r="N232" s="27" t="s">
        <v>388</v>
      </c>
      <c r="O232" s="2" t="n">
        <v>73069090</v>
      </c>
      <c r="P232" s="47"/>
      <c r="Q232" s="48"/>
      <c r="R232" s="29" t="s">
        <v>99</v>
      </c>
      <c r="S232" s="49"/>
      <c r="T232" s="45" t="s">
        <v>100</v>
      </c>
      <c r="U232" s="29" t="s">
        <v>101</v>
      </c>
      <c r="V232" s="29" t="s">
        <v>99</v>
      </c>
      <c r="W232" s="45" t="s">
        <v>102</v>
      </c>
      <c r="X232" s="50"/>
      <c r="Y232" s="27" t="s">
        <v>389</v>
      </c>
      <c r="Z232" s="30" t="s">
        <v>104</v>
      </c>
      <c r="AI232" s="35"/>
      <c r="AJ232" s="35"/>
      <c r="AL232" s="28" t="s">
        <v>100</v>
      </c>
      <c r="AM232" s="31" t="s">
        <v>565</v>
      </c>
      <c r="AN232" s="30" t="s">
        <v>391</v>
      </c>
      <c r="AO232" s="30" t="s">
        <v>392</v>
      </c>
      <c r="AZ232" s="45" t="s">
        <v>554</v>
      </c>
      <c r="BA232" s="61" t="s">
        <v>555</v>
      </c>
      <c r="BB232" s="52" t="s">
        <v>113</v>
      </c>
      <c r="BC232" s="46" t="s">
        <v>556</v>
      </c>
      <c r="BD232" s="59" t="n">
        <v>6000</v>
      </c>
      <c r="BE232" s="44" t="n">
        <v>100</v>
      </c>
      <c r="BF232" s="44" t="n">
        <v>100</v>
      </c>
      <c r="BG232" s="37" t="n">
        <v>6</v>
      </c>
      <c r="BH232" s="53" t="s">
        <v>113</v>
      </c>
      <c r="BI232" s="46" t="s">
        <v>113</v>
      </c>
      <c r="BJ232" s="44" t="s">
        <v>113</v>
      </c>
      <c r="BK232" s="46" t="s">
        <v>113</v>
      </c>
      <c r="BL232" s="44" t="s">
        <v>113</v>
      </c>
      <c r="BM232" s="28" t="s">
        <v>113</v>
      </c>
      <c r="BP232" s="28" t="s">
        <v>113</v>
      </c>
      <c r="BQ232" s="43" t="s">
        <v>557</v>
      </c>
      <c r="BR232" s="28" t="s">
        <v>113</v>
      </c>
      <c r="BT232" s="55" t="s">
        <v>113</v>
      </c>
      <c r="BU232" s="40" t="n">
        <v>16.98</v>
      </c>
    </row>
    <row r="233" customFormat="false" ht="25.5" hidden="false" customHeight="false" outlineLevel="0" collapsed="false">
      <c r="A233" s="28" t="s">
        <v>89</v>
      </c>
      <c r="B233" s="28" t="s">
        <v>90</v>
      </c>
      <c r="C233" s="44" t="s">
        <v>91</v>
      </c>
      <c r="D233" s="28" t="s">
        <v>549</v>
      </c>
      <c r="E233" s="28" t="s">
        <v>337</v>
      </c>
      <c r="H233" s="28" t="s">
        <v>550</v>
      </c>
      <c r="I233" s="27" t="s">
        <v>585</v>
      </c>
      <c r="J233" s="2" t="s">
        <v>552</v>
      </c>
      <c r="K233" s="45" t="s">
        <v>550</v>
      </c>
      <c r="N233" s="27" t="s">
        <v>388</v>
      </c>
      <c r="O233" s="2" t="n">
        <v>73069090</v>
      </c>
      <c r="P233" s="47"/>
      <c r="Q233" s="48"/>
      <c r="R233" s="29" t="s">
        <v>99</v>
      </c>
      <c r="S233" s="49"/>
      <c r="T233" s="45" t="s">
        <v>100</v>
      </c>
      <c r="U233" s="29" t="s">
        <v>101</v>
      </c>
      <c r="V233" s="29" t="s">
        <v>99</v>
      </c>
      <c r="W233" s="45" t="s">
        <v>102</v>
      </c>
      <c r="X233" s="50"/>
      <c r="Y233" s="27" t="s">
        <v>389</v>
      </c>
      <c r="Z233" s="30" t="s">
        <v>104</v>
      </c>
      <c r="AI233" s="35"/>
      <c r="AJ233" s="35"/>
      <c r="AL233" s="28" t="s">
        <v>100</v>
      </c>
      <c r="AM233" s="31" t="s">
        <v>565</v>
      </c>
      <c r="AN233" s="30" t="s">
        <v>391</v>
      </c>
      <c r="AO233" s="30" t="s">
        <v>392</v>
      </c>
      <c r="AZ233" s="45" t="s">
        <v>554</v>
      </c>
      <c r="BA233" s="61" t="s">
        <v>555</v>
      </c>
      <c r="BB233" s="52" t="s">
        <v>113</v>
      </c>
      <c r="BC233" s="46" t="s">
        <v>556</v>
      </c>
      <c r="BD233" s="59" t="n">
        <v>6000</v>
      </c>
      <c r="BE233" s="44" t="n">
        <v>132</v>
      </c>
      <c r="BF233" s="44" t="n">
        <v>132</v>
      </c>
      <c r="BG233" s="37" t="n">
        <v>4.8</v>
      </c>
      <c r="BH233" s="53" t="s">
        <v>113</v>
      </c>
      <c r="BI233" s="46" t="s">
        <v>113</v>
      </c>
      <c r="BJ233" s="44" t="s">
        <v>113</v>
      </c>
      <c r="BK233" s="46" t="s">
        <v>113</v>
      </c>
      <c r="BL233" s="44" t="s">
        <v>113</v>
      </c>
      <c r="BM233" s="28" t="s">
        <v>113</v>
      </c>
      <c r="BP233" s="28" t="s">
        <v>113</v>
      </c>
      <c r="BQ233" s="43" t="s">
        <v>557</v>
      </c>
      <c r="BR233" s="28" t="s">
        <v>113</v>
      </c>
      <c r="BT233" s="55" t="s">
        <v>113</v>
      </c>
      <c r="BU233" s="40" t="n">
        <v>18.71</v>
      </c>
    </row>
    <row r="234" customFormat="false" ht="25.5" hidden="false" customHeight="false" outlineLevel="0" collapsed="false">
      <c r="A234" s="28" t="s">
        <v>89</v>
      </c>
      <c r="B234" s="28" t="s">
        <v>90</v>
      </c>
      <c r="C234" s="44" t="s">
        <v>91</v>
      </c>
      <c r="D234" s="28" t="s">
        <v>549</v>
      </c>
      <c r="E234" s="28" t="s">
        <v>337</v>
      </c>
      <c r="H234" s="28" t="s">
        <v>550</v>
      </c>
      <c r="I234" s="27" t="s">
        <v>586</v>
      </c>
      <c r="J234" s="2" t="s">
        <v>552</v>
      </c>
      <c r="K234" s="45" t="s">
        <v>550</v>
      </c>
      <c r="N234" s="27" t="s">
        <v>388</v>
      </c>
      <c r="O234" s="2" t="n">
        <v>73069090</v>
      </c>
      <c r="P234" s="47"/>
      <c r="Q234" s="48"/>
      <c r="R234" s="29" t="s">
        <v>99</v>
      </c>
      <c r="S234" s="49"/>
      <c r="T234" s="45" t="s">
        <v>100</v>
      </c>
      <c r="U234" s="29" t="s">
        <v>101</v>
      </c>
      <c r="V234" s="29" t="s">
        <v>99</v>
      </c>
      <c r="W234" s="45" t="s">
        <v>102</v>
      </c>
      <c r="X234" s="50"/>
      <c r="Y234" s="27" t="s">
        <v>389</v>
      </c>
      <c r="Z234" s="30" t="s">
        <v>104</v>
      </c>
      <c r="AI234" s="35"/>
      <c r="AJ234" s="35"/>
      <c r="AL234" s="28" t="s">
        <v>100</v>
      </c>
      <c r="AM234" s="31" t="s">
        <v>565</v>
      </c>
      <c r="AN234" s="30" t="s">
        <v>391</v>
      </c>
      <c r="AO234" s="30" t="s">
        <v>392</v>
      </c>
      <c r="AZ234" s="45" t="s">
        <v>554</v>
      </c>
      <c r="BA234" s="61" t="s">
        <v>555</v>
      </c>
      <c r="BB234" s="52" t="s">
        <v>113</v>
      </c>
      <c r="BC234" s="46" t="s">
        <v>556</v>
      </c>
      <c r="BD234" s="59" t="n">
        <v>6000</v>
      </c>
      <c r="BE234" s="44" t="n">
        <v>132</v>
      </c>
      <c r="BF234" s="44" t="n">
        <v>132</v>
      </c>
      <c r="BG234" s="37" t="n">
        <v>5.4</v>
      </c>
      <c r="BH234" s="53" t="s">
        <v>113</v>
      </c>
      <c r="BI234" s="46" t="s">
        <v>113</v>
      </c>
      <c r="BJ234" s="44" t="s">
        <v>113</v>
      </c>
      <c r="BK234" s="46" t="s">
        <v>113</v>
      </c>
      <c r="BL234" s="44" t="s">
        <v>113</v>
      </c>
      <c r="BM234" s="28" t="s">
        <v>113</v>
      </c>
      <c r="BP234" s="28" t="s">
        <v>113</v>
      </c>
      <c r="BQ234" s="43" t="s">
        <v>557</v>
      </c>
      <c r="BR234" s="28" t="s">
        <v>113</v>
      </c>
      <c r="BT234" s="55" t="s">
        <v>113</v>
      </c>
      <c r="BU234" s="40" t="n">
        <v>20.88</v>
      </c>
    </row>
    <row r="235" customFormat="false" ht="25.5" hidden="false" customHeight="false" outlineLevel="0" collapsed="false">
      <c r="A235" s="28" t="s">
        <v>89</v>
      </c>
      <c r="B235" s="28" t="s">
        <v>90</v>
      </c>
      <c r="C235" s="44" t="s">
        <v>91</v>
      </c>
      <c r="D235" s="28" t="s">
        <v>549</v>
      </c>
      <c r="E235" s="28" t="s">
        <v>337</v>
      </c>
      <c r="H235" s="28" t="s">
        <v>550</v>
      </c>
      <c r="I235" s="27" t="s">
        <v>587</v>
      </c>
      <c r="J235" s="2" t="s">
        <v>552</v>
      </c>
      <c r="K235" s="45" t="s">
        <v>550</v>
      </c>
      <c r="N235" s="27" t="s">
        <v>388</v>
      </c>
      <c r="O235" s="2" t="n">
        <v>73069090</v>
      </c>
      <c r="P235" s="47"/>
      <c r="Q235" s="48"/>
      <c r="R235" s="29" t="s">
        <v>99</v>
      </c>
      <c r="S235" s="49"/>
      <c r="T235" s="45" t="s">
        <v>100</v>
      </c>
      <c r="U235" s="29" t="s">
        <v>101</v>
      </c>
      <c r="V235" s="29" t="s">
        <v>99</v>
      </c>
      <c r="W235" s="45" t="s">
        <v>102</v>
      </c>
      <c r="X235" s="50"/>
      <c r="Y235" s="27" t="s">
        <v>389</v>
      </c>
      <c r="Z235" s="30" t="s">
        <v>104</v>
      </c>
      <c r="AI235" s="35"/>
      <c r="AJ235" s="35"/>
      <c r="AL235" s="28" t="s">
        <v>100</v>
      </c>
      <c r="AM235" s="31" t="s">
        <v>565</v>
      </c>
      <c r="AN235" s="30" t="s">
        <v>391</v>
      </c>
      <c r="AO235" s="30" t="s">
        <v>392</v>
      </c>
      <c r="AZ235" s="45" t="s">
        <v>554</v>
      </c>
      <c r="BA235" s="61" t="s">
        <v>555</v>
      </c>
      <c r="BB235" s="52" t="s">
        <v>113</v>
      </c>
      <c r="BC235" s="46" t="s">
        <v>556</v>
      </c>
      <c r="BD235" s="59" t="n">
        <v>6000</v>
      </c>
      <c r="BE235" s="44" t="n">
        <v>132</v>
      </c>
      <c r="BF235" s="44" t="n">
        <v>132</v>
      </c>
      <c r="BG235" s="37" t="n">
        <v>6</v>
      </c>
      <c r="BH235" s="53" t="s">
        <v>113</v>
      </c>
      <c r="BI235" s="46" t="s">
        <v>113</v>
      </c>
      <c r="BJ235" s="44" t="s">
        <v>113</v>
      </c>
      <c r="BK235" s="46" t="s">
        <v>113</v>
      </c>
      <c r="BL235" s="44" t="s">
        <v>113</v>
      </c>
      <c r="BM235" s="28" t="s">
        <v>113</v>
      </c>
      <c r="BP235" s="28" t="s">
        <v>113</v>
      </c>
      <c r="BQ235" s="43" t="s">
        <v>557</v>
      </c>
      <c r="BR235" s="28" t="s">
        <v>113</v>
      </c>
      <c r="BT235" s="55" t="s">
        <v>113</v>
      </c>
      <c r="BU235" s="40" t="n">
        <v>23.01</v>
      </c>
    </row>
    <row r="236" customFormat="false" ht="25.5" hidden="false" customHeight="false" outlineLevel="0" collapsed="false">
      <c r="A236" s="28" t="s">
        <v>89</v>
      </c>
      <c r="B236" s="28" t="s">
        <v>90</v>
      </c>
      <c r="C236" s="44" t="s">
        <v>91</v>
      </c>
      <c r="D236" s="28" t="s">
        <v>549</v>
      </c>
      <c r="E236" s="28" t="s">
        <v>337</v>
      </c>
      <c r="H236" s="28" t="s">
        <v>550</v>
      </c>
      <c r="I236" s="27" t="s">
        <v>588</v>
      </c>
      <c r="J236" s="2" t="s">
        <v>552</v>
      </c>
      <c r="K236" s="45" t="s">
        <v>550</v>
      </c>
      <c r="N236" s="27" t="s">
        <v>388</v>
      </c>
      <c r="O236" s="2" t="n">
        <v>73069090</v>
      </c>
      <c r="P236" s="47"/>
      <c r="Q236" s="48"/>
      <c r="R236" s="29" t="s">
        <v>99</v>
      </c>
      <c r="S236" s="49"/>
      <c r="T236" s="45" t="s">
        <v>100</v>
      </c>
      <c r="U236" s="29" t="s">
        <v>101</v>
      </c>
      <c r="V236" s="29" t="s">
        <v>99</v>
      </c>
      <c r="W236" s="45" t="s">
        <v>102</v>
      </c>
      <c r="X236" s="50"/>
      <c r="Y236" s="27" t="s">
        <v>389</v>
      </c>
      <c r="Z236" s="30" t="s">
        <v>104</v>
      </c>
      <c r="AI236" s="35"/>
      <c r="AJ236" s="35"/>
      <c r="AL236" s="28" t="s">
        <v>100</v>
      </c>
      <c r="AM236" s="31" t="s">
        <v>565</v>
      </c>
      <c r="AN236" s="30" t="s">
        <v>391</v>
      </c>
      <c r="AO236" s="30" t="s">
        <v>392</v>
      </c>
      <c r="AZ236" s="45" t="s">
        <v>554</v>
      </c>
      <c r="BA236" s="61" t="s">
        <v>555</v>
      </c>
      <c r="BB236" s="52" t="s">
        <v>113</v>
      </c>
      <c r="BC236" s="46" t="s">
        <v>556</v>
      </c>
      <c r="BD236" s="59" t="n">
        <v>6000</v>
      </c>
      <c r="BE236" s="44" t="n">
        <v>49.5</v>
      </c>
      <c r="BF236" s="44" t="n">
        <v>49.5</v>
      </c>
      <c r="BG236" s="37" t="n">
        <v>2.9</v>
      </c>
      <c r="BH236" s="53" t="s">
        <v>113</v>
      </c>
      <c r="BI236" s="46" t="s">
        <v>113</v>
      </c>
      <c r="BJ236" s="44" t="s">
        <v>113</v>
      </c>
      <c r="BK236" s="46" t="s">
        <v>113</v>
      </c>
      <c r="BL236" s="44" t="s">
        <v>113</v>
      </c>
      <c r="BM236" s="28" t="s">
        <v>113</v>
      </c>
      <c r="BP236" s="28" t="s">
        <v>113</v>
      </c>
      <c r="BQ236" s="43" t="s">
        <v>557</v>
      </c>
      <c r="BR236" s="28" t="s">
        <v>113</v>
      </c>
      <c r="BT236" s="55" t="s">
        <v>113</v>
      </c>
      <c r="BU236" s="40" t="n">
        <v>4.07</v>
      </c>
    </row>
    <row r="237" customFormat="false" ht="25.5" hidden="false" customHeight="false" outlineLevel="0" collapsed="false">
      <c r="A237" s="28" t="s">
        <v>89</v>
      </c>
      <c r="B237" s="28" t="s">
        <v>90</v>
      </c>
      <c r="C237" s="44" t="s">
        <v>91</v>
      </c>
      <c r="D237" s="28" t="s">
        <v>549</v>
      </c>
      <c r="E237" s="28" t="s">
        <v>337</v>
      </c>
      <c r="H237" s="28" t="s">
        <v>550</v>
      </c>
      <c r="I237" s="27" t="s">
        <v>589</v>
      </c>
      <c r="J237" s="2" t="s">
        <v>552</v>
      </c>
      <c r="K237" s="45" t="s">
        <v>550</v>
      </c>
      <c r="N237" s="27" t="s">
        <v>388</v>
      </c>
      <c r="O237" s="2" t="n">
        <v>73069090</v>
      </c>
      <c r="P237" s="47"/>
      <c r="Q237" s="48"/>
      <c r="R237" s="29" t="s">
        <v>99</v>
      </c>
      <c r="S237" s="49"/>
      <c r="T237" s="45" t="s">
        <v>100</v>
      </c>
      <c r="U237" s="29" t="s">
        <v>101</v>
      </c>
      <c r="V237" s="29" t="s">
        <v>99</v>
      </c>
      <c r="W237" s="45" t="s">
        <v>102</v>
      </c>
      <c r="X237" s="50"/>
      <c r="Y237" s="27" t="s">
        <v>389</v>
      </c>
      <c r="Z237" s="30" t="s">
        <v>104</v>
      </c>
      <c r="AI237" s="35"/>
      <c r="AJ237" s="35"/>
      <c r="AL237" s="28" t="s">
        <v>100</v>
      </c>
      <c r="AM237" s="31" t="s">
        <v>565</v>
      </c>
      <c r="AN237" s="30" t="s">
        <v>391</v>
      </c>
      <c r="AO237" s="30" t="s">
        <v>392</v>
      </c>
      <c r="AZ237" s="45" t="s">
        <v>554</v>
      </c>
      <c r="BA237" s="61" t="s">
        <v>555</v>
      </c>
      <c r="BB237" s="52" t="s">
        <v>113</v>
      </c>
      <c r="BC237" s="46" t="s">
        <v>556</v>
      </c>
      <c r="BD237" s="59" t="n">
        <v>6000</v>
      </c>
      <c r="BE237" s="44" t="n">
        <v>49.5</v>
      </c>
      <c r="BF237" s="44" t="n">
        <v>49.5</v>
      </c>
      <c r="BG237" s="37" t="n">
        <v>3.6</v>
      </c>
      <c r="BH237" s="53" t="s">
        <v>113</v>
      </c>
      <c r="BI237" s="46" t="s">
        <v>113</v>
      </c>
      <c r="BJ237" s="44" t="s">
        <v>113</v>
      </c>
      <c r="BK237" s="46" t="s">
        <v>113</v>
      </c>
      <c r="BL237" s="44" t="s">
        <v>113</v>
      </c>
      <c r="BM237" s="28" t="s">
        <v>113</v>
      </c>
      <c r="BP237" s="28" t="s">
        <v>113</v>
      </c>
      <c r="BQ237" s="43" t="s">
        <v>557</v>
      </c>
      <c r="BR237" s="28" t="s">
        <v>113</v>
      </c>
      <c r="BT237" s="55" t="s">
        <v>113</v>
      </c>
      <c r="BU237" s="40" t="n">
        <v>4.93</v>
      </c>
    </row>
    <row r="238" customFormat="false" ht="25.5" hidden="false" customHeight="false" outlineLevel="0" collapsed="false">
      <c r="A238" s="28" t="s">
        <v>89</v>
      </c>
      <c r="B238" s="28" t="s">
        <v>90</v>
      </c>
      <c r="C238" s="44" t="s">
        <v>91</v>
      </c>
      <c r="D238" s="28" t="s">
        <v>549</v>
      </c>
      <c r="E238" s="28" t="s">
        <v>337</v>
      </c>
      <c r="H238" s="28" t="s">
        <v>550</v>
      </c>
      <c r="I238" s="27" t="s">
        <v>590</v>
      </c>
      <c r="J238" s="2" t="s">
        <v>552</v>
      </c>
      <c r="K238" s="45" t="s">
        <v>550</v>
      </c>
      <c r="N238" s="27" t="s">
        <v>388</v>
      </c>
      <c r="O238" s="2" t="n">
        <v>73069090</v>
      </c>
      <c r="P238" s="47"/>
      <c r="Q238" s="48"/>
      <c r="R238" s="29" t="s">
        <v>99</v>
      </c>
      <c r="S238" s="49"/>
      <c r="T238" s="45" t="s">
        <v>100</v>
      </c>
      <c r="U238" s="29" t="s">
        <v>101</v>
      </c>
      <c r="V238" s="29" t="s">
        <v>99</v>
      </c>
      <c r="W238" s="45" t="s">
        <v>102</v>
      </c>
      <c r="X238" s="50"/>
      <c r="Y238" s="27" t="s">
        <v>389</v>
      </c>
      <c r="Z238" s="30" t="s">
        <v>104</v>
      </c>
      <c r="AI238" s="35"/>
      <c r="AJ238" s="35"/>
      <c r="AL238" s="28" t="s">
        <v>100</v>
      </c>
      <c r="AM238" s="31" t="s">
        <v>565</v>
      </c>
      <c r="AN238" s="30" t="s">
        <v>391</v>
      </c>
      <c r="AO238" s="30" t="s">
        <v>392</v>
      </c>
      <c r="AZ238" s="45" t="s">
        <v>554</v>
      </c>
      <c r="BA238" s="61" t="s">
        <v>555</v>
      </c>
      <c r="BB238" s="52" t="s">
        <v>113</v>
      </c>
      <c r="BC238" s="46" t="s">
        <v>556</v>
      </c>
      <c r="BD238" s="59" t="n">
        <v>6000</v>
      </c>
      <c r="BE238" s="44" t="n">
        <v>49.5</v>
      </c>
      <c r="BF238" s="44" t="n">
        <v>49.5</v>
      </c>
      <c r="BG238" s="37" t="n">
        <v>4.5</v>
      </c>
      <c r="BH238" s="53" t="s">
        <v>113</v>
      </c>
      <c r="BI238" s="46" t="s">
        <v>113</v>
      </c>
      <c r="BJ238" s="44" t="s">
        <v>113</v>
      </c>
      <c r="BK238" s="46" t="s">
        <v>113</v>
      </c>
      <c r="BL238" s="44" t="s">
        <v>113</v>
      </c>
      <c r="BM238" s="28" t="s">
        <v>113</v>
      </c>
      <c r="BP238" s="28" t="s">
        <v>113</v>
      </c>
      <c r="BQ238" s="43" t="s">
        <v>557</v>
      </c>
      <c r="BR238" s="28" t="s">
        <v>113</v>
      </c>
      <c r="BT238" s="55" t="s">
        <v>113</v>
      </c>
      <c r="BU238" s="40" t="n">
        <v>5.95</v>
      </c>
    </row>
    <row r="239" customFormat="false" ht="25.5" hidden="false" customHeight="false" outlineLevel="0" collapsed="false">
      <c r="A239" s="28" t="s">
        <v>89</v>
      </c>
      <c r="B239" s="28" t="s">
        <v>90</v>
      </c>
      <c r="C239" s="44" t="s">
        <v>91</v>
      </c>
      <c r="D239" s="28" t="s">
        <v>549</v>
      </c>
      <c r="E239" s="28" t="s">
        <v>429</v>
      </c>
      <c r="H239" s="28" t="s">
        <v>559</v>
      </c>
      <c r="I239" s="27" t="s">
        <v>591</v>
      </c>
      <c r="J239" s="2" t="s">
        <v>561</v>
      </c>
      <c r="K239" s="45" t="s">
        <v>559</v>
      </c>
      <c r="N239" s="27" t="s">
        <v>388</v>
      </c>
      <c r="O239" s="2" t="n">
        <v>73069090</v>
      </c>
      <c r="P239" s="47"/>
      <c r="Q239" s="48"/>
      <c r="R239" s="29" t="s">
        <v>99</v>
      </c>
      <c r="S239" s="49"/>
      <c r="T239" s="45" t="s">
        <v>100</v>
      </c>
      <c r="U239" s="29" t="s">
        <v>101</v>
      </c>
      <c r="V239" s="29" t="s">
        <v>99</v>
      </c>
      <c r="W239" s="45" t="s">
        <v>102</v>
      </c>
      <c r="X239" s="50"/>
      <c r="Y239" s="27" t="s">
        <v>389</v>
      </c>
      <c r="Z239" s="30" t="s">
        <v>104</v>
      </c>
      <c r="AI239" s="35"/>
      <c r="AJ239" s="35"/>
      <c r="AL239" s="28" t="s">
        <v>100</v>
      </c>
      <c r="AM239" s="31" t="s">
        <v>565</v>
      </c>
      <c r="AN239" s="30" t="s">
        <v>391</v>
      </c>
      <c r="AO239" s="30" t="s">
        <v>392</v>
      </c>
      <c r="AZ239" s="45" t="s">
        <v>554</v>
      </c>
      <c r="BA239" s="61" t="s">
        <v>555</v>
      </c>
      <c r="BB239" s="52" t="s">
        <v>113</v>
      </c>
      <c r="BC239" s="44" t="s">
        <v>562</v>
      </c>
      <c r="BD239" s="59" t="n">
        <v>6000</v>
      </c>
      <c r="BE239" s="44" t="n">
        <v>50</v>
      </c>
      <c r="BF239" s="44" t="n">
        <v>25</v>
      </c>
      <c r="BG239" s="37" t="n">
        <v>2.9</v>
      </c>
      <c r="BH239" s="53" t="s">
        <v>113</v>
      </c>
      <c r="BI239" s="46" t="s">
        <v>113</v>
      </c>
      <c r="BJ239" s="44" t="s">
        <v>113</v>
      </c>
      <c r="BK239" s="46" t="s">
        <v>113</v>
      </c>
      <c r="BL239" s="44" t="s">
        <v>113</v>
      </c>
      <c r="BM239" s="28" t="s">
        <v>113</v>
      </c>
      <c r="BP239" s="28" t="s">
        <v>113</v>
      </c>
      <c r="BQ239" s="43" t="s">
        <v>557</v>
      </c>
      <c r="BR239" s="28" t="s">
        <v>113</v>
      </c>
      <c r="BT239" s="55" t="s">
        <v>113</v>
      </c>
      <c r="BU239" s="40" t="n">
        <v>2.98</v>
      </c>
    </row>
    <row r="240" customFormat="false" ht="25.5" hidden="false" customHeight="false" outlineLevel="0" collapsed="false">
      <c r="A240" s="28" t="s">
        <v>89</v>
      </c>
      <c r="B240" s="28" t="s">
        <v>90</v>
      </c>
      <c r="C240" s="44" t="s">
        <v>91</v>
      </c>
      <c r="D240" s="28" t="s">
        <v>549</v>
      </c>
      <c r="E240" s="28" t="s">
        <v>429</v>
      </c>
      <c r="H240" s="28" t="s">
        <v>559</v>
      </c>
      <c r="I240" s="27" t="s">
        <v>592</v>
      </c>
      <c r="J240" s="2" t="s">
        <v>561</v>
      </c>
      <c r="K240" s="45" t="s">
        <v>559</v>
      </c>
      <c r="N240" s="27" t="s">
        <v>388</v>
      </c>
      <c r="O240" s="2" t="n">
        <v>73069090</v>
      </c>
      <c r="P240" s="47"/>
      <c r="Q240" s="48"/>
      <c r="R240" s="29" t="s">
        <v>99</v>
      </c>
      <c r="S240" s="49"/>
      <c r="T240" s="45" t="s">
        <v>100</v>
      </c>
      <c r="U240" s="29" t="s">
        <v>101</v>
      </c>
      <c r="V240" s="29" t="s">
        <v>99</v>
      </c>
      <c r="W240" s="45" t="s">
        <v>102</v>
      </c>
      <c r="X240" s="50"/>
      <c r="Y240" s="27" t="s">
        <v>389</v>
      </c>
      <c r="Z240" s="30" t="s">
        <v>104</v>
      </c>
      <c r="AI240" s="35"/>
      <c r="AJ240" s="35"/>
      <c r="AL240" s="28" t="s">
        <v>100</v>
      </c>
      <c r="AM240" s="31" t="s">
        <v>565</v>
      </c>
      <c r="AN240" s="30" t="s">
        <v>391</v>
      </c>
      <c r="AO240" s="30" t="s">
        <v>392</v>
      </c>
      <c r="AZ240" s="45" t="s">
        <v>554</v>
      </c>
      <c r="BA240" s="61" t="s">
        <v>555</v>
      </c>
      <c r="BB240" s="52" t="s">
        <v>113</v>
      </c>
      <c r="BC240" s="44" t="s">
        <v>562</v>
      </c>
      <c r="BD240" s="59" t="n">
        <v>6000</v>
      </c>
      <c r="BE240" s="44" t="n">
        <v>50</v>
      </c>
      <c r="BF240" s="44" t="n">
        <v>25</v>
      </c>
      <c r="BG240" s="37" t="n">
        <v>3.2</v>
      </c>
      <c r="BH240" s="53" t="s">
        <v>113</v>
      </c>
      <c r="BI240" s="46" t="s">
        <v>113</v>
      </c>
      <c r="BJ240" s="44" t="s">
        <v>113</v>
      </c>
      <c r="BK240" s="46" t="s">
        <v>113</v>
      </c>
      <c r="BL240" s="44" t="s">
        <v>113</v>
      </c>
      <c r="BM240" s="28" t="s">
        <v>113</v>
      </c>
      <c r="BP240" s="28" t="s">
        <v>113</v>
      </c>
      <c r="BQ240" s="43" t="s">
        <v>557</v>
      </c>
      <c r="BR240" s="28" t="s">
        <v>113</v>
      </c>
      <c r="BT240" s="55" t="s">
        <v>113</v>
      </c>
      <c r="BU240" s="40" t="n">
        <v>3.24</v>
      </c>
    </row>
    <row r="241" customFormat="false" ht="25.5" hidden="false" customHeight="false" outlineLevel="0" collapsed="false">
      <c r="A241" s="28" t="s">
        <v>89</v>
      </c>
      <c r="B241" s="28" t="s">
        <v>90</v>
      </c>
      <c r="C241" s="44" t="s">
        <v>91</v>
      </c>
      <c r="D241" s="28" t="s">
        <v>549</v>
      </c>
      <c r="E241" s="28" t="s">
        <v>429</v>
      </c>
      <c r="H241" s="28" t="s">
        <v>559</v>
      </c>
      <c r="I241" s="27" t="s">
        <v>593</v>
      </c>
      <c r="J241" s="2" t="s">
        <v>561</v>
      </c>
      <c r="K241" s="45" t="s">
        <v>559</v>
      </c>
      <c r="N241" s="27" t="s">
        <v>388</v>
      </c>
      <c r="O241" s="2" t="n">
        <v>73069090</v>
      </c>
      <c r="P241" s="47"/>
      <c r="Q241" s="48"/>
      <c r="R241" s="29" t="s">
        <v>99</v>
      </c>
      <c r="S241" s="49"/>
      <c r="T241" s="45" t="s">
        <v>100</v>
      </c>
      <c r="U241" s="29" t="s">
        <v>101</v>
      </c>
      <c r="V241" s="29" t="s">
        <v>99</v>
      </c>
      <c r="W241" s="45" t="s">
        <v>102</v>
      </c>
      <c r="X241" s="50"/>
      <c r="Y241" s="27" t="s">
        <v>389</v>
      </c>
      <c r="Z241" s="30" t="s">
        <v>104</v>
      </c>
      <c r="AI241" s="35"/>
      <c r="AJ241" s="35"/>
      <c r="AL241" s="28" t="s">
        <v>100</v>
      </c>
      <c r="AM241" s="31" t="s">
        <v>565</v>
      </c>
      <c r="AN241" s="30" t="s">
        <v>391</v>
      </c>
      <c r="AO241" s="30" t="s">
        <v>392</v>
      </c>
      <c r="AZ241" s="45" t="s">
        <v>554</v>
      </c>
      <c r="BA241" s="61" t="s">
        <v>555</v>
      </c>
      <c r="BB241" s="52" t="s">
        <v>113</v>
      </c>
      <c r="BC241" s="44" t="s">
        <v>562</v>
      </c>
      <c r="BD241" s="59" t="n">
        <v>6000</v>
      </c>
      <c r="BE241" s="44" t="n">
        <v>60</v>
      </c>
      <c r="BF241" s="44" t="n">
        <v>40</v>
      </c>
      <c r="BG241" s="37" t="n">
        <v>2.9</v>
      </c>
      <c r="BH241" s="53" t="s">
        <v>113</v>
      </c>
      <c r="BI241" s="46" t="s">
        <v>113</v>
      </c>
      <c r="BJ241" s="44" t="s">
        <v>113</v>
      </c>
      <c r="BK241" s="46" t="s">
        <v>113</v>
      </c>
      <c r="BL241" s="44" t="s">
        <v>113</v>
      </c>
      <c r="BM241" s="28" t="s">
        <v>113</v>
      </c>
      <c r="BP241" s="28" t="s">
        <v>113</v>
      </c>
      <c r="BQ241" s="43" t="s">
        <v>557</v>
      </c>
      <c r="BR241" s="28" t="s">
        <v>113</v>
      </c>
      <c r="BT241" s="55" t="s">
        <v>113</v>
      </c>
      <c r="BU241" s="40" t="n">
        <v>4.12</v>
      </c>
    </row>
    <row r="242" customFormat="false" ht="25.5" hidden="false" customHeight="false" outlineLevel="0" collapsed="false">
      <c r="A242" s="28" t="s">
        <v>89</v>
      </c>
      <c r="B242" s="28" t="s">
        <v>90</v>
      </c>
      <c r="C242" s="44" t="s">
        <v>91</v>
      </c>
      <c r="D242" s="28" t="s">
        <v>549</v>
      </c>
      <c r="E242" s="28" t="s">
        <v>429</v>
      </c>
      <c r="H242" s="28" t="s">
        <v>559</v>
      </c>
      <c r="I242" s="27" t="s">
        <v>594</v>
      </c>
      <c r="J242" s="2" t="s">
        <v>561</v>
      </c>
      <c r="K242" s="45" t="s">
        <v>559</v>
      </c>
      <c r="N242" s="27" t="s">
        <v>388</v>
      </c>
      <c r="O242" s="2" t="n">
        <v>73069090</v>
      </c>
      <c r="P242" s="47"/>
      <c r="Q242" s="48"/>
      <c r="R242" s="29" t="s">
        <v>99</v>
      </c>
      <c r="S242" s="49"/>
      <c r="T242" s="45" t="s">
        <v>100</v>
      </c>
      <c r="U242" s="29" t="s">
        <v>101</v>
      </c>
      <c r="V242" s="29" t="s">
        <v>99</v>
      </c>
      <c r="W242" s="45" t="s">
        <v>102</v>
      </c>
      <c r="X242" s="50"/>
      <c r="Y242" s="27" t="s">
        <v>389</v>
      </c>
      <c r="Z242" s="30" t="s">
        <v>104</v>
      </c>
      <c r="AI242" s="35"/>
      <c r="AJ242" s="35"/>
      <c r="AL242" s="28" t="s">
        <v>100</v>
      </c>
      <c r="AM242" s="31" t="s">
        <v>565</v>
      </c>
      <c r="AN242" s="30" t="s">
        <v>391</v>
      </c>
      <c r="AO242" s="30" t="s">
        <v>392</v>
      </c>
      <c r="AZ242" s="45" t="s">
        <v>554</v>
      </c>
      <c r="BA242" s="61" t="s">
        <v>555</v>
      </c>
      <c r="BB242" s="52" t="s">
        <v>113</v>
      </c>
      <c r="BC242" s="44" t="s">
        <v>562</v>
      </c>
      <c r="BD242" s="59" t="n">
        <v>6000</v>
      </c>
      <c r="BE242" s="44" t="n">
        <v>66</v>
      </c>
      <c r="BF242" s="44" t="n">
        <v>33</v>
      </c>
      <c r="BG242" s="37" t="n">
        <v>2.9</v>
      </c>
      <c r="BH242" s="53" t="s">
        <v>113</v>
      </c>
      <c r="BI242" s="46" t="s">
        <v>113</v>
      </c>
      <c r="BJ242" s="44" t="s">
        <v>113</v>
      </c>
      <c r="BK242" s="46" t="s">
        <v>113</v>
      </c>
      <c r="BL242" s="44" t="s">
        <v>113</v>
      </c>
      <c r="BM242" s="28" t="s">
        <v>113</v>
      </c>
      <c r="BP242" s="28" t="s">
        <v>113</v>
      </c>
      <c r="BQ242" s="43" t="s">
        <v>557</v>
      </c>
      <c r="BR242" s="28" t="s">
        <v>113</v>
      </c>
      <c r="BT242" s="55" t="s">
        <v>113</v>
      </c>
      <c r="BU242" s="40" t="n">
        <v>4.07</v>
      </c>
    </row>
    <row r="243" customFormat="false" ht="25.5" hidden="false" customHeight="false" outlineLevel="0" collapsed="false">
      <c r="A243" s="28" t="s">
        <v>89</v>
      </c>
      <c r="B243" s="28" t="s">
        <v>90</v>
      </c>
      <c r="C243" s="44" t="s">
        <v>91</v>
      </c>
      <c r="D243" s="28" t="s">
        <v>549</v>
      </c>
      <c r="E243" s="28" t="s">
        <v>429</v>
      </c>
      <c r="H243" s="28" t="s">
        <v>559</v>
      </c>
      <c r="I243" s="27" t="s">
        <v>595</v>
      </c>
      <c r="J243" s="2" t="s">
        <v>561</v>
      </c>
      <c r="K243" s="45" t="s">
        <v>559</v>
      </c>
      <c r="N243" s="27" t="s">
        <v>388</v>
      </c>
      <c r="O243" s="2" t="n">
        <v>73069090</v>
      </c>
      <c r="P243" s="47"/>
      <c r="Q243" s="48"/>
      <c r="R243" s="29" t="s">
        <v>99</v>
      </c>
      <c r="S243" s="49"/>
      <c r="T243" s="45" t="s">
        <v>100</v>
      </c>
      <c r="U243" s="29" t="s">
        <v>101</v>
      </c>
      <c r="V243" s="29" t="s">
        <v>99</v>
      </c>
      <c r="W243" s="45" t="s">
        <v>102</v>
      </c>
      <c r="X243" s="50"/>
      <c r="Y243" s="27" t="s">
        <v>389</v>
      </c>
      <c r="Z243" s="30" t="s">
        <v>104</v>
      </c>
      <c r="AI243" s="35"/>
      <c r="AJ243" s="35"/>
      <c r="AL243" s="28" t="s">
        <v>100</v>
      </c>
      <c r="AM243" s="31" t="s">
        <v>565</v>
      </c>
      <c r="AN243" s="30" t="s">
        <v>391</v>
      </c>
      <c r="AO243" s="30" t="s">
        <v>392</v>
      </c>
      <c r="AZ243" s="45" t="s">
        <v>554</v>
      </c>
      <c r="BA243" s="61" t="s">
        <v>555</v>
      </c>
      <c r="BB243" s="52" t="s">
        <v>113</v>
      </c>
      <c r="BC243" s="44" t="s">
        <v>562</v>
      </c>
      <c r="BD243" s="59" t="n">
        <v>6000</v>
      </c>
      <c r="BE243" s="44" t="n">
        <v>66</v>
      </c>
      <c r="BF243" s="44" t="n">
        <v>33</v>
      </c>
      <c r="BG243" s="37" t="n">
        <v>3.6</v>
      </c>
      <c r="BH243" s="53" t="s">
        <v>113</v>
      </c>
      <c r="BI243" s="46" t="s">
        <v>113</v>
      </c>
      <c r="BJ243" s="44" t="s">
        <v>113</v>
      </c>
      <c r="BK243" s="46" t="s">
        <v>113</v>
      </c>
      <c r="BL243" s="44" t="s">
        <v>113</v>
      </c>
      <c r="BM243" s="28" t="s">
        <v>113</v>
      </c>
      <c r="BP243" s="28" t="s">
        <v>113</v>
      </c>
      <c r="BQ243" s="43" t="s">
        <v>557</v>
      </c>
      <c r="BR243" s="28" t="s">
        <v>113</v>
      </c>
      <c r="BT243" s="55" t="s">
        <v>113</v>
      </c>
      <c r="BU243" s="40" t="n">
        <v>4.93</v>
      </c>
    </row>
    <row r="244" customFormat="false" ht="25.5" hidden="false" customHeight="false" outlineLevel="0" collapsed="false">
      <c r="A244" s="28" t="s">
        <v>89</v>
      </c>
      <c r="B244" s="28" t="s">
        <v>90</v>
      </c>
      <c r="C244" s="44" t="s">
        <v>91</v>
      </c>
      <c r="D244" s="28" t="s">
        <v>549</v>
      </c>
      <c r="E244" s="28" t="s">
        <v>429</v>
      </c>
      <c r="H244" s="28" t="s">
        <v>559</v>
      </c>
      <c r="I244" s="27" t="s">
        <v>596</v>
      </c>
      <c r="J244" s="2" t="s">
        <v>561</v>
      </c>
      <c r="K244" s="45" t="s">
        <v>559</v>
      </c>
      <c r="N244" s="27" t="s">
        <v>388</v>
      </c>
      <c r="O244" s="2" t="n">
        <v>73069090</v>
      </c>
      <c r="P244" s="47"/>
      <c r="Q244" s="48"/>
      <c r="R244" s="29" t="s">
        <v>99</v>
      </c>
      <c r="S244" s="49"/>
      <c r="T244" s="45" t="s">
        <v>100</v>
      </c>
      <c r="U244" s="29" t="s">
        <v>101</v>
      </c>
      <c r="V244" s="29" t="s">
        <v>99</v>
      </c>
      <c r="W244" s="45" t="s">
        <v>102</v>
      </c>
      <c r="X244" s="50"/>
      <c r="Y244" s="27" t="s">
        <v>389</v>
      </c>
      <c r="Z244" s="30" t="s">
        <v>104</v>
      </c>
      <c r="AI244" s="35"/>
      <c r="AJ244" s="35"/>
      <c r="AL244" s="28" t="s">
        <v>100</v>
      </c>
      <c r="AM244" s="31" t="s">
        <v>565</v>
      </c>
      <c r="AN244" s="30" t="s">
        <v>391</v>
      </c>
      <c r="AO244" s="30" t="s">
        <v>392</v>
      </c>
      <c r="AZ244" s="45" t="s">
        <v>554</v>
      </c>
      <c r="BA244" s="61" t="s">
        <v>555</v>
      </c>
      <c r="BB244" s="52" t="s">
        <v>113</v>
      </c>
      <c r="BC244" s="44" t="s">
        <v>562</v>
      </c>
      <c r="BD244" s="59" t="n">
        <v>6000</v>
      </c>
      <c r="BE244" s="44" t="n">
        <v>66</v>
      </c>
      <c r="BF244" s="44" t="n">
        <v>33</v>
      </c>
      <c r="BG244" s="37" t="n">
        <v>4.5</v>
      </c>
      <c r="BH244" s="53" t="s">
        <v>113</v>
      </c>
      <c r="BI244" s="46" t="s">
        <v>113</v>
      </c>
      <c r="BJ244" s="44" t="s">
        <v>113</v>
      </c>
      <c r="BK244" s="46" t="s">
        <v>113</v>
      </c>
      <c r="BL244" s="44" t="s">
        <v>113</v>
      </c>
      <c r="BM244" s="28" t="s">
        <v>113</v>
      </c>
      <c r="BP244" s="28" t="s">
        <v>113</v>
      </c>
      <c r="BQ244" s="43" t="s">
        <v>557</v>
      </c>
      <c r="BR244" s="28" t="s">
        <v>113</v>
      </c>
      <c r="BT244" s="55" t="s">
        <v>113</v>
      </c>
      <c r="BU244" s="40" t="n">
        <v>5.95</v>
      </c>
    </row>
    <row r="245" customFormat="false" ht="25.5" hidden="false" customHeight="false" outlineLevel="0" collapsed="false">
      <c r="A245" s="28" t="s">
        <v>89</v>
      </c>
      <c r="B245" s="28" t="s">
        <v>90</v>
      </c>
      <c r="C245" s="44" t="s">
        <v>91</v>
      </c>
      <c r="D245" s="28" t="s">
        <v>549</v>
      </c>
      <c r="E245" s="28" t="s">
        <v>429</v>
      </c>
      <c r="H245" s="28" t="s">
        <v>559</v>
      </c>
      <c r="I245" s="27" t="s">
        <v>597</v>
      </c>
      <c r="J245" s="2" t="s">
        <v>561</v>
      </c>
      <c r="K245" s="45" t="s">
        <v>559</v>
      </c>
      <c r="N245" s="27" t="s">
        <v>388</v>
      </c>
      <c r="O245" s="2" t="n">
        <v>73069090</v>
      </c>
      <c r="P245" s="47"/>
      <c r="Q245" s="48"/>
      <c r="R245" s="29" t="s">
        <v>99</v>
      </c>
      <c r="S245" s="49"/>
      <c r="T245" s="45" t="s">
        <v>100</v>
      </c>
      <c r="U245" s="29" t="s">
        <v>101</v>
      </c>
      <c r="V245" s="29" t="s">
        <v>99</v>
      </c>
      <c r="W245" s="45" t="s">
        <v>102</v>
      </c>
      <c r="X245" s="50"/>
      <c r="Y245" s="27" t="s">
        <v>389</v>
      </c>
      <c r="Z245" s="30" t="s">
        <v>104</v>
      </c>
      <c r="AI245" s="35"/>
      <c r="AJ245" s="35"/>
      <c r="AL245" s="28" t="s">
        <v>100</v>
      </c>
      <c r="AM245" s="31" t="s">
        <v>565</v>
      </c>
      <c r="AN245" s="30" t="s">
        <v>391</v>
      </c>
      <c r="AO245" s="30" t="s">
        <v>392</v>
      </c>
      <c r="AZ245" s="45" t="s">
        <v>554</v>
      </c>
      <c r="BA245" s="61" t="s">
        <v>555</v>
      </c>
      <c r="BB245" s="52" t="s">
        <v>113</v>
      </c>
      <c r="BC245" s="44" t="s">
        <v>562</v>
      </c>
      <c r="BD245" s="59" t="n">
        <v>6000</v>
      </c>
      <c r="BE245" s="44" t="n">
        <v>70</v>
      </c>
      <c r="BF245" s="44" t="n">
        <v>30</v>
      </c>
      <c r="BG245" s="37" t="n">
        <v>2.9</v>
      </c>
      <c r="BH245" s="53" t="s">
        <v>113</v>
      </c>
      <c r="BI245" s="46" t="s">
        <v>113</v>
      </c>
      <c r="BJ245" s="44" t="s">
        <v>113</v>
      </c>
      <c r="BK245" s="46" t="s">
        <v>113</v>
      </c>
      <c r="BL245" s="44" t="s">
        <v>113</v>
      </c>
      <c r="BM245" s="28" t="s">
        <v>113</v>
      </c>
      <c r="BP245" s="28" t="s">
        <v>113</v>
      </c>
      <c r="BQ245" s="43" t="s">
        <v>557</v>
      </c>
      <c r="BR245" s="28" t="s">
        <v>113</v>
      </c>
      <c r="BT245" s="55" t="s">
        <v>113</v>
      </c>
      <c r="BU245" s="40" t="n">
        <v>4.12</v>
      </c>
    </row>
    <row r="246" customFormat="false" ht="25.5" hidden="false" customHeight="false" outlineLevel="0" collapsed="false">
      <c r="A246" s="28" t="s">
        <v>89</v>
      </c>
      <c r="B246" s="28" t="s">
        <v>90</v>
      </c>
      <c r="C246" s="44" t="s">
        <v>91</v>
      </c>
      <c r="D246" s="28" t="s">
        <v>549</v>
      </c>
      <c r="E246" s="28" t="s">
        <v>429</v>
      </c>
      <c r="H246" s="28" t="s">
        <v>559</v>
      </c>
      <c r="I246" s="27" t="s">
        <v>598</v>
      </c>
      <c r="J246" s="2" t="s">
        <v>561</v>
      </c>
      <c r="K246" s="45" t="s">
        <v>559</v>
      </c>
      <c r="N246" s="27" t="s">
        <v>388</v>
      </c>
      <c r="O246" s="2" t="n">
        <v>73069090</v>
      </c>
      <c r="P246" s="47"/>
      <c r="Q246" s="48"/>
      <c r="R246" s="29" t="s">
        <v>99</v>
      </c>
      <c r="S246" s="49"/>
      <c r="T246" s="45" t="s">
        <v>100</v>
      </c>
      <c r="U246" s="29" t="s">
        <v>101</v>
      </c>
      <c r="V246" s="29" t="s">
        <v>99</v>
      </c>
      <c r="W246" s="45" t="s">
        <v>102</v>
      </c>
      <c r="X246" s="50"/>
      <c r="Y246" s="27" t="s">
        <v>389</v>
      </c>
      <c r="Z246" s="30" t="s">
        <v>104</v>
      </c>
      <c r="AI246" s="35"/>
      <c r="AJ246" s="35"/>
      <c r="AL246" s="28" t="s">
        <v>100</v>
      </c>
      <c r="AM246" s="31" t="s">
        <v>565</v>
      </c>
      <c r="AN246" s="30" t="s">
        <v>391</v>
      </c>
      <c r="AO246" s="30" t="s">
        <v>392</v>
      </c>
      <c r="AZ246" s="45" t="s">
        <v>554</v>
      </c>
      <c r="BA246" s="61" t="s">
        <v>555</v>
      </c>
      <c r="BB246" s="52" t="s">
        <v>113</v>
      </c>
      <c r="BC246" s="44" t="s">
        <v>562</v>
      </c>
      <c r="BD246" s="59" t="n">
        <v>6000</v>
      </c>
      <c r="BE246" s="44" t="n">
        <v>70</v>
      </c>
      <c r="BF246" s="44" t="n">
        <v>30</v>
      </c>
      <c r="BG246" s="37" t="n">
        <v>3.2</v>
      </c>
      <c r="BH246" s="53" t="s">
        <v>113</v>
      </c>
      <c r="BI246" s="46" t="s">
        <v>113</v>
      </c>
      <c r="BJ246" s="44" t="s">
        <v>113</v>
      </c>
      <c r="BK246" s="46" t="s">
        <v>113</v>
      </c>
      <c r="BL246" s="44" t="s">
        <v>113</v>
      </c>
      <c r="BM246" s="28" t="s">
        <v>113</v>
      </c>
      <c r="BP246" s="28" t="s">
        <v>113</v>
      </c>
      <c r="BQ246" s="43" t="s">
        <v>557</v>
      </c>
      <c r="BR246" s="28" t="s">
        <v>113</v>
      </c>
      <c r="BT246" s="55" t="s">
        <v>113</v>
      </c>
      <c r="BU246" s="40" t="n">
        <v>4.5</v>
      </c>
    </row>
    <row r="247" customFormat="false" ht="25.5" hidden="false" customHeight="false" outlineLevel="0" collapsed="false">
      <c r="A247" s="28" t="s">
        <v>89</v>
      </c>
      <c r="B247" s="28" t="s">
        <v>90</v>
      </c>
      <c r="C247" s="44" t="s">
        <v>91</v>
      </c>
      <c r="D247" s="28" t="s">
        <v>549</v>
      </c>
      <c r="E247" s="28" t="s">
        <v>429</v>
      </c>
      <c r="H247" s="28" t="s">
        <v>559</v>
      </c>
      <c r="I247" s="27" t="s">
        <v>599</v>
      </c>
      <c r="J247" s="2" t="s">
        <v>561</v>
      </c>
      <c r="K247" s="45" t="s">
        <v>559</v>
      </c>
      <c r="N247" s="27" t="s">
        <v>388</v>
      </c>
      <c r="O247" s="2" t="n">
        <v>73069090</v>
      </c>
      <c r="P247" s="47"/>
      <c r="Q247" s="48"/>
      <c r="R247" s="29" t="s">
        <v>99</v>
      </c>
      <c r="S247" s="49"/>
      <c r="T247" s="45" t="s">
        <v>100</v>
      </c>
      <c r="U247" s="29" t="s">
        <v>101</v>
      </c>
      <c r="V247" s="29" t="s">
        <v>99</v>
      </c>
      <c r="W247" s="45" t="s">
        <v>102</v>
      </c>
      <c r="X247" s="50"/>
      <c r="Y247" s="27" t="s">
        <v>389</v>
      </c>
      <c r="Z247" s="30" t="s">
        <v>104</v>
      </c>
      <c r="AI247" s="35"/>
      <c r="AJ247" s="35"/>
      <c r="AL247" s="28" t="s">
        <v>100</v>
      </c>
      <c r="AM247" s="31" t="s">
        <v>565</v>
      </c>
      <c r="AN247" s="30" t="s">
        <v>391</v>
      </c>
      <c r="AO247" s="30" t="s">
        <v>392</v>
      </c>
      <c r="AZ247" s="45" t="s">
        <v>554</v>
      </c>
      <c r="BA247" s="61" t="s">
        <v>555</v>
      </c>
      <c r="BB247" s="52" t="s">
        <v>113</v>
      </c>
      <c r="BC247" s="44" t="s">
        <v>562</v>
      </c>
      <c r="BD247" s="59" t="n">
        <v>6000</v>
      </c>
      <c r="BE247" s="44" t="n">
        <v>70</v>
      </c>
      <c r="BF247" s="44" t="n">
        <v>30</v>
      </c>
      <c r="BG247" s="37" t="n">
        <v>4</v>
      </c>
      <c r="BH247" s="53" t="s">
        <v>113</v>
      </c>
      <c r="BI247" s="46" t="s">
        <v>113</v>
      </c>
      <c r="BJ247" s="44" t="s">
        <v>113</v>
      </c>
      <c r="BK247" s="46" t="s">
        <v>113</v>
      </c>
      <c r="BL247" s="44" t="s">
        <v>113</v>
      </c>
      <c r="BM247" s="28" t="s">
        <v>113</v>
      </c>
      <c r="BP247" s="28" t="s">
        <v>113</v>
      </c>
      <c r="BQ247" s="43" t="s">
        <v>557</v>
      </c>
      <c r="BR247" s="28" t="s">
        <v>113</v>
      </c>
      <c r="BT247" s="55" t="s">
        <v>113</v>
      </c>
      <c r="BU247" s="40" t="n">
        <v>5.45</v>
      </c>
    </row>
    <row r="248" customFormat="false" ht="25.5" hidden="false" customHeight="false" outlineLevel="0" collapsed="false">
      <c r="A248" s="28" t="s">
        <v>89</v>
      </c>
      <c r="B248" s="28" t="s">
        <v>90</v>
      </c>
      <c r="C248" s="44" t="s">
        <v>91</v>
      </c>
      <c r="D248" s="28" t="s">
        <v>549</v>
      </c>
      <c r="E248" s="28" t="s">
        <v>429</v>
      </c>
      <c r="H248" s="28" t="s">
        <v>559</v>
      </c>
      <c r="I248" s="27" t="s">
        <v>600</v>
      </c>
      <c r="J248" s="2" t="s">
        <v>561</v>
      </c>
      <c r="K248" s="45" t="s">
        <v>559</v>
      </c>
      <c r="N248" s="27" t="s">
        <v>388</v>
      </c>
      <c r="O248" s="2" t="n">
        <v>73069090</v>
      </c>
      <c r="P248" s="47"/>
      <c r="Q248" s="48"/>
      <c r="R248" s="29" t="s">
        <v>99</v>
      </c>
      <c r="S248" s="49"/>
      <c r="T248" s="45" t="s">
        <v>100</v>
      </c>
      <c r="U248" s="29" t="s">
        <v>101</v>
      </c>
      <c r="V248" s="29" t="s">
        <v>99</v>
      </c>
      <c r="W248" s="45" t="s">
        <v>102</v>
      </c>
      <c r="X248" s="50"/>
      <c r="Y248" s="27" t="s">
        <v>389</v>
      </c>
      <c r="Z248" s="30" t="s">
        <v>104</v>
      </c>
      <c r="AI248" s="35"/>
      <c r="AJ248" s="35"/>
      <c r="AL248" s="28" t="s">
        <v>100</v>
      </c>
      <c r="AM248" s="31" t="s">
        <v>565</v>
      </c>
      <c r="AN248" s="30" t="s">
        <v>391</v>
      </c>
      <c r="AO248" s="30" t="s">
        <v>392</v>
      </c>
      <c r="AZ248" s="45" t="s">
        <v>554</v>
      </c>
      <c r="BA248" s="61" t="s">
        <v>555</v>
      </c>
      <c r="BB248" s="52" t="s">
        <v>113</v>
      </c>
      <c r="BC248" s="44" t="s">
        <v>562</v>
      </c>
      <c r="BD248" s="59" t="n">
        <v>6000</v>
      </c>
      <c r="BE248" s="44" t="n">
        <v>80</v>
      </c>
      <c r="BF248" s="44" t="n">
        <v>40</v>
      </c>
      <c r="BG248" s="37" t="n">
        <v>2.9</v>
      </c>
      <c r="BH248" s="53" t="s">
        <v>113</v>
      </c>
      <c r="BI248" s="46" t="s">
        <v>113</v>
      </c>
      <c r="BJ248" s="44" t="s">
        <v>113</v>
      </c>
      <c r="BK248" s="46" t="s">
        <v>113</v>
      </c>
      <c r="BL248" s="44" t="s">
        <v>113</v>
      </c>
      <c r="BM248" s="28" t="s">
        <v>113</v>
      </c>
      <c r="BP248" s="28" t="s">
        <v>113</v>
      </c>
      <c r="BQ248" s="43" t="s">
        <v>557</v>
      </c>
      <c r="BR248" s="28" t="s">
        <v>113</v>
      </c>
      <c r="BT248" s="55" t="s">
        <v>113</v>
      </c>
      <c r="BU248" s="40" t="n">
        <v>5.03</v>
      </c>
    </row>
    <row r="249" customFormat="false" ht="25.5" hidden="false" customHeight="false" outlineLevel="0" collapsed="false">
      <c r="A249" s="28" t="s">
        <v>89</v>
      </c>
      <c r="B249" s="28" t="s">
        <v>90</v>
      </c>
      <c r="C249" s="44" t="s">
        <v>91</v>
      </c>
      <c r="D249" s="28" t="s">
        <v>549</v>
      </c>
      <c r="E249" s="28" t="s">
        <v>429</v>
      </c>
      <c r="H249" s="28" t="s">
        <v>559</v>
      </c>
      <c r="I249" s="27" t="s">
        <v>601</v>
      </c>
      <c r="J249" s="2" t="s">
        <v>561</v>
      </c>
      <c r="K249" s="45" t="s">
        <v>559</v>
      </c>
      <c r="N249" s="27" t="s">
        <v>388</v>
      </c>
      <c r="O249" s="2" t="n">
        <v>73069090</v>
      </c>
      <c r="P249" s="47"/>
      <c r="Q249" s="48"/>
      <c r="R249" s="29" t="s">
        <v>99</v>
      </c>
      <c r="S249" s="49"/>
      <c r="T249" s="45" t="s">
        <v>100</v>
      </c>
      <c r="U249" s="29" t="s">
        <v>101</v>
      </c>
      <c r="V249" s="29" t="s">
        <v>99</v>
      </c>
      <c r="W249" s="45" t="s">
        <v>102</v>
      </c>
      <c r="X249" s="50"/>
      <c r="Y249" s="27" t="s">
        <v>389</v>
      </c>
      <c r="Z249" s="30" t="s">
        <v>104</v>
      </c>
      <c r="AI249" s="35"/>
      <c r="AJ249" s="35"/>
      <c r="AL249" s="28" t="s">
        <v>100</v>
      </c>
      <c r="AM249" s="31" t="s">
        <v>565</v>
      </c>
      <c r="AN249" s="30" t="s">
        <v>391</v>
      </c>
      <c r="AO249" s="30" t="s">
        <v>392</v>
      </c>
      <c r="AZ249" s="45" t="s">
        <v>554</v>
      </c>
      <c r="BA249" s="61" t="s">
        <v>555</v>
      </c>
      <c r="BB249" s="52" t="s">
        <v>113</v>
      </c>
      <c r="BC249" s="44" t="s">
        <v>562</v>
      </c>
      <c r="BD249" s="59" t="n">
        <v>6000</v>
      </c>
      <c r="BE249" s="44" t="n">
        <v>80</v>
      </c>
      <c r="BF249" s="44" t="n">
        <v>40</v>
      </c>
      <c r="BG249" s="37" t="n">
        <v>3.2</v>
      </c>
      <c r="BH249" s="53" t="s">
        <v>113</v>
      </c>
      <c r="BI249" s="46" t="s">
        <v>113</v>
      </c>
      <c r="BJ249" s="44" t="s">
        <v>113</v>
      </c>
      <c r="BK249" s="46" t="s">
        <v>113</v>
      </c>
      <c r="BL249" s="44" t="s">
        <v>113</v>
      </c>
      <c r="BM249" s="28" t="s">
        <v>113</v>
      </c>
      <c r="BP249" s="28" t="s">
        <v>113</v>
      </c>
      <c r="BQ249" s="43" t="s">
        <v>557</v>
      </c>
      <c r="BR249" s="28" t="s">
        <v>113</v>
      </c>
      <c r="BT249" s="55" t="s">
        <v>113</v>
      </c>
      <c r="BU249" s="40" t="n">
        <v>5.5</v>
      </c>
    </row>
    <row r="250" customFormat="false" ht="25.5" hidden="false" customHeight="false" outlineLevel="0" collapsed="false">
      <c r="A250" s="28" t="s">
        <v>89</v>
      </c>
      <c r="B250" s="28" t="s">
        <v>90</v>
      </c>
      <c r="C250" s="44" t="s">
        <v>91</v>
      </c>
      <c r="D250" s="28" t="s">
        <v>549</v>
      </c>
      <c r="E250" s="28" t="s">
        <v>429</v>
      </c>
      <c r="H250" s="28" t="s">
        <v>559</v>
      </c>
      <c r="I250" s="27" t="s">
        <v>602</v>
      </c>
      <c r="J250" s="2" t="s">
        <v>561</v>
      </c>
      <c r="K250" s="45" t="s">
        <v>559</v>
      </c>
      <c r="N250" s="27" t="s">
        <v>388</v>
      </c>
      <c r="O250" s="2" t="n">
        <v>73069090</v>
      </c>
      <c r="P250" s="47"/>
      <c r="Q250" s="48"/>
      <c r="R250" s="29" t="s">
        <v>99</v>
      </c>
      <c r="S250" s="49"/>
      <c r="T250" s="45" t="s">
        <v>100</v>
      </c>
      <c r="U250" s="29" t="s">
        <v>101</v>
      </c>
      <c r="V250" s="29" t="s">
        <v>99</v>
      </c>
      <c r="W250" s="45" t="s">
        <v>102</v>
      </c>
      <c r="X250" s="50"/>
      <c r="Y250" s="27" t="s">
        <v>389</v>
      </c>
      <c r="Z250" s="30" t="s">
        <v>104</v>
      </c>
      <c r="AI250" s="35"/>
      <c r="AJ250" s="35"/>
      <c r="AL250" s="28" t="s">
        <v>100</v>
      </c>
      <c r="AM250" s="31" t="s">
        <v>565</v>
      </c>
      <c r="AN250" s="30" t="s">
        <v>391</v>
      </c>
      <c r="AO250" s="30" t="s">
        <v>392</v>
      </c>
      <c r="AZ250" s="45" t="s">
        <v>554</v>
      </c>
      <c r="BA250" s="61" t="s">
        <v>555</v>
      </c>
      <c r="BB250" s="52" t="s">
        <v>113</v>
      </c>
      <c r="BC250" s="44" t="s">
        <v>562</v>
      </c>
      <c r="BD250" s="59" t="n">
        <v>6000</v>
      </c>
      <c r="BE250" s="44" t="n">
        <v>80</v>
      </c>
      <c r="BF250" s="44" t="n">
        <v>40</v>
      </c>
      <c r="BG250" s="37" t="n">
        <v>4</v>
      </c>
      <c r="BH250" s="53" t="s">
        <v>113</v>
      </c>
      <c r="BI250" s="46" t="s">
        <v>113</v>
      </c>
      <c r="BJ250" s="44" t="s">
        <v>113</v>
      </c>
      <c r="BK250" s="46" t="s">
        <v>113</v>
      </c>
      <c r="BL250" s="44" t="s">
        <v>113</v>
      </c>
      <c r="BM250" s="28" t="s">
        <v>113</v>
      </c>
      <c r="BP250" s="28" t="s">
        <v>113</v>
      </c>
      <c r="BQ250" s="43" t="s">
        <v>557</v>
      </c>
      <c r="BR250" s="28" t="s">
        <v>113</v>
      </c>
      <c r="BT250" s="55" t="s">
        <v>113</v>
      </c>
      <c r="BU250" s="40" t="n">
        <v>6.71</v>
      </c>
    </row>
    <row r="251" customFormat="false" ht="25.5" hidden="false" customHeight="false" outlineLevel="0" collapsed="false">
      <c r="A251" s="28" t="s">
        <v>89</v>
      </c>
      <c r="B251" s="28" t="s">
        <v>90</v>
      </c>
      <c r="C251" s="44" t="s">
        <v>91</v>
      </c>
      <c r="D251" s="28" t="s">
        <v>549</v>
      </c>
      <c r="E251" s="28" t="s">
        <v>429</v>
      </c>
      <c r="H251" s="28" t="s">
        <v>559</v>
      </c>
      <c r="I251" s="27" t="s">
        <v>603</v>
      </c>
      <c r="J251" s="2" t="s">
        <v>561</v>
      </c>
      <c r="K251" s="45" t="s">
        <v>559</v>
      </c>
      <c r="N251" s="27" t="s">
        <v>388</v>
      </c>
      <c r="O251" s="2" t="n">
        <v>73069090</v>
      </c>
      <c r="P251" s="47"/>
      <c r="Q251" s="48"/>
      <c r="R251" s="29" t="s">
        <v>99</v>
      </c>
      <c r="S251" s="49"/>
      <c r="T251" s="45" t="s">
        <v>100</v>
      </c>
      <c r="U251" s="29" t="s">
        <v>101</v>
      </c>
      <c r="V251" s="29" t="s">
        <v>99</v>
      </c>
      <c r="W251" s="45" t="s">
        <v>102</v>
      </c>
      <c r="X251" s="50"/>
      <c r="Y251" s="27" t="s">
        <v>389</v>
      </c>
      <c r="Z251" s="30" t="s">
        <v>104</v>
      </c>
      <c r="AI251" s="35"/>
      <c r="AJ251" s="35"/>
      <c r="AL251" s="28" t="s">
        <v>100</v>
      </c>
      <c r="AM251" s="31" t="s">
        <v>565</v>
      </c>
      <c r="AN251" s="30" t="s">
        <v>391</v>
      </c>
      <c r="AO251" s="30" t="s">
        <v>392</v>
      </c>
      <c r="AZ251" s="45" t="s">
        <v>554</v>
      </c>
      <c r="BA251" s="61" t="s">
        <v>555</v>
      </c>
      <c r="BB251" s="52" t="s">
        <v>113</v>
      </c>
      <c r="BC251" s="44" t="s">
        <v>562</v>
      </c>
      <c r="BD251" s="59" t="n">
        <v>6000</v>
      </c>
      <c r="BE251" s="44" t="n">
        <v>96</v>
      </c>
      <c r="BF251" s="44" t="n">
        <v>48</v>
      </c>
      <c r="BG251" s="37" t="n">
        <v>3.2</v>
      </c>
      <c r="BH251" s="53" t="s">
        <v>113</v>
      </c>
      <c r="BI251" s="46" t="s">
        <v>113</v>
      </c>
      <c r="BJ251" s="44" t="s">
        <v>113</v>
      </c>
      <c r="BK251" s="46" t="s">
        <v>113</v>
      </c>
      <c r="BL251" s="44" t="s">
        <v>113</v>
      </c>
      <c r="BM251" s="28" t="s">
        <v>113</v>
      </c>
      <c r="BP251" s="28" t="s">
        <v>113</v>
      </c>
      <c r="BQ251" s="43" t="s">
        <v>557</v>
      </c>
      <c r="BR251" s="28" t="s">
        <v>113</v>
      </c>
      <c r="BT251" s="55" t="s">
        <v>113</v>
      </c>
      <c r="BU251" s="40" t="n">
        <v>6.71</v>
      </c>
    </row>
    <row r="252" customFormat="false" ht="25.5" hidden="false" customHeight="false" outlineLevel="0" collapsed="false">
      <c r="A252" s="28" t="s">
        <v>89</v>
      </c>
      <c r="B252" s="28" t="s">
        <v>90</v>
      </c>
      <c r="C252" s="44" t="s">
        <v>91</v>
      </c>
      <c r="D252" s="28" t="s">
        <v>549</v>
      </c>
      <c r="E252" s="28" t="s">
        <v>429</v>
      </c>
      <c r="H252" s="28" t="s">
        <v>559</v>
      </c>
      <c r="I252" s="27" t="s">
        <v>604</v>
      </c>
      <c r="J252" s="2" t="s">
        <v>561</v>
      </c>
      <c r="K252" s="45" t="s">
        <v>559</v>
      </c>
      <c r="N252" s="27" t="s">
        <v>388</v>
      </c>
      <c r="O252" s="2" t="n">
        <v>73069090</v>
      </c>
      <c r="P252" s="47"/>
      <c r="Q252" s="48"/>
      <c r="R252" s="29" t="s">
        <v>99</v>
      </c>
      <c r="S252" s="49"/>
      <c r="T252" s="45" t="s">
        <v>100</v>
      </c>
      <c r="U252" s="29" t="s">
        <v>101</v>
      </c>
      <c r="V252" s="29" t="s">
        <v>99</v>
      </c>
      <c r="W252" s="45" t="s">
        <v>102</v>
      </c>
      <c r="X252" s="50"/>
      <c r="Y252" s="27" t="s">
        <v>389</v>
      </c>
      <c r="Z252" s="30" t="s">
        <v>104</v>
      </c>
      <c r="AI252" s="35"/>
      <c r="AJ252" s="35"/>
      <c r="AL252" s="28" t="s">
        <v>100</v>
      </c>
      <c r="AM252" s="31" t="s">
        <v>565</v>
      </c>
      <c r="AN252" s="30" t="s">
        <v>391</v>
      </c>
      <c r="AO252" s="30" t="s">
        <v>392</v>
      </c>
      <c r="AZ252" s="45" t="s">
        <v>554</v>
      </c>
      <c r="BA252" s="61" t="s">
        <v>555</v>
      </c>
      <c r="BB252" s="52" t="s">
        <v>113</v>
      </c>
      <c r="BC252" s="44" t="s">
        <v>562</v>
      </c>
      <c r="BD252" s="59" t="n">
        <v>6000</v>
      </c>
      <c r="BE252" s="44" t="n">
        <v>96</v>
      </c>
      <c r="BF252" s="44" t="n">
        <v>48</v>
      </c>
      <c r="BG252" s="37" t="n">
        <v>4</v>
      </c>
      <c r="BH252" s="53" t="s">
        <v>113</v>
      </c>
      <c r="BI252" s="46" t="s">
        <v>113</v>
      </c>
      <c r="BJ252" s="44" t="s">
        <v>113</v>
      </c>
      <c r="BK252" s="46" t="s">
        <v>113</v>
      </c>
      <c r="BL252" s="44" t="s">
        <v>113</v>
      </c>
      <c r="BM252" s="28" t="s">
        <v>113</v>
      </c>
      <c r="BP252" s="28" t="s">
        <v>113</v>
      </c>
      <c r="BQ252" s="43" t="s">
        <v>557</v>
      </c>
      <c r="BR252" s="28" t="s">
        <v>113</v>
      </c>
      <c r="BT252" s="55" t="s">
        <v>113</v>
      </c>
      <c r="BU252" s="40" t="n">
        <v>8.22</v>
      </c>
    </row>
    <row r="253" customFormat="false" ht="25.5" hidden="false" customHeight="false" outlineLevel="0" collapsed="false">
      <c r="A253" s="28" t="s">
        <v>89</v>
      </c>
      <c r="B253" s="28" t="s">
        <v>90</v>
      </c>
      <c r="C253" s="44" t="s">
        <v>91</v>
      </c>
      <c r="D253" s="28" t="s">
        <v>549</v>
      </c>
      <c r="E253" s="28" t="s">
        <v>429</v>
      </c>
      <c r="H253" s="28" t="s">
        <v>559</v>
      </c>
      <c r="I253" s="27" t="s">
        <v>605</v>
      </c>
      <c r="J253" s="2" t="s">
        <v>561</v>
      </c>
      <c r="K253" s="45" t="s">
        <v>559</v>
      </c>
      <c r="N253" s="27" t="s">
        <v>388</v>
      </c>
      <c r="O253" s="2" t="n">
        <v>73069090</v>
      </c>
      <c r="P253" s="47"/>
      <c r="Q253" s="48"/>
      <c r="R253" s="29" t="s">
        <v>99</v>
      </c>
      <c r="S253" s="49"/>
      <c r="T253" s="45" t="s">
        <v>100</v>
      </c>
      <c r="U253" s="29" t="s">
        <v>101</v>
      </c>
      <c r="V253" s="29" t="s">
        <v>99</v>
      </c>
      <c r="W253" s="45" t="s">
        <v>102</v>
      </c>
      <c r="X253" s="50"/>
      <c r="Y253" s="27" t="s">
        <v>389</v>
      </c>
      <c r="Z253" s="30" t="s">
        <v>104</v>
      </c>
      <c r="AI253" s="35"/>
      <c r="AJ253" s="35"/>
      <c r="AL253" s="28" t="s">
        <v>100</v>
      </c>
      <c r="AM253" s="31" t="s">
        <v>565</v>
      </c>
      <c r="AN253" s="30" t="s">
        <v>391</v>
      </c>
      <c r="AO253" s="30" t="s">
        <v>392</v>
      </c>
      <c r="AZ253" s="45" t="s">
        <v>554</v>
      </c>
      <c r="BA253" s="61" t="s">
        <v>555</v>
      </c>
      <c r="BB253" s="52" t="s">
        <v>113</v>
      </c>
      <c r="BC253" s="44" t="s">
        <v>562</v>
      </c>
      <c r="BD253" s="59" t="n">
        <v>6000</v>
      </c>
      <c r="BE253" s="44" t="n">
        <v>96</v>
      </c>
      <c r="BF253" s="44" t="n">
        <v>48</v>
      </c>
      <c r="BG253" s="37" t="n">
        <v>4.8</v>
      </c>
      <c r="BH253" s="53" t="s">
        <v>113</v>
      </c>
      <c r="BI253" s="46" t="s">
        <v>113</v>
      </c>
      <c r="BJ253" s="44" t="s">
        <v>113</v>
      </c>
      <c r="BK253" s="46" t="s">
        <v>113</v>
      </c>
      <c r="BL253" s="44" t="s">
        <v>113</v>
      </c>
      <c r="BM253" s="28" t="s">
        <v>113</v>
      </c>
      <c r="BP253" s="28" t="s">
        <v>113</v>
      </c>
      <c r="BQ253" s="43" t="s">
        <v>557</v>
      </c>
      <c r="BR253" s="28" t="s">
        <v>113</v>
      </c>
      <c r="BT253" s="55" t="s">
        <v>113</v>
      </c>
      <c r="BU253" s="40" t="n">
        <v>9.66</v>
      </c>
    </row>
    <row r="254" customFormat="false" ht="25.5" hidden="false" customHeight="false" outlineLevel="0" collapsed="false">
      <c r="A254" s="28" t="s">
        <v>89</v>
      </c>
      <c r="B254" s="28" t="s">
        <v>90</v>
      </c>
      <c r="C254" s="44" t="s">
        <v>91</v>
      </c>
      <c r="D254" s="28" t="s">
        <v>549</v>
      </c>
      <c r="E254" s="28" t="s">
        <v>429</v>
      </c>
      <c r="H254" s="28" t="s">
        <v>559</v>
      </c>
      <c r="I254" s="27" t="s">
        <v>606</v>
      </c>
      <c r="J254" s="2" t="s">
        <v>561</v>
      </c>
      <c r="K254" s="45" t="s">
        <v>559</v>
      </c>
      <c r="N254" s="27" t="s">
        <v>388</v>
      </c>
      <c r="O254" s="2" t="n">
        <v>73069090</v>
      </c>
      <c r="P254" s="68"/>
      <c r="Q254" s="68"/>
      <c r="R254" s="29" t="s">
        <v>99</v>
      </c>
      <c r="S254" s="49"/>
      <c r="T254" s="45" t="s">
        <v>100</v>
      </c>
      <c r="U254" s="29" t="s">
        <v>101</v>
      </c>
      <c r="V254" s="29" t="s">
        <v>99</v>
      </c>
      <c r="W254" s="45" t="s">
        <v>102</v>
      </c>
      <c r="X254" s="50"/>
      <c r="Y254" s="27" t="s">
        <v>389</v>
      </c>
      <c r="Z254" s="30" t="s">
        <v>104</v>
      </c>
      <c r="AI254" s="35"/>
      <c r="AJ254" s="35"/>
      <c r="AL254" s="28" t="s">
        <v>100</v>
      </c>
      <c r="AM254" s="31" t="s">
        <v>565</v>
      </c>
      <c r="AN254" s="30" t="s">
        <v>391</v>
      </c>
      <c r="AO254" s="30" t="s">
        <v>392</v>
      </c>
      <c r="AZ254" s="45" t="s">
        <v>554</v>
      </c>
      <c r="BA254" s="61" t="s">
        <v>555</v>
      </c>
      <c r="BB254" s="52" t="s">
        <v>113</v>
      </c>
      <c r="BC254" s="44" t="s">
        <v>562</v>
      </c>
      <c r="BD254" s="59" t="n">
        <v>6000</v>
      </c>
      <c r="BE254" s="44" t="n">
        <v>100</v>
      </c>
      <c r="BF254" s="44" t="n">
        <v>50</v>
      </c>
      <c r="BG254" s="37" t="n">
        <v>3.2</v>
      </c>
      <c r="BH254" s="53" t="s">
        <v>113</v>
      </c>
      <c r="BI254" s="46" t="s">
        <v>113</v>
      </c>
      <c r="BJ254" s="44" t="s">
        <v>113</v>
      </c>
      <c r="BK254" s="46" t="s">
        <v>113</v>
      </c>
      <c r="BL254" s="44" t="s">
        <v>113</v>
      </c>
      <c r="BM254" s="28" t="s">
        <v>113</v>
      </c>
      <c r="BP254" s="28" t="s">
        <v>113</v>
      </c>
      <c r="BQ254" s="43" t="s">
        <v>557</v>
      </c>
      <c r="BR254" s="28" t="s">
        <v>113</v>
      </c>
      <c r="BT254" s="55" t="s">
        <v>113</v>
      </c>
      <c r="BU254" s="40" t="n">
        <v>7.01</v>
      </c>
    </row>
    <row r="255" customFormat="false" ht="25.5" hidden="false" customHeight="false" outlineLevel="0" collapsed="false">
      <c r="A255" s="28" t="s">
        <v>89</v>
      </c>
      <c r="B255" s="28" t="s">
        <v>90</v>
      </c>
      <c r="C255" s="44" t="s">
        <v>91</v>
      </c>
      <c r="D255" s="28" t="s">
        <v>549</v>
      </c>
      <c r="E255" s="28" t="s">
        <v>429</v>
      </c>
      <c r="H255" s="28" t="s">
        <v>559</v>
      </c>
      <c r="I255" s="27" t="s">
        <v>607</v>
      </c>
      <c r="J255" s="2" t="s">
        <v>561</v>
      </c>
      <c r="K255" s="45" t="s">
        <v>559</v>
      </c>
      <c r="N255" s="27" t="s">
        <v>388</v>
      </c>
      <c r="O255" s="2" t="n">
        <v>73069090</v>
      </c>
      <c r="P255" s="68"/>
      <c r="Q255" s="68"/>
      <c r="R255" s="29" t="s">
        <v>99</v>
      </c>
      <c r="S255" s="49"/>
      <c r="T255" s="45" t="s">
        <v>100</v>
      </c>
      <c r="U255" s="29" t="s">
        <v>101</v>
      </c>
      <c r="V255" s="29" t="s">
        <v>99</v>
      </c>
      <c r="W255" s="45" t="s">
        <v>102</v>
      </c>
      <c r="X255" s="50"/>
      <c r="Y255" s="27" t="s">
        <v>389</v>
      </c>
      <c r="Z255" s="30" t="s">
        <v>104</v>
      </c>
      <c r="AI255" s="35"/>
      <c r="AJ255" s="35"/>
      <c r="AL255" s="28" t="s">
        <v>100</v>
      </c>
      <c r="AM255" s="31" t="s">
        <v>565</v>
      </c>
      <c r="AN255" s="30" t="s">
        <v>391</v>
      </c>
      <c r="AO255" s="30" t="s">
        <v>392</v>
      </c>
      <c r="AZ255" s="45" t="s">
        <v>554</v>
      </c>
      <c r="BA255" s="61" t="s">
        <v>555</v>
      </c>
      <c r="BB255" s="52" t="s">
        <v>113</v>
      </c>
      <c r="BC255" s="44" t="s">
        <v>562</v>
      </c>
      <c r="BD255" s="59" t="n">
        <v>6000</v>
      </c>
      <c r="BE255" s="44" t="n">
        <v>100</v>
      </c>
      <c r="BF255" s="44" t="n">
        <v>50</v>
      </c>
      <c r="BG255" s="37" t="n">
        <v>4</v>
      </c>
      <c r="BH255" s="53" t="s">
        <v>113</v>
      </c>
      <c r="BI255" s="46" t="s">
        <v>113</v>
      </c>
      <c r="BJ255" s="44" t="s">
        <v>113</v>
      </c>
      <c r="BK255" s="46" t="s">
        <v>113</v>
      </c>
      <c r="BL255" s="44" t="s">
        <v>113</v>
      </c>
      <c r="BM255" s="28" t="s">
        <v>113</v>
      </c>
      <c r="BP255" s="28" t="s">
        <v>113</v>
      </c>
      <c r="BQ255" s="43" t="s">
        <v>557</v>
      </c>
      <c r="BR255" s="28" t="s">
        <v>113</v>
      </c>
      <c r="BT255" s="55" t="s">
        <v>113</v>
      </c>
      <c r="BU255" s="40" t="n">
        <v>8.59</v>
      </c>
    </row>
    <row r="256" customFormat="false" ht="25.5" hidden="false" customHeight="false" outlineLevel="0" collapsed="false">
      <c r="A256" s="28" t="s">
        <v>89</v>
      </c>
      <c r="B256" s="28" t="s">
        <v>90</v>
      </c>
      <c r="C256" s="44" t="s">
        <v>91</v>
      </c>
      <c r="D256" s="28" t="s">
        <v>549</v>
      </c>
      <c r="E256" s="28" t="s">
        <v>429</v>
      </c>
      <c r="H256" s="28" t="s">
        <v>559</v>
      </c>
      <c r="I256" s="27" t="s">
        <v>608</v>
      </c>
      <c r="J256" s="2" t="s">
        <v>561</v>
      </c>
      <c r="K256" s="45" t="s">
        <v>559</v>
      </c>
      <c r="N256" s="27" t="s">
        <v>388</v>
      </c>
      <c r="O256" s="2" t="n">
        <v>73069090</v>
      </c>
      <c r="P256" s="68"/>
      <c r="Q256" s="68"/>
      <c r="R256" s="29" t="s">
        <v>99</v>
      </c>
      <c r="S256" s="49"/>
      <c r="T256" s="45" t="s">
        <v>100</v>
      </c>
      <c r="U256" s="29" t="s">
        <v>101</v>
      </c>
      <c r="V256" s="29" t="s">
        <v>99</v>
      </c>
      <c r="W256" s="45" t="s">
        <v>102</v>
      </c>
      <c r="X256" s="50"/>
      <c r="Y256" s="27" t="s">
        <v>389</v>
      </c>
      <c r="Z256" s="30" t="s">
        <v>104</v>
      </c>
      <c r="AI256" s="35"/>
      <c r="AJ256" s="35"/>
      <c r="AL256" s="28" t="s">
        <v>100</v>
      </c>
      <c r="AM256" s="31" t="s">
        <v>565</v>
      </c>
      <c r="AN256" s="30" t="s">
        <v>391</v>
      </c>
      <c r="AO256" s="30" t="s">
        <v>392</v>
      </c>
      <c r="AZ256" s="45" t="s">
        <v>554</v>
      </c>
      <c r="BA256" s="61" t="s">
        <v>555</v>
      </c>
      <c r="BB256" s="52" t="s">
        <v>113</v>
      </c>
      <c r="BC256" s="44" t="s">
        <v>562</v>
      </c>
      <c r="BD256" s="59" t="n">
        <v>6000</v>
      </c>
      <c r="BE256" s="44" t="n">
        <v>122</v>
      </c>
      <c r="BF256" s="44" t="n">
        <v>61</v>
      </c>
      <c r="BG256" s="37" t="n">
        <v>3.6</v>
      </c>
      <c r="BH256" s="53" t="s">
        <v>113</v>
      </c>
      <c r="BI256" s="46" t="s">
        <v>113</v>
      </c>
      <c r="BJ256" s="44" t="s">
        <v>113</v>
      </c>
      <c r="BK256" s="46" t="s">
        <v>113</v>
      </c>
      <c r="BL256" s="44" t="s">
        <v>113</v>
      </c>
      <c r="BM256" s="28" t="s">
        <v>113</v>
      </c>
      <c r="BP256" s="28" t="s">
        <v>113</v>
      </c>
      <c r="BQ256" s="43" t="s">
        <v>557</v>
      </c>
      <c r="BR256" s="28" t="s">
        <v>113</v>
      </c>
      <c r="BT256" s="55" t="s">
        <v>113</v>
      </c>
      <c r="BU256" s="40" t="n">
        <v>9.67</v>
      </c>
    </row>
    <row r="257" customFormat="false" ht="25.5" hidden="false" customHeight="false" outlineLevel="0" collapsed="false">
      <c r="A257" s="28" t="s">
        <v>89</v>
      </c>
      <c r="B257" s="28" t="s">
        <v>90</v>
      </c>
      <c r="C257" s="44" t="s">
        <v>91</v>
      </c>
      <c r="D257" s="28" t="s">
        <v>549</v>
      </c>
      <c r="E257" s="28" t="s">
        <v>429</v>
      </c>
      <c r="H257" s="28" t="s">
        <v>559</v>
      </c>
      <c r="I257" s="27" t="s">
        <v>609</v>
      </c>
      <c r="J257" s="2" t="s">
        <v>561</v>
      </c>
      <c r="K257" s="45" t="s">
        <v>559</v>
      </c>
      <c r="N257" s="27" t="s">
        <v>388</v>
      </c>
      <c r="O257" s="2" t="n">
        <v>73069090</v>
      </c>
      <c r="P257" s="47"/>
      <c r="Q257" s="48"/>
      <c r="R257" s="29" t="s">
        <v>99</v>
      </c>
      <c r="S257" s="49"/>
      <c r="T257" s="45" t="s">
        <v>100</v>
      </c>
      <c r="U257" s="29" t="s">
        <v>101</v>
      </c>
      <c r="V257" s="29" t="s">
        <v>99</v>
      </c>
      <c r="W257" s="45" t="s">
        <v>102</v>
      </c>
      <c r="X257" s="50"/>
      <c r="Y257" s="27" t="s">
        <v>389</v>
      </c>
      <c r="Z257" s="30" t="s">
        <v>104</v>
      </c>
      <c r="AI257" s="35"/>
      <c r="AJ257" s="35"/>
      <c r="AL257" s="28" t="s">
        <v>100</v>
      </c>
      <c r="AM257" s="31" t="s">
        <v>565</v>
      </c>
      <c r="AN257" s="30" t="s">
        <v>391</v>
      </c>
      <c r="AO257" s="30" t="s">
        <v>392</v>
      </c>
      <c r="AZ257" s="45" t="s">
        <v>554</v>
      </c>
      <c r="BA257" s="61" t="s">
        <v>555</v>
      </c>
      <c r="BB257" s="52" t="s">
        <v>113</v>
      </c>
      <c r="BC257" s="44" t="s">
        <v>562</v>
      </c>
      <c r="BD257" s="59" t="n">
        <v>6000</v>
      </c>
      <c r="BE257" s="44" t="n">
        <v>122</v>
      </c>
      <c r="BF257" s="44" t="n">
        <v>61</v>
      </c>
      <c r="BG257" s="37" t="n">
        <v>4.5</v>
      </c>
      <c r="BH257" s="53" t="s">
        <v>113</v>
      </c>
      <c r="BI257" s="46" t="s">
        <v>113</v>
      </c>
      <c r="BJ257" s="44" t="s">
        <v>113</v>
      </c>
      <c r="BK257" s="46" t="s">
        <v>113</v>
      </c>
      <c r="BL257" s="44" t="s">
        <v>113</v>
      </c>
      <c r="BM257" s="28" t="s">
        <v>113</v>
      </c>
      <c r="BP257" s="28" t="s">
        <v>113</v>
      </c>
      <c r="BQ257" s="43" t="s">
        <v>557</v>
      </c>
      <c r="BR257" s="28" t="s">
        <v>113</v>
      </c>
      <c r="BT257" s="55" t="s">
        <v>113</v>
      </c>
      <c r="BU257" s="40" t="n">
        <v>11.88</v>
      </c>
    </row>
    <row r="258" customFormat="false" ht="25.5" hidden="false" customHeight="false" outlineLevel="0" collapsed="false">
      <c r="A258" s="28" t="s">
        <v>89</v>
      </c>
      <c r="B258" s="28" t="s">
        <v>90</v>
      </c>
      <c r="C258" s="44" t="s">
        <v>91</v>
      </c>
      <c r="D258" s="28" t="s">
        <v>549</v>
      </c>
      <c r="E258" s="28" t="s">
        <v>429</v>
      </c>
      <c r="H258" s="28" t="s">
        <v>559</v>
      </c>
      <c r="I258" s="27" t="s">
        <v>610</v>
      </c>
      <c r="J258" s="2" t="s">
        <v>561</v>
      </c>
      <c r="K258" s="45" t="s">
        <v>559</v>
      </c>
      <c r="N258" s="27" t="s">
        <v>388</v>
      </c>
      <c r="O258" s="2" t="n">
        <v>73069090</v>
      </c>
      <c r="P258" s="47"/>
      <c r="Q258" s="48"/>
      <c r="R258" s="29" t="s">
        <v>99</v>
      </c>
      <c r="S258" s="49"/>
      <c r="T258" s="45" t="s">
        <v>100</v>
      </c>
      <c r="U258" s="29" t="s">
        <v>101</v>
      </c>
      <c r="V258" s="29" t="s">
        <v>99</v>
      </c>
      <c r="W258" s="45" t="s">
        <v>102</v>
      </c>
      <c r="X258" s="50"/>
      <c r="Y258" s="27" t="s">
        <v>389</v>
      </c>
      <c r="Z258" s="30" t="s">
        <v>104</v>
      </c>
      <c r="AI258" s="35"/>
      <c r="AJ258" s="35"/>
      <c r="AL258" s="28" t="s">
        <v>100</v>
      </c>
      <c r="AM258" s="31" t="s">
        <v>565</v>
      </c>
      <c r="AN258" s="30" t="s">
        <v>391</v>
      </c>
      <c r="AO258" s="30" t="s">
        <v>392</v>
      </c>
      <c r="AZ258" s="45" t="s">
        <v>554</v>
      </c>
      <c r="BA258" s="61" t="s">
        <v>555</v>
      </c>
      <c r="BB258" s="52" t="s">
        <v>113</v>
      </c>
      <c r="BC258" s="44" t="s">
        <v>562</v>
      </c>
      <c r="BD258" s="59" t="n">
        <v>6000</v>
      </c>
      <c r="BE258" s="44" t="n">
        <v>122</v>
      </c>
      <c r="BF258" s="44" t="n">
        <v>61</v>
      </c>
      <c r="BG258" s="37" t="n">
        <v>5.4</v>
      </c>
      <c r="BH258" s="53" t="s">
        <v>113</v>
      </c>
      <c r="BI258" s="46" t="s">
        <v>113</v>
      </c>
      <c r="BJ258" s="44" t="s">
        <v>113</v>
      </c>
      <c r="BK258" s="46" t="s">
        <v>113</v>
      </c>
      <c r="BL258" s="44" t="s">
        <v>113</v>
      </c>
      <c r="BM258" s="28" t="s">
        <v>113</v>
      </c>
      <c r="BP258" s="28" t="s">
        <v>113</v>
      </c>
      <c r="BQ258" s="43" t="s">
        <v>557</v>
      </c>
      <c r="BR258" s="28" t="s">
        <v>113</v>
      </c>
      <c r="BT258" s="55" t="s">
        <v>113</v>
      </c>
      <c r="BU258" s="40" t="n">
        <v>14.01</v>
      </c>
    </row>
    <row r="259" customFormat="false" ht="25.5" hidden="false" customHeight="false" outlineLevel="0" collapsed="false">
      <c r="A259" s="28" t="s">
        <v>89</v>
      </c>
      <c r="B259" s="28" t="s">
        <v>90</v>
      </c>
      <c r="C259" s="44" t="s">
        <v>91</v>
      </c>
      <c r="D259" s="28" t="s">
        <v>549</v>
      </c>
      <c r="E259" s="28" t="s">
        <v>429</v>
      </c>
      <c r="H259" s="28" t="s">
        <v>559</v>
      </c>
      <c r="I259" s="27" t="s">
        <v>611</v>
      </c>
      <c r="J259" s="2" t="s">
        <v>561</v>
      </c>
      <c r="K259" s="45" t="s">
        <v>559</v>
      </c>
      <c r="N259" s="27" t="s">
        <v>388</v>
      </c>
      <c r="O259" s="2" t="n">
        <v>73069090</v>
      </c>
      <c r="P259" s="47"/>
      <c r="Q259" s="48"/>
      <c r="R259" s="29" t="s">
        <v>99</v>
      </c>
      <c r="S259" s="49"/>
      <c r="T259" s="45" t="s">
        <v>100</v>
      </c>
      <c r="U259" s="29" t="s">
        <v>101</v>
      </c>
      <c r="V259" s="29" t="s">
        <v>99</v>
      </c>
      <c r="W259" s="45" t="s">
        <v>102</v>
      </c>
      <c r="X259" s="50"/>
      <c r="Y259" s="27" t="s">
        <v>389</v>
      </c>
      <c r="Z259" s="30" t="s">
        <v>104</v>
      </c>
      <c r="AI259" s="35"/>
      <c r="AJ259" s="35"/>
      <c r="AL259" s="28" t="s">
        <v>100</v>
      </c>
      <c r="AM259" s="31" t="s">
        <v>565</v>
      </c>
      <c r="AN259" s="30" t="s">
        <v>391</v>
      </c>
      <c r="AO259" s="30" t="s">
        <v>392</v>
      </c>
      <c r="AZ259" s="45" t="s">
        <v>554</v>
      </c>
      <c r="BA259" s="61" t="s">
        <v>555</v>
      </c>
      <c r="BB259" s="52" t="s">
        <v>113</v>
      </c>
      <c r="BC259" s="44" t="s">
        <v>562</v>
      </c>
      <c r="BD259" s="59" t="n">
        <v>6000</v>
      </c>
      <c r="BE259" s="44" t="n">
        <v>127</v>
      </c>
      <c r="BF259" s="44" t="n">
        <v>50</v>
      </c>
      <c r="BG259" s="37" t="n">
        <v>3.6</v>
      </c>
      <c r="BH259" s="53" t="s">
        <v>113</v>
      </c>
      <c r="BI259" s="46" t="s">
        <v>113</v>
      </c>
      <c r="BJ259" s="44" t="s">
        <v>113</v>
      </c>
      <c r="BK259" s="46" t="s">
        <v>113</v>
      </c>
      <c r="BL259" s="44" t="s">
        <v>113</v>
      </c>
      <c r="BM259" s="28" t="s">
        <v>113</v>
      </c>
      <c r="BP259" s="28" t="s">
        <v>113</v>
      </c>
      <c r="BQ259" s="43" t="s">
        <v>557</v>
      </c>
      <c r="BR259" s="28" t="s">
        <v>113</v>
      </c>
      <c r="BT259" s="55" t="s">
        <v>113</v>
      </c>
      <c r="BU259" s="40" t="n">
        <v>9.34</v>
      </c>
    </row>
    <row r="260" customFormat="false" ht="25.5" hidden="false" customHeight="false" outlineLevel="0" collapsed="false">
      <c r="A260" s="28" t="s">
        <v>89</v>
      </c>
      <c r="B260" s="28" t="s">
        <v>90</v>
      </c>
      <c r="C260" s="44" t="s">
        <v>91</v>
      </c>
      <c r="D260" s="28" t="s">
        <v>549</v>
      </c>
      <c r="E260" s="28" t="s">
        <v>429</v>
      </c>
      <c r="H260" s="28" t="s">
        <v>559</v>
      </c>
      <c r="I260" s="27" t="s">
        <v>612</v>
      </c>
      <c r="J260" s="2" t="s">
        <v>561</v>
      </c>
      <c r="K260" s="45" t="s">
        <v>559</v>
      </c>
      <c r="N260" s="27" t="s">
        <v>388</v>
      </c>
      <c r="O260" s="2" t="n">
        <v>73069090</v>
      </c>
      <c r="P260" s="47"/>
      <c r="Q260" s="48"/>
      <c r="R260" s="29" t="s">
        <v>99</v>
      </c>
      <c r="S260" s="49"/>
      <c r="T260" s="45" t="s">
        <v>100</v>
      </c>
      <c r="U260" s="29" t="s">
        <v>101</v>
      </c>
      <c r="V260" s="29" t="s">
        <v>99</v>
      </c>
      <c r="W260" s="45" t="s">
        <v>102</v>
      </c>
      <c r="X260" s="50"/>
      <c r="Y260" s="27" t="s">
        <v>389</v>
      </c>
      <c r="Z260" s="30" t="s">
        <v>104</v>
      </c>
      <c r="AI260" s="35"/>
      <c r="AJ260" s="35"/>
      <c r="AL260" s="28" t="s">
        <v>100</v>
      </c>
      <c r="AM260" s="31" t="s">
        <v>565</v>
      </c>
      <c r="AN260" s="30" t="s">
        <v>391</v>
      </c>
      <c r="AO260" s="30" t="s">
        <v>392</v>
      </c>
      <c r="AZ260" s="45" t="s">
        <v>554</v>
      </c>
      <c r="BA260" s="61" t="s">
        <v>555</v>
      </c>
      <c r="BB260" s="52" t="s">
        <v>113</v>
      </c>
      <c r="BC260" s="44" t="s">
        <v>562</v>
      </c>
      <c r="BD260" s="59" t="n">
        <v>6000</v>
      </c>
      <c r="BE260" s="44" t="n">
        <v>127</v>
      </c>
      <c r="BF260" s="44" t="n">
        <v>50</v>
      </c>
      <c r="BG260" s="37" t="n">
        <v>4.6</v>
      </c>
      <c r="BH260" s="53" t="s">
        <v>113</v>
      </c>
      <c r="BI260" s="46" t="s">
        <v>113</v>
      </c>
      <c r="BJ260" s="44" t="s">
        <v>113</v>
      </c>
      <c r="BK260" s="46" t="s">
        <v>113</v>
      </c>
      <c r="BL260" s="44" t="s">
        <v>113</v>
      </c>
      <c r="BM260" s="28" t="s">
        <v>113</v>
      </c>
      <c r="BP260" s="28" t="s">
        <v>113</v>
      </c>
      <c r="BQ260" s="43" t="s">
        <v>557</v>
      </c>
      <c r="BR260" s="28" t="s">
        <v>113</v>
      </c>
      <c r="BT260" s="55" t="s">
        <v>113</v>
      </c>
      <c r="BU260" s="40" t="n">
        <v>11.69</v>
      </c>
    </row>
    <row r="261" customFormat="false" ht="25.5" hidden="false" customHeight="false" outlineLevel="0" collapsed="false">
      <c r="A261" s="28" t="s">
        <v>89</v>
      </c>
      <c r="B261" s="28" t="s">
        <v>90</v>
      </c>
      <c r="C261" s="44" t="s">
        <v>91</v>
      </c>
      <c r="D261" s="28" t="s">
        <v>549</v>
      </c>
      <c r="E261" s="28" t="s">
        <v>429</v>
      </c>
      <c r="H261" s="28" t="s">
        <v>559</v>
      </c>
      <c r="I261" s="27" t="s">
        <v>613</v>
      </c>
      <c r="J261" s="2" t="s">
        <v>561</v>
      </c>
      <c r="K261" s="45" t="s">
        <v>559</v>
      </c>
      <c r="N261" s="27" t="s">
        <v>388</v>
      </c>
      <c r="O261" s="2" t="n">
        <v>73069090</v>
      </c>
      <c r="P261" s="47"/>
      <c r="Q261" s="48"/>
      <c r="R261" s="29" t="s">
        <v>99</v>
      </c>
      <c r="S261" s="49"/>
      <c r="T261" s="45" t="s">
        <v>100</v>
      </c>
      <c r="U261" s="29" t="s">
        <v>101</v>
      </c>
      <c r="V261" s="29" t="s">
        <v>99</v>
      </c>
      <c r="W261" s="45" t="s">
        <v>102</v>
      </c>
      <c r="X261" s="50"/>
      <c r="Y261" s="27" t="s">
        <v>389</v>
      </c>
      <c r="Z261" s="30" t="s">
        <v>104</v>
      </c>
      <c r="AI261" s="35"/>
      <c r="AJ261" s="35"/>
      <c r="AL261" s="28" t="s">
        <v>100</v>
      </c>
      <c r="AM261" s="31" t="s">
        <v>565</v>
      </c>
      <c r="AN261" s="30" t="s">
        <v>391</v>
      </c>
      <c r="AO261" s="30" t="s">
        <v>392</v>
      </c>
      <c r="AZ261" s="45" t="s">
        <v>554</v>
      </c>
      <c r="BA261" s="61" t="s">
        <v>555</v>
      </c>
      <c r="BB261" s="52" t="s">
        <v>113</v>
      </c>
      <c r="BC261" s="44" t="s">
        <v>562</v>
      </c>
      <c r="BD261" s="59" t="n">
        <v>6000</v>
      </c>
      <c r="BE261" s="44" t="n">
        <v>145</v>
      </c>
      <c r="BF261" s="44" t="n">
        <v>82</v>
      </c>
      <c r="BG261" s="37" t="n">
        <v>4.8</v>
      </c>
      <c r="BH261" s="53" t="s">
        <v>113</v>
      </c>
      <c r="BI261" s="46" t="s">
        <v>113</v>
      </c>
      <c r="BJ261" s="44" t="s">
        <v>113</v>
      </c>
      <c r="BK261" s="46" t="s">
        <v>113</v>
      </c>
      <c r="BL261" s="44" t="s">
        <v>113</v>
      </c>
      <c r="BM261" s="28" t="s">
        <v>113</v>
      </c>
      <c r="BP261" s="28" t="s">
        <v>113</v>
      </c>
      <c r="BQ261" s="43" t="s">
        <v>557</v>
      </c>
      <c r="BR261" s="28" t="s">
        <v>113</v>
      </c>
      <c r="BT261" s="55" t="s">
        <v>113</v>
      </c>
      <c r="BU261" s="40" t="n">
        <v>15.92</v>
      </c>
    </row>
    <row r="262" customFormat="false" ht="25.5" hidden="false" customHeight="false" outlineLevel="0" collapsed="false">
      <c r="A262" s="28" t="s">
        <v>89</v>
      </c>
      <c r="B262" s="28" t="s">
        <v>90</v>
      </c>
      <c r="C262" s="44" t="s">
        <v>91</v>
      </c>
      <c r="D262" s="28" t="s">
        <v>549</v>
      </c>
      <c r="E262" s="28" t="s">
        <v>429</v>
      </c>
      <c r="H262" s="28" t="s">
        <v>559</v>
      </c>
      <c r="I262" s="27" t="s">
        <v>614</v>
      </c>
      <c r="J262" s="2" t="s">
        <v>561</v>
      </c>
      <c r="K262" s="45" t="s">
        <v>559</v>
      </c>
      <c r="N262" s="27" t="s">
        <v>388</v>
      </c>
      <c r="O262" s="2" t="n">
        <v>73069090</v>
      </c>
      <c r="P262" s="47"/>
      <c r="Q262" s="48"/>
      <c r="R262" s="29" t="s">
        <v>99</v>
      </c>
      <c r="S262" s="49"/>
      <c r="T262" s="45" t="s">
        <v>100</v>
      </c>
      <c r="U262" s="29" t="s">
        <v>101</v>
      </c>
      <c r="V262" s="29" t="s">
        <v>99</v>
      </c>
      <c r="W262" s="45" t="s">
        <v>102</v>
      </c>
      <c r="X262" s="50"/>
      <c r="Y262" s="27" t="s">
        <v>389</v>
      </c>
      <c r="Z262" s="30" t="s">
        <v>104</v>
      </c>
      <c r="AI262" s="35"/>
      <c r="AJ262" s="35"/>
      <c r="AL262" s="28" t="s">
        <v>100</v>
      </c>
      <c r="AM262" s="31" t="s">
        <v>565</v>
      </c>
      <c r="AN262" s="30" t="s">
        <v>391</v>
      </c>
      <c r="AO262" s="30" t="s">
        <v>392</v>
      </c>
      <c r="AZ262" s="45" t="s">
        <v>554</v>
      </c>
      <c r="BA262" s="61" t="s">
        <v>555</v>
      </c>
      <c r="BB262" s="52" t="s">
        <v>113</v>
      </c>
      <c r="BC262" s="44" t="s">
        <v>562</v>
      </c>
      <c r="BD262" s="59" t="n">
        <v>6000</v>
      </c>
      <c r="BE262" s="44" t="n">
        <v>145</v>
      </c>
      <c r="BF262" s="44" t="n">
        <v>82</v>
      </c>
      <c r="BG262" s="37" t="n">
        <v>5.4</v>
      </c>
      <c r="BH262" s="53" t="s">
        <v>113</v>
      </c>
      <c r="BI262" s="46" t="s">
        <v>113</v>
      </c>
      <c r="BJ262" s="44" t="s">
        <v>113</v>
      </c>
      <c r="BK262" s="46" t="s">
        <v>113</v>
      </c>
      <c r="BL262" s="44" t="s">
        <v>113</v>
      </c>
      <c r="BM262" s="28" t="s">
        <v>113</v>
      </c>
      <c r="BP262" s="28" t="s">
        <v>113</v>
      </c>
      <c r="BQ262" s="43" t="s">
        <v>557</v>
      </c>
      <c r="BR262" s="28" t="s">
        <v>113</v>
      </c>
      <c r="BT262" s="55" t="s">
        <v>113</v>
      </c>
      <c r="BU262" s="40" t="n">
        <v>17.74</v>
      </c>
    </row>
    <row r="263" customFormat="false" ht="25.5" hidden="false" customHeight="false" outlineLevel="0" collapsed="false">
      <c r="A263" s="28" t="s">
        <v>89</v>
      </c>
      <c r="B263" s="28" t="s">
        <v>90</v>
      </c>
      <c r="C263" s="44" t="s">
        <v>91</v>
      </c>
      <c r="D263" s="28" t="s">
        <v>549</v>
      </c>
      <c r="E263" s="28" t="s">
        <v>429</v>
      </c>
      <c r="H263" s="28" t="s">
        <v>559</v>
      </c>
      <c r="I263" s="27" t="s">
        <v>615</v>
      </c>
      <c r="J263" s="2" t="s">
        <v>561</v>
      </c>
      <c r="K263" s="45" t="s">
        <v>559</v>
      </c>
      <c r="N263" s="27" t="s">
        <v>388</v>
      </c>
      <c r="O263" s="2" t="n">
        <v>73069090</v>
      </c>
      <c r="P263" s="47"/>
      <c r="Q263" s="48"/>
      <c r="R263" s="29" t="s">
        <v>99</v>
      </c>
      <c r="S263" s="49"/>
      <c r="T263" s="45" t="s">
        <v>100</v>
      </c>
      <c r="U263" s="29" t="s">
        <v>101</v>
      </c>
      <c r="V263" s="29" t="s">
        <v>99</v>
      </c>
      <c r="W263" s="45" t="s">
        <v>102</v>
      </c>
      <c r="X263" s="50"/>
      <c r="Y263" s="27" t="s">
        <v>389</v>
      </c>
      <c r="Z263" s="30" t="s">
        <v>104</v>
      </c>
      <c r="AI263" s="35"/>
      <c r="AJ263" s="35"/>
      <c r="AL263" s="28" t="s">
        <v>100</v>
      </c>
      <c r="AM263" s="31" t="s">
        <v>565</v>
      </c>
      <c r="AN263" s="30" t="s">
        <v>391</v>
      </c>
      <c r="AO263" s="30" t="s">
        <v>392</v>
      </c>
      <c r="AZ263" s="45" t="s">
        <v>554</v>
      </c>
      <c r="BA263" s="61" t="s">
        <v>555</v>
      </c>
      <c r="BB263" s="52" t="s">
        <v>113</v>
      </c>
      <c r="BC263" s="44" t="s">
        <v>562</v>
      </c>
      <c r="BD263" s="59" t="n">
        <v>6000</v>
      </c>
      <c r="BE263" s="44" t="n">
        <v>172</v>
      </c>
      <c r="BF263" s="44" t="n">
        <v>92</v>
      </c>
      <c r="BG263" s="37" t="n">
        <v>4.8</v>
      </c>
      <c r="BH263" s="53" t="s">
        <v>113</v>
      </c>
      <c r="BI263" s="46" t="s">
        <v>113</v>
      </c>
      <c r="BJ263" s="44" t="s">
        <v>113</v>
      </c>
      <c r="BK263" s="46" t="s">
        <v>113</v>
      </c>
      <c r="BL263" s="44" t="s">
        <v>113</v>
      </c>
      <c r="BM263" s="28" t="s">
        <v>113</v>
      </c>
      <c r="BP263" s="28" t="s">
        <v>113</v>
      </c>
      <c r="BQ263" s="43" t="s">
        <v>557</v>
      </c>
      <c r="BR263" s="28" t="s">
        <v>113</v>
      </c>
      <c r="BT263" s="55" t="s">
        <v>113</v>
      </c>
      <c r="BU263" s="40" t="n">
        <v>18.71</v>
      </c>
    </row>
    <row r="264" customFormat="false" ht="25.5" hidden="false" customHeight="false" outlineLevel="0" collapsed="false">
      <c r="A264" s="28" t="s">
        <v>89</v>
      </c>
      <c r="B264" s="28" t="s">
        <v>90</v>
      </c>
      <c r="C264" s="44" t="s">
        <v>91</v>
      </c>
      <c r="D264" s="28" t="s">
        <v>549</v>
      </c>
      <c r="E264" s="28" t="s">
        <v>429</v>
      </c>
      <c r="H264" s="28" t="s">
        <v>559</v>
      </c>
      <c r="I264" s="27" t="s">
        <v>616</v>
      </c>
      <c r="J264" s="2" t="s">
        <v>561</v>
      </c>
      <c r="K264" s="45" t="s">
        <v>559</v>
      </c>
      <c r="N264" s="27" t="s">
        <v>388</v>
      </c>
      <c r="O264" s="2" t="n">
        <v>73069090</v>
      </c>
      <c r="P264" s="47"/>
      <c r="Q264" s="48"/>
      <c r="R264" s="29" t="s">
        <v>99</v>
      </c>
      <c r="S264" s="49"/>
      <c r="T264" s="45" t="s">
        <v>100</v>
      </c>
      <c r="U264" s="29" t="s">
        <v>101</v>
      </c>
      <c r="V264" s="29" t="s">
        <v>99</v>
      </c>
      <c r="W264" s="45" t="s">
        <v>102</v>
      </c>
      <c r="X264" s="50"/>
      <c r="Y264" s="27" t="s">
        <v>389</v>
      </c>
      <c r="Z264" s="30" t="s">
        <v>104</v>
      </c>
      <c r="AI264" s="35"/>
      <c r="AJ264" s="35"/>
      <c r="AL264" s="28" t="s">
        <v>100</v>
      </c>
      <c r="AM264" s="31" t="s">
        <v>565</v>
      </c>
      <c r="AN264" s="30" t="s">
        <v>391</v>
      </c>
      <c r="AO264" s="30" t="s">
        <v>392</v>
      </c>
      <c r="AZ264" s="45" t="s">
        <v>554</v>
      </c>
      <c r="BA264" s="61" t="s">
        <v>555</v>
      </c>
      <c r="BB264" s="52" t="s">
        <v>113</v>
      </c>
      <c r="BC264" s="44" t="s">
        <v>562</v>
      </c>
      <c r="BD264" s="59" t="n">
        <v>6000</v>
      </c>
      <c r="BE264" s="44" t="n">
        <v>172</v>
      </c>
      <c r="BF264" s="44" t="n">
        <v>92</v>
      </c>
      <c r="BG264" s="37" t="n">
        <v>5.4</v>
      </c>
      <c r="BH264" s="53" t="s">
        <v>113</v>
      </c>
      <c r="BI264" s="46" t="s">
        <v>113</v>
      </c>
      <c r="BJ264" s="44" t="s">
        <v>113</v>
      </c>
      <c r="BK264" s="46" t="s">
        <v>113</v>
      </c>
      <c r="BL264" s="44" t="s">
        <v>113</v>
      </c>
      <c r="BM264" s="28" t="s">
        <v>113</v>
      </c>
      <c r="BP264" s="28" t="s">
        <v>113</v>
      </c>
      <c r="BQ264" s="43" t="s">
        <v>557</v>
      </c>
      <c r="BR264" s="28" t="s">
        <v>113</v>
      </c>
      <c r="BT264" s="55" t="s">
        <v>113</v>
      </c>
      <c r="BU264" s="40" t="n">
        <v>20.88</v>
      </c>
    </row>
    <row r="265" customFormat="false" ht="38.25" hidden="false" customHeight="false" outlineLevel="0" collapsed="false">
      <c r="A265" s="28" t="s">
        <v>89</v>
      </c>
      <c r="B265" s="28" t="s">
        <v>90</v>
      </c>
      <c r="C265" s="44" t="s">
        <v>91</v>
      </c>
      <c r="D265" s="28" t="s">
        <v>549</v>
      </c>
      <c r="E265" s="28" t="s">
        <v>384</v>
      </c>
      <c r="H265" s="28" t="s">
        <v>617</v>
      </c>
      <c r="I265" s="27" t="s">
        <v>618</v>
      </c>
      <c r="J265" s="2" t="s">
        <v>619</v>
      </c>
      <c r="K265" s="45" t="s">
        <v>617</v>
      </c>
      <c r="N265" s="27" t="s">
        <v>388</v>
      </c>
      <c r="O265" s="2" t="n">
        <v>73069090</v>
      </c>
      <c r="P265" s="47"/>
      <c r="Q265" s="48"/>
      <c r="R265" s="29" t="s">
        <v>99</v>
      </c>
      <c r="S265" s="49"/>
      <c r="T265" s="45" t="s">
        <v>100</v>
      </c>
      <c r="U265" s="29" t="s">
        <v>101</v>
      </c>
      <c r="V265" s="29" t="s">
        <v>99</v>
      </c>
      <c r="W265" s="45" t="s">
        <v>102</v>
      </c>
      <c r="X265" s="50"/>
      <c r="Y265" s="27" t="s">
        <v>389</v>
      </c>
      <c r="Z265" s="30" t="s">
        <v>104</v>
      </c>
      <c r="AI265" s="35"/>
      <c r="AJ265" s="35"/>
      <c r="AL265" s="28" t="s">
        <v>100</v>
      </c>
      <c r="AM265" s="31" t="s">
        <v>620</v>
      </c>
      <c r="AN265" s="30" t="s">
        <v>391</v>
      </c>
      <c r="AO265" s="30" t="s">
        <v>392</v>
      </c>
      <c r="AZ265" s="45" t="s">
        <v>621</v>
      </c>
      <c r="BA265" s="61" t="s">
        <v>622</v>
      </c>
      <c r="BB265" s="52" t="s">
        <v>113</v>
      </c>
      <c r="BC265" s="44" t="s">
        <v>395</v>
      </c>
      <c r="BD265" s="59" t="n">
        <v>6000</v>
      </c>
      <c r="BE265" s="52" t="s">
        <v>113</v>
      </c>
      <c r="BF265" s="52" t="s">
        <v>113</v>
      </c>
      <c r="BG265" s="60" t="n">
        <v>2.588</v>
      </c>
      <c r="BH265" s="52" t="s">
        <v>396</v>
      </c>
      <c r="BI265" s="52" t="s">
        <v>113</v>
      </c>
      <c r="BJ265" s="52" t="s">
        <v>113</v>
      </c>
      <c r="BK265" s="52" t="s">
        <v>113</v>
      </c>
      <c r="BL265" s="52" t="s">
        <v>113</v>
      </c>
      <c r="BM265" s="52" t="n">
        <v>100</v>
      </c>
      <c r="BP265" s="28" t="s">
        <v>113</v>
      </c>
      <c r="BQ265" s="43" t="s">
        <v>623</v>
      </c>
      <c r="BR265" s="28" t="s">
        <v>113</v>
      </c>
      <c r="BT265" s="55" t="s">
        <v>113</v>
      </c>
      <c r="BU265" s="40"/>
    </row>
    <row r="266" customFormat="false" ht="38.25" hidden="false" customHeight="false" outlineLevel="0" collapsed="false">
      <c r="A266" s="28" t="s">
        <v>89</v>
      </c>
      <c r="B266" s="28" t="s">
        <v>90</v>
      </c>
      <c r="C266" s="44" t="s">
        <v>91</v>
      </c>
      <c r="D266" s="28" t="s">
        <v>549</v>
      </c>
      <c r="E266" s="28" t="s">
        <v>384</v>
      </c>
      <c r="H266" s="28" t="s">
        <v>617</v>
      </c>
      <c r="I266" s="27" t="s">
        <v>624</v>
      </c>
      <c r="J266" s="2" t="s">
        <v>619</v>
      </c>
      <c r="K266" s="45" t="s">
        <v>617</v>
      </c>
      <c r="N266" s="27" t="s">
        <v>388</v>
      </c>
      <c r="O266" s="2" t="n">
        <v>73069090</v>
      </c>
      <c r="P266" s="47"/>
      <c r="Q266" s="48"/>
      <c r="R266" s="29" t="s">
        <v>99</v>
      </c>
      <c r="S266" s="49"/>
      <c r="T266" s="45" t="s">
        <v>100</v>
      </c>
      <c r="U266" s="29" t="s">
        <v>101</v>
      </c>
      <c r="V266" s="29" t="s">
        <v>99</v>
      </c>
      <c r="W266" s="45" t="s">
        <v>102</v>
      </c>
      <c r="X266" s="50"/>
      <c r="Y266" s="27" t="s">
        <v>389</v>
      </c>
      <c r="Z266" s="30" t="s">
        <v>104</v>
      </c>
      <c r="AI266" s="35"/>
      <c r="AJ266" s="35"/>
      <c r="AL266" s="28" t="s">
        <v>100</v>
      </c>
      <c r="AM266" s="31" t="s">
        <v>620</v>
      </c>
      <c r="AN266" s="30" t="s">
        <v>391</v>
      </c>
      <c r="AO266" s="30" t="s">
        <v>392</v>
      </c>
      <c r="AZ266" s="45" t="s">
        <v>621</v>
      </c>
      <c r="BA266" s="61" t="s">
        <v>622</v>
      </c>
      <c r="BB266" s="52" t="s">
        <v>113</v>
      </c>
      <c r="BC266" s="44" t="s">
        <v>395</v>
      </c>
      <c r="BD266" s="59" t="n">
        <v>6000</v>
      </c>
      <c r="BE266" s="52" t="s">
        <v>113</v>
      </c>
      <c r="BF266" s="52" t="s">
        <v>113</v>
      </c>
      <c r="BG266" s="60" t="n">
        <v>2.052</v>
      </c>
      <c r="BH266" s="52" t="s">
        <v>396</v>
      </c>
      <c r="BI266" s="52" t="s">
        <v>113</v>
      </c>
      <c r="BJ266" s="52" t="s">
        <v>113</v>
      </c>
      <c r="BK266" s="52" t="s">
        <v>113</v>
      </c>
      <c r="BL266" s="52" t="s">
        <v>113</v>
      </c>
      <c r="BM266" s="52" t="n">
        <v>100</v>
      </c>
      <c r="BP266" s="28" t="s">
        <v>113</v>
      </c>
      <c r="BQ266" s="43" t="s">
        <v>623</v>
      </c>
      <c r="BR266" s="28" t="s">
        <v>113</v>
      </c>
      <c r="BT266" s="55" t="s">
        <v>113</v>
      </c>
      <c r="BU266" s="40"/>
    </row>
    <row r="267" customFormat="false" ht="38.25" hidden="false" customHeight="false" outlineLevel="0" collapsed="false">
      <c r="A267" s="28" t="s">
        <v>89</v>
      </c>
      <c r="B267" s="28" t="s">
        <v>90</v>
      </c>
      <c r="C267" s="44" t="s">
        <v>91</v>
      </c>
      <c r="D267" s="28" t="s">
        <v>549</v>
      </c>
      <c r="E267" s="28" t="s">
        <v>384</v>
      </c>
      <c r="H267" s="28" t="s">
        <v>617</v>
      </c>
      <c r="I267" s="27" t="s">
        <v>625</v>
      </c>
      <c r="J267" s="2" t="s">
        <v>619</v>
      </c>
      <c r="K267" s="45" t="s">
        <v>617</v>
      </c>
      <c r="N267" s="27" t="s">
        <v>388</v>
      </c>
      <c r="O267" s="2" t="n">
        <v>73069090</v>
      </c>
      <c r="P267" s="47"/>
      <c r="Q267" s="48"/>
      <c r="R267" s="29" t="s">
        <v>99</v>
      </c>
      <c r="S267" s="49"/>
      <c r="T267" s="45" t="s">
        <v>100</v>
      </c>
      <c r="U267" s="29" t="s">
        <v>101</v>
      </c>
      <c r="V267" s="29" t="s">
        <v>99</v>
      </c>
      <c r="W267" s="45" t="s">
        <v>102</v>
      </c>
      <c r="X267" s="50"/>
      <c r="Y267" s="27" t="s">
        <v>389</v>
      </c>
      <c r="Z267" s="30" t="s">
        <v>104</v>
      </c>
      <c r="AI267" s="35"/>
      <c r="AJ267" s="35"/>
      <c r="AL267" s="28" t="s">
        <v>100</v>
      </c>
      <c r="AM267" s="31" t="s">
        <v>620</v>
      </c>
      <c r="AN267" s="30" t="s">
        <v>391</v>
      </c>
      <c r="AO267" s="30" t="s">
        <v>392</v>
      </c>
      <c r="AZ267" s="45" t="s">
        <v>621</v>
      </c>
      <c r="BA267" s="61" t="s">
        <v>622</v>
      </c>
      <c r="BB267" s="52" t="s">
        <v>113</v>
      </c>
      <c r="BC267" s="44" t="s">
        <v>395</v>
      </c>
      <c r="BD267" s="59" t="n">
        <v>6000</v>
      </c>
      <c r="BE267" s="52" t="s">
        <v>113</v>
      </c>
      <c r="BF267" s="52" t="s">
        <v>113</v>
      </c>
      <c r="BG267" s="60" t="n">
        <v>3.263</v>
      </c>
      <c r="BH267" s="52" t="s">
        <v>396</v>
      </c>
      <c r="BI267" s="52" t="s">
        <v>113</v>
      </c>
      <c r="BJ267" s="52" t="s">
        <v>113</v>
      </c>
      <c r="BK267" s="52" t="s">
        <v>113</v>
      </c>
      <c r="BL267" s="52" t="s">
        <v>113</v>
      </c>
      <c r="BM267" s="52" t="n">
        <v>100</v>
      </c>
      <c r="BP267" s="28" t="s">
        <v>113</v>
      </c>
      <c r="BQ267" s="43" t="s">
        <v>623</v>
      </c>
      <c r="BR267" s="28" t="s">
        <v>113</v>
      </c>
      <c r="BT267" s="55" t="s">
        <v>113</v>
      </c>
      <c r="BU267" s="40"/>
    </row>
    <row r="268" customFormat="false" ht="38.25" hidden="false" customHeight="false" outlineLevel="0" collapsed="false">
      <c r="A268" s="28" t="s">
        <v>89</v>
      </c>
      <c r="B268" s="28" t="s">
        <v>90</v>
      </c>
      <c r="C268" s="44" t="s">
        <v>91</v>
      </c>
      <c r="D268" s="28" t="s">
        <v>549</v>
      </c>
      <c r="E268" s="28" t="s">
        <v>384</v>
      </c>
      <c r="H268" s="28" t="s">
        <v>617</v>
      </c>
      <c r="I268" s="27" t="s">
        <v>626</v>
      </c>
      <c r="J268" s="2" t="s">
        <v>619</v>
      </c>
      <c r="K268" s="45" t="s">
        <v>617</v>
      </c>
      <c r="N268" s="27" t="s">
        <v>388</v>
      </c>
      <c r="O268" s="2" t="n">
        <v>73069090</v>
      </c>
      <c r="P268" s="47"/>
      <c r="Q268" s="48"/>
      <c r="R268" s="29" t="s">
        <v>99</v>
      </c>
      <c r="S268" s="49"/>
      <c r="T268" s="45" t="s">
        <v>100</v>
      </c>
      <c r="U268" s="29" t="s">
        <v>101</v>
      </c>
      <c r="V268" s="29" t="s">
        <v>99</v>
      </c>
      <c r="W268" s="45" t="s">
        <v>102</v>
      </c>
      <c r="X268" s="50"/>
      <c r="Y268" s="27" t="s">
        <v>389</v>
      </c>
      <c r="Z268" s="30" t="s">
        <v>104</v>
      </c>
      <c r="AI268" s="35"/>
      <c r="AJ268" s="35"/>
      <c r="AL268" s="28" t="s">
        <v>100</v>
      </c>
      <c r="AM268" s="31" t="s">
        <v>620</v>
      </c>
      <c r="AN268" s="30" t="s">
        <v>391</v>
      </c>
      <c r="AO268" s="30" t="s">
        <v>392</v>
      </c>
      <c r="AZ268" s="45" t="s">
        <v>621</v>
      </c>
      <c r="BA268" s="61" t="s">
        <v>622</v>
      </c>
      <c r="BB268" s="52" t="s">
        <v>113</v>
      </c>
      <c r="BC268" s="44" t="s">
        <v>395</v>
      </c>
      <c r="BD268" s="59" t="n">
        <v>6000</v>
      </c>
      <c r="BE268" s="52" t="s">
        <v>113</v>
      </c>
      <c r="BF268" s="52" t="s">
        <v>113</v>
      </c>
      <c r="BG268" s="60" t="n">
        <v>1.628</v>
      </c>
      <c r="BH268" s="52" t="s">
        <v>396</v>
      </c>
      <c r="BI268" s="52" t="s">
        <v>113</v>
      </c>
      <c r="BJ268" s="52" t="s">
        <v>113</v>
      </c>
      <c r="BK268" s="52" t="s">
        <v>113</v>
      </c>
      <c r="BL268" s="52" t="s">
        <v>113</v>
      </c>
      <c r="BM268" s="52" t="n">
        <v>19</v>
      </c>
      <c r="BP268" s="28" t="s">
        <v>113</v>
      </c>
      <c r="BQ268" s="43" t="s">
        <v>623</v>
      </c>
      <c r="BR268" s="28" t="s">
        <v>113</v>
      </c>
      <c r="BT268" s="55" t="s">
        <v>113</v>
      </c>
      <c r="BU268" s="40"/>
    </row>
    <row r="269" customFormat="false" ht="38.25" hidden="false" customHeight="false" outlineLevel="0" collapsed="false">
      <c r="A269" s="28" t="s">
        <v>89</v>
      </c>
      <c r="B269" s="28" t="s">
        <v>90</v>
      </c>
      <c r="C269" s="44" t="s">
        <v>91</v>
      </c>
      <c r="D269" s="28" t="s">
        <v>549</v>
      </c>
      <c r="E269" s="28" t="s">
        <v>384</v>
      </c>
      <c r="H269" s="28" t="s">
        <v>617</v>
      </c>
      <c r="I269" s="27" t="s">
        <v>627</v>
      </c>
      <c r="J269" s="2" t="s">
        <v>619</v>
      </c>
      <c r="K269" s="45" t="s">
        <v>617</v>
      </c>
      <c r="N269" s="27" t="s">
        <v>388</v>
      </c>
      <c r="O269" s="2" t="n">
        <v>73069090</v>
      </c>
      <c r="P269" s="47"/>
      <c r="Q269" s="48"/>
      <c r="R269" s="29" t="s">
        <v>99</v>
      </c>
      <c r="S269" s="49"/>
      <c r="T269" s="45" t="s">
        <v>100</v>
      </c>
      <c r="U269" s="29" t="s">
        <v>101</v>
      </c>
      <c r="V269" s="29" t="s">
        <v>99</v>
      </c>
      <c r="W269" s="45" t="s">
        <v>102</v>
      </c>
      <c r="X269" s="50"/>
      <c r="Y269" s="27" t="s">
        <v>389</v>
      </c>
      <c r="Z269" s="30" t="s">
        <v>104</v>
      </c>
      <c r="AI269" s="35"/>
      <c r="AJ269" s="35"/>
      <c r="AL269" s="28" t="s">
        <v>100</v>
      </c>
      <c r="AM269" s="31" t="s">
        <v>620</v>
      </c>
      <c r="AN269" s="30" t="s">
        <v>391</v>
      </c>
      <c r="AO269" s="30" t="s">
        <v>392</v>
      </c>
      <c r="AZ269" s="45" t="s">
        <v>621</v>
      </c>
      <c r="BA269" s="61" t="s">
        <v>622</v>
      </c>
      <c r="BB269" s="52" t="s">
        <v>113</v>
      </c>
      <c r="BC269" s="44" t="s">
        <v>395</v>
      </c>
      <c r="BD269" s="59" t="n">
        <v>6000</v>
      </c>
      <c r="BE269" s="52" t="s">
        <v>113</v>
      </c>
      <c r="BF269" s="52" t="s">
        <v>113</v>
      </c>
      <c r="BG269" s="60" t="n">
        <v>1.291</v>
      </c>
      <c r="BH269" s="52" t="s">
        <v>396</v>
      </c>
      <c r="BI269" s="52" t="s">
        <v>113</v>
      </c>
      <c r="BJ269" s="52" t="s">
        <v>113</v>
      </c>
      <c r="BK269" s="52" t="s">
        <v>113</v>
      </c>
      <c r="BL269" s="52" t="s">
        <v>113</v>
      </c>
      <c r="BM269" s="52" t="n">
        <v>19</v>
      </c>
      <c r="BP269" s="28" t="s">
        <v>113</v>
      </c>
      <c r="BQ269" s="43" t="s">
        <v>623</v>
      </c>
      <c r="BR269" s="28" t="s">
        <v>113</v>
      </c>
      <c r="BT269" s="55" t="s">
        <v>113</v>
      </c>
      <c r="BU269" s="40"/>
    </row>
    <row r="270" customFormat="false" ht="38.25" hidden="false" customHeight="false" outlineLevel="0" collapsed="false">
      <c r="A270" s="28" t="s">
        <v>89</v>
      </c>
      <c r="B270" s="28" t="s">
        <v>90</v>
      </c>
      <c r="C270" s="44" t="s">
        <v>91</v>
      </c>
      <c r="D270" s="28" t="s">
        <v>549</v>
      </c>
      <c r="E270" s="28" t="s">
        <v>384</v>
      </c>
      <c r="H270" s="28" t="s">
        <v>617</v>
      </c>
      <c r="I270" s="27" t="s">
        <v>628</v>
      </c>
      <c r="J270" s="2" t="s">
        <v>619</v>
      </c>
      <c r="K270" s="45" t="s">
        <v>617</v>
      </c>
      <c r="N270" s="27" t="s">
        <v>388</v>
      </c>
      <c r="O270" s="2" t="n">
        <v>73069090</v>
      </c>
      <c r="P270" s="47"/>
      <c r="Q270" s="48"/>
      <c r="R270" s="29" t="s">
        <v>99</v>
      </c>
      <c r="S270" s="49"/>
      <c r="T270" s="45" t="s">
        <v>100</v>
      </c>
      <c r="U270" s="29" t="s">
        <v>101</v>
      </c>
      <c r="V270" s="29" t="s">
        <v>99</v>
      </c>
      <c r="W270" s="45" t="s">
        <v>102</v>
      </c>
      <c r="X270" s="50"/>
      <c r="Y270" s="27" t="s">
        <v>389</v>
      </c>
      <c r="Z270" s="30" t="s">
        <v>104</v>
      </c>
      <c r="AI270" s="35"/>
      <c r="AJ270" s="35"/>
      <c r="AL270" s="28" t="s">
        <v>100</v>
      </c>
      <c r="AM270" s="31" t="s">
        <v>620</v>
      </c>
      <c r="AN270" s="30" t="s">
        <v>391</v>
      </c>
      <c r="AO270" s="30" t="s">
        <v>392</v>
      </c>
      <c r="AZ270" s="45" t="s">
        <v>621</v>
      </c>
      <c r="BA270" s="61" t="s">
        <v>622</v>
      </c>
      <c r="BB270" s="52" t="s">
        <v>113</v>
      </c>
      <c r="BC270" s="44" t="s">
        <v>395</v>
      </c>
      <c r="BD270" s="59" t="n">
        <v>6000</v>
      </c>
      <c r="BE270" s="52" t="s">
        <v>113</v>
      </c>
      <c r="BF270" s="52" t="s">
        <v>113</v>
      </c>
      <c r="BG270" s="60" t="n">
        <v>1.628</v>
      </c>
      <c r="BH270" s="52" t="s">
        <v>396</v>
      </c>
      <c r="BI270" s="52" t="s">
        <v>113</v>
      </c>
      <c r="BJ270" s="52" t="s">
        <v>113</v>
      </c>
      <c r="BK270" s="52" t="s">
        <v>113</v>
      </c>
      <c r="BL270" s="52" t="s">
        <v>113</v>
      </c>
      <c r="BM270" s="52" t="n">
        <v>25</v>
      </c>
      <c r="BP270" s="28" t="s">
        <v>113</v>
      </c>
      <c r="BQ270" s="43" t="s">
        <v>623</v>
      </c>
      <c r="BR270" s="28" t="s">
        <v>113</v>
      </c>
      <c r="BT270" s="55" t="s">
        <v>113</v>
      </c>
      <c r="BU270" s="40"/>
    </row>
    <row r="271" customFormat="false" ht="38.25" hidden="false" customHeight="false" outlineLevel="0" collapsed="false">
      <c r="A271" s="28" t="s">
        <v>89</v>
      </c>
      <c r="B271" s="28" t="s">
        <v>90</v>
      </c>
      <c r="C271" s="44" t="s">
        <v>91</v>
      </c>
      <c r="D271" s="28" t="s">
        <v>549</v>
      </c>
      <c r="E271" s="28" t="s">
        <v>384</v>
      </c>
      <c r="H271" s="28" t="s">
        <v>617</v>
      </c>
      <c r="I271" s="27" t="s">
        <v>629</v>
      </c>
      <c r="J271" s="2" t="s">
        <v>619</v>
      </c>
      <c r="K271" s="45" t="s">
        <v>617</v>
      </c>
      <c r="N271" s="27" t="s">
        <v>388</v>
      </c>
      <c r="O271" s="2" t="n">
        <v>73069090</v>
      </c>
      <c r="P271" s="47"/>
      <c r="Q271" s="48"/>
      <c r="R271" s="29" t="s">
        <v>99</v>
      </c>
      <c r="S271" s="49"/>
      <c r="T271" s="45" t="s">
        <v>100</v>
      </c>
      <c r="U271" s="29" t="s">
        <v>101</v>
      </c>
      <c r="V271" s="29" t="s">
        <v>99</v>
      </c>
      <c r="W271" s="45" t="s">
        <v>102</v>
      </c>
      <c r="X271" s="50"/>
      <c r="Y271" s="27" t="s">
        <v>389</v>
      </c>
      <c r="Z271" s="30" t="s">
        <v>104</v>
      </c>
      <c r="AI271" s="35"/>
      <c r="AJ271" s="35"/>
      <c r="AL271" s="28" t="s">
        <v>100</v>
      </c>
      <c r="AM271" s="31" t="s">
        <v>620</v>
      </c>
      <c r="AN271" s="30" t="s">
        <v>391</v>
      </c>
      <c r="AO271" s="30" t="s">
        <v>392</v>
      </c>
      <c r="AZ271" s="45" t="s">
        <v>621</v>
      </c>
      <c r="BA271" s="61" t="s">
        <v>622</v>
      </c>
      <c r="BB271" s="52" t="s">
        <v>113</v>
      </c>
      <c r="BC271" s="44" t="s">
        <v>395</v>
      </c>
      <c r="BD271" s="59" t="n">
        <v>6000</v>
      </c>
      <c r="BE271" s="52" t="s">
        <v>113</v>
      </c>
      <c r="BF271" s="52" t="s">
        <v>113</v>
      </c>
      <c r="BG271" s="60" t="n">
        <v>1.291</v>
      </c>
      <c r="BH271" s="52" t="s">
        <v>396</v>
      </c>
      <c r="BI271" s="52" t="s">
        <v>113</v>
      </c>
      <c r="BJ271" s="52" t="s">
        <v>113</v>
      </c>
      <c r="BK271" s="52" t="s">
        <v>113</v>
      </c>
      <c r="BL271" s="52" t="s">
        <v>113</v>
      </c>
      <c r="BM271" s="52" t="n">
        <v>25</v>
      </c>
      <c r="BP271" s="28" t="s">
        <v>113</v>
      </c>
      <c r="BQ271" s="43" t="s">
        <v>623</v>
      </c>
      <c r="BR271" s="28" t="s">
        <v>113</v>
      </c>
      <c r="BT271" s="55" t="s">
        <v>113</v>
      </c>
      <c r="BU271" s="40"/>
    </row>
    <row r="272" customFormat="false" ht="38.25" hidden="false" customHeight="false" outlineLevel="0" collapsed="false">
      <c r="A272" s="28" t="s">
        <v>89</v>
      </c>
      <c r="B272" s="28" t="s">
        <v>90</v>
      </c>
      <c r="C272" s="44" t="s">
        <v>91</v>
      </c>
      <c r="D272" s="28" t="s">
        <v>549</v>
      </c>
      <c r="E272" s="28" t="s">
        <v>384</v>
      </c>
      <c r="H272" s="28" t="s">
        <v>617</v>
      </c>
      <c r="I272" s="27" t="s">
        <v>630</v>
      </c>
      <c r="J272" s="2" t="s">
        <v>619</v>
      </c>
      <c r="K272" s="45" t="s">
        <v>617</v>
      </c>
      <c r="N272" s="27" t="s">
        <v>388</v>
      </c>
      <c r="O272" s="2" t="n">
        <v>73069090</v>
      </c>
      <c r="P272" s="47"/>
      <c r="Q272" s="48"/>
      <c r="R272" s="29" t="s">
        <v>99</v>
      </c>
      <c r="S272" s="49"/>
      <c r="T272" s="45" t="s">
        <v>100</v>
      </c>
      <c r="U272" s="29" t="s">
        <v>101</v>
      </c>
      <c r="V272" s="29" t="s">
        <v>99</v>
      </c>
      <c r="W272" s="45" t="s">
        <v>102</v>
      </c>
      <c r="X272" s="50"/>
      <c r="Y272" s="27" t="s">
        <v>389</v>
      </c>
      <c r="Z272" s="30" t="s">
        <v>104</v>
      </c>
      <c r="AI272" s="35"/>
      <c r="AJ272" s="35"/>
      <c r="AL272" s="28" t="s">
        <v>100</v>
      </c>
      <c r="AM272" s="31" t="s">
        <v>620</v>
      </c>
      <c r="AN272" s="30" t="s">
        <v>391</v>
      </c>
      <c r="AO272" s="30" t="s">
        <v>392</v>
      </c>
      <c r="AZ272" s="45" t="s">
        <v>621</v>
      </c>
      <c r="BA272" s="61" t="s">
        <v>622</v>
      </c>
      <c r="BB272" s="52" t="s">
        <v>113</v>
      </c>
      <c r="BC272" s="44" t="s">
        <v>395</v>
      </c>
      <c r="BD272" s="59" t="n">
        <v>6000</v>
      </c>
      <c r="BE272" s="52" t="s">
        <v>113</v>
      </c>
      <c r="BF272" s="52" t="s">
        <v>113</v>
      </c>
      <c r="BG272" s="60" t="n">
        <v>1.828</v>
      </c>
      <c r="BH272" s="52" t="s">
        <v>631</v>
      </c>
      <c r="BI272" s="52" t="s">
        <v>113</v>
      </c>
      <c r="BJ272" s="52" t="s">
        <v>113</v>
      </c>
      <c r="BK272" s="52" t="s">
        <v>113</v>
      </c>
      <c r="BL272" s="52" t="s">
        <v>113</v>
      </c>
      <c r="BM272" s="52" t="n">
        <v>27</v>
      </c>
      <c r="BP272" s="28" t="s">
        <v>113</v>
      </c>
      <c r="BQ272" s="43" t="s">
        <v>623</v>
      </c>
      <c r="BR272" s="28" t="s">
        <v>113</v>
      </c>
      <c r="BT272" s="55" t="s">
        <v>113</v>
      </c>
      <c r="BU272" s="40"/>
    </row>
    <row r="273" customFormat="false" ht="38.25" hidden="false" customHeight="false" outlineLevel="0" collapsed="false">
      <c r="A273" s="28" t="s">
        <v>89</v>
      </c>
      <c r="B273" s="28" t="s">
        <v>90</v>
      </c>
      <c r="C273" s="44" t="s">
        <v>91</v>
      </c>
      <c r="D273" s="28" t="s">
        <v>549</v>
      </c>
      <c r="E273" s="28" t="s">
        <v>384</v>
      </c>
      <c r="H273" s="28" t="s">
        <v>617</v>
      </c>
      <c r="I273" s="27" t="s">
        <v>632</v>
      </c>
      <c r="J273" s="2" t="s">
        <v>619</v>
      </c>
      <c r="K273" s="45" t="s">
        <v>617</v>
      </c>
      <c r="N273" s="27" t="s">
        <v>388</v>
      </c>
      <c r="O273" s="2" t="n">
        <v>73069090</v>
      </c>
      <c r="P273" s="47"/>
      <c r="Q273" s="48"/>
      <c r="R273" s="29" t="s">
        <v>99</v>
      </c>
      <c r="S273" s="49"/>
      <c r="T273" s="45" t="s">
        <v>100</v>
      </c>
      <c r="U273" s="29" t="s">
        <v>101</v>
      </c>
      <c r="V273" s="29" t="s">
        <v>99</v>
      </c>
      <c r="W273" s="45" t="s">
        <v>102</v>
      </c>
      <c r="X273" s="50"/>
      <c r="Y273" s="27" t="s">
        <v>389</v>
      </c>
      <c r="Z273" s="30" t="s">
        <v>104</v>
      </c>
      <c r="AI273" s="35"/>
      <c r="AJ273" s="35"/>
      <c r="AL273" s="28" t="s">
        <v>100</v>
      </c>
      <c r="AM273" s="31" t="s">
        <v>620</v>
      </c>
      <c r="AN273" s="30" t="s">
        <v>391</v>
      </c>
      <c r="AO273" s="30" t="s">
        <v>392</v>
      </c>
      <c r="AZ273" s="45" t="s">
        <v>621</v>
      </c>
      <c r="BA273" s="61" t="s">
        <v>622</v>
      </c>
      <c r="BB273" s="52" t="s">
        <v>113</v>
      </c>
      <c r="BC273" s="44" t="s">
        <v>395</v>
      </c>
      <c r="BD273" s="59" t="n">
        <v>6000</v>
      </c>
      <c r="BE273" s="52" t="s">
        <v>113</v>
      </c>
      <c r="BF273" s="52" t="s">
        <v>113</v>
      </c>
      <c r="BG273" s="60" t="n">
        <v>1.628</v>
      </c>
      <c r="BH273" s="52" t="s">
        <v>633</v>
      </c>
      <c r="BI273" s="52" t="s">
        <v>113</v>
      </c>
      <c r="BJ273" s="52" t="s">
        <v>113</v>
      </c>
      <c r="BK273" s="52" t="s">
        <v>113</v>
      </c>
      <c r="BL273" s="52" t="s">
        <v>113</v>
      </c>
      <c r="BM273" s="52" t="n">
        <v>27</v>
      </c>
      <c r="BP273" s="28" t="s">
        <v>113</v>
      </c>
      <c r="BQ273" s="43" t="s">
        <v>623</v>
      </c>
      <c r="BR273" s="28" t="s">
        <v>113</v>
      </c>
      <c r="BT273" s="55" t="s">
        <v>113</v>
      </c>
      <c r="BU273" s="40"/>
    </row>
    <row r="274" customFormat="false" ht="38.25" hidden="false" customHeight="false" outlineLevel="0" collapsed="false">
      <c r="A274" s="28" t="s">
        <v>89</v>
      </c>
      <c r="B274" s="28" t="s">
        <v>90</v>
      </c>
      <c r="C274" s="44" t="s">
        <v>91</v>
      </c>
      <c r="D274" s="28" t="s">
        <v>549</v>
      </c>
      <c r="E274" s="28" t="s">
        <v>384</v>
      </c>
      <c r="H274" s="28" t="s">
        <v>617</v>
      </c>
      <c r="I274" s="27" t="s">
        <v>634</v>
      </c>
      <c r="J274" s="2" t="s">
        <v>619</v>
      </c>
      <c r="K274" s="45" t="s">
        <v>617</v>
      </c>
      <c r="N274" s="27" t="s">
        <v>388</v>
      </c>
      <c r="O274" s="2" t="n">
        <v>73069090</v>
      </c>
      <c r="P274" s="47"/>
      <c r="Q274" s="48"/>
      <c r="R274" s="29" t="s">
        <v>99</v>
      </c>
      <c r="S274" s="49"/>
      <c r="T274" s="45" t="s">
        <v>100</v>
      </c>
      <c r="U274" s="29" t="s">
        <v>101</v>
      </c>
      <c r="V274" s="29" t="s">
        <v>99</v>
      </c>
      <c r="W274" s="45" t="s">
        <v>102</v>
      </c>
      <c r="X274" s="50"/>
      <c r="Y274" s="27" t="s">
        <v>389</v>
      </c>
      <c r="Z274" s="30" t="s">
        <v>104</v>
      </c>
      <c r="AI274" s="35"/>
      <c r="AJ274" s="35"/>
      <c r="AL274" s="28" t="s">
        <v>100</v>
      </c>
      <c r="AM274" s="31" t="s">
        <v>620</v>
      </c>
      <c r="AN274" s="30" t="s">
        <v>391</v>
      </c>
      <c r="AO274" s="30" t="s">
        <v>392</v>
      </c>
      <c r="AZ274" s="45" t="s">
        <v>621</v>
      </c>
      <c r="BA274" s="61" t="s">
        <v>622</v>
      </c>
      <c r="BB274" s="52" t="s">
        <v>113</v>
      </c>
      <c r="BC274" s="44" t="s">
        <v>395</v>
      </c>
      <c r="BD274" s="59" t="n">
        <v>6000</v>
      </c>
      <c r="BE274" s="52" t="s">
        <v>113</v>
      </c>
      <c r="BF274" s="52" t="s">
        <v>113</v>
      </c>
      <c r="BG274" s="60" t="n">
        <v>1.291</v>
      </c>
      <c r="BH274" s="52" t="s">
        <v>635</v>
      </c>
      <c r="BI274" s="52" t="s">
        <v>113</v>
      </c>
      <c r="BJ274" s="52" t="s">
        <v>113</v>
      </c>
      <c r="BK274" s="52" t="s">
        <v>113</v>
      </c>
      <c r="BL274" s="52" t="s">
        <v>113</v>
      </c>
      <c r="BM274" s="52" t="n">
        <v>27</v>
      </c>
      <c r="BP274" s="28" t="s">
        <v>113</v>
      </c>
      <c r="BQ274" s="43" t="s">
        <v>623</v>
      </c>
      <c r="BR274" s="28" t="s">
        <v>113</v>
      </c>
      <c r="BT274" s="55" t="s">
        <v>113</v>
      </c>
      <c r="BU274" s="40"/>
    </row>
    <row r="275" customFormat="false" ht="38.25" hidden="false" customHeight="false" outlineLevel="0" collapsed="false">
      <c r="A275" s="28" t="s">
        <v>89</v>
      </c>
      <c r="B275" s="28" t="s">
        <v>90</v>
      </c>
      <c r="C275" s="44" t="s">
        <v>91</v>
      </c>
      <c r="D275" s="28" t="s">
        <v>549</v>
      </c>
      <c r="E275" s="28" t="s">
        <v>384</v>
      </c>
      <c r="H275" s="28" t="s">
        <v>617</v>
      </c>
      <c r="I275" s="27" t="s">
        <v>636</v>
      </c>
      <c r="J275" s="2" t="s">
        <v>619</v>
      </c>
      <c r="K275" s="45" t="s">
        <v>617</v>
      </c>
      <c r="N275" s="27" t="s">
        <v>388</v>
      </c>
      <c r="O275" s="2" t="n">
        <v>73069090</v>
      </c>
      <c r="P275" s="47"/>
      <c r="Q275" s="48"/>
      <c r="R275" s="29" t="s">
        <v>99</v>
      </c>
      <c r="S275" s="49"/>
      <c r="T275" s="45" t="s">
        <v>100</v>
      </c>
      <c r="U275" s="29" t="s">
        <v>101</v>
      </c>
      <c r="V275" s="29" t="s">
        <v>99</v>
      </c>
      <c r="W275" s="45" t="s">
        <v>102</v>
      </c>
      <c r="X275" s="50"/>
      <c r="Y275" s="27" t="s">
        <v>389</v>
      </c>
      <c r="Z275" s="30" t="s">
        <v>104</v>
      </c>
      <c r="AI275" s="35"/>
      <c r="AJ275" s="35"/>
      <c r="AL275" s="28" t="s">
        <v>100</v>
      </c>
      <c r="AM275" s="31" t="s">
        <v>620</v>
      </c>
      <c r="AN275" s="30" t="s">
        <v>391</v>
      </c>
      <c r="AO275" s="30" t="s">
        <v>392</v>
      </c>
      <c r="AZ275" s="45" t="s">
        <v>621</v>
      </c>
      <c r="BA275" s="61" t="s">
        <v>622</v>
      </c>
      <c r="BB275" s="52" t="s">
        <v>113</v>
      </c>
      <c r="BC275" s="44" t="s">
        <v>395</v>
      </c>
      <c r="BD275" s="59" t="n">
        <v>6000</v>
      </c>
      <c r="BE275" s="52" t="s">
        <v>113</v>
      </c>
      <c r="BF275" s="52" t="s">
        <v>113</v>
      </c>
      <c r="BG275" s="60" t="n">
        <v>1.828</v>
      </c>
      <c r="BH275" s="52" t="s">
        <v>396</v>
      </c>
      <c r="BI275" s="52" t="s">
        <v>113</v>
      </c>
      <c r="BJ275" s="52" t="s">
        <v>113</v>
      </c>
      <c r="BK275" s="52" t="s">
        <v>113</v>
      </c>
      <c r="BL275" s="52" t="s">
        <v>113</v>
      </c>
      <c r="BM275" s="52" t="n">
        <v>33</v>
      </c>
      <c r="BP275" s="28" t="s">
        <v>113</v>
      </c>
      <c r="BQ275" s="43" t="s">
        <v>623</v>
      </c>
      <c r="BR275" s="28" t="s">
        <v>113</v>
      </c>
      <c r="BT275" s="55" t="s">
        <v>113</v>
      </c>
      <c r="BU275" s="40"/>
    </row>
    <row r="276" customFormat="false" ht="38.25" hidden="false" customHeight="false" outlineLevel="0" collapsed="false">
      <c r="A276" s="28" t="s">
        <v>89</v>
      </c>
      <c r="B276" s="28" t="s">
        <v>90</v>
      </c>
      <c r="C276" s="44" t="s">
        <v>91</v>
      </c>
      <c r="D276" s="28" t="s">
        <v>549</v>
      </c>
      <c r="E276" s="28" t="s">
        <v>384</v>
      </c>
      <c r="H276" s="28" t="s">
        <v>617</v>
      </c>
      <c r="I276" s="27" t="s">
        <v>637</v>
      </c>
      <c r="J276" s="2" t="s">
        <v>619</v>
      </c>
      <c r="K276" s="45" t="s">
        <v>617</v>
      </c>
      <c r="N276" s="27" t="s">
        <v>388</v>
      </c>
      <c r="O276" s="2" t="n">
        <v>73069090</v>
      </c>
      <c r="P276" s="47"/>
      <c r="Q276" s="48"/>
      <c r="R276" s="29" t="s">
        <v>99</v>
      </c>
      <c r="S276" s="49"/>
      <c r="T276" s="45" t="s">
        <v>100</v>
      </c>
      <c r="U276" s="29" t="s">
        <v>101</v>
      </c>
      <c r="V276" s="29" t="s">
        <v>99</v>
      </c>
      <c r="W276" s="45" t="s">
        <v>102</v>
      </c>
      <c r="X276" s="50"/>
      <c r="Y276" s="27" t="s">
        <v>389</v>
      </c>
      <c r="Z276" s="30" t="s">
        <v>104</v>
      </c>
      <c r="AI276" s="35"/>
      <c r="AJ276" s="35"/>
      <c r="AL276" s="28" t="s">
        <v>100</v>
      </c>
      <c r="AM276" s="31" t="s">
        <v>620</v>
      </c>
      <c r="AN276" s="30" t="s">
        <v>391</v>
      </c>
      <c r="AO276" s="30" t="s">
        <v>392</v>
      </c>
      <c r="AZ276" s="45" t="s">
        <v>621</v>
      </c>
      <c r="BA276" s="61" t="s">
        <v>622</v>
      </c>
      <c r="BB276" s="52" t="s">
        <v>113</v>
      </c>
      <c r="BC276" s="44" t="s">
        <v>395</v>
      </c>
      <c r="BD276" s="59" t="n">
        <v>6000</v>
      </c>
      <c r="BE276" s="52" t="s">
        <v>113</v>
      </c>
      <c r="BF276" s="52" t="s">
        <v>113</v>
      </c>
      <c r="BG276" s="60" t="n">
        <v>1.628</v>
      </c>
      <c r="BH276" s="52" t="s">
        <v>396</v>
      </c>
      <c r="BI276" s="52" t="s">
        <v>113</v>
      </c>
      <c r="BJ276" s="52" t="s">
        <v>113</v>
      </c>
      <c r="BK276" s="52" t="s">
        <v>113</v>
      </c>
      <c r="BL276" s="52" t="s">
        <v>113</v>
      </c>
      <c r="BM276" s="52" t="n">
        <v>33</v>
      </c>
      <c r="BP276" s="28" t="s">
        <v>113</v>
      </c>
      <c r="BQ276" s="43" t="s">
        <v>623</v>
      </c>
      <c r="BR276" s="28" t="s">
        <v>113</v>
      </c>
      <c r="BT276" s="55" t="s">
        <v>113</v>
      </c>
      <c r="BU276" s="40"/>
    </row>
    <row r="277" customFormat="false" ht="38.25" hidden="false" customHeight="false" outlineLevel="0" collapsed="false">
      <c r="A277" s="28" t="s">
        <v>89</v>
      </c>
      <c r="B277" s="28" t="s">
        <v>90</v>
      </c>
      <c r="C277" s="44" t="s">
        <v>91</v>
      </c>
      <c r="D277" s="28" t="s">
        <v>549</v>
      </c>
      <c r="E277" s="28" t="s">
        <v>384</v>
      </c>
      <c r="H277" s="28" t="s">
        <v>617</v>
      </c>
      <c r="I277" s="27" t="s">
        <v>638</v>
      </c>
      <c r="J277" s="2" t="s">
        <v>619</v>
      </c>
      <c r="K277" s="45" t="s">
        <v>617</v>
      </c>
      <c r="N277" s="27" t="s">
        <v>388</v>
      </c>
      <c r="O277" s="2" t="n">
        <v>73069090</v>
      </c>
      <c r="P277" s="47"/>
      <c r="Q277" s="48"/>
      <c r="R277" s="29" t="s">
        <v>99</v>
      </c>
      <c r="S277" s="49"/>
      <c r="T277" s="45" t="s">
        <v>100</v>
      </c>
      <c r="U277" s="29" t="s">
        <v>101</v>
      </c>
      <c r="V277" s="29" t="s">
        <v>99</v>
      </c>
      <c r="W277" s="45" t="s">
        <v>102</v>
      </c>
      <c r="X277" s="50"/>
      <c r="Y277" s="27" t="s">
        <v>389</v>
      </c>
      <c r="Z277" s="30" t="s">
        <v>104</v>
      </c>
      <c r="AI277" s="35"/>
      <c r="AJ277" s="35"/>
      <c r="AL277" s="28" t="s">
        <v>100</v>
      </c>
      <c r="AM277" s="31" t="s">
        <v>620</v>
      </c>
      <c r="AN277" s="30" t="s">
        <v>391</v>
      </c>
      <c r="AO277" s="30" t="s">
        <v>392</v>
      </c>
      <c r="AZ277" s="45" t="s">
        <v>621</v>
      </c>
      <c r="BA277" s="61" t="s">
        <v>622</v>
      </c>
      <c r="BB277" s="52" t="s">
        <v>113</v>
      </c>
      <c r="BC277" s="44" t="s">
        <v>395</v>
      </c>
      <c r="BD277" s="59" t="n">
        <v>6000</v>
      </c>
      <c r="BE277" s="52" t="s">
        <v>113</v>
      </c>
      <c r="BF277" s="52" t="s">
        <v>113</v>
      </c>
      <c r="BG277" s="60" t="n">
        <v>1.828</v>
      </c>
      <c r="BH277" s="52" t="s">
        <v>396</v>
      </c>
      <c r="BI277" s="52" t="s">
        <v>113</v>
      </c>
      <c r="BJ277" s="52" t="s">
        <v>113</v>
      </c>
      <c r="BK277" s="52" t="s">
        <v>113</v>
      </c>
      <c r="BL277" s="52" t="s">
        <v>113</v>
      </c>
      <c r="BM277" s="52" t="n">
        <v>40</v>
      </c>
      <c r="BP277" s="28" t="s">
        <v>113</v>
      </c>
      <c r="BQ277" s="43" t="s">
        <v>623</v>
      </c>
      <c r="BR277" s="28" t="s">
        <v>113</v>
      </c>
      <c r="BT277" s="55" t="s">
        <v>113</v>
      </c>
      <c r="BU277" s="40"/>
    </row>
    <row r="278" customFormat="false" ht="38.25" hidden="false" customHeight="false" outlineLevel="0" collapsed="false">
      <c r="A278" s="28" t="s">
        <v>89</v>
      </c>
      <c r="B278" s="28" t="s">
        <v>90</v>
      </c>
      <c r="C278" s="44" t="s">
        <v>91</v>
      </c>
      <c r="D278" s="28" t="s">
        <v>549</v>
      </c>
      <c r="E278" s="28" t="s">
        <v>384</v>
      </c>
      <c r="H278" s="28" t="s">
        <v>617</v>
      </c>
      <c r="I278" s="27" t="s">
        <v>639</v>
      </c>
      <c r="J278" s="2" t="s">
        <v>619</v>
      </c>
      <c r="K278" s="45" t="s">
        <v>617</v>
      </c>
      <c r="N278" s="27" t="s">
        <v>388</v>
      </c>
      <c r="O278" s="2" t="n">
        <v>73069090</v>
      </c>
      <c r="P278" s="47"/>
      <c r="Q278" s="48"/>
      <c r="R278" s="29" t="s">
        <v>99</v>
      </c>
      <c r="S278" s="49"/>
      <c r="T278" s="45" t="s">
        <v>100</v>
      </c>
      <c r="U278" s="29" t="s">
        <v>101</v>
      </c>
      <c r="V278" s="29" t="s">
        <v>99</v>
      </c>
      <c r="W278" s="45" t="s">
        <v>102</v>
      </c>
      <c r="X278" s="50"/>
      <c r="Y278" s="27" t="s">
        <v>389</v>
      </c>
      <c r="Z278" s="30" t="s">
        <v>104</v>
      </c>
      <c r="AI278" s="35"/>
      <c r="AJ278" s="35"/>
      <c r="AL278" s="28" t="s">
        <v>100</v>
      </c>
      <c r="AM278" s="31" t="s">
        <v>620</v>
      </c>
      <c r="AN278" s="30" t="s">
        <v>391</v>
      </c>
      <c r="AO278" s="30" t="s">
        <v>392</v>
      </c>
      <c r="AZ278" s="45" t="s">
        <v>621</v>
      </c>
      <c r="BA278" s="61" t="s">
        <v>622</v>
      </c>
      <c r="BB278" s="52" t="s">
        <v>113</v>
      </c>
      <c r="BC278" s="44" t="s">
        <v>395</v>
      </c>
      <c r="BD278" s="59" t="n">
        <v>6000</v>
      </c>
      <c r="BE278" s="52" t="s">
        <v>113</v>
      </c>
      <c r="BF278" s="52" t="s">
        <v>113</v>
      </c>
      <c r="BG278" s="60" t="n">
        <v>1.628</v>
      </c>
      <c r="BH278" s="52" t="s">
        <v>396</v>
      </c>
      <c r="BI278" s="52" t="s">
        <v>113</v>
      </c>
      <c r="BJ278" s="52" t="s">
        <v>113</v>
      </c>
      <c r="BK278" s="52" t="s">
        <v>113</v>
      </c>
      <c r="BL278" s="52" t="s">
        <v>113</v>
      </c>
      <c r="BM278" s="52" t="n">
        <v>40</v>
      </c>
      <c r="BP278" s="28" t="s">
        <v>113</v>
      </c>
      <c r="BQ278" s="43" t="s">
        <v>623</v>
      </c>
      <c r="BR278" s="28" t="s">
        <v>113</v>
      </c>
      <c r="BT278" s="55" t="s">
        <v>113</v>
      </c>
      <c r="BU278" s="40"/>
    </row>
    <row r="279" customFormat="false" ht="38.25" hidden="false" customHeight="false" outlineLevel="0" collapsed="false">
      <c r="A279" s="28" t="s">
        <v>89</v>
      </c>
      <c r="B279" s="28" t="s">
        <v>90</v>
      </c>
      <c r="C279" s="44" t="s">
        <v>91</v>
      </c>
      <c r="D279" s="28" t="s">
        <v>549</v>
      </c>
      <c r="E279" s="28" t="s">
        <v>384</v>
      </c>
      <c r="H279" s="28" t="s">
        <v>617</v>
      </c>
      <c r="I279" s="27" t="s">
        <v>640</v>
      </c>
      <c r="J279" s="2" t="s">
        <v>619</v>
      </c>
      <c r="K279" s="45" t="s">
        <v>617</v>
      </c>
      <c r="N279" s="27" t="s">
        <v>388</v>
      </c>
      <c r="O279" s="2" t="n">
        <v>73069090</v>
      </c>
      <c r="P279" s="47"/>
      <c r="Q279" s="48"/>
      <c r="R279" s="29" t="s">
        <v>99</v>
      </c>
      <c r="S279" s="49"/>
      <c r="T279" s="45" t="s">
        <v>100</v>
      </c>
      <c r="U279" s="29" t="s">
        <v>101</v>
      </c>
      <c r="V279" s="29" t="s">
        <v>99</v>
      </c>
      <c r="W279" s="45" t="s">
        <v>102</v>
      </c>
      <c r="X279" s="50"/>
      <c r="Y279" s="27" t="s">
        <v>389</v>
      </c>
      <c r="Z279" s="30" t="s">
        <v>104</v>
      </c>
      <c r="AI279" s="35"/>
      <c r="AJ279" s="35"/>
      <c r="AL279" s="28" t="s">
        <v>100</v>
      </c>
      <c r="AM279" s="31" t="s">
        <v>620</v>
      </c>
      <c r="AN279" s="30" t="s">
        <v>391</v>
      </c>
      <c r="AO279" s="30" t="s">
        <v>392</v>
      </c>
      <c r="AZ279" s="45" t="s">
        <v>621</v>
      </c>
      <c r="BA279" s="61" t="s">
        <v>622</v>
      </c>
      <c r="BB279" s="52" t="s">
        <v>113</v>
      </c>
      <c r="BC279" s="44" t="s">
        <v>395</v>
      </c>
      <c r="BD279" s="59" t="n">
        <v>6000</v>
      </c>
      <c r="BE279" s="52" t="s">
        <v>113</v>
      </c>
      <c r="BF279" s="52" t="s">
        <v>113</v>
      </c>
      <c r="BG279" s="60" t="n">
        <v>1.828</v>
      </c>
      <c r="BH279" s="52" t="s">
        <v>396</v>
      </c>
      <c r="BI279" s="52" t="s">
        <v>113</v>
      </c>
      <c r="BJ279" s="52" t="s">
        <v>113</v>
      </c>
      <c r="BK279" s="52" t="s">
        <v>113</v>
      </c>
      <c r="BL279" s="52" t="s">
        <v>113</v>
      </c>
      <c r="BM279" s="52" t="n">
        <v>42</v>
      </c>
      <c r="BP279" s="28" t="s">
        <v>113</v>
      </c>
      <c r="BQ279" s="43" t="s">
        <v>623</v>
      </c>
      <c r="BR279" s="28" t="s">
        <v>113</v>
      </c>
      <c r="BT279" s="55" t="s">
        <v>113</v>
      </c>
      <c r="BU279" s="40"/>
    </row>
    <row r="280" customFormat="false" ht="38.25" hidden="false" customHeight="false" outlineLevel="0" collapsed="false">
      <c r="A280" s="28" t="s">
        <v>89</v>
      </c>
      <c r="B280" s="28" t="s">
        <v>90</v>
      </c>
      <c r="C280" s="44" t="s">
        <v>91</v>
      </c>
      <c r="D280" s="28" t="s">
        <v>549</v>
      </c>
      <c r="E280" s="28" t="s">
        <v>384</v>
      </c>
      <c r="H280" s="28" t="s">
        <v>617</v>
      </c>
      <c r="I280" s="27" t="s">
        <v>641</v>
      </c>
      <c r="J280" s="2" t="s">
        <v>619</v>
      </c>
      <c r="K280" s="45" t="s">
        <v>617</v>
      </c>
      <c r="N280" s="27" t="s">
        <v>388</v>
      </c>
      <c r="O280" s="2" t="n">
        <v>73069090</v>
      </c>
      <c r="P280" s="47"/>
      <c r="Q280" s="48"/>
      <c r="R280" s="29" t="s">
        <v>99</v>
      </c>
      <c r="S280" s="49"/>
      <c r="T280" s="45" t="s">
        <v>100</v>
      </c>
      <c r="U280" s="29" t="s">
        <v>101</v>
      </c>
      <c r="V280" s="29" t="s">
        <v>99</v>
      </c>
      <c r="W280" s="45" t="s">
        <v>102</v>
      </c>
      <c r="X280" s="50"/>
      <c r="Y280" s="27" t="s">
        <v>389</v>
      </c>
      <c r="Z280" s="30" t="s">
        <v>104</v>
      </c>
      <c r="AI280" s="35"/>
      <c r="AJ280" s="35"/>
      <c r="AL280" s="28" t="s">
        <v>100</v>
      </c>
      <c r="AM280" s="31" t="s">
        <v>620</v>
      </c>
      <c r="AN280" s="30" t="s">
        <v>391</v>
      </c>
      <c r="AO280" s="30" t="s">
        <v>392</v>
      </c>
      <c r="AZ280" s="45" t="s">
        <v>621</v>
      </c>
      <c r="BA280" s="61" t="s">
        <v>622</v>
      </c>
      <c r="BB280" s="52" t="s">
        <v>113</v>
      </c>
      <c r="BC280" s="44" t="s">
        <v>395</v>
      </c>
      <c r="BD280" s="59" t="n">
        <v>6000</v>
      </c>
      <c r="BE280" s="52" t="s">
        <v>113</v>
      </c>
      <c r="BF280" s="52" t="s">
        <v>113</v>
      </c>
      <c r="BG280" s="60" t="n">
        <v>1.628</v>
      </c>
      <c r="BH280" s="52" t="s">
        <v>396</v>
      </c>
      <c r="BI280" s="52" t="s">
        <v>113</v>
      </c>
      <c r="BJ280" s="52" t="s">
        <v>113</v>
      </c>
      <c r="BK280" s="52" t="s">
        <v>113</v>
      </c>
      <c r="BL280" s="52" t="s">
        <v>113</v>
      </c>
      <c r="BM280" s="52" t="n">
        <v>42</v>
      </c>
      <c r="BP280" s="28" t="s">
        <v>113</v>
      </c>
      <c r="BQ280" s="43" t="s">
        <v>623</v>
      </c>
      <c r="BR280" s="28" t="s">
        <v>113</v>
      </c>
      <c r="BT280" s="55" t="s">
        <v>113</v>
      </c>
      <c r="BU280" s="40"/>
    </row>
    <row r="281" customFormat="false" ht="38.25" hidden="false" customHeight="false" outlineLevel="0" collapsed="false">
      <c r="A281" s="28" t="s">
        <v>89</v>
      </c>
      <c r="B281" s="28" t="s">
        <v>90</v>
      </c>
      <c r="C281" s="44" t="s">
        <v>91</v>
      </c>
      <c r="D281" s="28" t="s">
        <v>549</v>
      </c>
      <c r="E281" s="28" t="s">
        <v>384</v>
      </c>
      <c r="H281" s="28" t="s">
        <v>617</v>
      </c>
      <c r="I281" s="27" t="s">
        <v>642</v>
      </c>
      <c r="J281" s="2" t="s">
        <v>619</v>
      </c>
      <c r="K281" s="45" t="s">
        <v>617</v>
      </c>
      <c r="N281" s="27" t="s">
        <v>388</v>
      </c>
      <c r="O281" s="2" t="n">
        <v>73069090</v>
      </c>
      <c r="P281" s="47"/>
      <c r="Q281" s="48"/>
      <c r="R281" s="29" t="s">
        <v>99</v>
      </c>
      <c r="S281" s="49"/>
      <c r="T281" s="45" t="s">
        <v>100</v>
      </c>
      <c r="U281" s="29" t="s">
        <v>101</v>
      </c>
      <c r="V281" s="29" t="s">
        <v>99</v>
      </c>
      <c r="W281" s="45" t="s">
        <v>102</v>
      </c>
      <c r="X281" s="50"/>
      <c r="Y281" s="27" t="s">
        <v>389</v>
      </c>
      <c r="Z281" s="30" t="s">
        <v>104</v>
      </c>
      <c r="AI281" s="35"/>
      <c r="AJ281" s="35"/>
      <c r="AL281" s="28" t="s">
        <v>100</v>
      </c>
      <c r="AM281" s="31" t="s">
        <v>620</v>
      </c>
      <c r="AN281" s="30" t="s">
        <v>391</v>
      </c>
      <c r="AO281" s="30" t="s">
        <v>392</v>
      </c>
      <c r="AZ281" s="45" t="s">
        <v>621</v>
      </c>
      <c r="BA281" s="61" t="s">
        <v>622</v>
      </c>
      <c r="BB281" s="52" t="s">
        <v>113</v>
      </c>
      <c r="BC281" s="44" t="s">
        <v>395</v>
      </c>
      <c r="BD281" s="59" t="n">
        <v>6000</v>
      </c>
      <c r="BE281" s="52" t="s">
        <v>113</v>
      </c>
      <c r="BF281" s="52" t="s">
        <v>113</v>
      </c>
      <c r="BG281" s="60" t="n">
        <v>2.588</v>
      </c>
      <c r="BH281" s="52" t="s">
        <v>396</v>
      </c>
      <c r="BI281" s="52" t="s">
        <v>113</v>
      </c>
      <c r="BJ281" s="52" t="s">
        <v>113</v>
      </c>
      <c r="BK281" s="52" t="s">
        <v>113</v>
      </c>
      <c r="BL281" s="52" t="s">
        <v>113</v>
      </c>
      <c r="BM281" s="52" t="n">
        <v>48</v>
      </c>
      <c r="BP281" s="28" t="s">
        <v>113</v>
      </c>
      <c r="BQ281" s="43" t="s">
        <v>623</v>
      </c>
      <c r="BR281" s="28" t="s">
        <v>113</v>
      </c>
      <c r="BT281" s="55" t="s">
        <v>113</v>
      </c>
      <c r="BU281" s="40"/>
    </row>
    <row r="282" customFormat="false" ht="38.25" hidden="false" customHeight="false" outlineLevel="0" collapsed="false">
      <c r="A282" s="28" t="s">
        <v>89</v>
      </c>
      <c r="B282" s="28" t="s">
        <v>90</v>
      </c>
      <c r="C282" s="44" t="s">
        <v>91</v>
      </c>
      <c r="D282" s="28" t="s">
        <v>549</v>
      </c>
      <c r="E282" s="28" t="s">
        <v>384</v>
      </c>
      <c r="H282" s="28" t="s">
        <v>617</v>
      </c>
      <c r="I282" s="27" t="s">
        <v>643</v>
      </c>
      <c r="J282" s="2" t="s">
        <v>619</v>
      </c>
      <c r="K282" s="45" t="s">
        <v>617</v>
      </c>
      <c r="N282" s="27" t="s">
        <v>388</v>
      </c>
      <c r="O282" s="2" t="n">
        <v>73069090</v>
      </c>
      <c r="P282" s="47"/>
      <c r="Q282" s="48"/>
      <c r="R282" s="29" t="s">
        <v>99</v>
      </c>
      <c r="S282" s="49"/>
      <c r="T282" s="45" t="s">
        <v>100</v>
      </c>
      <c r="U282" s="29" t="s">
        <v>101</v>
      </c>
      <c r="V282" s="29" t="s">
        <v>99</v>
      </c>
      <c r="W282" s="45" t="s">
        <v>102</v>
      </c>
      <c r="X282" s="50"/>
      <c r="Y282" s="27" t="s">
        <v>389</v>
      </c>
      <c r="Z282" s="30" t="s">
        <v>104</v>
      </c>
      <c r="AI282" s="35"/>
      <c r="AJ282" s="35"/>
      <c r="AL282" s="28" t="s">
        <v>100</v>
      </c>
      <c r="AM282" s="31" t="s">
        <v>620</v>
      </c>
      <c r="AN282" s="30" t="s">
        <v>391</v>
      </c>
      <c r="AO282" s="30" t="s">
        <v>392</v>
      </c>
      <c r="AZ282" s="45" t="s">
        <v>621</v>
      </c>
      <c r="BA282" s="61" t="s">
        <v>622</v>
      </c>
      <c r="BB282" s="52" t="s">
        <v>113</v>
      </c>
      <c r="BC282" s="44" t="s">
        <v>395</v>
      </c>
      <c r="BD282" s="59" t="n">
        <v>6000</v>
      </c>
      <c r="BE282" s="52" t="s">
        <v>113</v>
      </c>
      <c r="BF282" s="52" t="s">
        <v>113</v>
      </c>
      <c r="BG282" s="60" t="n">
        <v>2.304</v>
      </c>
      <c r="BH282" s="52" t="s">
        <v>396</v>
      </c>
      <c r="BI282" s="52" t="s">
        <v>113</v>
      </c>
      <c r="BJ282" s="52" t="s">
        <v>113</v>
      </c>
      <c r="BK282" s="52" t="s">
        <v>113</v>
      </c>
      <c r="BL282" s="52" t="s">
        <v>113</v>
      </c>
      <c r="BM282" s="52" t="n">
        <v>48</v>
      </c>
      <c r="BP282" s="28" t="s">
        <v>113</v>
      </c>
      <c r="BQ282" s="43" t="s">
        <v>623</v>
      </c>
      <c r="BR282" s="28" t="s">
        <v>113</v>
      </c>
      <c r="BT282" s="55" t="s">
        <v>113</v>
      </c>
      <c r="BU282" s="40"/>
    </row>
    <row r="283" customFormat="false" ht="38.25" hidden="false" customHeight="false" outlineLevel="0" collapsed="false">
      <c r="A283" s="28" t="s">
        <v>89</v>
      </c>
      <c r="B283" s="28" t="s">
        <v>90</v>
      </c>
      <c r="C283" s="44" t="s">
        <v>91</v>
      </c>
      <c r="D283" s="28" t="s">
        <v>549</v>
      </c>
      <c r="E283" s="28" t="s">
        <v>384</v>
      </c>
      <c r="H283" s="28" t="s">
        <v>617</v>
      </c>
      <c r="I283" s="27" t="s">
        <v>644</v>
      </c>
      <c r="J283" s="2" t="s">
        <v>619</v>
      </c>
      <c r="K283" s="45" t="s">
        <v>617</v>
      </c>
      <c r="N283" s="27" t="s">
        <v>388</v>
      </c>
      <c r="O283" s="2" t="n">
        <v>73069090</v>
      </c>
      <c r="P283" s="47"/>
      <c r="Q283" s="48"/>
      <c r="R283" s="29" t="s">
        <v>99</v>
      </c>
      <c r="S283" s="49"/>
      <c r="T283" s="45" t="s">
        <v>100</v>
      </c>
      <c r="U283" s="29" t="s">
        <v>101</v>
      </c>
      <c r="V283" s="29" t="s">
        <v>99</v>
      </c>
      <c r="W283" s="45" t="s">
        <v>102</v>
      </c>
      <c r="X283" s="50"/>
      <c r="Y283" s="27" t="s">
        <v>389</v>
      </c>
      <c r="Z283" s="30" t="s">
        <v>104</v>
      </c>
      <c r="AI283" s="35"/>
      <c r="AJ283" s="35"/>
      <c r="AL283" s="28" t="s">
        <v>100</v>
      </c>
      <c r="AM283" s="31" t="s">
        <v>620</v>
      </c>
      <c r="AN283" s="30" t="s">
        <v>391</v>
      </c>
      <c r="AO283" s="30" t="s">
        <v>392</v>
      </c>
      <c r="AZ283" s="45" t="s">
        <v>621</v>
      </c>
      <c r="BA283" s="61" t="s">
        <v>622</v>
      </c>
      <c r="BB283" s="52" t="s">
        <v>113</v>
      </c>
      <c r="BC283" s="44" t="s">
        <v>395</v>
      </c>
      <c r="BD283" s="59" t="n">
        <v>6000</v>
      </c>
      <c r="BE283" s="52" t="s">
        <v>113</v>
      </c>
      <c r="BF283" s="52" t="s">
        <v>113</v>
      </c>
      <c r="BG283" s="60" t="n">
        <v>2.052</v>
      </c>
      <c r="BH283" s="52" t="s">
        <v>396</v>
      </c>
      <c r="BI283" s="52" t="s">
        <v>113</v>
      </c>
      <c r="BJ283" s="52" t="s">
        <v>113</v>
      </c>
      <c r="BK283" s="52" t="s">
        <v>113</v>
      </c>
      <c r="BL283" s="52" t="s">
        <v>113</v>
      </c>
      <c r="BM283" s="52" t="n">
        <v>48</v>
      </c>
      <c r="BP283" s="28" t="s">
        <v>113</v>
      </c>
      <c r="BQ283" s="43" t="s">
        <v>623</v>
      </c>
      <c r="BR283" s="28" t="s">
        <v>113</v>
      </c>
      <c r="BT283" s="55" t="s">
        <v>113</v>
      </c>
      <c r="BU283" s="40"/>
    </row>
    <row r="284" customFormat="false" ht="38.25" hidden="false" customHeight="false" outlineLevel="0" collapsed="false">
      <c r="A284" s="28" t="s">
        <v>89</v>
      </c>
      <c r="B284" s="28" t="s">
        <v>90</v>
      </c>
      <c r="C284" s="44" t="s">
        <v>91</v>
      </c>
      <c r="D284" s="28" t="s">
        <v>549</v>
      </c>
      <c r="E284" s="28" t="s">
        <v>384</v>
      </c>
      <c r="H284" s="28" t="s">
        <v>617</v>
      </c>
      <c r="I284" s="27" t="s">
        <v>645</v>
      </c>
      <c r="J284" s="2" t="s">
        <v>619</v>
      </c>
      <c r="K284" s="45" t="s">
        <v>617</v>
      </c>
      <c r="N284" s="27" t="s">
        <v>388</v>
      </c>
      <c r="O284" s="2" t="n">
        <v>73069090</v>
      </c>
      <c r="P284" s="47"/>
      <c r="Q284" s="48"/>
      <c r="R284" s="29" t="s">
        <v>99</v>
      </c>
      <c r="S284" s="49"/>
      <c r="T284" s="45" t="s">
        <v>100</v>
      </c>
      <c r="U284" s="29" t="s">
        <v>101</v>
      </c>
      <c r="V284" s="29" t="s">
        <v>99</v>
      </c>
      <c r="W284" s="45" t="s">
        <v>102</v>
      </c>
      <c r="X284" s="50"/>
      <c r="Y284" s="27" t="s">
        <v>389</v>
      </c>
      <c r="Z284" s="30" t="s">
        <v>104</v>
      </c>
      <c r="AI284" s="35"/>
      <c r="AJ284" s="35"/>
      <c r="AL284" s="28" t="s">
        <v>100</v>
      </c>
      <c r="AM284" s="31" t="s">
        <v>620</v>
      </c>
      <c r="AN284" s="30" t="s">
        <v>391</v>
      </c>
      <c r="AO284" s="30" t="s">
        <v>392</v>
      </c>
      <c r="AZ284" s="45" t="s">
        <v>621</v>
      </c>
      <c r="BA284" s="61" t="s">
        <v>622</v>
      </c>
      <c r="BB284" s="52" t="s">
        <v>113</v>
      </c>
      <c r="BC284" s="44" t="s">
        <v>395</v>
      </c>
      <c r="BD284" s="59" t="n">
        <v>6000</v>
      </c>
      <c r="BE284" s="52" t="s">
        <v>113</v>
      </c>
      <c r="BF284" s="52" t="s">
        <v>113</v>
      </c>
      <c r="BG284" s="60" t="n">
        <v>1.828</v>
      </c>
      <c r="BH284" s="52" t="s">
        <v>396</v>
      </c>
      <c r="BI284" s="52" t="s">
        <v>113</v>
      </c>
      <c r="BJ284" s="52" t="s">
        <v>113</v>
      </c>
      <c r="BK284" s="52" t="s">
        <v>113</v>
      </c>
      <c r="BL284" s="52" t="s">
        <v>113</v>
      </c>
      <c r="BM284" s="52" t="n">
        <v>48</v>
      </c>
      <c r="BP284" s="28" t="s">
        <v>113</v>
      </c>
      <c r="BQ284" s="43" t="s">
        <v>623</v>
      </c>
      <c r="BR284" s="28" t="s">
        <v>113</v>
      </c>
      <c r="BT284" s="55" t="s">
        <v>113</v>
      </c>
      <c r="BU284" s="40"/>
    </row>
    <row r="285" customFormat="false" ht="38.25" hidden="false" customHeight="false" outlineLevel="0" collapsed="false">
      <c r="A285" s="28" t="s">
        <v>89</v>
      </c>
      <c r="B285" s="28" t="s">
        <v>90</v>
      </c>
      <c r="C285" s="44" t="s">
        <v>91</v>
      </c>
      <c r="D285" s="28" t="s">
        <v>549</v>
      </c>
      <c r="E285" s="28" t="s">
        <v>384</v>
      </c>
      <c r="H285" s="28" t="s">
        <v>617</v>
      </c>
      <c r="I285" s="27" t="s">
        <v>646</v>
      </c>
      <c r="J285" s="2" t="s">
        <v>619</v>
      </c>
      <c r="K285" s="45" t="s">
        <v>617</v>
      </c>
      <c r="N285" s="27" t="s">
        <v>388</v>
      </c>
      <c r="O285" s="2" t="n">
        <v>73069090</v>
      </c>
      <c r="P285" s="47"/>
      <c r="Q285" s="48"/>
      <c r="R285" s="29" t="s">
        <v>99</v>
      </c>
      <c r="S285" s="49"/>
      <c r="T285" s="45" t="s">
        <v>100</v>
      </c>
      <c r="U285" s="29" t="s">
        <v>101</v>
      </c>
      <c r="V285" s="29" t="s">
        <v>99</v>
      </c>
      <c r="W285" s="45" t="s">
        <v>102</v>
      </c>
      <c r="X285" s="50"/>
      <c r="Y285" s="27" t="s">
        <v>389</v>
      </c>
      <c r="Z285" s="30" t="s">
        <v>104</v>
      </c>
      <c r="AI285" s="35"/>
      <c r="AJ285" s="35"/>
      <c r="AL285" s="28" t="s">
        <v>100</v>
      </c>
      <c r="AM285" s="31" t="s">
        <v>620</v>
      </c>
      <c r="AN285" s="30" t="s">
        <v>391</v>
      </c>
      <c r="AO285" s="30" t="s">
        <v>392</v>
      </c>
      <c r="AZ285" s="45" t="s">
        <v>621</v>
      </c>
      <c r="BA285" s="61" t="s">
        <v>622</v>
      </c>
      <c r="BB285" s="52" t="s">
        <v>113</v>
      </c>
      <c r="BC285" s="44" t="s">
        <v>395</v>
      </c>
      <c r="BD285" s="59" t="n">
        <v>6000</v>
      </c>
      <c r="BE285" s="52" t="s">
        <v>113</v>
      </c>
      <c r="BF285" s="52" t="s">
        <v>113</v>
      </c>
      <c r="BG285" s="60" t="n">
        <v>1.628</v>
      </c>
      <c r="BH285" s="52" t="s">
        <v>396</v>
      </c>
      <c r="BI285" s="52" t="s">
        <v>113</v>
      </c>
      <c r="BJ285" s="52" t="s">
        <v>113</v>
      </c>
      <c r="BK285" s="52" t="s">
        <v>113</v>
      </c>
      <c r="BL285" s="52" t="s">
        <v>113</v>
      </c>
      <c r="BM285" s="52" t="n">
        <v>48</v>
      </c>
      <c r="BP285" s="28" t="s">
        <v>113</v>
      </c>
      <c r="BQ285" s="43" t="s">
        <v>623</v>
      </c>
      <c r="BR285" s="28" t="s">
        <v>113</v>
      </c>
      <c r="BT285" s="55" t="s">
        <v>113</v>
      </c>
      <c r="BU285" s="40"/>
    </row>
    <row r="286" customFormat="false" ht="38.25" hidden="false" customHeight="false" outlineLevel="0" collapsed="false">
      <c r="A286" s="28" t="s">
        <v>89</v>
      </c>
      <c r="B286" s="28" t="s">
        <v>90</v>
      </c>
      <c r="C286" s="44" t="s">
        <v>91</v>
      </c>
      <c r="D286" s="28" t="s">
        <v>549</v>
      </c>
      <c r="E286" s="28" t="s">
        <v>384</v>
      </c>
      <c r="H286" s="28" t="s">
        <v>617</v>
      </c>
      <c r="I286" s="27" t="s">
        <v>647</v>
      </c>
      <c r="J286" s="2" t="s">
        <v>619</v>
      </c>
      <c r="K286" s="45" t="s">
        <v>617</v>
      </c>
      <c r="N286" s="27" t="s">
        <v>388</v>
      </c>
      <c r="O286" s="2" t="n">
        <v>73069090</v>
      </c>
      <c r="P286" s="47"/>
      <c r="Q286" s="48"/>
      <c r="R286" s="29" t="s">
        <v>99</v>
      </c>
      <c r="S286" s="49"/>
      <c r="T286" s="45" t="s">
        <v>100</v>
      </c>
      <c r="U286" s="29" t="s">
        <v>101</v>
      </c>
      <c r="V286" s="29" t="s">
        <v>99</v>
      </c>
      <c r="W286" s="45" t="s">
        <v>102</v>
      </c>
      <c r="X286" s="50"/>
      <c r="Y286" s="27" t="s">
        <v>389</v>
      </c>
      <c r="Z286" s="30" t="s">
        <v>104</v>
      </c>
      <c r="AI286" s="35"/>
      <c r="AJ286" s="35"/>
      <c r="AL286" s="28" t="s">
        <v>100</v>
      </c>
      <c r="AM286" s="31" t="s">
        <v>620</v>
      </c>
      <c r="AN286" s="30" t="s">
        <v>391</v>
      </c>
      <c r="AO286" s="30" t="s">
        <v>392</v>
      </c>
      <c r="AZ286" s="45" t="s">
        <v>621</v>
      </c>
      <c r="BA286" s="61" t="s">
        <v>622</v>
      </c>
      <c r="BB286" s="52" t="s">
        <v>113</v>
      </c>
      <c r="BC286" s="44" t="s">
        <v>395</v>
      </c>
      <c r="BD286" s="59" t="n">
        <v>6000</v>
      </c>
      <c r="BE286" s="52" t="s">
        <v>113</v>
      </c>
      <c r="BF286" s="52" t="s">
        <v>113</v>
      </c>
      <c r="BG286" s="60" t="n">
        <v>1.291</v>
      </c>
      <c r="BH286" s="52" t="s">
        <v>396</v>
      </c>
      <c r="BI286" s="52" t="s">
        <v>113</v>
      </c>
      <c r="BJ286" s="52" t="s">
        <v>113</v>
      </c>
      <c r="BK286" s="52" t="s">
        <v>113</v>
      </c>
      <c r="BL286" s="52" t="s">
        <v>113</v>
      </c>
      <c r="BM286" s="52" t="n">
        <v>48</v>
      </c>
      <c r="BP286" s="28" t="s">
        <v>113</v>
      </c>
      <c r="BQ286" s="43" t="s">
        <v>623</v>
      </c>
      <c r="BR286" s="28" t="s">
        <v>113</v>
      </c>
      <c r="BT286" s="55" t="s">
        <v>113</v>
      </c>
      <c r="BU286" s="40"/>
    </row>
    <row r="287" customFormat="false" ht="38.25" hidden="false" customHeight="false" outlineLevel="0" collapsed="false">
      <c r="A287" s="28" t="s">
        <v>89</v>
      </c>
      <c r="B287" s="28" t="s">
        <v>90</v>
      </c>
      <c r="C287" s="44" t="s">
        <v>91</v>
      </c>
      <c r="D287" s="28" t="s">
        <v>549</v>
      </c>
      <c r="E287" s="28" t="s">
        <v>384</v>
      </c>
      <c r="H287" s="28" t="s">
        <v>617</v>
      </c>
      <c r="I287" s="27" t="s">
        <v>648</v>
      </c>
      <c r="J287" s="2" t="s">
        <v>619</v>
      </c>
      <c r="K287" s="45" t="s">
        <v>617</v>
      </c>
      <c r="N287" s="27" t="s">
        <v>388</v>
      </c>
      <c r="O287" s="2" t="n">
        <v>73069090</v>
      </c>
      <c r="P287" s="47"/>
      <c r="Q287" s="48"/>
      <c r="R287" s="29" t="s">
        <v>99</v>
      </c>
      <c r="S287" s="49"/>
      <c r="T287" s="45" t="s">
        <v>100</v>
      </c>
      <c r="U287" s="29" t="s">
        <v>101</v>
      </c>
      <c r="V287" s="29" t="s">
        <v>99</v>
      </c>
      <c r="W287" s="45" t="s">
        <v>102</v>
      </c>
      <c r="X287" s="50"/>
      <c r="Y287" s="27" t="s">
        <v>389</v>
      </c>
      <c r="Z287" s="30" t="s">
        <v>104</v>
      </c>
      <c r="AI287" s="35"/>
      <c r="AJ287" s="35"/>
      <c r="AL287" s="28" t="s">
        <v>100</v>
      </c>
      <c r="AM287" s="31" t="s">
        <v>620</v>
      </c>
      <c r="AN287" s="30" t="s">
        <v>391</v>
      </c>
      <c r="AO287" s="30" t="s">
        <v>392</v>
      </c>
      <c r="AZ287" s="45" t="s">
        <v>621</v>
      </c>
      <c r="BA287" s="61" t="s">
        <v>622</v>
      </c>
      <c r="BB287" s="52" t="s">
        <v>113</v>
      </c>
      <c r="BC287" s="44" t="s">
        <v>395</v>
      </c>
      <c r="BD287" s="59" t="n">
        <v>6000</v>
      </c>
      <c r="BE287" s="52" t="s">
        <v>113</v>
      </c>
      <c r="BF287" s="52" t="s">
        <v>113</v>
      </c>
      <c r="BG287" s="60" t="n">
        <v>1.628</v>
      </c>
      <c r="BH287" s="52" t="s">
        <v>396</v>
      </c>
      <c r="BI287" s="52" t="s">
        <v>113</v>
      </c>
      <c r="BJ287" s="52" t="s">
        <v>113</v>
      </c>
      <c r="BK287" s="52" t="s">
        <v>113</v>
      </c>
      <c r="BL287" s="52" t="s">
        <v>113</v>
      </c>
      <c r="BM287" s="52" t="n">
        <v>50</v>
      </c>
      <c r="BP287" s="28" t="s">
        <v>113</v>
      </c>
      <c r="BQ287" s="43" t="s">
        <v>623</v>
      </c>
      <c r="BR287" s="28" t="s">
        <v>113</v>
      </c>
      <c r="BT287" s="55" t="s">
        <v>113</v>
      </c>
      <c r="BU287" s="40"/>
    </row>
    <row r="288" customFormat="false" ht="38.25" hidden="false" customHeight="false" outlineLevel="0" collapsed="false">
      <c r="A288" s="28" t="s">
        <v>89</v>
      </c>
      <c r="B288" s="28" t="s">
        <v>90</v>
      </c>
      <c r="C288" s="44" t="s">
        <v>91</v>
      </c>
      <c r="D288" s="28" t="s">
        <v>549</v>
      </c>
      <c r="E288" s="28" t="s">
        <v>384</v>
      </c>
      <c r="H288" s="28" t="s">
        <v>617</v>
      </c>
      <c r="I288" s="27" t="s">
        <v>649</v>
      </c>
      <c r="J288" s="2" t="s">
        <v>619</v>
      </c>
      <c r="K288" s="45" t="s">
        <v>617</v>
      </c>
      <c r="N288" s="27" t="s">
        <v>388</v>
      </c>
      <c r="O288" s="2" t="n">
        <v>73069090</v>
      </c>
      <c r="P288" s="47"/>
      <c r="Q288" s="48"/>
      <c r="R288" s="29" t="s">
        <v>99</v>
      </c>
      <c r="S288" s="49"/>
      <c r="T288" s="45" t="s">
        <v>100</v>
      </c>
      <c r="U288" s="29" t="s">
        <v>101</v>
      </c>
      <c r="V288" s="29" t="s">
        <v>99</v>
      </c>
      <c r="W288" s="45" t="s">
        <v>102</v>
      </c>
      <c r="X288" s="50"/>
      <c r="Y288" s="27" t="s">
        <v>389</v>
      </c>
      <c r="Z288" s="30" t="s">
        <v>104</v>
      </c>
      <c r="AI288" s="35"/>
      <c r="AJ288" s="35"/>
      <c r="AL288" s="28" t="s">
        <v>100</v>
      </c>
      <c r="AM288" s="31" t="s">
        <v>620</v>
      </c>
      <c r="AN288" s="30" t="s">
        <v>391</v>
      </c>
      <c r="AO288" s="30" t="s">
        <v>392</v>
      </c>
      <c r="AZ288" s="45" t="s">
        <v>621</v>
      </c>
      <c r="BA288" s="61" t="s">
        <v>622</v>
      </c>
      <c r="BB288" s="52" t="s">
        <v>113</v>
      </c>
      <c r="BC288" s="44" t="s">
        <v>395</v>
      </c>
      <c r="BD288" s="59" t="n">
        <v>6000</v>
      </c>
      <c r="BE288" s="52" t="s">
        <v>113</v>
      </c>
      <c r="BF288" s="52" t="s">
        <v>113</v>
      </c>
      <c r="BG288" s="60" t="n">
        <v>1.291</v>
      </c>
      <c r="BH288" s="52" t="s">
        <v>396</v>
      </c>
      <c r="BI288" s="52" t="s">
        <v>113</v>
      </c>
      <c r="BJ288" s="52" t="s">
        <v>113</v>
      </c>
      <c r="BK288" s="52" t="s">
        <v>113</v>
      </c>
      <c r="BL288" s="52" t="s">
        <v>113</v>
      </c>
      <c r="BM288" s="52" t="n">
        <v>50</v>
      </c>
      <c r="BP288" s="28" t="s">
        <v>113</v>
      </c>
      <c r="BQ288" s="43" t="s">
        <v>623</v>
      </c>
      <c r="BR288" s="28" t="s">
        <v>113</v>
      </c>
      <c r="BT288" s="55" t="s">
        <v>113</v>
      </c>
      <c r="BU288" s="40"/>
    </row>
    <row r="289" customFormat="false" ht="38.25" hidden="false" customHeight="false" outlineLevel="0" collapsed="false">
      <c r="A289" s="28" t="s">
        <v>89</v>
      </c>
      <c r="B289" s="28" t="s">
        <v>90</v>
      </c>
      <c r="C289" s="44" t="s">
        <v>91</v>
      </c>
      <c r="D289" s="28" t="s">
        <v>549</v>
      </c>
      <c r="E289" s="28" t="s">
        <v>384</v>
      </c>
      <c r="H289" s="28" t="s">
        <v>617</v>
      </c>
      <c r="I289" s="27" t="s">
        <v>650</v>
      </c>
      <c r="J289" s="2" t="s">
        <v>619</v>
      </c>
      <c r="K289" s="45" t="s">
        <v>617</v>
      </c>
      <c r="N289" s="27" t="s">
        <v>388</v>
      </c>
      <c r="O289" s="2" t="n">
        <v>73069090</v>
      </c>
      <c r="P289" s="47"/>
      <c r="Q289" s="48"/>
      <c r="R289" s="29" t="s">
        <v>99</v>
      </c>
      <c r="S289" s="49"/>
      <c r="T289" s="45" t="s">
        <v>100</v>
      </c>
      <c r="U289" s="29" t="s">
        <v>101</v>
      </c>
      <c r="V289" s="29" t="s">
        <v>99</v>
      </c>
      <c r="W289" s="45" t="s">
        <v>102</v>
      </c>
      <c r="X289" s="50"/>
      <c r="Y289" s="27" t="s">
        <v>389</v>
      </c>
      <c r="Z289" s="30" t="s">
        <v>104</v>
      </c>
      <c r="AI289" s="35"/>
      <c r="AJ289" s="35"/>
      <c r="AL289" s="28" t="s">
        <v>100</v>
      </c>
      <c r="AM289" s="31" t="s">
        <v>620</v>
      </c>
      <c r="AN289" s="30" t="s">
        <v>391</v>
      </c>
      <c r="AO289" s="30" t="s">
        <v>392</v>
      </c>
      <c r="AZ289" s="45" t="s">
        <v>621</v>
      </c>
      <c r="BA289" s="61" t="s">
        <v>622</v>
      </c>
      <c r="BB289" s="52" t="s">
        <v>113</v>
      </c>
      <c r="BC289" s="44" t="s">
        <v>395</v>
      </c>
      <c r="BD289" s="59" t="n">
        <v>6000</v>
      </c>
      <c r="BE289" s="52" t="s">
        <v>113</v>
      </c>
      <c r="BF289" s="52" t="s">
        <v>113</v>
      </c>
      <c r="BG289" s="60" t="n">
        <v>2.588</v>
      </c>
      <c r="BH289" s="52" t="s">
        <v>396</v>
      </c>
      <c r="BI289" s="52" t="s">
        <v>113</v>
      </c>
      <c r="BJ289" s="52" t="s">
        <v>113</v>
      </c>
      <c r="BK289" s="52" t="s">
        <v>113</v>
      </c>
      <c r="BL289" s="52" t="s">
        <v>113</v>
      </c>
      <c r="BM289" s="52" t="n">
        <v>60.3</v>
      </c>
      <c r="BP289" s="28" t="s">
        <v>113</v>
      </c>
      <c r="BQ289" s="43" t="s">
        <v>623</v>
      </c>
      <c r="BR289" s="28" t="s">
        <v>113</v>
      </c>
      <c r="BT289" s="55" t="s">
        <v>113</v>
      </c>
      <c r="BU289" s="40"/>
    </row>
    <row r="290" customFormat="false" ht="38.25" hidden="false" customHeight="false" outlineLevel="0" collapsed="false">
      <c r="A290" s="28" t="s">
        <v>89</v>
      </c>
      <c r="B290" s="28" t="s">
        <v>90</v>
      </c>
      <c r="C290" s="44" t="s">
        <v>91</v>
      </c>
      <c r="D290" s="28" t="s">
        <v>549</v>
      </c>
      <c r="E290" s="28" t="s">
        <v>384</v>
      </c>
      <c r="H290" s="28" t="s">
        <v>617</v>
      </c>
      <c r="I290" s="27" t="s">
        <v>651</v>
      </c>
      <c r="J290" s="2" t="s">
        <v>619</v>
      </c>
      <c r="K290" s="45" t="s">
        <v>617</v>
      </c>
      <c r="N290" s="27" t="s">
        <v>388</v>
      </c>
      <c r="O290" s="2" t="n">
        <v>73069090</v>
      </c>
      <c r="P290" s="47"/>
      <c r="Q290" s="48"/>
      <c r="R290" s="29" t="s">
        <v>99</v>
      </c>
      <c r="S290" s="49"/>
      <c r="T290" s="45" t="s">
        <v>100</v>
      </c>
      <c r="U290" s="29" t="s">
        <v>101</v>
      </c>
      <c r="V290" s="29" t="s">
        <v>99</v>
      </c>
      <c r="W290" s="45" t="s">
        <v>102</v>
      </c>
      <c r="X290" s="50"/>
      <c r="Y290" s="27" t="s">
        <v>389</v>
      </c>
      <c r="Z290" s="30" t="s">
        <v>104</v>
      </c>
      <c r="AI290" s="35"/>
      <c r="AJ290" s="35"/>
      <c r="AL290" s="28" t="s">
        <v>100</v>
      </c>
      <c r="AM290" s="31" t="s">
        <v>620</v>
      </c>
      <c r="AN290" s="30" t="s">
        <v>391</v>
      </c>
      <c r="AO290" s="30" t="s">
        <v>392</v>
      </c>
      <c r="AZ290" s="45" t="s">
        <v>621</v>
      </c>
      <c r="BA290" s="61" t="s">
        <v>622</v>
      </c>
      <c r="BB290" s="52" t="s">
        <v>113</v>
      </c>
      <c r="BC290" s="44" t="s">
        <v>395</v>
      </c>
      <c r="BD290" s="59" t="n">
        <v>6000</v>
      </c>
      <c r="BE290" s="52" t="s">
        <v>113</v>
      </c>
      <c r="BF290" s="52" t="s">
        <v>113</v>
      </c>
      <c r="BG290" s="60" t="n">
        <v>2.304</v>
      </c>
      <c r="BH290" s="52" t="s">
        <v>396</v>
      </c>
      <c r="BI290" s="52" t="s">
        <v>113</v>
      </c>
      <c r="BJ290" s="52" t="s">
        <v>113</v>
      </c>
      <c r="BK290" s="52" t="s">
        <v>113</v>
      </c>
      <c r="BL290" s="52" t="s">
        <v>113</v>
      </c>
      <c r="BM290" s="52" t="n">
        <v>60.3</v>
      </c>
      <c r="BP290" s="28" t="s">
        <v>113</v>
      </c>
      <c r="BQ290" s="43" t="s">
        <v>623</v>
      </c>
      <c r="BR290" s="28" t="s">
        <v>113</v>
      </c>
      <c r="BT290" s="55" t="s">
        <v>113</v>
      </c>
      <c r="BU290" s="40"/>
    </row>
    <row r="291" customFormat="false" ht="38.25" hidden="false" customHeight="false" outlineLevel="0" collapsed="false">
      <c r="A291" s="28" t="s">
        <v>89</v>
      </c>
      <c r="B291" s="28" t="s">
        <v>90</v>
      </c>
      <c r="C291" s="44" t="s">
        <v>91</v>
      </c>
      <c r="D291" s="28" t="s">
        <v>549</v>
      </c>
      <c r="E291" s="28" t="s">
        <v>384</v>
      </c>
      <c r="H291" s="28" t="s">
        <v>617</v>
      </c>
      <c r="I291" s="27" t="s">
        <v>652</v>
      </c>
      <c r="J291" s="2" t="s">
        <v>619</v>
      </c>
      <c r="K291" s="45" t="s">
        <v>617</v>
      </c>
      <c r="N291" s="27" t="s">
        <v>388</v>
      </c>
      <c r="O291" s="2" t="n">
        <v>73069090</v>
      </c>
      <c r="P291" s="47"/>
      <c r="Q291" s="48"/>
      <c r="R291" s="29" t="s">
        <v>99</v>
      </c>
      <c r="S291" s="49"/>
      <c r="T291" s="45" t="s">
        <v>100</v>
      </c>
      <c r="U291" s="29" t="s">
        <v>101</v>
      </c>
      <c r="V291" s="29" t="s">
        <v>99</v>
      </c>
      <c r="W291" s="45" t="s">
        <v>102</v>
      </c>
      <c r="X291" s="50"/>
      <c r="Y291" s="27" t="s">
        <v>389</v>
      </c>
      <c r="Z291" s="30" t="s">
        <v>104</v>
      </c>
      <c r="AI291" s="35"/>
      <c r="AJ291" s="35"/>
      <c r="AL291" s="28" t="s">
        <v>100</v>
      </c>
      <c r="AM291" s="31" t="s">
        <v>620</v>
      </c>
      <c r="AN291" s="30" t="s">
        <v>391</v>
      </c>
      <c r="AO291" s="30" t="s">
        <v>392</v>
      </c>
      <c r="AZ291" s="45" t="s">
        <v>621</v>
      </c>
      <c r="BA291" s="61" t="s">
        <v>622</v>
      </c>
      <c r="BB291" s="52" t="s">
        <v>113</v>
      </c>
      <c r="BC291" s="44" t="s">
        <v>395</v>
      </c>
      <c r="BD291" s="59" t="n">
        <v>6000</v>
      </c>
      <c r="BE291" s="52" t="s">
        <v>113</v>
      </c>
      <c r="BF291" s="52" t="s">
        <v>113</v>
      </c>
      <c r="BG291" s="60" t="n">
        <v>2.052</v>
      </c>
      <c r="BH291" s="52" t="s">
        <v>396</v>
      </c>
      <c r="BI291" s="52" t="s">
        <v>113</v>
      </c>
      <c r="BJ291" s="52" t="s">
        <v>113</v>
      </c>
      <c r="BK291" s="52" t="s">
        <v>113</v>
      </c>
      <c r="BL291" s="52" t="s">
        <v>113</v>
      </c>
      <c r="BM291" s="52" t="n">
        <v>60.3</v>
      </c>
      <c r="BP291" s="28" t="s">
        <v>113</v>
      </c>
      <c r="BQ291" s="43" t="s">
        <v>623</v>
      </c>
      <c r="BR291" s="28" t="s">
        <v>113</v>
      </c>
      <c r="BT291" s="55" t="s">
        <v>113</v>
      </c>
      <c r="BU291" s="40"/>
    </row>
    <row r="292" customFormat="false" ht="38.25" hidden="false" customHeight="false" outlineLevel="0" collapsed="false">
      <c r="A292" s="28" t="s">
        <v>89</v>
      </c>
      <c r="B292" s="28" t="s">
        <v>90</v>
      </c>
      <c r="C292" s="44" t="s">
        <v>91</v>
      </c>
      <c r="D292" s="28" t="s">
        <v>549</v>
      </c>
      <c r="E292" s="28" t="s">
        <v>384</v>
      </c>
      <c r="H292" s="28" t="s">
        <v>617</v>
      </c>
      <c r="I292" s="27" t="s">
        <v>653</v>
      </c>
      <c r="J292" s="2" t="s">
        <v>619</v>
      </c>
      <c r="K292" s="45" t="s">
        <v>617</v>
      </c>
      <c r="N292" s="27" t="s">
        <v>388</v>
      </c>
      <c r="O292" s="2" t="n">
        <v>73069090</v>
      </c>
      <c r="P292" s="47"/>
      <c r="Q292" s="48"/>
      <c r="R292" s="29" t="s">
        <v>99</v>
      </c>
      <c r="S292" s="49"/>
      <c r="T292" s="45" t="s">
        <v>100</v>
      </c>
      <c r="U292" s="29" t="s">
        <v>101</v>
      </c>
      <c r="V292" s="29" t="s">
        <v>99</v>
      </c>
      <c r="W292" s="45" t="s">
        <v>102</v>
      </c>
      <c r="X292" s="50"/>
      <c r="Y292" s="27" t="s">
        <v>389</v>
      </c>
      <c r="Z292" s="30" t="s">
        <v>104</v>
      </c>
      <c r="AI292" s="35"/>
      <c r="AJ292" s="35"/>
      <c r="AL292" s="28" t="s">
        <v>100</v>
      </c>
      <c r="AM292" s="31" t="s">
        <v>620</v>
      </c>
      <c r="AN292" s="30" t="s">
        <v>391</v>
      </c>
      <c r="AO292" s="30" t="s">
        <v>392</v>
      </c>
      <c r="AZ292" s="45" t="s">
        <v>621</v>
      </c>
      <c r="BA292" s="61" t="s">
        <v>622</v>
      </c>
      <c r="BB292" s="52" t="s">
        <v>113</v>
      </c>
      <c r="BC292" s="44" t="s">
        <v>395</v>
      </c>
      <c r="BD292" s="59" t="n">
        <v>6000</v>
      </c>
      <c r="BE292" s="52" t="s">
        <v>113</v>
      </c>
      <c r="BF292" s="52" t="s">
        <v>113</v>
      </c>
      <c r="BG292" s="60" t="n">
        <v>1.828</v>
      </c>
      <c r="BH292" s="52" t="s">
        <v>396</v>
      </c>
      <c r="BI292" s="52" t="s">
        <v>113</v>
      </c>
      <c r="BJ292" s="52" t="s">
        <v>113</v>
      </c>
      <c r="BK292" s="52" t="s">
        <v>113</v>
      </c>
      <c r="BL292" s="52" t="s">
        <v>113</v>
      </c>
      <c r="BM292" s="52" t="n">
        <v>60.3</v>
      </c>
      <c r="BP292" s="28" t="s">
        <v>113</v>
      </c>
      <c r="BQ292" s="43" t="s">
        <v>623</v>
      </c>
      <c r="BR292" s="28" t="s">
        <v>113</v>
      </c>
      <c r="BT292" s="55" t="s">
        <v>113</v>
      </c>
      <c r="BU292" s="40"/>
    </row>
    <row r="293" customFormat="false" ht="38.25" hidden="false" customHeight="false" outlineLevel="0" collapsed="false">
      <c r="A293" s="28" t="s">
        <v>89</v>
      </c>
      <c r="B293" s="28" t="s">
        <v>90</v>
      </c>
      <c r="C293" s="44" t="s">
        <v>91</v>
      </c>
      <c r="D293" s="28" t="s">
        <v>549</v>
      </c>
      <c r="E293" s="28" t="s">
        <v>384</v>
      </c>
      <c r="H293" s="28" t="s">
        <v>617</v>
      </c>
      <c r="I293" s="27" t="s">
        <v>654</v>
      </c>
      <c r="J293" s="2" t="s">
        <v>619</v>
      </c>
      <c r="K293" s="45" t="s">
        <v>617</v>
      </c>
      <c r="N293" s="27" t="s">
        <v>388</v>
      </c>
      <c r="O293" s="2" t="n">
        <v>73069090</v>
      </c>
      <c r="P293" s="47"/>
      <c r="Q293" s="48"/>
      <c r="R293" s="29" t="s">
        <v>99</v>
      </c>
      <c r="S293" s="49"/>
      <c r="T293" s="45" t="s">
        <v>100</v>
      </c>
      <c r="U293" s="29" t="s">
        <v>101</v>
      </c>
      <c r="V293" s="29" t="s">
        <v>99</v>
      </c>
      <c r="W293" s="45" t="s">
        <v>102</v>
      </c>
      <c r="X293" s="50"/>
      <c r="Y293" s="27" t="s">
        <v>389</v>
      </c>
      <c r="Z293" s="30" t="s">
        <v>104</v>
      </c>
      <c r="AI293" s="35"/>
      <c r="AJ293" s="35"/>
      <c r="AL293" s="28" t="s">
        <v>100</v>
      </c>
      <c r="AM293" s="31" t="s">
        <v>620</v>
      </c>
      <c r="AN293" s="30" t="s">
        <v>391</v>
      </c>
      <c r="AO293" s="30" t="s">
        <v>392</v>
      </c>
      <c r="AZ293" s="45" t="s">
        <v>621</v>
      </c>
      <c r="BA293" s="61" t="s">
        <v>622</v>
      </c>
      <c r="BB293" s="52" t="s">
        <v>113</v>
      </c>
      <c r="BC293" s="44" t="s">
        <v>395</v>
      </c>
      <c r="BD293" s="59" t="n">
        <v>6000</v>
      </c>
      <c r="BE293" s="52" t="s">
        <v>113</v>
      </c>
      <c r="BF293" s="52" t="s">
        <v>113</v>
      </c>
      <c r="BG293" s="60" t="n">
        <v>1.628</v>
      </c>
      <c r="BH293" s="52" t="s">
        <v>396</v>
      </c>
      <c r="BI293" s="52" t="s">
        <v>113</v>
      </c>
      <c r="BJ293" s="52" t="s">
        <v>113</v>
      </c>
      <c r="BK293" s="52" t="s">
        <v>113</v>
      </c>
      <c r="BL293" s="52" t="s">
        <v>113</v>
      </c>
      <c r="BM293" s="52" t="n">
        <v>60.3</v>
      </c>
      <c r="BP293" s="28" t="s">
        <v>113</v>
      </c>
      <c r="BQ293" s="43" t="s">
        <v>623</v>
      </c>
      <c r="BR293" s="28" t="s">
        <v>113</v>
      </c>
      <c r="BT293" s="55" t="s">
        <v>113</v>
      </c>
      <c r="BU293" s="40"/>
    </row>
    <row r="294" customFormat="false" ht="38.25" hidden="false" customHeight="false" outlineLevel="0" collapsed="false">
      <c r="A294" s="28" t="s">
        <v>89</v>
      </c>
      <c r="B294" s="28" t="s">
        <v>90</v>
      </c>
      <c r="C294" s="44" t="s">
        <v>91</v>
      </c>
      <c r="D294" s="28" t="s">
        <v>549</v>
      </c>
      <c r="E294" s="28" t="s">
        <v>384</v>
      </c>
      <c r="H294" s="28" t="s">
        <v>617</v>
      </c>
      <c r="I294" s="27" t="s">
        <v>655</v>
      </c>
      <c r="J294" s="2" t="s">
        <v>619</v>
      </c>
      <c r="K294" s="45" t="s">
        <v>617</v>
      </c>
      <c r="N294" s="27" t="s">
        <v>388</v>
      </c>
      <c r="O294" s="2" t="n">
        <v>73069090</v>
      </c>
      <c r="P294" s="47"/>
      <c r="Q294" s="48"/>
      <c r="R294" s="29" t="s">
        <v>99</v>
      </c>
      <c r="S294" s="49"/>
      <c r="T294" s="45" t="s">
        <v>100</v>
      </c>
      <c r="U294" s="29" t="s">
        <v>101</v>
      </c>
      <c r="V294" s="29" t="s">
        <v>99</v>
      </c>
      <c r="W294" s="45" t="s">
        <v>102</v>
      </c>
      <c r="X294" s="50"/>
      <c r="Y294" s="27" t="s">
        <v>389</v>
      </c>
      <c r="Z294" s="30" t="s">
        <v>104</v>
      </c>
      <c r="AI294" s="35"/>
      <c r="AJ294" s="35"/>
      <c r="AL294" s="28" t="s">
        <v>100</v>
      </c>
      <c r="AM294" s="31" t="s">
        <v>620</v>
      </c>
      <c r="AN294" s="30" t="s">
        <v>391</v>
      </c>
      <c r="AO294" s="30" t="s">
        <v>392</v>
      </c>
      <c r="AZ294" s="45" t="s">
        <v>621</v>
      </c>
      <c r="BA294" s="61" t="s">
        <v>622</v>
      </c>
      <c r="BB294" s="52" t="s">
        <v>113</v>
      </c>
      <c r="BC294" s="44" t="s">
        <v>395</v>
      </c>
      <c r="BD294" s="59" t="n">
        <v>6000</v>
      </c>
      <c r="BE294" s="52" t="s">
        <v>113</v>
      </c>
      <c r="BF294" s="52" t="s">
        <v>113</v>
      </c>
      <c r="BG294" s="60" t="n">
        <v>3.664</v>
      </c>
      <c r="BH294" s="52" t="s">
        <v>396</v>
      </c>
      <c r="BI294" s="52" t="s">
        <v>113</v>
      </c>
      <c r="BJ294" s="52" t="s">
        <v>113</v>
      </c>
      <c r="BK294" s="52" t="s">
        <v>113</v>
      </c>
      <c r="BL294" s="52" t="s">
        <v>113</v>
      </c>
      <c r="BM294" s="52" t="n">
        <v>63.5</v>
      </c>
      <c r="BP294" s="28" t="s">
        <v>113</v>
      </c>
      <c r="BQ294" s="43" t="s">
        <v>623</v>
      </c>
      <c r="BR294" s="28" t="s">
        <v>113</v>
      </c>
      <c r="BT294" s="55" t="s">
        <v>113</v>
      </c>
      <c r="BU294" s="40"/>
    </row>
    <row r="295" customFormat="false" ht="38.25" hidden="false" customHeight="false" outlineLevel="0" collapsed="false">
      <c r="A295" s="28" t="s">
        <v>89</v>
      </c>
      <c r="B295" s="28" t="s">
        <v>90</v>
      </c>
      <c r="C295" s="44" t="s">
        <v>91</v>
      </c>
      <c r="D295" s="28" t="s">
        <v>549</v>
      </c>
      <c r="E295" s="28" t="s">
        <v>384</v>
      </c>
      <c r="H295" s="28" t="s">
        <v>617</v>
      </c>
      <c r="I295" s="27" t="s">
        <v>656</v>
      </c>
      <c r="J295" s="2" t="s">
        <v>619</v>
      </c>
      <c r="K295" s="45" t="s">
        <v>617</v>
      </c>
      <c r="N295" s="27" t="s">
        <v>388</v>
      </c>
      <c r="O295" s="2" t="n">
        <v>73069090</v>
      </c>
      <c r="P295" s="47"/>
      <c r="Q295" s="48"/>
      <c r="R295" s="29" t="s">
        <v>99</v>
      </c>
      <c r="S295" s="49"/>
      <c r="T295" s="45" t="s">
        <v>100</v>
      </c>
      <c r="U295" s="29" t="s">
        <v>101</v>
      </c>
      <c r="V295" s="29" t="s">
        <v>99</v>
      </c>
      <c r="W295" s="45" t="s">
        <v>102</v>
      </c>
      <c r="X295" s="50"/>
      <c r="Y295" s="27" t="s">
        <v>389</v>
      </c>
      <c r="Z295" s="30" t="s">
        <v>104</v>
      </c>
      <c r="AI295" s="35"/>
      <c r="AJ295" s="35"/>
      <c r="AL295" s="28" t="s">
        <v>100</v>
      </c>
      <c r="AM295" s="31" t="s">
        <v>620</v>
      </c>
      <c r="AN295" s="30" t="s">
        <v>391</v>
      </c>
      <c r="AO295" s="30" t="s">
        <v>392</v>
      </c>
      <c r="AZ295" s="45" t="s">
        <v>621</v>
      </c>
      <c r="BA295" s="61" t="s">
        <v>622</v>
      </c>
      <c r="BB295" s="52" t="s">
        <v>113</v>
      </c>
      <c r="BC295" s="44" t="s">
        <v>395</v>
      </c>
      <c r="BD295" s="59" t="n">
        <v>6000</v>
      </c>
      <c r="BE295" s="52" t="s">
        <v>113</v>
      </c>
      <c r="BF295" s="52" t="s">
        <v>113</v>
      </c>
      <c r="BG295" s="60" t="n">
        <v>2.5</v>
      </c>
      <c r="BH295" s="52" t="s">
        <v>396</v>
      </c>
      <c r="BI295" s="52" t="s">
        <v>113</v>
      </c>
      <c r="BJ295" s="52" t="s">
        <v>113</v>
      </c>
      <c r="BK295" s="52" t="s">
        <v>113</v>
      </c>
      <c r="BL295" s="52" t="s">
        <v>113</v>
      </c>
      <c r="BM295" s="52" t="n">
        <v>76</v>
      </c>
      <c r="BP295" s="28" t="s">
        <v>113</v>
      </c>
      <c r="BQ295" s="43" t="s">
        <v>623</v>
      </c>
      <c r="BR295" s="28" t="s">
        <v>113</v>
      </c>
      <c r="BT295" s="55" t="s">
        <v>113</v>
      </c>
      <c r="BU295" s="40"/>
    </row>
    <row r="296" customFormat="false" ht="38.25" hidden="false" customHeight="false" outlineLevel="0" collapsed="false">
      <c r="A296" s="28" t="s">
        <v>89</v>
      </c>
      <c r="B296" s="28" t="s">
        <v>90</v>
      </c>
      <c r="C296" s="44" t="s">
        <v>91</v>
      </c>
      <c r="D296" s="28" t="s">
        <v>549</v>
      </c>
      <c r="E296" s="28" t="s">
        <v>384</v>
      </c>
      <c r="H296" s="28" t="s">
        <v>617</v>
      </c>
      <c r="I296" s="27" t="s">
        <v>657</v>
      </c>
      <c r="J296" s="2" t="s">
        <v>619</v>
      </c>
      <c r="K296" s="45" t="s">
        <v>617</v>
      </c>
      <c r="N296" s="27" t="s">
        <v>388</v>
      </c>
      <c r="O296" s="2" t="n">
        <v>73069090</v>
      </c>
      <c r="P296" s="47"/>
      <c r="Q296" s="48"/>
      <c r="R296" s="29" t="s">
        <v>99</v>
      </c>
      <c r="S296" s="49"/>
      <c r="T296" s="45" t="s">
        <v>100</v>
      </c>
      <c r="U296" s="29" t="s">
        <v>101</v>
      </c>
      <c r="V296" s="29" t="s">
        <v>99</v>
      </c>
      <c r="W296" s="45" t="s">
        <v>102</v>
      </c>
      <c r="X296" s="50"/>
      <c r="Y296" s="27" t="s">
        <v>389</v>
      </c>
      <c r="Z296" s="30" t="s">
        <v>104</v>
      </c>
      <c r="AI296" s="35"/>
      <c r="AJ296" s="35"/>
      <c r="AL296" s="28" t="s">
        <v>100</v>
      </c>
      <c r="AM296" s="31" t="s">
        <v>620</v>
      </c>
      <c r="AN296" s="30" t="s">
        <v>391</v>
      </c>
      <c r="AO296" s="30" t="s">
        <v>392</v>
      </c>
      <c r="AZ296" s="45" t="s">
        <v>621</v>
      </c>
      <c r="BA296" s="61" t="s">
        <v>622</v>
      </c>
      <c r="BB296" s="52" t="s">
        <v>113</v>
      </c>
      <c r="BC296" s="44" t="s">
        <v>395</v>
      </c>
      <c r="BD296" s="59" t="n">
        <v>6000</v>
      </c>
      <c r="BE296" s="52" t="s">
        <v>113</v>
      </c>
      <c r="BF296" s="52" t="s">
        <v>113</v>
      </c>
      <c r="BG296" s="60" t="n">
        <v>3</v>
      </c>
      <c r="BH296" s="52" t="s">
        <v>396</v>
      </c>
      <c r="BI296" s="52" t="s">
        <v>113</v>
      </c>
      <c r="BJ296" s="52" t="s">
        <v>113</v>
      </c>
      <c r="BK296" s="52" t="s">
        <v>113</v>
      </c>
      <c r="BL296" s="52" t="s">
        <v>113</v>
      </c>
      <c r="BM296" s="52" t="n">
        <v>76</v>
      </c>
      <c r="BP296" s="28" t="s">
        <v>113</v>
      </c>
      <c r="BQ296" s="43" t="s">
        <v>623</v>
      </c>
      <c r="BR296" s="28" t="s">
        <v>113</v>
      </c>
      <c r="BT296" s="55" t="s">
        <v>113</v>
      </c>
      <c r="BU296" s="40"/>
    </row>
    <row r="297" customFormat="false" ht="38.25" hidden="false" customHeight="false" outlineLevel="0" collapsed="false">
      <c r="A297" s="28" t="s">
        <v>89</v>
      </c>
      <c r="B297" s="28" t="s">
        <v>90</v>
      </c>
      <c r="C297" s="44" t="s">
        <v>91</v>
      </c>
      <c r="D297" s="28" t="s">
        <v>549</v>
      </c>
      <c r="E297" s="28" t="s">
        <v>384</v>
      </c>
      <c r="H297" s="28" t="s">
        <v>617</v>
      </c>
      <c r="I297" s="27" t="s">
        <v>658</v>
      </c>
      <c r="J297" s="2" t="s">
        <v>619</v>
      </c>
      <c r="K297" s="45" t="s">
        <v>617</v>
      </c>
      <c r="N297" s="27" t="s">
        <v>388</v>
      </c>
      <c r="O297" s="2" t="n">
        <v>73069090</v>
      </c>
      <c r="P297" s="47"/>
      <c r="Q297" s="48"/>
      <c r="R297" s="29" t="s">
        <v>99</v>
      </c>
      <c r="S297" s="49"/>
      <c r="T297" s="45" t="s">
        <v>100</v>
      </c>
      <c r="U297" s="29" t="s">
        <v>101</v>
      </c>
      <c r="V297" s="29" t="s">
        <v>99</v>
      </c>
      <c r="W297" s="45" t="s">
        <v>102</v>
      </c>
      <c r="X297" s="50"/>
      <c r="Y297" s="27" t="s">
        <v>389</v>
      </c>
      <c r="Z297" s="30" t="s">
        <v>104</v>
      </c>
      <c r="AI297" s="35"/>
      <c r="AJ297" s="35"/>
      <c r="AL297" s="28" t="s">
        <v>100</v>
      </c>
      <c r="AM297" s="31" t="s">
        <v>620</v>
      </c>
      <c r="AN297" s="30" t="s">
        <v>391</v>
      </c>
      <c r="AO297" s="30" t="s">
        <v>392</v>
      </c>
      <c r="AZ297" s="45" t="s">
        <v>621</v>
      </c>
      <c r="BA297" s="61" t="s">
        <v>622</v>
      </c>
      <c r="BB297" s="52" t="s">
        <v>113</v>
      </c>
      <c r="BC297" s="44" t="s">
        <v>395</v>
      </c>
      <c r="BD297" s="59" t="n">
        <v>6000</v>
      </c>
      <c r="BE297" s="52" t="s">
        <v>113</v>
      </c>
      <c r="BF297" s="52" t="s">
        <v>113</v>
      </c>
      <c r="BG297" s="60" t="n">
        <v>2.304</v>
      </c>
      <c r="BH297" s="52" t="s">
        <v>396</v>
      </c>
      <c r="BI297" s="52" t="s">
        <v>113</v>
      </c>
      <c r="BJ297" s="52" t="s">
        <v>113</v>
      </c>
      <c r="BK297" s="52" t="s">
        <v>113</v>
      </c>
      <c r="BL297" s="52" t="s">
        <v>113</v>
      </c>
      <c r="BM297" s="52" t="n">
        <v>75</v>
      </c>
      <c r="BP297" s="28" t="s">
        <v>113</v>
      </c>
      <c r="BQ297" s="43" t="s">
        <v>623</v>
      </c>
      <c r="BR297" s="28" t="s">
        <v>113</v>
      </c>
      <c r="BT297" s="55" t="s">
        <v>113</v>
      </c>
      <c r="BU297" s="40"/>
    </row>
    <row r="298" customFormat="false" ht="38.25" hidden="false" customHeight="false" outlineLevel="0" collapsed="false">
      <c r="A298" s="28" t="s">
        <v>89</v>
      </c>
      <c r="B298" s="28" t="s">
        <v>90</v>
      </c>
      <c r="C298" s="44" t="s">
        <v>91</v>
      </c>
      <c r="D298" s="28" t="s">
        <v>549</v>
      </c>
      <c r="E298" s="28" t="s">
        <v>384</v>
      </c>
      <c r="H298" s="28" t="s">
        <v>617</v>
      </c>
      <c r="I298" s="27" t="s">
        <v>659</v>
      </c>
      <c r="J298" s="2" t="s">
        <v>619</v>
      </c>
      <c r="K298" s="45" t="s">
        <v>617</v>
      </c>
      <c r="N298" s="27" t="s">
        <v>388</v>
      </c>
      <c r="O298" s="2" t="n">
        <v>73069090</v>
      </c>
      <c r="P298" s="47"/>
      <c r="Q298" s="48"/>
      <c r="R298" s="29" t="s">
        <v>99</v>
      </c>
      <c r="S298" s="49"/>
      <c r="T298" s="45" t="s">
        <v>100</v>
      </c>
      <c r="U298" s="29" t="s">
        <v>101</v>
      </c>
      <c r="V298" s="29" t="s">
        <v>99</v>
      </c>
      <c r="W298" s="45" t="s">
        <v>102</v>
      </c>
      <c r="X298" s="50"/>
      <c r="Y298" s="27" t="s">
        <v>389</v>
      </c>
      <c r="Z298" s="30" t="s">
        <v>104</v>
      </c>
      <c r="AI298" s="35"/>
      <c r="AJ298" s="35"/>
      <c r="AL298" s="28" t="s">
        <v>100</v>
      </c>
      <c r="AM298" s="31" t="s">
        <v>620</v>
      </c>
      <c r="AN298" s="30" t="s">
        <v>391</v>
      </c>
      <c r="AO298" s="30" t="s">
        <v>392</v>
      </c>
      <c r="AZ298" s="45" t="s">
        <v>621</v>
      </c>
      <c r="BA298" s="61" t="s">
        <v>622</v>
      </c>
      <c r="BB298" s="52" t="s">
        <v>113</v>
      </c>
      <c r="BC298" s="44" t="s">
        <v>395</v>
      </c>
      <c r="BD298" s="59" t="n">
        <v>6000</v>
      </c>
      <c r="BE298" s="52" t="s">
        <v>113</v>
      </c>
      <c r="BF298" s="52" t="s">
        <v>113</v>
      </c>
      <c r="BG298" s="60" t="n">
        <v>2.052</v>
      </c>
      <c r="BH298" s="52" t="s">
        <v>396</v>
      </c>
      <c r="BI298" s="52" t="s">
        <v>113</v>
      </c>
      <c r="BJ298" s="52" t="s">
        <v>113</v>
      </c>
      <c r="BK298" s="52" t="s">
        <v>113</v>
      </c>
      <c r="BL298" s="52" t="s">
        <v>113</v>
      </c>
      <c r="BM298" s="52" t="n">
        <v>75</v>
      </c>
      <c r="BP298" s="28" t="s">
        <v>113</v>
      </c>
      <c r="BQ298" s="43" t="s">
        <v>623</v>
      </c>
      <c r="BR298" s="28" t="s">
        <v>113</v>
      </c>
      <c r="BT298" s="55" t="s">
        <v>113</v>
      </c>
      <c r="BU298" s="40"/>
    </row>
    <row r="299" customFormat="false" ht="38.25" hidden="false" customHeight="false" outlineLevel="0" collapsed="false">
      <c r="A299" s="28" t="s">
        <v>89</v>
      </c>
      <c r="B299" s="28" t="s">
        <v>90</v>
      </c>
      <c r="C299" s="44" t="s">
        <v>91</v>
      </c>
      <c r="D299" s="28" t="s">
        <v>549</v>
      </c>
      <c r="E299" s="28" t="s">
        <v>384</v>
      </c>
      <c r="H299" s="28" t="s">
        <v>617</v>
      </c>
      <c r="I299" s="27" t="s">
        <v>660</v>
      </c>
      <c r="J299" s="2" t="s">
        <v>619</v>
      </c>
      <c r="K299" s="45" t="s">
        <v>617</v>
      </c>
      <c r="N299" s="27" t="s">
        <v>388</v>
      </c>
      <c r="O299" s="2" t="n">
        <v>73069090</v>
      </c>
      <c r="P299" s="47"/>
      <c r="Q299" s="48"/>
      <c r="R299" s="29" t="s">
        <v>99</v>
      </c>
      <c r="S299" s="49"/>
      <c r="T299" s="45" t="s">
        <v>100</v>
      </c>
      <c r="U299" s="29" t="s">
        <v>101</v>
      </c>
      <c r="V299" s="29" t="s">
        <v>99</v>
      </c>
      <c r="W299" s="45" t="s">
        <v>102</v>
      </c>
      <c r="X299" s="50"/>
      <c r="Y299" s="27" t="s">
        <v>389</v>
      </c>
      <c r="Z299" s="30" t="s">
        <v>104</v>
      </c>
      <c r="AI299" s="35"/>
      <c r="AJ299" s="35"/>
      <c r="AL299" s="28" t="s">
        <v>100</v>
      </c>
      <c r="AM299" s="31" t="s">
        <v>620</v>
      </c>
      <c r="AN299" s="30" t="s">
        <v>391</v>
      </c>
      <c r="AO299" s="30" t="s">
        <v>392</v>
      </c>
      <c r="AZ299" s="45" t="s">
        <v>621</v>
      </c>
      <c r="BA299" s="61" t="s">
        <v>622</v>
      </c>
      <c r="BB299" s="52" t="s">
        <v>113</v>
      </c>
      <c r="BC299" s="44" t="s">
        <v>395</v>
      </c>
      <c r="BD299" s="59" t="n">
        <v>6000</v>
      </c>
      <c r="BE299" s="52" t="s">
        <v>113</v>
      </c>
      <c r="BF299" s="52" t="s">
        <v>113</v>
      </c>
      <c r="BG299" s="60" t="n">
        <v>1.828</v>
      </c>
      <c r="BH299" s="52" t="s">
        <v>396</v>
      </c>
      <c r="BI299" s="52" t="s">
        <v>113</v>
      </c>
      <c r="BJ299" s="52" t="s">
        <v>113</v>
      </c>
      <c r="BK299" s="52" t="s">
        <v>113</v>
      </c>
      <c r="BL299" s="52" t="s">
        <v>113</v>
      </c>
      <c r="BM299" s="52" t="n">
        <v>75</v>
      </c>
      <c r="BP299" s="28" t="s">
        <v>113</v>
      </c>
      <c r="BQ299" s="43" t="s">
        <v>623</v>
      </c>
      <c r="BR299" s="28" t="s">
        <v>113</v>
      </c>
      <c r="BT299" s="55" t="s">
        <v>113</v>
      </c>
      <c r="BU299" s="40"/>
    </row>
    <row r="300" customFormat="false" ht="38.25" hidden="false" customHeight="false" outlineLevel="0" collapsed="false">
      <c r="A300" s="28" t="s">
        <v>89</v>
      </c>
      <c r="B300" s="28" t="s">
        <v>90</v>
      </c>
      <c r="C300" s="44" t="s">
        <v>91</v>
      </c>
      <c r="D300" s="28" t="s">
        <v>549</v>
      </c>
      <c r="E300" s="28" t="s">
        <v>384</v>
      </c>
      <c r="H300" s="28" t="s">
        <v>617</v>
      </c>
      <c r="I300" s="27" t="s">
        <v>661</v>
      </c>
      <c r="J300" s="2" t="s">
        <v>619</v>
      </c>
      <c r="K300" s="45" t="s">
        <v>617</v>
      </c>
      <c r="N300" s="27" t="s">
        <v>388</v>
      </c>
      <c r="O300" s="2" t="n">
        <v>73069090</v>
      </c>
      <c r="P300" s="47"/>
      <c r="Q300" s="48"/>
      <c r="R300" s="29" t="s">
        <v>99</v>
      </c>
      <c r="S300" s="49"/>
      <c r="T300" s="45" t="s">
        <v>100</v>
      </c>
      <c r="U300" s="29" t="s">
        <v>101</v>
      </c>
      <c r="V300" s="29" t="s">
        <v>99</v>
      </c>
      <c r="W300" s="45" t="s">
        <v>102</v>
      </c>
      <c r="X300" s="50"/>
      <c r="Y300" s="27" t="s">
        <v>389</v>
      </c>
      <c r="Z300" s="30" t="s">
        <v>104</v>
      </c>
      <c r="AI300" s="35"/>
      <c r="AJ300" s="35"/>
      <c r="AL300" s="28" t="s">
        <v>100</v>
      </c>
      <c r="AM300" s="31" t="s">
        <v>620</v>
      </c>
      <c r="AN300" s="30" t="s">
        <v>391</v>
      </c>
      <c r="AO300" s="30" t="s">
        <v>392</v>
      </c>
      <c r="AZ300" s="45" t="s">
        <v>621</v>
      </c>
      <c r="BA300" s="61" t="s">
        <v>622</v>
      </c>
      <c r="BB300" s="52" t="s">
        <v>113</v>
      </c>
      <c r="BC300" s="44" t="s">
        <v>395</v>
      </c>
      <c r="BD300" s="59" t="n">
        <v>6000</v>
      </c>
      <c r="BE300" s="52" t="s">
        <v>113</v>
      </c>
      <c r="BF300" s="52" t="s">
        <v>113</v>
      </c>
      <c r="BG300" s="60" t="n">
        <v>2.304</v>
      </c>
      <c r="BH300" s="52" t="s">
        <v>396</v>
      </c>
      <c r="BI300" s="52" t="s">
        <v>113</v>
      </c>
      <c r="BJ300" s="52" t="s">
        <v>113</v>
      </c>
      <c r="BK300" s="52" t="s">
        <v>113</v>
      </c>
      <c r="BL300" s="52" t="s">
        <v>113</v>
      </c>
      <c r="BM300" s="52" t="n">
        <v>90</v>
      </c>
      <c r="BP300" s="28" t="s">
        <v>113</v>
      </c>
      <c r="BQ300" s="43" t="s">
        <v>623</v>
      </c>
      <c r="BR300" s="28" t="s">
        <v>113</v>
      </c>
      <c r="BT300" s="55" t="s">
        <v>113</v>
      </c>
      <c r="BU300" s="40"/>
    </row>
    <row r="301" customFormat="false" ht="51" hidden="false" customHeight="false" outlineLevel="0" collapsed="false">
      <c r="A301" s="28" t="s">
        <v>89</v>
      </c>
      <c r="B301" s="28" t="s">
        <v>90</v>
      </c>
      <c r="C301" s="28" t="s">
        <v>91</v>
      </c>
      <c r="D301" s="28" t="s">
        <v>662</v>
      </c>
      <c r="E301" s="28" t="s">
        <v>431</v>
      </c>
      <c r="H301" s="28" t="s">
        <v>663</v>
      </c>
      <c r="I301" s="27" t="s">
        <v>664</v>
      </c>
      <c r="J301" s="2" t="s">
        <v>665</v>
      </c>
      <c r="K301" s="45" t="s">
        <v>666</v>
      </c>
      <c r="N301" s="27" t="s">
        <v>388</v>
      </c>
      <c r="O301" s="2" t="n">
        <v>7211990</v>
      </c>
      <c r="P301" s="57" t="s">
        <v>667</v>
      </c>
      <c r="Q301" s="58"/>
      <c r="R301" s="29" t="s">
        <v>99</v>
      </c>
      <c r="S301" s="49"/>
      <c r="T301" s="45" t="s">
        <v>100</v>
      </c>
      <c r="U301" s="29" t="s">
        <v>101</v>
      </c>
      <c r="V301" s="29" t="s">
        <v>99</v>
      </c>
      <c r="W301" s="45" t="s">
        <v>102</v>
      </c>
      <c r="X301" s="50"/>
      <c r="Y301" s="27" t="s">
        <v>389</v>
      </c>
      <c r="Z301" s="30" t="s">
        <v>104</v>
      </c>
      <c r="AI301" s="35"/>
      <c r="AJ301" s="35"/>
      <c r="AL301" s="28" t="s">
        <v>100</v>
      </c>
      <c r="AM301" s="31" t="s">
        <v>448</v>
      </c>
      <c r="AN301" s="30" t="s">
        <v>435</v>
      </c>
      <c r="AO301" s="30" t="s">
        <v>450</v>
      </c>
      <c r="AZ301" s="45" t="s">
        <v>668</v>
      </c>
      <c r="BA301" s="46" t="s">
        <v>669</v>
      </c>
      <c r="BB301" s="46" t="s">
        <v>113</v>
      </c>
      <c r="BC301" s="28" t="s">
        <v>429</v>
      </c>
      <c r="BD301" s="46" t="n">
        <v>2400</v>
      </c>
      <c r="BE301" s="46" t="n">
        <v>1200</v>
      </c>
      <c r="BF301" s="46" t="s">
        <v>113</v>
      </c>
      <c r="BG301" s="56" t="n">
        <v>6</v>
      </c>
      <c r="BH301" s="53" t="s">
        <v>113</v>
      </c>
      <c r="BI301" s="46" t="s">
        <v>113</v>
      </c>
      <c r="BJ301" s="46" t="s">
        <v>113</v>
      </c>
      <c r="BK301" s="46" t="s">
        <v>113</v>
      </c>
      <c r="BL301" s="46" t="s">
        <v>113</v>
      </c>
      <c r="BM301" s="28" t="s">
        <v>113</v>
      </c>
      <c r="BN301" s="28" t="s">
        <v>113</v>
      </c>
      <c r="BO301" s="28" t="s">
        <v>113</v>
      </c>
      <c r="BP301" s="28" t="s">
        <v>113</v>
      </c>
      <c r="BQ301" s="43" t="s">
        <v>670</v>
      </c>
      <c r="BR301" s="28" t="s">
        <v>113</v>
      </c>
      <c r="BT301" s="6" t="n">
        <v>56.5</v>
      </c>
      <c r="BU301" s="40"/>
    </row>
    <row r="302" customFormat="false" ht="51" hidden="false" customHeight="false" outlineLevel="0" collapsed="false">
      <c r="A302" s="28" t="s">
        <v>89</v>
      </c>
      <c r="B302" s="28" t="s">
        <v>90</v>
      </c>
      <c r="C302" s="28" t="s">
        <v>91</v>
      </c>
      <c r="D302" s="28" t="s">
        <v>662</v>
      </c>
      <c r="E302" s="28" t="s">
        <v>431</v>
      </c>
      <c r="H302" s="28" t="s">
        <v>663</v>
      </c>
      <c r="I302" s="27" t="s">
        <v>671</v>
      </c>
      <c r="J302" s="2" t="s">
        <v>665</v>
      </c>
      <c r="K302" s="45" t="s">
        <v>666</v>
      </c>
      <c r="N302" s="27" t="s">
        <v>388</v>
      </c>
      <c r="O302" s="2" t="n">
        <v>7211990</v>
      </c>
      <c r="P302" s="57" t="s">
        <v>672</v>
      </c>
      <c r="Q302" s="58"/>
      <c r="R302" s="29" t="s">
        <v>99</v>
      </c>
      <c r="S302" s="49"/>
      <c r="T302" s="45" t="s">
        <v>100</v>
      </c>
      <c r="U302" s="29" t="s">
        <v>101</v>
      </c>
      <c r="V302" s="29" t="s">
        <v>99</v>
      </c>
      <c r="W302" s="45" t="s">
        <v>102</v>
      </c>
      <c r="X302" s="50"/>
      <c r="Y302" s="27" t="s">
        <v>389</v>
      </c>
      <c r="Z302" s="30" t="s">
        <v>104</v>
      </c>
      <c r="AI302" s="35"/>
      <c r="AJ302" s="35"/>
      <c r="AL302" s="28" t="s">
        <v>100</v>
      </c>
      <c r="AM302" s="31" t="s">
        <v>448</v>
      </c>
      <c r="AN302" s="30" t="s">
        <v>435</v>
      </c>
      <c r="AO302" s="30" t="s">
        <v>450</v>
      </c>
      <c r="AZ302" s="45" t="s">
        <v>668</v>
      </c>
      <c r="BA302" s="46" t="s">
        <v>669</v>
      </c>
      <c r="BB302" s="46" t="s">
        <v>113</v>
      </c>
      <c r="BC302" s="28" t="s">
        <v>429</v>
      </c>
      <c r="BD302" s="46" t="n">
        <v>2400</v>
      </c>
      <c r="BE302" s="46" t="n">
        <v>1200</v>
      </c>
      <c r="BF302" s="46" t="s">
        <v>113</v>
      </c>
      <c r="BG302" s="56" t="n">
        <v>8</v>
      </c>
      <c r="BH302" s="53" t="s">
        <v>113</v>
      </c>
      <c r="BI302" s="46" t="s">
        <v>113</v>
      </c>
      <c r="BJ302" s="46" t="s">
        <v>113</v>
      </c>
      <c r="BK302" s="46" t="s">
        <v>113</v>
      </c>
      <c r="BL302" s="46" t="s">
        <v>113</v>
      </c>
      <c r="BM302" s="28" t="s">
        <v>113</v>
      </c>
      <c r="BN302" s="28" t="s">
        <v>113</v>
      </c>
      <c r="BO302" s="28" t="s">
        <v>113</v>
      </c>
      <c r="BP302" s="28" t="s">
        <v>113</v>
      </c>
      <c r="BQ302" s="43" t="s">
        <v>670</v>
      </c>
      <c r="BR302" s="28" t="s">
        <v>113</v>
      </c>
      <c r="BT302" s="6" t="n">
        <v>75.4</v>
      </c>
      <c r="BU302" s="40"/>
    </row>
    <row r="303" customFormat="false" ht="63.75" hidden="false" customHeight="false" outlineLevel="0" collapsed="false">
      <c r="A303" s="28" t="s">
        <v>89</v>
      </c>
      <c r="B303" s="28" t="s">
        <v>90</v>
      </c>
      <c r="C303" s="28" t="s">
        <v>91</v>
      </c>
      <c r="D303" s="28" t="s">
        <v>662</v>
      </c>
      <c r="E303" s="28" t="s">
        <v>431</v>
      </c>
      <c r="H303" s="28" t="s">
        <v>663</v>
      </c>
      <c r="I303" s="27" t="s">
        <v>673</v>
      </c>
      <c r="J303" s="2" t="s">
        <v>665</v>
      </c>
      <c r="K303" s="45" t="s">
        <v>666</v>
      </c>
      <c r="N303" s="27" t="s">
        <v>388</v>
      </c>
      <c r="O303" s="2" t="n">
        <v>7211990</v>
      </c>
      <c r="P303" s="57" t="s">
        <v>674</v>
      </c>
      <c r="Q303" s="58"/>
      <c r="R303" s="29" t="s">
        <v>99</v>
      </c>
      <c r="S303" s="49"/>
      <c r="T303" s="45" t="s">
        <v>100</v>
      </c>
      <c r="U303" s="29" t="s">
        <v>101</v>
      </c>
      <c r="V303" s="29" t="s">
        <v>99</v>
      </c>
      <c r="W303" s="45" t="s">
        <v>102</v>
      </c>
      <c r="X303" s="50"/>
      <c r="Y303" s="27" t="s">
        <v>389</v>
      </c>
      <c r="Z303" s="30" t="s">
        <v>104</v>
      </c>
      <c r="AI303" s="35"/>
      <c r="AJ303" s="35"/>
      <c r="AL303" s="28" t="s">
        <v>100</v>
      </c>
      <c r="AM303" s="31" t="s">
        <v>448</v>
      </c>
      <c r="AN303" s="30" t="s">
        <v>435</v>
      </c>
      <c r="AO303" s="30" t="s">
        <v>450</v>
      </c>
      <c r="AZ303" s="45" t="s">
        <v>668</v>
      </c>
      <c r="BA303" s="46" t="s">
        <v>669</v>
      </c>
      <c r="BB303" s="46" t="s">
        <v>113</v>
      </c>
      <c r="BC303" s="28" t="s">
        <v>429</v>
      </c>
      <c r="BD303" s="46" t="n">
        <v>2400</v>
      </c>
      <c r="BE303" s="46" t="n">
        <v>1200</v>
      </c>
      <c r="BF303" s="46" t="s">
        <v>113</v>
      </c>
      <c r="BG303" s="56" t="n">
        <v>10</v>
      </c>
      <c r="BH303" s="53" t="s">
        <v>113</v>
      </c>
      <c r="BI303" s="46" t="s">
        <v>113</v>
      </c>
      <c r="BJ303" s="46" t="s">
        <v>113</v>
      </c>
      <c r="BK303" s="46" t="s">
        <v>113</v>
      </c>
      <c r="BL303" s="46" t="s">
        <v>113</v>
      </c>
      <c r="BM303" s="28" t="s">
        <v>113</v>
      </c>
      <c r="BN303" s="28" t="s">
        <v>113</v>
      </c>
      <c r="BO303" s="28" t="s">
        <v>113</v>
      </c>
      <c r="BP303" s="28" t="s">
        <v>113</v>
      </c>
      <c r="BQ303" s="43" t="s">
        <v>670</v>
      </c>
      <c r="BR303" s="28" t="s">
        <v>113</v>
      </c>
      <c r="BT303" s="6" t="n">
        <v>94.2</v>
      </c>
      <c r="BU303" s="40"/>
    </row>
    <row r="304" customFormat="false" ht="51" hidden="false" customHeight="false" outlineLevel="0" collapsed="false">
      <c r="A304" s="28" t="s">
        <v>89</v>
      </c>
      <c r="B304" s="28" t="s">
        <v>90</v>
      </c>
      <c r="C304" s="28" t="s">
        <v>91</v>
      </c>
      <c r="D304" s="28" t="s">
        <v>662</v>
      </c>
      <c r="E304" s="28" t="s">
        <v>431</v>
      </c>
      <c r="H304" s="28" t="s">
        <v>663</v>
      </c>
      <c r="I304" s="27" t="s">
        <v>675</v>
      </c>
      <c r="J304" s="2" t="s">
        <v>665</v>
      </c>
      <c r="K304" s="45" t="s">
        <v>666</v>
      </c>
      <c r="N304" s="27" t="s">
        <v>388</v>
      </c>
      <c r="O304" s="2" t="n">
        <v>7211990</v>
      </c>
      <c r="P304" s="57" t="s">
        <v>676</v>
      </c>
      <c r="Q304" s="58"/>
      <c r="R304" s="29" t="s">
        <v>99</v>
      </c>
      <c r="S304" s="49"/>
      <c r="T304" s="45" t="s">
        <v>100</v>
      </c>
      <c r="U304" s="29" t="s">
        <v>101</v>
      </c>
      <c r="V304" s="29" t="s">
        <v>99</v>
      </c>
      <c r="W304" s="45" t="s">
        <v>102</v>
      </c>
      <c r="X304" s="50"/>
      <c r="Y304" s="27" t="s">
        <v>389</v>
      </c>
      <c r="Z304" s="30" t="s">
        <v>104</v>
      </c>
      <c r="AI304" s="35"/>
      <c r="AJ304" s="35"/>
      <c r="AL304" s="28" t="s">
        <v>100</v>
      </c>
      <c r="AM304" s="31" t="s">
        <v>448</v>
      </c>
      <c r="AN304" s="30" t="s">
        <v>435</v>
      </c>
      <c r="AO304" s="30" t="s">
        <v>450</v>
      </c>
      <c r="AZ304" s="45" t="s">
        <v>668</v>
      </c>
      <c r="BA304" s="46" t="s">
        <v>669</v>
      </c>
      <c r="BB304" s="46" t="s">
        <v>113</v>
      </c>
      <c r="BC304" s="28" t="s">
        <v>429</v>
      </c>
      <c r="BD304" s="46" t="n">
        <v>2400</v>
      </c>
      <c r="BE304" s="46" t="n">
        <v>1200</v>
      </c>
      <c r="BF304" s="46" t="s">
        <v>113</v>
      </c>
      <c r="BG304" s="56" t="n">
        <v>12</v>
      </c>
      <c r="BH304" s="53" t="s">
        <v>113</v>
      </c>
      <c r="BI304" s="46" t="s">
        <v>113</v>
      </c>
      <c r="BJ304" s="46" t="s">
        <v>113</v>
      </c>
      <c r="BK304" s="46" t="s">
        <v>113</v>
      </c>
      <c r="BL304" s="46" t="s">
        <v>113</v>
      </c>
      <c r="BM304" s="28" t="s">
        <v>113</v>
      </c>
      <c r="BN304" s="28" t="s">
        <v>113</v>
      </c>
      <c r="BO304" s="28" t="s">
        <v>113</v>
      </c>
      <c r="BP304" s="28" t="s">
        <v>113</v>
      </c>
      <c r="BQ304" s="43" t="s">
        <v>670</v>
      </c>
      <c r="BR304" s="28" t="s">
        <v>113</v>
      </c>
      <c r="BT304" s="6" t="n">
        <v>113</v>
      </c>
      <c r="BU304" s="40"/>
    </row>
    <row r="305" customFormat="false" ht="38.25" hidden="false" customHeight="false" outlineLevel="0" collapsed="false">
      <c r="A305" s="28" t="s">
        <v>89</v>
      </c>
      <c r="B305" s="28" t="s">
        <v>90</v>
      </c>
      <c r="C305" s="28" t="s">
        <v>91</v>
      </c>
      <c r="D305" s="28" t="s">
        <v>662</v>
      </c>
      <c r="E305" s="28" t="s">
        <v>431</v>
      </c>
      <c r="H305" s="28" t="s">
        <v>663</v>
      </c>
      <c r="I305" s="27" t="s">
        <v>677</v>
      </c>
      <c r="J305" s="2" t="s">
        <v>665</v>
      </c>
      <c r="K305" s="45" t="s">
        <v>666</v>
      </c>
      <c r="N305" s="27" t="s">
        <v>388</v>
      </c>
      <c r="O305" s="2" t="n">
        <v>7211990</v>
      </c>
      <c r="P305" s="57" t="s">
        <v>678</v>
      </c>
      <c r="Q305" s="58"/>
      <c r="R305" s="29" t="s">
        <v>99</v>
      </c>
      <c r="S305" s="49"/>
      <c r="T305" s="45" t="s">
        <v>100</v>
      </c>
      <c r="U305" s="29" t="s">
        <v>101</v>
      </c>
      <c r="V305" s="29" t="s">
        <v>99</v>
      </c>
      <c r="W305" s="45" t="s">
        <v>102</v>
      </c>
      <c r="X305" s="50"/>
      <c r="Y305" s="27" t="s">
        <v>389</v>
      </c>
      <c r="Z305" s="30" t="s">
        <v>104</v>
      </c>
      <c r="AI305" s="35"/>
      <c r="AJ305" s="35"/>
      <c r="AL305" s="28" t="s">
        <v>100</v>
      </c>
      <c r="AM305" s="31" t="s">
        <v>448</v>
      </c>
      <c r="AN305" s="30" t="s">
        <v>435</v>
      </c>
      <c r="AO305" s="30" t="s">
        <v>450</v>
      </c>
      <c r="AZ305" s="45" t="s">
        <v>668</v>
      </c>
      <c r="BA305" s="46" t="s">
        <v>669</v>
      </c>
      <c r="BB305" s="46" t="s">
        <v>113</v>
      </c>
      <c r="BC305" s="28" t="s">
        <v>429</v>
      </c>
      <c r="BD305" s="46" t="n">
        <v>2400</v>
      </c>
      <c r="BE305" s="46" t="n">
        <v>1200</v>
      </c>
      <c r="BF305" s="46" t="s">
        <v>113</v>
      </c>
      <c r="BG305" s="56" t="n">
        <v>16</v>
      </c>
      <c r="BH305" s="53" t="s">
        <v>113</v>
      </c>
      <c r="BI305" s="46" t="s">
        <v>113</v>
      </c>
      <c r="BJ305" s="46" t="s">
        <v>113</v>
      </c>
      <c r="BK305" s="46" t="s">
        <v>113</v>
      </c>
      <c r="BL305" s="46" t="s">
        <v>113</v>
      </c>
      <c r="BM305" s="28" t="s">
        <v>113</v>
      </c>
      <c r="BN305" s="28" t="s">
        <v>113</v>
      </c>
      <c r="BO305" s="28" t="s">
        <v>113</v>
      </c>
      <c r="BP305" s="28" t="s">
        <v>113</v>
      </c>
      <c r="BQ305" s="43" t="s">
        <v>670</v>
      </c>
      <c r="BR305" s="28" t="s">
        <v>113</v>
      </c>
      <c r="BT305" s="6" t="n">
        <v>151</v>
      </c>
      <c r="BU305" s="40"/>
    </row>
    <row r="306" customFormat="false" ht="38.25" hidden="false" customHeight="false" outlineLevel="0" collapsed="false">
      <c r="A306" s="28" t="s">
        <v>89</v>
      </c>
      <c r="B306" s="28" t="s">
        <v>90</v>
      </c>
      <c r="C306" s="28" t="s">
        <v>91</v>
      </c>
      <c r="D306" s="28" t="s">
        <v>662</v>
      </c>
      <c r="E306" s="28" t="s">
        <v>431</v>
      </c>
      <c r="H306" s="28" t="s">
        <v>663</v>
      </c>
      <c r="I306" s="27" t="s">
        <v>679</v>
      </c>
      <c r="J306" s="2" t="s">
        <v>665</v>
      </c>
      <c r="K306" s="45" t="s">
        <v>666</v>
      </c>
      <c r="N306" s="27" t="s">
        <v>388</v>
      </c>
      <c r="O306" s="2" t="n">
        <v>7211990</v>
      </c>
      <c r="P306" s="57" t="s">
        <v>680</v>
      </c>
      <c r="Q306" s="58"/>
      <c r="R306" s="29" t="s">
        <v>99</v>
      </c>
      <c r="S306" s="49"/>
      <c r="T306" s="45" t="s">
        <v>100</v>
      </c>
      <c r="U306" s="29" t="s">
        <v>101</v>
      </c>
      <c r="V306" s="29" t="s">
        <v>99</v>
      </c>
      <c r="W306" s="45" t="s">
        <v>102</v>
      </c>
      <c r="X306" s="50"/>
      <c r="Y306" s="27" t="s">
        <v>389</v>
      </c>
      <c r="Z306" s="30" t="s">
        <v>104</v>
      </c>
      <c r="AI306" s="35"/>
      <c r="AJ306" s="35"/>
      <c r="AL306" s="28" t="s">
        <v>100</v>
      </c>
      <c r="AM306" s="31" t="s">
        <v>448</v>
      </c>
      <c r="AN306" s="30" t="s">
        <v>435</v>
      </c>
      <c r="AO306" s="30" t="s">
        <v>450</v>
      </c>
      <c r="AZ306" s="45" t="s">
        <v>668</v>
      </c>
      <c r="BA306" s="46" t="s">
        <v>669</v>
      </c>
      <c r="BB306" s="46" t="s">
        <v>113</v>
      </c>
      <c r="BC306" s="28" t="s">
        <v>429</v>
      </c>
      <c r="BD306" s="46" t="n">
        <v>2400</v>
      </c>
      <c r="BE306" s="46" t="n">
        <v>1200</v>
      </c>
      <c r="BF306" s="46" t="s">
        <v>113</v>
      </c>
      <c r="BG306" s="56" t="n">
        <v>20</v>
      </c>
      <c r="BH306" s="53" t="s">
        <v>113</v>
      </c>
      <c r="BI306" s="46" t="s">
        <v>113</v>
      </c>
      <c r="BJ306" s="46" t="s">
        <v>113</v>
      </c>
      <c r="BK306" s="46" t="s">
        <v>113</v>
      </c>
      <c r="BL306" s="46" t="s">
        <v>113</v>
      </c>
      <c r="BM306" s="28" t="s">
        <v>113</v>
      </c>
      <c r="BN306" s="28" t="s">
        <v>113</v>
      </c>
      <c r="BO306" s="28" t="s">
        <v>113</v>
      </c>
      <c r="BP306" s="28" t="s">
        <v>113</v>
      </c>
      <c r="BQ306" s="43" t="s">
        <v>670</v>
      </c>
      <c r="BR306" s="28" t="s">
        <v>113</v>
      </c>
      <c r="BT306" s="6" t="n">
        <v>188</v>
      </c>
      <c r="BU306" s="40"/>
    </row>
    <row r="307" customFormat="false" ht="38.25" hidden="false" customHeight="false" outlineLevel="0" collapsed="false">
      <c r="A307" s="28" t="s">
        <v>89</v>
      </c>
      <c r="B307" s="28" t="s">
        <v>90</v>
      </c>
      <c r="C307" s="28" t="s">
        <v>91</v>
      </c>
      <c r="D307" s="28" t="s">
        <v>662</v>
      </c>
      <c r="E307" s="28" t="s">
        <v>431</v>
      </c>
      <c r="H307" s="28" t="s">
        <v>663</v>
      </c>
      <c r="I307" s="27" t="s">
        <v>681</v>
      </c>
      <c r="J307" s="2" t="s">
        <v>665</v>
      </c>
      <c r="K307" s="45" t="s">
        <v>666</v>
      </c>
      <c r="N307" s="27" t="s">
        <v>388</v>
      </c>
      <c r="O307" s="2" t="n">
        <v>7211990</v>
      </c>
      <c r="P307" s="57" t="s">
        <v>682</v>
      </c>
      <c r="Q307" s="58"/>
      <c r="R307" s="29" t="s">
        <v>99</v>
      </c>
      <c r="S307" s="49"/>
      <c r="T307" s="45" t="s">
        <v>100</v>
      </c>
      <c r="U307" s="29" t="s">
        <v>101</v>
      </c>
      <c r="V307" s="29" t="s">
        <v>99</v>
      </c>
      <c r="W307" s="45" t="s">
        <v>102</v>
      </c>
      <c r="X307" s="50"/>
      <c r="Y307" s="27" t="s">
        <v>389</v>
      </c>
      <c r="Z307" s="30" t="s">
        <v>104</v>
      </c>
      <c r="AI307" s="35"/>
      <c r="AJ307" s="35"/>
      <c r="AL307" s="28" t="s">
        <v>100</v>
      </c>
      <c r="AM307" s="31" t="s">
        <v>448</v>
      </c>
      <c r="AN307" s="30" t="s">
        <v>435</v>
      </c>
      <c r="AO307" s="30" t="s">
        <v>450</v>
      </c>
      <c r="AZ307" s="45" t="s">
        <v>668</v>
      </c>
      <c r="BA307" s="46" t="s">
        <v>669</v>
      </c>
      <c r="BB307" s="46" t="s">
        <v>113</v>
      </c>
      <c r="BC307" s="28" t="s">
        <v>429</v>
      </c>
      <c r="BD307" s="46" t="n">
        <v>2400</v>
      </c>
      <c r="BE307" s="46" t="n">
        <v>1200</v>
      </c>
      <c r="BF307" s="46" t="s">
        <v>113</v>
      </c>
      <c r="BG307" s="56" t="n">
        <v>25</v>
      </c>
      <c r="BH307" s="53" t="s">
        <v>113</v>
      </c>
      <c r="BI307" s="46" t="s">
        <v>113</v>
      </c>
      <c r="BJ307" s="46" t="s">
        <v>113</v>
      </c>
      <c r="BK307" s="46" t="s">
        <v>113</v>
      </c>
      <c r="BL307" s="46" t="s">
        <v>113</v>
      </c>
      <c r="BM307" s="28" t="s">
        <v>113</v>
      </c>
      <c r="BN307" s="28" t="s">
        <v>113</v>
      </c>
      <c r="BO307" s="28" t="s">
        <v>113</v>
      </c>
      <c r="BP307" s="28" t="s">
        <v>113</v>
      </c>
      <c r="BQ307" s="43" t="s">
        <v>670</v>
      </c>
      <c r="BR307" s="28" t="s">
        <v>113</v>
      </c>
      <c r="BT307" s="6" t="n">
        <v>236</v>
      </c>
      <c r="BU307" s="40"/>
    </row>
    <row r="308" customFormat="false" ht="63.75" hidden="false" customHeight="false" outlineLevel="0" collapsed="false">
      <c r="A308" s="28" t="s">
        <v>89</v>
      </c>
      <c r="B308" s="28" t="s">
        <v>90</v>
      </c>
      <c r="C308" s="28" t="s">
        <v>91</v>
      </c>
      <c r="D308" s="28" t="s">
        <v>683</v>
      </c>
      <c r="E308" s="28" t="s">
        <v>337</v>
      </c>
      <c r="H308" s="28" t="s">
        <v>684</v>
      </c>
      <c r="I308" s="27" t="s">
        <v>685</v>
      </c>
      <c r="J308" s="2" t="s">
        <v>686</v>
      </c>
      <c r="K308" s="45" t="s">
        <v>684</v>
      </c>
      <c r="N308" s="27" t="s">
        <v>388</v>
      </c>
      <c r="O308" s="2" t="n">
        <v>72155010</v>
      </c>
      <c r="P308" s="57" t="s">
        <v>687</v>
      </c>
      <c r="Q308" s="58"/>
      <c r="R308" s="29" t="s">
        <v>99</v>
      </c>
      <c r="S308" s="49"/>
      <c r="T308" s="45" t="s">
        <v>100</v>
      </c>
      <c r="U308" s="29" t="s">
        <v>101</v>
      </c>
      <c r="V308" s="29" t="s">
        <v>99</v>
      </c>
      <c r="W308" s="45" t="s">
        <v>102</v>
      </c>
      <c r="X308" s="50"/>
      <c r="Y308" s="27" t="s">
        <v>389</v>
      </c>
      <c r="Z308" s="30" t="s">
        <v>104</v>
      </c>
      <c r="AI308" s="35"/>
      <c r="AJ308" s="35"/>
      <c r="AL308" s="28" t="s">
        <v>100</v>
      </c>
      <c r="AM308" s="31" t="s">
        <v>688</v>
      </c>
      <c r="AN308" s="30" t="s">
        <v>449</v>
      </c>
      <c r="AO308" s="30" t="s">
        <v>392</v>
      </c>
      <c r="AZ308" s="31" t="s">
        <v>505</v>
      </c>
      <c r="BA308" s="53" t="s">
        <v>506</v>
      </c>
      <c r="BB308" s="46" t="s">
        <v>113</v>
      </c>
      <c r="BC308" s="28" t="s">
        <v>556</v>
      </c>
      <c r="BD308" s="46" t="n">
        <v>2000</v>
      </c>
      <c r="BE308" s="46" t="n">
        <v>5</v>
      </c>
      <c r="BF308" s="46" t="n">
        <v>5</v>
      </c>
      <c r="BG308" s="56" t="s">
        <v>113</v>
      </c>
      <c r="BH308" s="53" t="s">
        <v>113</v>
      </c>
      <c r="BI308" s="46" t="s">
        <v>113</v>
      </c>
      <c r="BJ308" s="46" t="s">
        <v>113</v>
      </c>
      <c r="BK308" s="46" t="s">
        <v>113</v>
      </c>
      <c r="BL308" s="46" t="s">
        <v>113</v>
      </c>
      <c r="BM308" s="28" t="s">
        <v>113</v>
      </c>
      <c r="BN308" s="28" t="s">
        <v>113</v>
      </c>
      <c r="BO308" s="28" t="s">
        <v>113</v>
      </c>
      <c r="BP308" s="28" t="s">
        <v>113</v>
      </c>
      <c r="BQ308" s="43" t="s">
        <v>452</v>
      </c>
      <c r="BR308" s="28" t="s">
        <v>113</v>
      </c>
      <c r="BT308" s="55" t="s">
        <v>113</v>
      </c>
      <c r="BU308" s="40" t="n">
        <v>0.196</v>
      </c>
      <c r="BV308" s="1" t="s">
        <v>507</v>
      </c>
    </row>
    <row r="309" customFormat="false" ht="63.75" hidden="false" customHeight="false" outlineLevel="0" collapsed="false">
      <c r="A309" s="28" t="s">
        <v>89</v>
      </c>
      <c r="B309" s="28" t="s">
        <v>90</v>
      </c>
      <c r="C309" s="28" t="s">
        <v>91</v>
      </c>
      <c r="D309" s="28" t="s">
        <v>683</v>
      </c>
      <c r="E309" s="28" t="s">
        <v>337</v>
      </c>
      <c r="H309" s="28" t="s">
        <v>684</v>
      </c>
      <c r="I309" s="27" t="s">
        <v>689</v>
      </c>
      <c r="J309" s="2" t="s">
        <v>686</v>
      </c>
      <c r="K309" s="45" t="s">
        <v>684</v>
      </c>
      <c r="N309" s="27" t="s">
        <v>388</v>
      </c>
      <c r="O309" s="2" t="n">
        <v>72155010</v>
      </c>
      <c r="P309" s="57" t="s">
        <v>690</v>
      </c>
      <c r="Q309" s="58"/>
      <c r="R309" s="29" t="s">
        <v>99</v>
      </c>
      <c r="S309" s="49"/>
      <c r="T309" s="45" t="s">
        <v>100</v>
      </c>
      <c r="U309" s="29" t="s">
        <v>101</v>
      </c>
      <c r="V309" s="29" t="s">
        <v>99</v>
      </c>
      <c r="W309" s="45" t="s">
        <v>102</v>
      </c>
      <c r="X309" s="50"/>
      <c r="Y309" s="27" t="s">
        <v>389</v>
      </c>
      <c r="Z309" s="30" t="s">
        <v>104</v>
      </c>
      <c r="AI309" s="35"/>
      <c r="AJ309" s="35"/>
      <c r="AL309" s="28" t="s">
        <v>100</v>
      </c>
      <c r="AM309" s="31" t="s">
        <v>688</v>
      </c>
      <c r="AN309" s="30" t="s">
        <v>449</v>
      </c>
      <c r="AO309" s="30" t="s">
        <v>392</v>
      </c>
      <c r="AZ309" s="31" t="s">
        <v>505</v>
      </c>
      <c r="BA309" s="53" t="s">
        <v>506</v>
      </c>
      <c r="BB309" s="46" t="s">
        <v>113</v>
      </c>
      <c r="BC309" s="28" t="s">
        <v>556</v>
      </c>
      <c r="BD309" s="46" t="n">
        <v>2000</v>
      </c>
      <c r="BE309" s="46" t="n">
        <v>6</v>
      </c>
      <c r="BF309" s="46" t="n">
        <v>6</v>
      </c>
      <c r="BG309" s="56" t="s">
        <v>113</v>
      </c>
      <c r="BH309" s="53" t="s">
        <v>113</v>
      </c>
      <c r="BI309" s="46" t="s">
        <v>113</v>
      </c>
      <c r="BJ309" s="46" t="s">
        <v>113</v>
      </c>
      <c r="BK309" s="46" t="s">
        <v>113</v>
      </c>
      <c r="BL309" s="46" t="s">
        <v>113</v>
      </c>
      <c r="BM309" s="28" t="s">
        <v>113</v>
      </c>
      <c r="BN309" s="28" t="s">
        <v>113</v>
      </c>
      <c r="BO309" s="28" t="s">
        <v>113</v>
      </c>
      <c r="BP309" s="28" t="s">
        <v>113</v>
      </c>
      <c r="BQ309" s="43" t="s">
        <v>452</v>
      </c>
      <c r="BR309" s="28" t="s">
        <v>113</v>
      </c>
      <c r="BT309" s="55" t="s">
        <v>113</v>
      </c>
      <c r="BU309" s="40" t="n">
        <v>0.283</v>
      </c>
      <c r="BV309" s="1" t="s">
        <v>507</v>
      </c>
    </row>
    <row r="310" customFormat="false" ht="63.75" hidden="false" customHeight="false" outlineLevel="0" collapsed="false">
      <c r="A310" s="28" t="s">
        <v>89</v>
      </c>
      <c r="B310" s="28" t="s">
        <v>90</v>
      </c>
      <c r="C310" s="28" t="s">
        <v>91</v>
      </c>
      <c r="D310" s="28" t="s">
        <v>683</v>
      </c>
      <c r="E310" s="28" t="s">
        <v>337</v>
      </c>
      <c r="H310" s="28" t="s">
        <v>684</v>
      </c>
      <c r="I310" s="27" t="s">
        <v>691</v>
      </c>
      <c r="J310" s="2" t="s">
        <v>686</v>
      </c>
      <c r="K310" s="45" t="s">
        <v>684</v>
      </c>
      <c r="N310" s="27" t="s">
        <v>388</v>
      </c>
      <c r="O310" s="2" t="n">
        <v>72155010</v>
      </c>
      <c r="P310" s="57" t="s">
        <v>692</v>
      </c>
      <c r="Q310" s="58"/>
      <c r="R310" s="29" t="s">
        <v>99</v>
      </c>
      <c r="S310" s="49"/>
      <c r="T310" s="45" t="s">
        <v>100</v>
      </c>
      <c r="U310" s="29" t="s">
        <v>101</v>
      </c>
      <c r="V310" s="29" t="s">
        <v>99</v>
      </c>
      <c r="W310" s="45" t="s">
        <v>102</v>
      </c>
      <c r="X310" s="50"/>
      <c r="Y310" s="27" t="s">
        <v>389</v>
      </c>
      <c r="Z310" s="30" t="s">
        <v>104</v>
      </c>
      <c r="AI310" s="35"/>
      <c r="AJ310" s="35"/>
      <c r="AL310" s="28" t="s">
        <v>100</v>
      </c>
      <c r="AM310" s="31" t="s">
        <v>688</v>
      </c>
      <c r="AN310" s="30" t="s">
        <v>449</v>
      </c>
      <c r="AO310" s="30" t="s">
        <v>392</v>
      </c>
      <c r="AZ310" s="31" t="s">
        <v>505</v>
      </c>
      <c r="BA310" s="53" t="s">
        <v>506</v>
      </c>
      <c r="BB310" s="46" t="s">
        <v>113</v>
      </c>
      <c r="BC310" s="28" t="s">
        <v>556</v>
      </c>
      <c r="BD310" s="46" t="n">
        <v>2000</v>
      </c>
      <c r="BE310" s="46" t="n">
        <v>8</v>
      </c>
      <c r="BF310" s="46" t="n">
        <v>8</v>
      </c>
      <c r="BG310" s="56" t="s">
        <v>113</v>
      </c>
      <c r="BH310" s="53" t="s">
        <v>113</v>
      </c>
      <c r="BI310" s="46" t="s">
        <v>113</v>
      </c>
      <c r="BJ310" s="46" t="s">
        <v>113</v>
      </c>
      <c r="BK310" s="46" t="s">
        <v>113</v>
      </c>
      <c r="BL310" s="46" t="s">
        <v>113</v>
      </c>
      <c r="BM310" s="28" t="s">
        <v>113</v>
      </c>
      <c r="BN310" s="28" t="s">
        <v>113</v>
      </c>
      <c r="BO310" s="28" t="s">
        <v>113</v>
      </c>
      <c r="BP310" s="28" t="s">
        <v>113</v>
      </c>
      <c r="BQ310" s="43" t="s">
        <v>452</v>
      </c>
      <c r="BR310" s="28" t="s">
        <v>113</v>
      </c>
      <c r="BT310" s="55" t="s">
        <v>113</v>
      </c>
      <c r="BU310" s="40" t="n">
        <v>0.502</v>
      </c>
      <c r="BV310" s="1" t="s">
        <v>507</v>
      </c>
    </row>
    <row r="311" customFormat="false" ht="63.75" hidden="false" customHeight="false" outlineLevel="0" collapsed="false">
      <c r="A311" s="28" t="s">
        <v>89</v>
      </c>
      <c r="B311" s="28" t="s">
        <v>90</v>
      </c>
      <c r="C311" s="28" t="s">
        <v>91</v>
      </c>
      <c r="D311" s="28" t="s">
        <v>683</v>
      </c>
      <c r="E311" s="28" t="s">
        <v>337</v>
      </c>
      <c r="H311" s="28" t="s">
        <v>684</v>
      </c>
      <c r="I311" s="27" t="s">
        <v>693</v>
      </c>
      <c r="J311" s="2" t="s">
        <v>686</v>
      </c>
      <c r="K311" s="45" t="s">
        <v>684</v>
      </c>
      <c r="N311" s="27" t="s">
        <v>388</v>
      </c>
      <c r="O311" s="2" t="n">
        <v>72155010</v>
      </c>
      <c r="P311" s="57" t="s">
        <v>694</v>
      </c>
      <c r="Q311" s="58"/>
      <c r="R311" s="29" t="s">
        <v>99</v>
      </c>
      <c r="S311" s="49"/>
      <c r="T311" s="45" t="s">
        <v>100</v>
      </c>
      <c r="U311" s="29" t="s">
        <v>101</v>
      </c>
      <c r="V311" s="29" t="s">
        <v>99</v>
      </c>
      <c r="W311" s="45" t="s">
        <v>102</v>
      </c>
      <c r="X311" s="50"/>
      <c r="Y311" s="27" t="s">
        <v>389</v>
      </c>
      <c r="Z311" s="30" t="s">
        <v>104</v>
      </c>
      <c r="AI311" s="35"/>
      <c r="AJ311" s="35"/>
      <c r="AL311" s="28" t="s">
        <v>100</v>
      </c>
      <c r="AM311" s="31" t="s">
        <v>688</v>
      </c>
      <c r="AN311" s="30" t="s">
        <v>449</v>
      </c>
      <c r="AO311" s="30" t="s">
        <v>392</v>
      </c>
      <c r="AZ311" s="31" t="s">
        <v>505</v>
      </c>
      <c r="BA311" s="53" t="s">
        <v>506</v>
      </c>
      <c r="BB311" s="46" t="s">
        <v>113</v>
      </c>
      <c r="BC311" s="28" t="s">
        <v>556</v>
      </c>
      <c r="BD311" s="46" t="n">
        <v>2000</v>
      </c>
      <c r="BE311" s="46" t="n">
        <v>10</v>
      </c>
      <c r="BF311" s="46" t="n">
        <v>10</v>
      </c>
      <c r="BG311" s="56" t="s">
        <v>113</v>
      </c>
      <c r="BH311" s="53" t="s">
        <v>113</v>
      </c>
      <c r="BI311" s="46" t="s">
        <v>113</v>
      </c>
      <c r="BJ311" s="46" t="s">
        <v>113</v>
      </c>
      <c r="BK311" s="46" t="s">
        <v>113</v>
      </c>
      <c r="BL311" s="46" t="s">
        <v>113</v>
      </c>
      <c r="BM311" s="28" t="s">
        <v>113</v>
      </c>
      <c r="BN311" s="28" t="s">
        <v>113</v>
      </c>
      <c r="BO311" s="28" t="s">
        <v>113</v>
      </c>
      <c r="BP311" s="28" t="s">
        <v>113</v>
      </c>
      <c r="BQ311" s="43" t="s">
        <v>452</v>
      </c>
      <c r="BR311" s="28" t="s">
        <v>113</v>
      </c>
      <c r="BT311" s="55" t="s">
        <v>113</v>
      </c>
      <c r="BU311" s="40" t="n">
        <v>0.785</v>
      </c>
      <c r="BV311" s="1" t="s">
        <v>507</v>
      </c>
    </row>
    <row r="312" customFormat="false" ht="63.75" hidden="false" customHeight="false" outlineLevel="0" collapsed="false">
      <c r="A312" s="28" t="s">
        <v>89</v>
      </c>
      <c r="B312" s="28" t="s">
        <v>90</v>
      </c>
      <c r="C312" s="28" t="s">
        <v>91</v>
      </c>
      <c r="D312" s="28" t="s">
        <v>683</v>
      </c>
      <c r="E312" s="28" t="s">
        <v>337</v>
      </c>
      <c r="H312" s="28" t="s">
        <v>684</v>
      </c>
      <c r="I312" s="27" t="s">
        <v>695</v>
      </c>
      <c r="J312" s="2" t="s">
        <v>686</v>
      </c>
      <c r="K312" s="45" t="s">
        <v>684</v>
      </c>
      <c r="N312" s="27" t="s">
        <v>388</v>
      </c>
      <c r="O312" s="2" t="n">
        <v>72155010</v>
      </c>
      <c r="P312" s="57" t="s">
        <v>696</v>
      </c>
      <c r="Q312" s="58"/>
      <c r="R312" s="29" t="s">
        <v>99</v>
      </c>
      <c r="S312" s="49"/>
      <c r="T312" s="45" t="s">
        <v>100</v>
      </c>
      <c r="U312" s="29" t="s">
        <v>101</v>
      </c>
      <c r="V312" s="29" t="s">
        <v>99</v>
      </c>
      <c r="W312" s="45" t="s">
        <v>102</v>
      </c>
      <c r="X312" s="50"/>
      <c r="Y312" s="27" t="s">
        <v>389</v>
      </c>
      <c r="Z312" s="30" t="s">
        <v>104</v>
      </c>
      <c r="AI312" s="35"/>
      <c r="AJ312" s="35"/>
      <c r="AL312" s="28" t="s">
        <v>100</v>
      </c>
      <c r="AM312" s="31" t="s">
        <v>688</v>
      </c>
      <c r="AN312" s="30" t="s">
        <v>449</v>
      </c>
      <c r="AO312" s="30" t="s">
        <v>392</v>
      </c>
      <c r="AZ312" s="31" t="s">
        <v>505</v>
      </c>
      <c r="BA312" s="53" t="s">
        <v>506</v>
      </c>
      <c r="BB312" s="46" t="s">
        <v>113</v>
      </c>
      <c r="BC312" s="28" t="s">
        <v>556</v>
      </c>
      <c r="BD312" s="46" t="n">
        <v>2000</v>
      </c>
      <c r="BE312" s="46" t="n">
        <v>12</v>
      </c>
      <c r="BF312" s="46" t="n">
        <v>12</v>
      </c>
      <c r="BG312" s="56" t="s">
        <v>113</v>
      </c>
      <c r="BH312" s="53" t="s">
        <v>113</v>
      </c>
      <c r="BI312" s="46" t="s">
        <v>113</v>
      </c>
      <c r="BJ312" s="46" t="s">
        <v>113</v>
      </c>
      <c r="BK312" s="46" t="s">
        <v>113</v>
      </c>
      <c r="BL312" s="46" t="s">
        <v>113</v>
      </c>
      <c r="BM312" s="28" t="s">
        <v>113</v>
      </c>
      <c r="BN312" s="28" t="s">
        <v>113</v>
      </c>
      <c r="BO312" s="28" t="s">
        <v>113</v>
      </c>
      <c r="BP312" s="28" t="s">
        <v>113</v>
      </c>
      <c r="BQ312" s="43" t="s">
        <v>452</v>
      </c>
      <c r="BR312" s="28" t="s">
        <v>113</v>
      </c>
      <c r="BT312" s="55" t="s">
        <v>113</v>
      </c>
      <c r="BU312" s="40" t="n">
        <v>1.13</v>
      </c>
      <c r="BV312" s="1" t="s">
        <v>507</v>
      </c>
    </row>
    <row r="313" customFormat="false" ht="63.75" hidden="false" customHeight="false" outlineLevel="0" collapsed="false">
      <c r="A313" s="28" t="s">
        <v>89</v>
      </c>
      <c r="B313" s="28" t="s">
        <v>90</v>
      </c>
      <c r="C313" s="28" t="s">
        <v>91</v>
      </c>
      <c r="D313" s="28" t="s">
        <v>683</v>
      </c>
      <c r="E313" s="28" t="s">
        <v>337</v>
      </c>
      <c r="H313" s="28" t="s">
        <v>684</v>
      </c>
      <c r="I313" s="27" t="s">
        <v>697</v>
      </c>
      <c r="J313" s="2" t="s">
        <v>686</v>
      </c>
      <c r="K313" s="45" t="s">
        <v>684</v>
      </c>
      <c r="N313" s="27" t="s">
        <v>388</v>
      </c>
      <c r="O313" s="2" t="n">
        <v>72155010</v>
      </c>
      <c r="P313" s="57" t="s">
        <v>698</v>
      </c>
      <c r="Q313" s="58"/>
      <c r="R313" s="29" t="s">
        <v>99</v>
      </c>
      <c r="S313" s="49"/>
      <c r="T313" s="45" t="s">
        <v>100</v>
      </c>
      <c r="U313" s="29" t="s">
        <v>101</v>
      </c>
      <c r="V313" s="29" t="s">
        <v>99</v>
      </c>
      <c r="W313" s="45" t="s">
        <v>102</v>
      </c>
      <c r="X313" s="50"/>
      <c r="Y313" s="27" t="s">
        <v>389</v>
      </c>
      <c r="Z313" s="30" t="s">
        <v>104</v>
      </c>
      <c r="AI313" s="35"/>
      <c r="AJ313" s="35"/>
      <c r="AL313" s="28" t="s">
        <v>100</v>
      </c>
      <c r="AM313" s="31" t="s">
        <v>688</v>
      </c>
      <c r="AN313" s="30" t="s">
        <v>449</v>
      </c>
      <c r="AO313" s="30" t="s">
        <v>392</v>
      </c>
      <c r="AZ313" s="31" t="s">
        <v>505</v>
      </c>
      <c r="BA313" s="53" t="s">
        <v>506</v>
      </c>
      <c r="BB313" s="46" t="s">
        <v>113</v>
      </c>
      <c r="BC313" s="28" t="s">
        <v>556</v>
      </c>
      <c r="BD313" s="46" t="n">
        <v>2000</v>
      </c>
      <c r="BE313" s="46" t="n">
        <v>16</v>
      </c>
      <c r="BF313" s="46" t="n">
        <v>16</v>
      </c>
      <c r="BG313" s="56" t="s">
        <v>113</v>
      </c>
      <c r="BH313" s="53" t="s">
        <v>113</v>
      </c>
      <c r="BI313" s="46" t="s">
        <v>113</v>
      </c>
      <c r="BJ313" s="46" t="s">
        <v>113</v>
      </c>
      <c r="BK313" s="46" t="s">
        <v>113</v>
      </c>
      <c r="BL313" s="46" t="s">
        <v>113</v>
      </c>
      <c r="BM313" s="28" t="s">
        <v>113</v>
      </c>
      <c r="BN313" s="28" t="s">
        <v>113</v>
      </c>
      <c r="BO313" s="28" t="s">
        <v>113</v>
      </c>
      <c r="BP313" s="28" t="s">
        <v>113</v>
      </c>
      <c r="BQ313" s="43" t="s">
        <v>452</v>
      </c>
      <c r="BR313" s="28" t="s">
        <v>113</v>
      </c>
      <c r="BT313" s="55" t="s">
        <v>113</v>
      </c>
      <c r="BU313" s="40" t="n">
        <v>2.01</v>
      </c>
      <c r="BV313" s="1" t="s">
        <v>507</v>
      </c>
    </row>
    <row r="314" customFormat="false" ht="63.75" hidden="false" customHeight="false" outlineLevel="0" collapsed="false">
      <c r="A314" s="28" t="s">
        <v>89</v>
      </c>
      <c r="B314" s="28" t="s">
        <v>90</v>
      </c>
      <c r="C314" s="28" t="s">
        <v>91</v>
      </c>
      <c r="D314" s="28" t="s">
        <v>683</v>
      </c>
      <c r="E314" s="28" t="s">
        <v>337</v>
      </c>
      <c r="H314" s="28" t="s">
        <v>684</v>
      </c>
      <c r="I314" s="27" t="s">
        <v>699</v>
      </c>
      <c r="J314" s="2" t="s">
        <v>686</v>
      </c>
      <c r="K314" s="45" t="s">
        <v>684</v>
      </c>
      <c r="N314" s="27" t="s">
        <v>388</v>
      </c>
      <c r="O314" s="2" t="n">
        <v>72155010</v>
      </c>
      <c r="P314" s="57" t="s">
        <v>700</v>
      </c>
      <c r="Q314" s="58"/>
      <c r="R314" s="29" t="s">
        <v>99</v>
      </c>
      <c r="S314" s="49"/>
      <c r="T314" s="45" t="s">
        <v>100</v>
      </c>
      <c r="U314" s="29" t="s">
        <v>101</v>
      </c>
      <c r="V314" s="29" t="s">
        <v>99</v>
      </c>
      <c r="W314" s="45" t="s">
        <v>102</v>
      </c>
      <c r="X314" s="50"/>
      <c r="Y314" s="27" t="s">
        <v>389</v>
      </c>
      <c r="Z314" s="30" t="s">
        <v>104</v>
      </c>
      <c r="AI314" s="35"/>
      <c r="AJ314" s="35"/>
      <c r="AL314" s="28" t="s">
        <v>100</v>
      </c>
      <c r="AM314" s="31" t="s">
        <v>688</v>
      </c>
      <c r="AN314" s="30" t="s">
        <v>449</v>
      </c>
      <c r="AO314" s="30" t="s">
        <v>392</v>
      </c>
      <c r="AZ314" s="31" t="s">
        <v>505</v>
      </c>
      <c r="BA314" s="53" t="s">
        <v>506</v>
      </c>
      <c r="BB314" s="46" t="s">
        <v>113</v>
      </c>
      <c r="BC314" s="28" t="s">
        <v>556</v>
      </c>
      <c r="BD314" s="46" t="n">
        <v>2000</v>
      </c>
      <c r="BE314" s="46" t="n">
        <v>20</v>
      </c>
      <c r="BF314" s="46" t="n">
        <v>20</v>
      </c>
      <c r="BG314" s="56" t="s">
        <v>113</v>
      </c>
      <c r="BH314" s="53" t="s">
        <v>113</v>
      </c>
      <c r="BI314" s="46" t="s">
        <v>113</v>
      </c>
      <c r="BJ314" s="46" t="s">
        <v>113</v>
      </c>
      <c r="BK314" s="46" t="s">
        <v>113</v>
      </c>
      <c r="BL314" s="46" t="s">
        <v>113</v>
      </c>
      <c r="BM314" s="28" t="s">
        <v>113</v>
      </c>
      <c r="BN314" s="28" t="s">
        <v>113</v>
      </c>
      <c r="BO314" s="28" t="s">
        <v>113</v>
      </c>
      <c r="BP314" s="28" t="s">
        <v>113</v>
      </c>
      <c r="BQ314" s="43" t="s">
        <v>452</v>
      </c>
      <c r="BR314" s="28" t="s">
        <v>113</v>
      </c>
      <c r="BT314" s="55" t="s">
        <v>113</v>
      </c>
      <c r="BU314" s="40" t="n">
        <v>3.14</v>
      </c>
      <c r="BV314" s="1" t="s">
        <v>507</v>
      </c>
    </row>
    <row r="315" customFormat="false" ht="63.75" hidden="false" customHeight="false" outlineLevel="0" collapsed="false">
      <c r="A315" s="28" t="s">
        <v>89</v>
      </c>
      <c r="B315" s="28" t="s">
        <v>90</v>
      </c>
      <c r="C315" s="28" t="s">
        <v>91</v>
      </c>
      <c r="D315" s="28" t="s">
        <v>683</v>
      </c>
      <c r="E315" s="28" t="s">
        <v>337</v>
      </c>
      <c r="H315" s="28" t="s">
        <v>684</v>
      </c>
      <c r="I315" s="27" t="s">
        <v>701</v>
      </c>
      <c r="J315" s="2" t="s">
        <v>686</v>
      </c>
      <c r="K315" s="45" t="s">
        <v>684</v>
      </c>
      <c r="N315" s="27" t="s">
        <v>388</v>
      </c>
      <c r="O315" s="2" t="n">
        <v>72155010</v>
      </c>
      <c r="P315" s="57" t="s">
        <v>702</v>
      </c>
      <c r="Q315" s="58"/>
      <c r="R315" s="29" t="s">
        <v>99</v>
      </c>
      <c r="S315" s="49"/>
      <c r="T315" s="45" t="s">
        <v>100</v>
      </c>
      <c r="U315" s="29" t="s">
        <v>101</v>
      </c>
      <c r="V315" s="29" t="s">
        <v>99</v>
      </c>
      <c r="W315" s="45" t="s">
        <v>102</v>
      </c>
      <c r="X315" s="50"/>
      <c r="Y315" s="27" t="s">
        <v>389</v>
      </c>
      <c r="Z315" s="30" t="s">
        <v>104</v>
      </c>
      <c r="AI315" s="35"/>
      <c r="AJ315" s="35"/>
      <c r="AL315" s="28" t="s">
        <v>100</v>
      </c>
      <c r="AM315" s="31" t="s">
        <v>688</v>
      </c>
      <c r="AN315" s="30" t="s">
        <v>449</v>
      </c>
      <c r="AO315" s="30" t="s">
        <v>392</v>
      </c>
      <c r="AZ315" s="31" t="s">
        <v>505</v>
      </c>
      <c r="BA315" s="53" t="s">
        <v>506</v>
      </c>
      <c r="BB315" s="46" t="s">
        <v>113</v>
      </c>
      <c r="BC315" s="28" t="s">
        <v>556</v>
      </c>
      <c r="BD315" s="46" t="n">
        <v>2000</v>
      </c>
      <c r="BE315" s="46" t="n">
        <v>25</v>
      </c>
      <c r="BF315" s="46" t="n">
        <v>25</v>
      </c>
      <c r="BG315" s="56" t="s">
        <v>113</v>
      </c>
      <c r="BH315" s="53" t="s">
        <v>113</v>
      </c>
      <c r="BI315" s="46" t="s">
        <v>113</v>
      </c>
      <c r="BJ315" s="46" t="s">
        <v>113</v>
      </c>
      <c r="BK315" s="46" t="s">
        <v>113</v>
      </c>
      <c r="BL315" s="46" t="s">
        <v>113</v>
      </c>
      <c r="BM315" s="28" t="s">
        <v>113</v>
      </c>
      <c r="BN315" s="28" t="s">
        <v>113</v>
      </c>
      <c r="BO315" s="28" t="s">
        <v>113</v>
      </c>
      <c r="BP315" s="28" t="s">
        <v>113</v>
      </c>
      <c r="BQ315" s="43" t="s">
        <v>452</v>
      </c>
      <c r="BR315" s="28" t="s">
        <v>113</v>
      </c>
      <c r="BT315" s="55" t="s">
        <v>113</v>
      </c>
      <c r="BU315" s="40" t="n">
        <v>4.91</v>
      </c>
      <c r="BV315" s="1" t="s">
        <v>507</v>
      </c>
    </row>
    <row r="316" customFormat="false" ht="25.5" hidden="false" customHeight="false" outlineLevel="0" collapsed="false">
      <c r="A316" s="28" t="s">
        <v>89</v>
      </c>
      <c r="B316" s="28" t="s">
        <v>90</v>
      </c>
      <c r="C316" s="28" t="s">
        <v>91</v>
      </c>
      <c r="D316" s="28" t="s">
        <v>703</v>
      </c>
      <c r="E316" s="28" t="s">
        <v>337</v>
      </c>
      <c r="H316" s="28" t="s">
        <v>704</v>
      </c>
      <c r="I316" s="27" t="s">
        <v>705</v>
      </c>
      <c r="J316" s="2" t="s">
        <v>706</v>
      </c>
      <c r="K316" s="45" t="s">
        <v>704</v>
      </c>
      <c r="N316" s="27" t="s">
        <v>388</v>
      </c>
      <c r="O316" s="2" t="n">
        <v>72155090</v>
      </c>
      <c r="P316" s="57"/>
      <c r="Q316" s="58"/>
      <c r="R316" s="29" t="s">
        <v>99</v>
      </c>
      <c r="S316" s="49"/>
      <c r="T316" s="45" t="s">
        <v>100</v>
      </c>
      <c r="U316" s="29" t="s">
        <v>101</v>
      </c>
      <c r="V316" s="29" t="s">
        <v>99</v>
      </c>
      <c r="W316" s="45" t="s">
        <v>102</v>
      </c>
      <c r="X316" s="50"/>
      <c r="Y316" s="27" t="s">
        <v>389</v>
      </c>
      <c r="Z316" s="30" t="s">
        <v>104</v>
      </c>
      <c r="AI316" s="35"/>
      <c r="AJ316" s="35"/>
      <c r="AL316" s="28" t="s">
        <v>100</v>
      </c>
      <c r="AM316" s="31" t="s">
        <v>707</v>
      </c>
      <c r="AN316" s="30" t="s">
        <v>449</v>
      </c>
      <c r="AO316" s="30" t="s">
        <v>392</v>
      </c>
      <c r="AZ316" s="31" t="s">
        <v>505</v>
      </c>
      <c r="BA316" s="46" t="s">
        <v>113</v>
      </c>
      <c r="BB316" s="46" t="s">
        <v>113</v>
      </c>
      <c r="BC316" s="28" t="s">
        <v>556</v>
      </c>
      <c r="BD316" s="46" t="n">
        <v>2000</v>
      </c>
      <c r="BE316" s="46" t="n">
        <v>6</v>
      </c>
      <c r="BF316" s="46" t="n">
        <v>6</v>
      </c>
      <c r="BG316" s="56" t="s">
        <v>113</v>
      </c>
      <c r="BH316" s="53" t="s">
        <v>113</v>
      </c>
      <c r="BI316" s="46" t="s">
        <v>113</v>
      </c>
      <c r="BJ316" s="46" t="s">
        <v>113</v>
      </c>
      <c r="BK316" s="46" t="s">
        <v>113</v>
      </c>
      <c r="BL316" s="46" t="s">
        <v>113</v>
      </c>
      <c r="BM316" s="28" t="s">
        <v>113</v>
      </c>
      <c r="BN316" s="28" t="s">
        <v>113</v>
      </c>
      <c r="BO316" s="28" t="s">
        <v>113</v>
      </c>
      <c r="BP316" s="28" t="s">
        <v>113</v>
      </c>
      <c r="BQ316" s="43" t="s">
        <v>452</v>
      </c>
      <c r="BR316" s="28" t="s">
        <v>113</v>
      </c>
      <c r="BT316" s="55" t="s">
        <v>113</v>
      </c>
      <c r="BU316" s="40" t="n">
        <v>0.283</v>
      </c>
    </row>
    <row r="317" customFormat="false" ht="25.5" hidden="false" customHeight="false" outlineLevel="0" collapsed="false">
      <c r="A317" s="28" t="s">
        <v>89</v>
      </c>
      <c r="B317" s="28" t="s">
        <v>90</v>
      </c>
      <c r="C317" s="28" t="s">
        <v>91</v>
      </c>
      <c r="D317" s="28" t="s">
        <v>703</v>
      </c>
      <c r="E317" s="28" t="s">
        <v>337</v>
      </c>
      <c r="H317" s="28" t="s">
        <v>704</v>
      </c>
      <c r="I317" s="27" t="s">
        <v>708</v>
      </c>
      <c r="J317" s="2" t="s">
        <v>706</v>
      </c>
      <c r="K317" s="45" t="s">
        <v>704</v>
      </c>
      <c r="N317" s="27" t="s">
        <v>388</v>
      </c>
      <c r="O317" s="2" t="n">
        <v>72155090</v>
      </c>
      <c r="P317" s="57" t="s">
        <v>709</v>
      </c>
      <c r="Q317" s="58"/>
      <c r="R317" s="29" t="s">
        <v>99</v>
      </c>
      <c r="S317" s="49"/>
      <c r="T317" s="45" t="s">
        <v>100</v>
      </c>
      <c r="U317" s="29" t="s">
        <v>101</v>
      </c>
      <c r="V317" s="29" t="s">
        <v>99</v>
      </c>
      <c r="W317" s="45" t="s">
        <v>102</v>
      </c>
      <c r="X317" s="50"/>
      <c r="Y317" s="27" t="s">
        <v>389</v>
      </c>
      <c r="Z317" s="30" t="s">
        <v>104</v>
      </c>
      <c r="AI317" s="35"/>
      <c r="AJ317" s="35"/>
      <c r="AL317" s="28" t="s">
        <v>100</v>
      </c>
      <c r="AM317" s="31" t="s">
        <v>707</v>
      </c>
      <c r="AN317" s="30" t="s">
        <v>449</v>
      </c>
      <c r="AO317" s="30" t="s">
        <v>392</v>
      </c>
      <c r="AZ317" s="31" t="s">
        <v>505</v>
      </c>
      <c r="BA317" s="46" t="s">
        <v>113</v>
      </c>
      <c r="BB317" s="46" t="s">
        <v>113</v>
      </c>
      <c r="BC317" s="28" t="s">
        <v>556</v>
      </c>
      <c r="BD317" s="46" t="n">
        <v>2000</v>
      </c>
      <c r="BE317" s="46" t="n">
        <v>8</v>
      </c>
      <c r="BF317" s="46" t="n">
        <v>8</v>
      </c>
      <c r="BG317" s="56" t="s">
        <v>113</v>
      </c>
      <c r="BH317" s="53" t="s">
        <v>113</v>
      </c>
      <c r="BI317" s="46" t="s">
        <v>113</v>
      </c>
      <c r="BJ317" s="46" t="s">
        <v>113</v>
      </c>
      <c r="BK317" s="46" t="s">
        <v>113</v>
      </c>
      <c r="BL317" s="46" t="s">
        <v>113</v>
      </c>
      <c r="BM317" s="28" t="s">
        <v>113</v>
      </c>
      <c r="BN317" s="28" t="s">
        <v>113</v>
      </c>
      <c r="BO317" s="28" t="s">
        <v>113</v>
      </c>
      <c r="BP317" s="28" t="s">
        <v>113</v>
      </c>
      <c r="BQ317" s="43" t="s">
        <v>452</v>
      </c>
      <c r="BR317" s="28" t="s">
        <v>113</v>
      </c>
      <c r="BT317" s="55" t="s">
        <v>113</v>
      </c>
      <c r="BU317" s="40" t="n">
        <v>0.502</v>
      </c>
    </row>
    <row r="318" customFormat="false" ht="38.25" hidden="false" customHeight="false" outlineLevel="0" collapsed="false">
      <c r="A318" s="28" t="s">
        <v>89</v>
      </c>
      <c r="B318" s="28" t="s">
        <v>90</v>
      </c>
      <c r="C318" s="28" t="s">
        <v>91</v>
      </c>
      <c r="D318" s="28" t="s">
        <v>703</v>
      </c>
      <c r="E318" s="28" t="s">
        <v>337</v>
      </c>
      <c r="H318" s="28" t="s">
        <v>704</v>
      </c>
      <c r="I318" s="27" t="s">
        <v>710</v>
      </c>
      <c r="J318" s="2" t="s">
        <v>706</v>
      </c>
      <c r="K318" s="45" t="s">
        <v>704</v>
      </c>
      <c r="N318" s="27" t="s">
        <v>388</v>
      </c>
      <c r="O318" s="2" t="n">
        <v>72155090</v>
      </c>
      <c r="P318" s="57" t="s">
        <v>711</v>
      </c>
      <c r="Q318" s="58"/>
      <c r="R318" s="29" t="s">
        <v>99</v>
      </c>
      <c r="S318" s="49"/>
      <c r="T318" s="45" t="s">
        <v>100</v>
      </c>
      <c r="U318" s="29" t="s">
        <v>101</v>
      </c>
      <c r="V318" s="29" t="s">
        <v>99</v>
      </c>
      <c r="W318" s="45" t="s">
        <v>102</v>
      </c>
      <c r="X318" s="50"/>
      <c r="Y318" s="27" t="s">
        <v>389</v>
      </c>
      <c r="Z318" s="30" t="s">
        <v>104</v>
      </c>
      <c r="AI318" s="35"/>
      <c r="AJ318" s="35"/>
      <c r="AL318" s="28" t="s">
        <v>100</v>
      </c>
      <c r="AM318" s="31" t="s">
        <v>707</v>
      </c>
      <c r="AN318" s="30" t="s">
        <v>449</v>
      </c>
      <c r="AO318" s="30" t="s">
        <v>392</v>
      </c>
      <c r="AZ318" s="31" t="s">
        <v>505</v>
      </c>
      <c r="BA318" s="46" t="s">
        <v>113</v>
      </c>
      <c r="BB318" s="46" t="s">
        <v>113</v>
      </c>
      <c r="BC318" s="28" t="s">
        <v>556</v>
      </c>
      <c r="BD318" s="46" t="n">
        <v>2000</v>
      </c>
      <c r="BE318" s="46" t="n">
        <v>10</v>
      </c>
      <c r="BF318" s="46" t="n">
        <v>10</v>
      </c>
      <c r="BG318" s="56" t="s">
        <v>113</v>
      </c>
      <c r="BH318" s="53" t="s">
        <v>113</v>
      </c>
      <c r="BI318" s="46" t="s">
        <v>113</v>
      </c>
      <c r="BJ318" s="46" t="s">
        <v>113</v>
      </c>
      <c r="BK318" s="46" t="s">
        <v>113</v>
      </c>
      <c r="BL318" s="46" t="s">
        <v>113</v>
      </c>
      <c r="BM318" s="28" t="s">
        <v>113</v>
      </c>
      <c r="BN318" s="28" t="s">
        <v>113</v>
      </c>
      <c r="BO318" s="28" t="s">
        <v>113</v>
      </c>
      <c r="BP318" s="28" t="s">
        <v>113</v>
      </c>
      <c r="BQ318" s="43" t="s">
        <v>452</v>
      </c>
      <c r="BR318" s="28" t="s">
        <v>113</v>
      </c>
      <c r="BT318" s="55" t="s">
        <v>113</v>
      </c>
      <c r="BU318" s="40" t="n">
        <v>0.785</v>
      </c>
    </row>
    <row r="319" customFormat="false" ht="38.25" hidden="false" customHeight="false" outlineLevel="0" collapsed="false">
      <c r="A319" s="28" t="s">
        <v>89</v>
      </c>
      <c r="B319" s="28" t="s">
        <v>90</v>
      </c>
      <c r="C319" s="28" t="s">
        <v>91</v>
      </c>
      <c r="D319" s="28" t="s">
        <v>703</v>
      </c>
      <c r="E319" s="28" t="s">
        <v>337</v>
      </c>
      <c r="H319" s="28" t="s">
        <v>704</v>
      </c>
      <c r="I319" s="27" t="s">
        <v>712</v>
      </c>
      <c r="J319" s="2" t="s">
        <v>706</v>
      </c>
      <c r="K319" s="45" t="s">
        <v>704</v>
      </c>
      <c r="N319" s="27" t="s">
        <v>388</v>
      </c>
      <c r="O319" s="2" t="n">
        <v>72155090</v>
      </c>
      <c r="P319" s="57" t="s">
        <v>713</v>
      </c>
      <c r="Q319" s="58"/>
      <c r="R319" s="29" t="s">
        <v>99</v>
      </c>
      <c r="S319" s="49"/>
      <c r="T319" s="45" t="s">
        <v>100</v>
      </c>
      <c r="U319" s="29" t="s">
        <v>101</v>
      </c>
      <c r="V319" s="29" t="s">
        <v>99</v>
      </c>
      <c r="W319" s="45" t="s">
        <v>102</v>
      </c>
      <c r="X319" s="50"/>
      <c r="Y319" s="27" t="s">
        <v>389</v>
      </c>
      <c r="Z319" s="30" t="s">
        <v>104</v>
      </c>
      <c r="AI319" s="35"/>
      <c r="AJ319" s="35"/>
      <c r="AL319" s="28" t="s">
        <v>100</v>
      </c>
      <c r="AM319" s="31" t="s">
        <v>707</v>
      </c>
      <c r="AN319" s="30" t="s">
        <v>449</v>
      </c>
      <c r="AO319" s="30" t="s">
        <v>392</v>
      </c>
      <c r="AZ319" s="31" t="s">
        <v>505</v>
      </c>
      <c r="BA319" s="46" t="s">
        <v>113</v>
      </c>
      <c r="BB319" s="46" t="s">
        <v>113</v>
      </c>
      <c r="BC319" s="28" t="s">
        <v>556</v>
      </c>
      <c r="BD319" s="46" t="n">
        <v>2000</v>
      </c>
      <c r="BE319" s="46" t="n">
        <v>11</v>
      </c>
      <c r="BF319" s="46" t="n">
        <v>11</v>
      </c>
      <c r="BG319" s="56" t="s">
        <v>113</v>
      </c>
      <c r="BH319" s="53" t="s">
        <v>113</v>
      </c>
      <c r="BI319" s="46" t="s">
        <v>113</v>
      </c>
      <c r="BJ319" s="46" t="s">
        <v>113</v>
      </c>
      <c r="BK319" s="46" t="s">
        <v>113</v>
      </c>
      <c r="BL319" s="46" t="s">
        <v>113</v>
      </c>
      <c r="BM319" s="28" t="s">
        <v>113</v>
      </c>
      <c r="BN319" s="28" t="s">
        <v>113</v>
      </c>
      <c r="BO319" s="28" t="s">
        <v>113</v>
      </c>
      <c r="BP319" s="28" t="s">
        <v>113</v>
      </c>
      <c r="BQ319" s="43" t="s">
        <v>452</v>
      </c>
      <c r="BR319" s="28" t="s">
        <v>113</v>
      </c>
      <c r="BT319" s="55" t="s">
        <v>113</v>
      </c>
      <c r="BU319" s="56"/>
    </row>
    <row r="320" customFormat="false" ht="38.25" hidden="false" customHeight="false" outlineLevel="0" collapsed="false">
      <c r="A320" s="28" t="s">
        <v>89</v>
      </c>
      <c r="B320" s="28" t="s">
        <v>90</v>
      </c>
      <c r="C320" s="28" t="s">
        <v>91</v>
      </c>
      <c r="D320" s="28" t="s">
        <v>703</v>
      </c>
      <c r="E320" s="28" t="s">
        <v>337</v>
      </c>
      <c r="H320" s="28" t="s">
        <v>704</v>
      </c>
      <c r="I320" s="27" t="s">
        <v>714</v>
      </c>
      <c r="J320" s="2" t="s">
        <v>706</v>
      </c>
      <c r="K320" s="45" t="s">
        <v>704</v>
      </c>
      <c r="N320" s="27" t="s">
        <v>388</v>
      </c>
      <c r="O320" s="2" t="n">
        <v>72155090</v>
      </c>
      <c r="P320" s="57" t="s">
        <v>715</v>
      </c>
      <c r="Q320" s="58"/>
      <c r="R320" s="29" t="s">
        <v>99</v>
      </c>
      <c r="S320" s="49"/>
      <c r="T320" s="45" t="s">
        <v>100</v>
      </c>
      <c r="U320" s="29" t="s">
        <v>101</v>
      </c>
      <c r="V320" s="29" t="s">
        <v>99</v>
      </c>
      <c r="W320" s="45" t="s">
        <v>102</v>
      </c>
      <c r="X320" s="50"/>
      <c r="Y320" s="27" t="s">
        <v>389</v>
      </c>
      <c r="Z320" s="30" t="s">
        <v>104</v>
      </c>
      <c r="AI320" s="35"/>
      <c r="AJ320" s="35"/>
      <c r="AL320" s="28" t="s">
        <v>100</v>
      </c>
      <c r="AM320" s="31" t="s">
        <v>707</v>
      </c>
      <c r="AN320" s="30" t="s">
        <v>449</v>
      </c>
      <c r="AO320" s="30" t="s">
        <v>392</v>
      </c>
      <c r="AZ320" s="31" t="s">
        <v>505</v>
      </c>
      <c r="BA320" s="46" t="s">
        <v>113</v>
      </c>
      <c r="BB320" s="46" t="s">
        <v>113</v>
      </c>
      <c r="BC320" s="28" t="s">
        <v>556</v>
      </c>
      <c r="BD320" s="46" t="n">
        <v>2000</v>
      </c>
      <c r="BE320" s="46" t="n">
        <v>12</v>
      </c>
      <c r="BF320" s="46" t="n">
        <v>12</v>
      </c>
      <c r="BG320" s="56" t="s">
        <v>113</v>
      </c>
      <c r="BH320" s="53" t="s">
        <v>113</v>
      </c>
      <c r="BI320" s="46" t="s">
        <v>113</v>
      </c>
      <c r="BJ320" s="46" t="s">
        <v>113</v>
      </c>
      <c r="BK320" s="46" t="s">
        <v>113</v>
      </c>
      <c r="BL320" s="46" t="s">
        <v>113</v>
      </c>
      <c r="BM320" s="28" t="s">
        <v>113</v>
      </c>
      <c r="BN320" s="28" t="s">
        <v>113</v>
      </c>
      <c r="BO320" s="28" t="s">
        <v>113</v>
      </c>
      <c r="BP320" s="28" t="s">
        <v>113</v>
      </c>
      <c r="BQ320" s="43" t="s">
        <v>452</v>
      </c>
      <c r="BR320" s="28" t="s">
        <v>113</v>
      </c>
      <c r="BT320" s="55" t="s">
        <v>113</v>
      </c>
      <c r="BU320" s="40" t="n">
        <v>1.13</v>
      </c>
    </row>
    <row r="321" customFormat="false" ht="38.25" hidden="false" customHeight="false" outlineLevel="0" collapsed="false">
      <c r="A321" s="28" t="s">
        <v>89</v>
      </c>
      <c r="B321" s="28" t="s">
        <v>90</v>
      </c>
      <c r="C321" s="28" t="s">
        <v>91</v>
      </c>
      <c r="D321" s="28" t="s">
        <v>703</v>
      </c>
      <c r="E321" s="28" t="s">
        <v>337</v>
      </c>
      <c r="H321" s="28" t="s">
        <v>704</v>
      </c>
      <c r="I321" s="27" t="s">
        <v>716</v>
      </c>
      <c r="J321" s="2" t="s">
        <v>706</v>
      </c>
      <c r="K321" s="45" t="s">
        <v>704</v>
      </c>
      <c r="N321" s="27" t="s">
        <v>388</v>
      </c>
      <c r="O321" s="2" t="n">
        <v>72155090</v>
      </c>
      <c r="P321" s="57" t="s">
        <v>717</v>
      </c>
      <c r="Q321" s="58"/>
      <c r="R321" s="29" t="s">
        <v>99</v>
      </c>
      <c r="S321" s="49"/>
      <c r="T321" s="45" t="s">
        <v>100</v>
      </c>
      <c r="U321" s="29" t="s">
        <v>101</v>
      </c>
      <c r="V321" s="29" t="s">
        <v>99</v>
      </c>
      <c r="W321" s="45" t="s">
        <v>102</v>
      </c>
      <c r="X321" s="50"/>
      <c r="Y321" s="27" t="s">
        <v>389</v>
      </c>
      <c r="Z321" s="30" t="s">
        <v>104</v>
      </c>
      <c r="AI321" s="35"/>
      <c r="AJ321" s="35"/>
      <c r="AL321" s="28" t="s">
        <v>100</v>
      </c>
      <c r="AM321" s="31" t="s">
        <v>707</v>
      </c>
      <c r="AN321" s="30" t="s">
        <v>449</v>
      </c>
      <c r="AO321" s="30" t="s">
        <v>392</v>
      </c>
      <c r="AZ321" s="31" t="s">
        <v>505</v>
      </c>
      <c r="BA321" s="46" t="s">
        <v>113</v>
      </c>
      <c r="BB321" s="46" t="s">
        <v>113</v>
      </c>
      <c r="BC321" s="28" t="s">
        <v>556</v>
      </c>
      <c r="BD321" s="46" t="n">
        <v>2000</v>
      </c>
      <c r="BE321" s="46" t="n">
        <v>16</v>
      </c>
      <c r="BF321" s="46" t="n">
        <v>16</v>
      </c>
      <c r="BG321" s="56" t="s">
        <v>113</v>
      </c>
      <c r="BH321" s="53" t="s">
        <v>113</v>
      </c>
      <c r="BI321" s="46" t="s">
        <v>113</v>
      </c>
      <c r="BJ321" s="46" t="s">
        <v>113</v>
      </c>
      <c r="BK321" s="46" t="s">
        <v>113</v>
      </c>
      <c r="BL321" s="46" t="s">
        <v>113</v>
      </c>
      <c r="BM321" s="28" t="s">
        <v>113</v>
      </c>
      <c r="BN321" s="28" t="s">
        <v>113</v>
      </c>
      <c r="BO321" s="28" t="s">
        <v>113</v>
      </c>
      <c r="BP321" s="28" t="s">
        <v>113</v>
      </c>
      <c r="BQ321" s="43" t="s">
        <v>452</v>
      </c>
      <c r="BR321" s="28" t="s">
        <v>113</v>
      </c>
      <c r="BT321" s="55" t="s">
        <v>113</v>
      </c>
      <c r="BU321" s="40" t="n">
        <v>2.01</v>
      </c>
    </row>
    <row r="322" customFormat="false" ht="38.25" hidden="false" customHeight="false" outlineLevel="0" collapsed="false">
      <c r="A322" s="28" t="s">
        <v>89</v>
      </c>
      <c r="B322" s="28" t="s">
        <v>90</v>
      </c>
      <c r="C322" s="28" t="s">
        <v>91</v>
      </c>
      <c r="D322" s="28" t="s">
        <v>703</v>
      </c>
      <c r="E322" s="28" t="s">
        <v>337</v>
      </c>
      <c r="H322" s="28" t="s">
        <v>704</v>
      </c>
      <c r="I322" s="27" t="s">
        <v>718</v>
      </c>
      <c r="J322" s="2" t="s">
        <v>706</v>
      </c>
      <c r="K322" s="45" t="s">
        <v>704</v>
      </c>
      <c r="N322" s="27" t="s">
        <v>388</v>
      </c>
      <c r="O322" s="2" t="n">
        <v>72155090</v>
      </c>
      <c r="P322" s="57" t="s">
        <v>719</v>
      </c>
      <c r="Q322" s="58"/>
      <c r="R322" s="29" t="s">
        <v>99</v>
      </c>
      <c r="S322" s="49"/>
      <c r="T322" s="45" t="s">
        <v>100</v>
      </c>
      <c r="U322" s="29" t="s">
        <v>101</v>
      </c>
      <c r="V322" s="29" t="s">
        <v>99</v>
      </c>
      <c r="W322" s="45" t="s">
        <v>102</v>
      </c>
      <c r="X322" s="50"/>
      <c r="Y322" s="27" t="s">
        <v>389</v>
      </c>
      <c r="Z322" s="30" t="s">
        <v>104</v>
      </c>
      <c r="AI322" s="35"/>
      <c r="AJ322" s="35"/>
      <c r="AL322" s="28" t="s">
        <v>100</v>
      </c>
      <c r="AM322" s="31" t="s">
        <v>707</v>
      </c>
      <c r="AN322" s="30" t="s">
        <v>449</v>
      </c>
      <c r="AO322" s="30" t="s">
        <v>392</v>
      </c>
      <c r="AZ322" s="31" t="s">
        <v>505</v>
      </c>
      <c r="BA322" s="46" t="s">
        <v>113</v>
      </c>
      <c r="BB322" s="46" t="s">
        <v>113</v>
      </c>
      <c r="BC322" s="28" t="s">
        <v>556</v>
      </c>
      <c r="BD322" s="46" t="n">
        <v>2000</v>
      </c>
      <c r="BE322" s="46" t="n">
        <v>25</v>
      </c>
      <c r="BF322" s="46" t="n">
        <v>25</v>
      </c>
      <c r="BG322" s="56" t="s">
        <v>113</v>
      </c>
      <c r="BH322" s="53" t="s">
        <v>113</v>
      </c>
      <c r="BI322" s="46" t="s">
        <v>113</v>
      </c>
      <c r="BJ322" s="46" t="s">
        <v>113</v>
      </c>
      <c r="BK322" s="46" t="s">
        <v>113</v>
      </c>
      <c r="BL322" s="46" t="s">
        <v>113</v>
      </c>
      <c r="BM322" s="28" t="s">
        <v>113</v>
      </c>
      <c r="BN322" s="28" t="s">
        <v>113</v>
      </c>
      <c r="BO322" s="28" t="s">
        <v>113</v>
      </c>
      <c r="BP322" s="28" t="s">
        <v>113</v>
      </c>
      <c r="BQ322" s="43" t="s">
        <v>452</v>
      </c>
      <c r="BR322" s="28" t="s">
        <v>113</v>
      </c>
      <c r="BT322" s="55" t="s">
        <v>113</v>
      </c>
      <c r="BU322" s="40" t="n">
        <v>4.91</v>
      </c>
    </row>
    <row r="323" customFormat="false" ht="25.5" hidden="false" customHeight="false" outlineLevel="0" collapsed="false">
      <c r="A323" s="28" t="s">
        <v>89</v>
      </c>
      <c r="B323" s="28" t="s">
        <v>90</v>
      </c>
      <c r="C323" s="28" t="s">
        <v>91</v>
      </c>
      <c r="D323" s="28" t="s">
        <v>703</v>
      </c>
      <c r="E323" s="28" t="s">
        <v>384</v>
      </c>
      <c r="H323" s="28" t="s">
        <v>720</v>
      </c>
      <c r="I323" s="27" t="s">
        <v>721</v>
      </c>
      <c r="J323" s="2" t="s">
        <v>722</v>
      </c>
      <c r="K323" s="45" t="s">
        <v>720</v>
      </c>
      <c r="N323" s="27" t="s">
        <v>388</v>
      </c>
      <c r="O323" s="2" t="n">
        <v>72155090</v>
      </c>
      <c r="P323" s="57" t="s">
        <v>723</v>
      </c>
      <c r="Q323" s="58"/>
      <c r="R323" s="29" t="s">
        <v>99</v>
      </c>
      <c r="S323" s="49"/>
      <c r="T323" s="45" t="s">
        <v>100</v>
      </c>
      <c r="U323" s="29" t="s">
        <v>101</v>
      </c>
      <c r="V323" s="29" t="s">
        <v>99</v>
      </c>
      <c r="W323" s="45" t="s">
        <v>102</v>
      </c>
      <c r="X323" s="50"/>
      <c r="Y323" s="27" t="s">
        <v>389</v>
      </c>
      <c r="Z323" s="30" t="s">
        <v>104</v>
      </c>
      <c r="AI323" s="35"/>
      <c r="AJ323" s="35"/>
      <c r="AL323" s="28" t="s">
        <v>100</v>
      </c>
      <c r="AM323" s="31" t="s">
        <v>707</v>
      </c>
      <c r="AN323" s="30" t="s">
        <v>449</v>
      </c>
      <c r="AO323" s="30" t="s">
        <v>392</v>
      </c>
      <c r="AZ323" s="31" t="s">
        <v>505</v>
      </c>
      <c r="BA323" s="46" t="s">
        <v>113</v>
      </c>
      <c r="BB323" s="46" t="s">
        <v>113</v>
      </c>
      <c r="BC323" s="28" t="s">
        <v>112</v>
      </c>
      <c r="BD323" s="46" t="n">
        <v>2000</v>
      </c>
      <c r="BE323" s="46" t="s">
        <v>113</v>
      </c>
      <c r="BF323" s="46" t="s">
        <v>113</v>
      </c>
      <c r="BG323" s="56" t="s">
        <v>113</v>
      </c>
      <c r="BH323" s="53" t="s">
        <v>113</v>
      </c>
      <c r="BI323" s="46" t="s">
        <v>113</v>
      </c>
      <c r="BJ323" s="46" t="s">
        <v>113</v>
      </c>
      <c r="BK323" s="46" t="s">
        <v>113</v>
      </c>
      <c r="BL323" s="46" t="n">
        <v>12</v>
      </c>
      <c r="BM323" s="28" t="s">
        <v>113</v>
      </c>
      <c r="BN323" s="28" t="s">
        <v>113</v>
      </c>
      <c r="BO323" s="28" t="s">
        <v>113</v>
      </c>
      <c r="BP323" s="28" t="s">
        <v>113</v>
      </c>
      <c r="BQ323" s="43" t="s">
        <v>452</v>
      </c>
      <c r="BR323" s="28" t="s">
        <v>113</v>
      </c>
      <c r="BT323" s="55" t="s">
        <v>113</v>
      </c>
      <c r="BU323" s="40" t="n">
        <v>0.888</v>
      </c>
    </row>
    <row r="324" customFormat="false" ht="25.5" hidden="false" customHeight="false" outlineLevel="0" collapsed="false">
      <c r="A324" s="28" t="s">
        <v>89</v>
      </c>
      <c r="B324" s="28" t="s">
        <v>90</v>
      </c>
      <c r="C324" s="28" t="s">
        <v>91</v>
      </c>
      <c r="D324" s="28" t="s">
        <v>703</v>
      </c>
      <c r="E324" s="28" t="s">
        <v>384</v>
      </c>
      <c r="H324" s="28" t="s">
        <v>720</v>
      </c>
      <c r="I324" s="27" t="s">
        <v>724</v>
      </c>
      <c r="J324" s="2" t="s">
        <v>722</v>
      </c>
      <c r="K324" s="45" t="s">
        <v>720</v>
      </c>
      <c r="N324" s="27" t="s">
        <v>388</v>
      </c>
      <c r="O324" s="2" t="n">
        <v>72155090</v>
      </c>
      <c r="P324" s="57" t="s">
        <v>725</v>
      </c>
      <c r="Q324" s="58"/>
      <c r="R324" s="29" t="s">
        <v>99</v>
      </c>
      <c r="S324" s="49"/>
      <c r="T324" s="45" t="s">
        <v>100</v>
      </c>
      <c r="U324" s="29" t="s">
        <v>101</v>
      </c>
      <c r="V324" s="29" t="s">
        <v>99</v>
      </c>
      <c r="W324" s="45" t="s">
        <v>102</v>
      </c>
      <c r="X324" s="50"/>
      <c r="Y324" s="27" t="s">
        <v>389</v>
      </c>
      <c r="Z324" s="30" t="s">
        <v>104</v>
      </c>
      <c r="AI324" s="35"/>
      <c r="AJ324" s="35"/>
      <c r="AL324" s="28" t="s">
        <v>100</v>
      </c>
      <c r="AM324" s="31" t="s">
        <v>707</v>
      </c>
      <c r="AN324" s="30" t="s">
        <v>449</v>
      </c>
      <c r="AO324" s="30" t="s">
        <v>392</v>
      </c>
      <c r="AZ324" s="31" t="s">
        <v>505</v>
      </c>
      <c r="BA324" s="46" t="s">
        <v>113</v>
      </c>
      <c r="BB324" s="46" t="s">
        <v>113</v>
      </c>
      <c r="BC324" s="28" t="s">
        <v>112</v>
      </c>
      <c r="BD324" s="46" t="n">
        <v>2400</v>
      </c>
      <c r="BE324" s="46" t="s">
        <v>113</v>
      </c>
      <c r="BF324" s="46" t="s">
        <v>113</v>
      </c>
      <c r="BG324" s="56" t="s">
        <v>113</v>
      </c>
      <c r="BH324" s="53" t="s">
        <v>113</v>
      </c>
      <c r="BI324" s="46" t="s">
        <v>113</v>
      </c>
      <c r="BJ324" s="46" t="s">
        <v>113</v>
      </c>
      <c r="BK324" s="46" t="s">
        <v>113</v>
      </c>
      <c r="BL324" s="46" t="n">
        <v>16</v>
      </c>
      <c r="BM324" s="28" t="s">
        <v>113</v>
      </c>
      <c r="BN324" s="28" t="s">
        <v>113</v>
      </c>
      <c r="BO324" s="28" t="s">
        <v>113</v>
      </c>
      <c r="BP324" s="28" t="s">
        <v>113</v>
      </c>
      <c r="BQ324" s="43" t="s">
        <v>452</v>
      </c>
      <c r="BR324" s="28" t="s">
        <v>113</v>
      </c>
      <c r="BT324" s="55" t="s">
        <v>113</v>
      </c>
      <c r="BU324" s="40" t="n">
        <v>2.01</v>
      </c>
    </row>
    <row r="325" customFormat="false" ht="63.75" hidden="false" customHeight="false" outlineLevel="0" collapsed="false">
      <c r="A325" s="28" t="s">
        <v>89</v>
      </c>
      <c r="B325" s="28" t="s">
        <v>90</v>
      </c>
      <c r="C325" s="44" t="s">
        <v>91</v>
      </c>
      <c r="D325" s="28" t="s">
        <v>683</v>
      </c>
      <c r="E325" s="28" t="s">
        <v>384</v>
      </c>
      <c r="H325" s="28" t="s">
        <v>726</v>
      </c>
      <c r="I325" s="27" t="s">
        <v>727</v>
      </c>
      <c r="J325" s="2" t="s">
        <v>728</v>
      </c>
      <c r="K325" s="45" t="s">
        <v>726</v>
      </c>
      <c r="N325" s="27" t="s">
        <v>388</v>
      </c>
      <c r="O325" s="2" t="n">
        <v>72155010</v>
      </c>
      <c r="P325" s="57" t="s">
        <v>729</v>
      </c>
      <c r="Q325" s="58"/>
      <c r="R325" s="29" t="s">
        <v>99</v>
      </c>
      <c r="S325" s="49"/>
      <c r="T325" s="45" t="s">
        <v>100</v>
      </c>
      <c r="U325" s="29" t="s">
        <v>101</v>
      </c>
      <c r="V325" s="29" t="s">
        <v>99</v>
      </c>
      <c r="W325" s="45" t="s">
        <v>102</v>
      </c>
      <c r="X325" s="50"/>
      <c r="Y325" s="27" t="s">
        <v>389</v>
      </c>
      <c r="Z325" s="30" t="s">
        <v>104</v>
      </c>
      <c r="AI325" s="35"/>
      <c r="AJ325" s="35"/>
      <c r="AL325" s="28" t="s">
        <v>100</v>
      </c>
      <c r="AM325" s="31" t="s">
        <v>688</v>
      </c>
      <c r="AN325" s="30" t="s">
        <v>449</v>
      </c>
      <c r="AO325" s="30" t="s">
        <v>392</v>
      </c>
      <c r="AZ325" s="31" t="s">
        <v>505</v>
      </c>
      <c r="BA325" s="53" t="s">
        <v>506</v>
      </c>
      <c r="BB325" s="46" t="s">
        <v>113</v>
      </c>
      <c r="BC325" s="46" t="s">
        <v>395</v>
      </c>
      <c r="BD325" s="59" t="n">
        <v>6000</v>
      </c>
      <c r="BE325" s="46" t="s">
        <v>113</v>
      </c>
      <c r="BF325" s="46" t="s">
        <v>113</v>
      </c>
      <c r="BG325" s="56" t="s">
        <v>113</v>
      </c>
      <c r="BH325" s="53" t="s">
        <v>113</v>
      </c>
      <c r="BI325" s="46" t="s">
        <v>113</v>
      </c>
      <c r="BJ325" s="46" t="s">
        <v>113</v>
      </c>
      <c r="BK325" s="46" t="s">
        <v>113</v>
      </c>
      <c r="BL325" s="46" t="n">
        <v>8</v>
      </c>
      <c r="BM325" s="28" t="s">
        <v>113</v>
      </c>
      <c r="BN325" s="28" t="s">
        <v>113</v>
      </c>
      <c r="BO325" s="28" t="s">
        <v>113</v>
      </c>
      <c r="BP325" s="28" t="s">
        <v>113</v>
      </c>
      <c r="BQ325" s="43" t="s">
        <v>452</v>
      </c>
      <c r="BR325" s="28" t="s">
        <v>113</v>
      </c>
      <c r="BT325" s="55" t="s">
        <v>113</v>
      </c>
      <c r="BU325" s="37" t="n">
        <v>0.395</v>
      </c>
      <c r="BV325" s="1" t="s">
        <v>507</v>
      </c>
    </row>
    <row r="326" customFormat="false" ht="63.75" hidden="false" customHeight="false" outlineLevel="0" collapsed="false">
      <c r="A326" s="28" t="s">
        <v>89</v>
      </c>
      <c r="B326" s="28" t="s">
        <v>90</v>
      </c>
      <c r="C326" s="44" t="s">
        <v>91</v>
      </c>
      <c r="D326" s="28" t="s">
        <v>683</v>
      </c>
      <c r="E326" s="28" t="s">
        <v>384</v>
      </c>
      <c r="H326" s="28" t="s">
        <v>726</v>
      </c>
      <c r="I326" s="27" t="s">
        <v>730</v>
      </c>
      <c r="J326" s="2" t="s">
        <v>728</v>
      </c>
      <c r="K326" s="45" t="s">
        <v>726</v>
      </c>
      <c r="N326" s="27" t="s">
        <v>388</v>
      </c>
      <c r="O326" s="2" t="n">
        <v>72155010</v>
      </c>
      <c r="P326" s="66" t="s">
        <v>731</v>
      </c>
      <c r="Q326" s="67"/>
      <c r="R326" s="29" t="s">
        <v>99</v>
      </c>
      <c r="S326" s="49"/>
      <c r="T326" s="45" t="s">
        <v>100</v>
      </c>
      <c r="U326" s="29" t="s">
        <v>101</v>
      </c>
      <c r="V326" s="29" t="s">
        <v>99</v>
      </c>
      <c r="W326" s="45" t="s">
        <v>102</v>
      </c>
      <c r="X326" s="50"/>
      <c r="Y326" s="27" t="s">
        <v>389</v>
      </c>
      <c r="Z326" s="30" t="s">
        <v>104</v>
      </c>
      <c r="AI326" s="35"/>
      <c r="AJ326" s="35"/>
      <c r="AL326" s="28" t="s">
        <v>100</v>
      </c>
      <c r="AM326" s="31" t="s">
        <v>688</v>
      </c>
      <c r="AN326" s="30" t="s">
        <v>449</v>
      </c>
      <c r="AO326" s="30" t="s">
        <v>392</v>
      </c>
      <c r="AZ326" s="31" t="s">
        <v>505</v>
      </c>
      <c r="BA326" s="53" t="s">
        <v>506</v>
      </c>
      <c r="BB326" s="46" t="s">
        <v>113</v>
      </c>
      <c r="BC326" s="46" t="s">
        <v>395</v>
      </c>
      <c r="BD326" s="59" t="n">
        <v>6000</v>
      </c>
      <c r="BE326" s="46" t="s">
        <v>113</v>
      </c>
      <c r="BF326" s="46" t="s">
        <v>113</v>
      </c>
      <c r="BG326" s="56" t="s">
        <v>113</v>
      </c>
      <c r="BH326" s="53" t="s">
        <v>113</v>
      </c>
      <c r="BI326" s="46" t="s">
        <v>113</v>
      </c>
      <c r="BJ326" s="46" t="s">
        <v>113</v>
      </c>
      <c r="BK326" s="46" t="s">
        <v>113</v>
      </c>
      <c r="BL326" s="46" t="n">
        <v>10</v>
      </c>
      <c r="BM326" s="28" t="s">
        <v>113</v>
      </c>
      <c r="BN326" s="28" t="s">
        <v>113</v>
      </c>
      <c r="BO326" s="28" t="s">
        <v>113</v>
      </c>
      <c r="BP326" s="28" t="s">
        <v>113</v>
      </c>
      <c r="BQ326" s="43" t="s">
        <v>452</v>
      </c>
      <c r="BR326" s="28" t="s">
        <v>113</v>
      </c>
      <c r="BT326" s="55" t="s">
        <v>113</v>
      </c>
      <c r="BU326" s="37" t="n">
        <v>0.617</v>
      </c>
      <c r="BV326" s="1" t="s">
        <v>507</v>
      </c>
    </row>
    <row r="327" customFormat="false" ht="63.75" hidden="false" customHeight="false" outlineLevel="0" collapsed="false">
      <c r="A327" s="28" t="s">
        <v>89</v>
      </c>
      <c r="B327" s="28" t="s">
        <v>90</v>
      </c>
      <c r="C327" s="44" t="s">
        <v>91</v>
      </c>
      <c r="D327" s="28" t="s">
        <v>683</v>
      </c>
      <c r="E327" s="28" t="s">
        <v>384</v>
      </c>
      <c r="H327" s="28" t="s">
        <v>726</v>
      </c>
      <c r="I327" s="27" t="s">
        <v>732</v>
      </c>
      <c r="J327" s="2" t="s">
        <v>728</v>
      </c>
      <c r="K327" s="45" t="s">
        <v>726</v>
      </c>
      <c r="N327" s="27" t="s">
        <v>388</v>
      </c>
      <c r="O327" s="2" t="n">
        <v>72155010</v>
      </c>
      <c r="P327" s="66" t="s">
        <v>733</v>
      </c>
      <c r="Q327" s="67"/>
      <c r="R327" s="29" t="s">
        <v>99</v>
      </c>
      <c r="S327" s="49"/>
      <c r="T327" s="45" t="s">
        <v>100</v>
      </c>
      <c r="U327" s="29" t="s">
        <v>101</v>
      </c>
      <c r="V327" s="29" t="s">
        <v>99</v>
      </c>
      <c r="W327" s="45" t="s">
        <v>102</v>
      </c>
      <c r="X327" s="50"/>
      <c r="Y327" s="27" t="s">
        <v>389</v>
      </c>
      <c r="Z327" s="30" t="s">
        <v>104</v>
      </c>
      <c r="AI327" s="35"/>
      <c r="AJ327" s="35"/>
      <c r="AL327" s="28" t="s">
        <v>100</v>
      </c>
      <c r="AM327" s="31" t="s">
        <v>688</v>
      </c>
      <c r="AN327" s="30" t="s">
        <v>449</v>
      </c>
      <c r="AO327" s="30" t="s">
        <v>392</v>
      </c>
      <c r="AZ327" s="31" t="s">
        <v>505</v>
      </c>
      <c r="BA327" s="53" t="s">
        <v>506</v>
      </c>
      <c r="BB327" s="46" t="s">
        <v>113</v>
      </c>
      <c r="BC327" s="46" t="s">
        <v>395</v>
      </c>
      <c r="BD327" s="59" t="n">
        <v>6000</v>
      </c>
      <c r="BE327" s="46" t="s">
        <v>113</v>
      </c>
      <c r="BF327" s="46" t="s">
        <v>113</v>
      </c>
      <c r="BG327" s="56" t="s">
        <v>113</v>
      </c>
      <c r="BH327" s="53" t="s">
        <v>113</v>
      </c>
      <c r="BI327" s="46" t="s">
        <v>113</v>
      </c>
      <c r="BJ327" s="46" t="s">
        <v>113</v>
      </c>
      <c r="BK327" s="46" t="s">
        <v>113</v>
      </c>
      <c r="BL327" s="46" t="n">
        <v>12</v>
      </c>
      <c r="BM327" s="28" t="s">
        <v>113</v>
      </c>
      <c r="BN327" s="28" t="s">
        <v>113</v>
      </c>
      <c r="BO327" s="28" t="s">
        <v>113</v>
      </c>
      <c r="BP327" s="28" t="s">
        <v>113</v>
      </c>
      <c r="BQ327" s="43" t="s">
        <v>452</v>
      </c>
      <c r="BR327" s="28" t="s">
        <v>113</v>
      </c>
      <c r="BT327" s="55" t="s">
        <v>113</v>
      </c>
      <c r="BU327" s="37" t="n">
        <v>0.888</v>
      </c>
      <c r="BV327" s="1" t="s">
        <v>507</v>
      </c>
    </row>
    <row r="328" customFormat="false" ht="63.75" hidden="false" customHeight="false" outlineLevel="0" collapsed="false">
      <c r="A328" s="28" t="s">
        <v>89</v>
      </c>
      <c r="B328" s="28" t="s">
        <v>90</v>
      </c>
      <c r="C328" s="44" t="s">
        <v>91</v>
      </c>
      <c r="D328" s="28" t="s">
        <v>683</v>
      </c>
      <c r="E328" s="28" t="s">
        <v>384</v>
      </c>
      <c r="H328" s="28" t="s">
        <v>726</v>
      </c>
      <c r="I328" s="27" t="s">
        <v>734</v>
      </c>
      <c r="J328" s="2" t="s">
        <v>728</v>
      </c>
      <c r="K328" s="45" t="s">
        <v>726</v>
      </c>
      <c r="N328" s="27" t="s">
        <v>388</v>
      </c>
      <c r="O328" s="2" t="n">
        <v>72155010</v>
      </c>
      <c r="P328" s="66" t="s">
        <v>735</v>
      </c>
      <c r="Q328" s="67"/>
      <c r="R328" s="29" t="s">
        <v>99</v>
      </c>
      <c r="S328" s="49"/>
      <c r="T328" s="45" t="s">
        <v>100</v>
      </c>
      <c r="U328" s="29" t="s">
        <v>101</v>
      </c>
      <c r="V328" s="29" t="s">
        <v>99</v>
      </c>
      <c r="W328" s="45" t="s">
        <v>102</v>
      </c>
      <c r="X328" s="50"/>
      <c r="Y328" s="27" t="s">
        <v>389</v>
      </c>
      <c r="Z328" s="30" t="s">
        <v>104</v>
      </c>
      <c r="AI328" s="35"/>
      <c r="AJ328" s="35"/>
      <c r="AL328" s="28" t="s">
        <v>100</v>
      </c>
      <c r="AM328" s="31" t="s">
        <v>688</v>
      </c>
      <c r="AN328" s="30" t="s">
        <v>449</v>
      </c>
      <c r="AO328" s="30" t="s">
        <v>392</v>
      </c>
      <c r="AZ328" s="31" t="s">
        <v>505</v>
      </c>
      <c r="BA328" s="53" t="s">
        <v>506</v>
      </c>
      <c r="BB328" s="46" t="s">
        <v>113</v>
      </c>
      <c r="BC328" s="46" t="s">
        <v>395</v>
      </c>
      <c r="BD328" s="59" t="n">
        <v>6000</v>
      </c>
      <c r="BE328" s="46" t="s">
        <v>113</v>
      </c>
      <c r="BF328" s="46" t="s">
        <v>113</v>
      </c>
      <c r="BG328" s="56" t="s">
        <v>113</v>
      </c>
      <c r="BH328" s="53" t="s">
        <v>113</v>
      </c>
      <c r="BI328" s="46" t="s">
        <v>113</v>
      </c>
      <c r="BJ328" s="46" t="s">
        <v>113</v>
      </c>
      <c r="BK328" s="46" t="s">
        <v>113</v>
      </c>
      <c r="BL328" s="46" t="n">
        <v>14</v>
      </c>
      <c r="BM328" s="28" t="s">
        <v>113</v>
      </c>
      <c r="BN328" s="28" t="s">
        <v>113</v>
      </c>
      <c r="BO328" s="28" t="s">
        <v>113</v>
      </c>
      <c r="BP328" s="28" t="s">
        <v>113</v>
      </c>
      <c r="BQ328" s="43" t="s">
        <v>452</v>
      </c>
      <c r="BR328" s="28" t="s">
        <v>113</v>
      </c>
      <c r="BT328" s="55" t="s">
        <v>113</v>
      </c>
      <c r="BU328" s="37" t="n">
        <v>1.21</v>
      </c>
      <c r="BV328" s="1" t="s">
        <v>507</v>
      </c>
    </row>
    <row r="329" customFormat="false" ht="63.75" hidden="false" customHeight="false" outlineLevel="0" collapsed="false">
      <c r="A329" s="28" t="s">
        <v>89</v>
      </c>
      <c r="B329" s="28" t="s">
        <v>90</v>
      </c>
      <c r="C329" s="44" t="s">
        <v>91</v>
      </c>
      <c r="D329" s="28" t="s">
        <v>683</v>
      </c>
      <c r="E329" s="28" t="s">
        <v>384</v>
      </c>
      <c r="H329" s="28" t="s">
        <v>726</v>
      </c>
      <c r="I329" s="27" t="s">
        <v>736</v>
      </c>
      <c r="J329" s="2" t="s">
        <v>728</v>
      </c>
      <c r="K329" s="45" t="s">
        <v>726</v>
      </c>
      <c r="N329" s="27" t="s">
        <v>388</v>
      </c>
      <c r="O329" s="2" t="n">
        <v>72155010</v>
      </c>
      <c r="P329" s="66" t="s">
        <v>737</v>
      </c>
      <c r="Q329" s="67"/>
      <c r="R329" s="29" t="s">
        <v>99</v>
      </c>
      <c r="S329" s="49"/>
      <c r="T329" s="45" t="s">
        <v>100</v>
      </c>
      <c r="U329" s="29" t="s">
        <v>101</v>
      </c>
      <c r="V329" s="29" t="s">
        <v>99</v>
      </c>
      <c r="W329" s="45" t="s">
        <v>102</v>
      </c>
      <c r="X329" s="50"/>
      <c r="Y329" s="27" t="s">
        <v>389</v>
      </c>
      <c r="Z329" s="30" t="s">
        <v>104</v>
      </c>
      <c r="AI329" s="35"/>
      <c r="AJ329" s="35"/>
      <c r="AL329" s="28" t="s">
        <v>100</v>
      </c>
      <c r="AM329" s="31" t="s">
        <v>688</v>
      </c>
      <c r="AN329" s="30" t="s">
        <v>449</v>
      </c>
      <c r="AO329" s="30" t="s">
        <v>392</v>
      </c>
      <c r="AZ329" s="31" t="s">
        <v>505</v>
      </c>
      <c r="BA329" s="53" t="s">
        <v>506</v>
      </c>
      <c r="BB329" s="46" t="s">
        <v>113</v>
      </c>
      <c r="BC329" s="46" t="s">
        <v>395</v>
      </c>
      <c r="BD329" s="59" t="n">
        <v>6000</v>
      </c>
      <c r="BE329" s="46" t="s">
        <v>113</v>
      </c>
      <c r="BF329" s="46" t="s">
        <v>113</v>
      </c>
      <c r="BG329" s="56" t="s">
        <v>113</v>
      </c>
      <c r="BH329" s="53" t="s">
        <v>113</v>
      </c>
      <c r="BI329" s="46" t="s">
        <v>113</v>
      </c>
      <c r="BJ329" s="46" t="s">
        <v>113</v>
      </c>
      <c r="BK329" s="46" t="s">
        <v>113</v>
      </c>
      <c r="BL329" s="46" t="n">
        <v>16</v>
      </c>
      <c r="BM329" s="28" t="s">
        <v>113</v>
      </c>
      <c r="BN329" s="28" t="s">
        <v>113</v>
      </c>
      <c r="BO329" s="28" t="s">
        <v>113</v>
      </c>
      <c r="BP329" s="28" t="s">
        <v>113</v>
      </c>
      <c r="BQ329" s="43" t="s">
        <v>452</v>
      </c>
      <c r="BR329" s="28" t="s">
        <v>113</v>
      </c>
      <c r="BT329" s="55" t="s">
        <v>113</v>
      </c>
      <c r="BU329" s="37" t="n">
        <v>1.58</v>
      </c>
      <c r="BV329" s="1" t="s">
        <v>507</v>
      </c>
    </row>
    <row r="330" customFormat="false" ht="63.75" hidden="false" customHeight="false" outlineLevel="0" collapsed="false">
      <c r="A330" s="28" t="s">
        <v>89</v>
      </c>
      <c r="B330" s="28" t="s">
        <v>90</v>
      </c>
      <c r="C330" s="44" t="s">
        <v>91</v>
      </c>
      <c r="D330" s="28" t="s">
        <v>683</v>
      </c>
      <c r="E330" s="28" t="s">
        <v>384</v>
      </c>
      <c r="H330" s="28" t="s">
        <v>726</v>
      </c>
      <c r="I330" s="27" t="s">
        <v>738</v>
      </c>
      <c r="J330" s="2" t="s">
        <v>728</v>
      </c>
      <c r="K330" s="45" t="s">
        <v>726</v>
      </c>
      <c r="N330" s="27" t="s">
        <v>388</v>
      </c>
      <c r="O330" s="2" t="n">
        <v>72155010</v>
      </c>
      <c r="P330" s="57" t="s">
        <v>739</v>
      </c>
      <c r="Q330" s="58"/>
      <c r="R330" s="29" t="s">
        <v>99</v>
      </c>
      <c r="S330" s="49"/>
      <c r="T330" s="45" t="s">
        <v>100</v>
      </c>
      <c r="U330" s="29" t="s">
        <v>101</v>
      </c>
      <c r="V330" s="29" t="s">
        <v>99</v>
      </c>
      <c r="W330" s="45" t="s">
        <v>102</v>
      </c>
      <c r="X330" s="50"/>
      <c r="Y330" s="27" t="s">
        <v>389</v>
      </c>
      <c r="Z330" s="30" t="s">
        <v>104</v>
      </c>
      <c r="AI330" s="35"/>
      <c r="AJ330" s="35"/>
      <c r="AL330" s="28" t="s">
        <v>100</v>
      </c>
      <c r="AM330" s="31" t="s">
        <v>688</v>
      </c>
      <c r="AN330" s="30" t="s">
        <v>449</v>
      </c>
      <c r="AO330" s="30" t="s">
        <v>392</v>
      </c>
      <c r="AZ330" s="31" t="s">
        <v>505</v>
      </c>
      <c r="BA330" s="53" t="s">
        <v>506</v>
      </c>
      <c r="BB330" s="46" t="s">
        <v>113</v>
      </c>
      <c r="BC330" s="46" t="s">
        <v>395</v>
      </c>
      <c r="BD330" s="59" t="n">
        <v>6000</v>
      </c>
      <c r="BE330" s="46" t="s">
        <v>113</v>
      </c>
      <c r="BF330" s="46" t="s">
        <v>113</v>
      </c>
      <c r="BG330" s="56" t="s">
        <v>113</v>
      </c>
      <c r="BH330" s="53" t="s">
        <v>113</v>
      </c>
      <c r="BI330" s="46" t="s">
        <v>113</v>
      </c>
      <c r="BJ330" s="46" t="s">
        <v>113</v>
      </c>
      <c r="BK330" s="46" t="s">
        <v>113</v>
      </c>
      <c r="BL330" s="46" t="n">
        <v>18</v>
      </c>
      <c r="BM330" s="28" t="s">
        <v>113</v>
      </c>
      <c r="BN330" s="28" t="s">
        <v>113</v>
      </c>
      <c r="BO330" s="28" t="s">
        <v>113</v>
      </c>
      <c r="BP330" s="28" t="s">
        <v>113</v>
      </c>
      <c r="BQ330" s="43" t="s">
        <v>452</v>
      </c>
      <c r="BR330" s="28" t="s">
        <v>113</v>
      </c>
      <c r="BT330" s="55" t="s">
        <v>113</v>
      </c>
      <c r="BU330" s="37" t="n">
        <v>2</v>
      </c>
      <c r="BV330" s="1" t="s">
        <v>507</v>
      </c>
    </row>
    <row r="331" customFormat="false" ht="63.75" hidden="false" customHeight="false" outlineLevel="0" collapsed="false">
      <c r="A331" s="28" t="s">
        <v>89</v>
      </c>
      <c r="B331" s="28" t="s">
        <v>90</v>
      </c>
      <c r="C331" s="44" t="s">
        <v>91</v>
      </c>
      <c r="D331" s="28" t="s">
        <v>683</v>
      </c>
      <c r="E331" s="28" t="s">
        <v>384</v>
      </c>
      <c r="H331" s="28" t="s">
        <v>726</v>
      </c>
      <c r="I331" s="27" t="s">
        <v>740</v>
      </c>
      <c r="J331" s="2" t="s">
        <v>728</v>
      </c>
      <c r="K331" s="45" t="s">
        <v>726</v>
      </c>
      <c r="N331" s="27" t="s">
        <v>388</v>
      </c>
      <c r="O331" s="2" t="n">
        <v>72155010</v>
      </c>
      <c r="P331" s="57" t="s">
        <v>741</v>
      </c>
      <c r="Q331" s="58"/>
      <c r="R331" s="29" t="s">
        <v>99</v>
      </c>
      <c r="S331" s="49"/>
      <c r="T331" s="45" t="s">
        <v>100</v>
      </c>
      <c r="U331" s="29" t="s">
        <v>101</v>
      </c>
      <c r="V331" s="29" t="s">
        <v>99</v>
      </c>
      <c r="W331" s="45" t="s">
        <v>102</v>
      </c>
      <c r="X331" s="50"/>
      <c r="Y331" s="27" t="s">
        <v>389</v>
      </c>
      <c r="Z331" s="30" t="s">
        <v>104</v>
      </c>
      <c r="AI331" s="35"/>
      <c r="AJ331" s="35"/>
      <c r="AL331" s="28" t="s">
        <v>100</v>
      </c>
      <c r="AM331" s="31" t="s">
        <v>688</v>
      </c>
      <c r="AN331" s="30" t="s">
        <v>449</v>
      </c>
      <c r="AO331" s="30" t="s">
        <v>392</v>
      </c>
      <c r="AZ331" s="31" t="s">
        <v>505</v>
      </c>
      <c r="BA331" s="53" t="s">
        <v>506</v>
      </c>
      <c r="BB331" s="46" t="s">
        <v>113</v>
      </c>
      <c r="BC331" s="46" t="s">
        <v>395</v>
      </c>
      <c r="BD331" s="59" t="n">
        <v>6000</v>
      </c>
      <c r="BE331" s="46" t="s">
        <v>113</v>
      </c>
      <c r="BF331" s="46" t="s">
        <v>113</v>
      </c>
      <c r="BG331" s="56" t="s">
        <v>113</v>
      </c>
      <c r="BH331" s="53" t="s">
        <v>113</v>
      </c>
      <c r="BI331" s="46" t="s">
        <v>113</v>
      </c>
      <c r="BJ331" s="46" t="s">
        <v>113</v>
      </c>
      <c r="BK331" s="46" t="s">
        <v>113</v>
      </c>
      <c r="BL331" s="46" t="n">
        <v>19</v>
      </c>
      <c r="BM331" s="28" t="s">
        <v>113</v>
      </c>
      <c r="BN331" s="28" t="s">
        <v>113</v>
      </c>
      <c r="BO331" s="28" t="s">
        <v>113</v>
      </c>
      <c r="BP331" s="28" t="s">
        <v>113</v>
      </c>
      <c r="BQ331" s="43" t="s">
        <v>452</v>
      </c>
      <c r="BR331" s="28" t="s">
        <v>113</v>
      </c>
      <c r="BT331" s="55" t="s">
        <v>113</v>
      </c>
      <c r="BU331" s="37"/>
      <c r="BV331" s="1" t="s">
        <v>507</v>
      </c>
    </row>
    <row r="332" customFormat="false" ht="63.75" hidden="false" customHeight="false" outlineLevel="0" collapsed="false">
      <c r="A332" s="28" t="s">
        <v>89</v>
      </c>
      <c r="B332" s="28" t="s">
        <v>90</v>
      </c>
      <c r="C332" s="44" t="s">
        <v>91</v>
      </c>
      <c r="D332" s="28" t="s">
        <v>683</v>
      </c>
      <c r="E332" s="28" t="s">
        <v>384</v>
      </c>
      <c r="H332" s="28" t="s">
        <v>726</v>
      </c>
      <c r="I332" s="27" t="s">
        <v>742</v>
      </c>
      <c r="J332" s="2" t="s">
        <v>728</v>
      </c>
      <c r="K332" s="45" t="s">
        <v>726</v>
      </c>
      <c r="N332" s="27" t="s">
        <v>388</v>
      </c>
      <c r="O332" s="2" t="n">
        <v>72155010</v>
      </c>
      <c r="P332" s="57" t="s">
        <v>743</v>
      </c>
      <c r="Q332" s="58"/>
      <c r="R332" s="29" t="s">
        <v>99</v>
      </c>
      <c r="S332" s="49"/>
      <c r="T332" s="45" t="s">
        <v>100</v>
      </c>
      <c r="U332" s="29" t="s">
        <v>101</v>
      </c>
      <c r="V332" s="29" t="s">
        <v>99</v>
      </c>
      <c r="W332" s="45" t="s">
        <v>102</v>
      </c>
      <c r="X332" s="50"/>
      <c r="Y332" s="27" t="s">
        <v>389</v>
      </c>
      <c r="Z332" s="30" t="s">
        <v>104</v>
      </c>
      <c r="AI332" s="35"/>
      <c r="AJ332" s="35"/>
      <c r="AL332" s="28" t="s">
        <v>100</v>
      </c>
      <c r="AM332" s="31" t="s">
        <v>688</v>
      </c>
      <c r="AN332" s="30" t="s">
        <v>449</v>
      </c>
      <c r="AO332" s="30" t="s">
        <v>392</v>
      </c>
      <c r="AZ332" s="31" t="s">
        <v>505</v>
      </c>
      <c r="BA332" s="53" t="s">
        <v>506</v>
      </c>
      <c r="BB332" s="46" t="s">
        <v>113</v>
      </c>
      <c r="BC332" s="46" t="s">
        <v>395</v>
      </c>
      <c r="BD332" s="59" t="n">
        <v>6000</v>
      </c>
      <c r="BE332" s="46" t="s">
        <v>113</v>
      </c>
      <c r="BF332" s="46" t="s">
        <v>113</v>
      </c>
      <c r="BG332" s="56" t="s">
        <v>113</v>
      </c>
      <c r="BH332" s="53" t="s">
        <v>113</v>
      </c>
      <c r="BI332" s="46" t="s">
        <v>113</v>
      </c>
      <c r="BJ332" s="46" t="s">
        <v>113</v>
      </c>
      <c r="BK332" s="46" t="s">
        <v>113</v>
      </c>
      <c r="BL332" s="46" t="n">
        <v>20</v>
      </c>
      <c r="BM332" s="28" t="s">
        <v>113</v>
      </c>
      <c r="BN332" s="28" t="s">
        <v>113</v>
      </c>
      <c r="BO332" s="28" t="s">
        <v>113</v>
      </c>
      <c r="BP332" s="28" t="s">
        <v>113</v>
      </c>
      <c r="BQ332" s="43" t="s">
        <v>452</v>
      </c>
      <c r="BR332" s="28" t="s">
        <v>113</v>
      </c>
      <c r="BT332" s="55" t="s">
        <v>113</v>
      </c>
      <c r="BU332" s="37" t="n">
        <v>2.47</v>
      </c>
      <c r="BV332" s="1" t="s">
        <v>507</v>
      </c>
    </row>
    <row r="333" customFormat="false" ht="63.75" hidden="false" customHeight="false" outlineLevel="0" collapsed="false">
      <c r="A333" s="28" t="s">
        <v>89</v>
      </c>
      <c r="B333" s="28" t="s">
        <v>90</v>
      </c>
      <c r="C333" s="44" t="s">
        <v>91</v>
      </c>
      <c r="D333" s="28" t="s">
        <v>683</v>
      </c>
      <c r="E333" s="28" t="s">
        <v>384</v>
      </c>
      <c r="H333" s="28" t="s">
        <v>726</v>
      </c>
      <c r="I333" s="27" t="s">
        <v>744</v>
      </c>
      <c r="J333" s="2" t="s">
        <v>728</v>
      </c>
      <c r="K333" s="45" t="s">
        <v>726</v>
      </c>
      <c r="N333" s="27" t="s">
        <v>388</v>
      </c>
      <c r="O333" s="2" t="n">
        <v>72155010</v>
      </c>
      <c r="P333" s="57" t="s">
        <v>745</v>
      </c>
      <c r="Q333" s="58"/>
      <c r="R333" s="29" t="s">
        <v>99</v>
      </c>
      <c r="S333" s="49"/>
      <c r="T333" s="45" t="s">
        <v>100</v>
      </c>
      <c r="U333" s="29" t="s">
        <v>101</v>
      </c>
      <c r="V333" s="29" t="s">
        <v>99</v>
      </c>
      <c r="W333" s="45" t="s">
        <v>102</v>
      </c>
      <c r="X333" s="50"/>
      <c r="Y333" s="27" t="s">
        <v>389</v>
      </c>
      <c r="Z333" s="30" t="s">
        <v>104</v>
      </c>
      <c r="AI333" s="35"/>
      <c r="AJ333" s="35"/>
      <c r="AL333" s="28" t="s">
        <v>100</v>
      </c>
      <c r="AM333" s="31" t="s">
        <v>688</v>
      </c>
      <c r="AN333" s="30" t="s">
        <v>449</v>
      </c>
      <c r="AO333" s="30" t="s">
        <v>392</v>
      </c>
      <c r="AZ333" s="31" t="s">
        <v>505</v>
      </c>
      <c r="BA333" s="53" t="s">
        <v>506</v>
      </c>
      <c r="BB333" s="46" t="s">
        <v>113</v>
      </c>
      <c r="BC333" s="46" t="s">
        <v>395</v>
      </c>
      <c r="BD333" s="59" t="n">
        <v>6000</v>
      </c>
      <c r="BE333" s="46" t="s">
        <v>113</v>
      </c>
      <c r="BF333" s="46" t="s">
        <v>113</v>
      </c>
      <c r="BG333" s="56" t="s">
        <v>113</v>
      </c>
      <c r="BH333" s="53" t="s">
        <v>113</v>
      </c>
      <c r="BI333" s="46" t="s">
        <v>113</v>
      </c>
      <c r="BJ333" s="46" t="s">
        <v>113</v>
      </c>
      <c r="BK333" s="46" t="s">
        <v>113</v>
      </c>
      <c r="BL333" s="46" t="n">
        <v>22</v>
      </c>
      <c r="BM333" s="28" t="s">
        <v>113</v>
      </c>
      <c r="BN333" s="28" t="s">
        <v>113</v>
      </c>
      <c r="BO333" s="28" t="s">
        <v>113</v>
      </c>
      <c r="BP333" s="28" t="s">
        <v>113</v>
      </c>
      <c r="BQ333" s="43" t="s">
        <v>452</v>
      </c>
      <c r="BR333" s="28" t="s">
        <v>113</v>
      </c>
      <c r="BT333" s="55" t="s">
        <v>113</v>
      </c>
      <c r="BU333" s="37" t="n">
        <v>2.98</v>
      </c>
      <c r="BV333" s="1" t="s">
        <v>507</v>
      </c>
    </row>
    <row r="334" customFormat="false" ht="63.75" hidden="false" customHeight="false" outlineLevel="0" collapsed="false">
      <c r="A334" s="28" t="s">
        <v>89</v>
      </c>
      <c r="B334" s="28" t="s">
        <v>90</v>
      </c>
      <c r="C334" s="44" t="s">
        <v>91</v>
      </c>
      <c r="D334" s="28" t="s">
        <v>683</v>
      </c>
      <c r="E334" s="28" t="s">
        <v>384</v>
      </c>
      <c r="H334" s="28" t="s">
        <v>726</v>
      </c>
      <c r="I334" s="27" t="s">
        <v>746</v>
      </c>
      <c r="J334" s="2" t="s">
        <v>728</v>
      </c>
      <c r="K334" s="45" t="s">
        <v>726</v>
      </c>
      <c r="N334" s="27" t="s">
        <v>388</v>
      </c>
      <c r="O334" s="2" t="n">
        <v>72155010</v>
      </c>
      <c r="P334" s="57" t="s">
        <v>747</v>
      </c>
      <c r="Q334" s="58"/>
      <c r="R334" s="29" t="s">
        <v>99</v>
      </c>
      <c r="S334" s="49"/>
      <c r="T334" s="45" t="s">
        <v>100</v>
      </c>
      <c r="U334" s="29" t="s">
        <v>101</v>
      </c>
      <c r="V334" s="29" t="s">
        <v>99</v>
      </c>
      <c r="W334" s="45" t="s">
        <v>102</v>
      </c>
      <c r="X334" s="50"/>
      <c r="Y334" s="27" t="s">
        <v>389</v>
      </c>
      <c r="Z334" s="30" t="s">
        <v>104</v>
      </c>
      <c r="AI334" s="35"/>
      <c r="AJ334" s="35"/>
      <c r="AL334" s="28" t="s">
        <v>100</v>
      </c>
      <c r="AM334" s="31" t="s">
        <v>688</v>
      </c>
      <c r="AN334" s="30" t="s">
        <v>449</v>
      </c>
      <c r="AO334" s="30" t="s">
        <v>392</v>
      </c>
      <c r="AZ334" s="31" t="s">
        <v>505</v>
      </c>
      <c r="BA334" s="53" t="s">
        <v>506</v>
      </c>
      <c r="BB334" s="46" t="s">
        <v>113</v>
      </c>
      <c r="BC334" s="46" t="s">
        <v>395</v>
      </c>
      <c r="BD334" s="59" t="n">
        <v>6000</v>
      </c>
      <c r="BE334" s="46" t="s">
        <v>113</v>
      </c>
      <c r="BF334" s="46" t="s">
        <v>113</v>
      </c>
      <c r="BG334" s="56" t="s">
        <v>113</v>
      </c>
      <c r="BH334" s="53" t="s">
        <v>113</v>
      </c>
      <c r="BI334" s="46" t="s">
        <v>113</v>
      </c>
      <c r="BJ334" s="46" t="s">
        <v>113</v>
      </c>
      <c r="BK334" s="46" t="s">
        <v>113</v>
      </c>
      <c r="BL334" s="46" t="n">
        <v>25</v>
      </c>
      <c r="BM334" s="28" t="s">
        <v>113</v>
      </c>
      <c r="BN334" s="28" t="s">
        <v>113</v>
      </c>
      <c r="BO334" s="28" t="s">
        <v>113</v>
      </c>
      <c r="BP334" s="28" t="s">
        <v>113</v>
      </c>
      <c r="BQ334" s="43" t="s">
        <v>452</v>
      </c>
      <c r="BR334" s="28" t="s">
        <v>113</v>
      </c>
      <c r="BT334" s="55" t="s">
        <v>113</v>
      </c>
      <c r="BU334" s="37" t="n">
        <v>3.85</v>
      </c>
      <c r="BV334" s="1" t="s">
        <v>507</v>
      </c>
    </row>
    <row r="335" customFormat="false" ht="63.75" hidden="false" customHeight="false" outlineLevel="0" collapsed="false">
      <c r="A335" s="28" t="s">
        <v>89</v>
      </c>
      <c r="B335" s="28" t="s">
        <v>90</v>
      </c>
      <c r="C335" s="44" t="s">
        <v>91</v>
      </c>
      <c r="D335" s="28" t="s">
        <v>683</v>
      </c>
      <c r="E335" s="28" t="s">
        <v>384</v>
      </c>
      <c r="H335" s="28" t="s">
        <v>726</v>
      </c>
      <c r="I335" s="27" t="s">
        <v>748</v>
      </c>
      <c r="J335" s="2" t="s">
        <v>728</v>
      </c>
      <c r="K335" s="45" t="s">
        <v>726</v>
      </c>
      <c r="N335" s="27" t="s">
        <v>388</v>
      </c>
      <c r="O335" s="2" t="n">
        <v>72155010</v>
      </c>
      <c r="P335" s="57" t="s">
        <v>749</v>
      </c>
      <c r="Q335" s="58"/>
      <c r="R335" s="29" t="s">
        <v>99</v>
      </c>
      <c r="S335" s="49"/>
      <c r="T335" s="45" t="s">
        <v>100</v>
      </c>
      <c r="U335" s="29" t="s">
        <v>101</v>
      </c>
      <c r="V335" s="29" t="s">
        <v>99</v>
      </c>
      <c r="W335" s="45" t="s">
        <v>102</v>
      </c>
      <c r="X335" s="50"/>
      <c r="Y335" s="27" t="s">
        <v>389</v>
      </c>
      <c r="Z335" s="30" t="s">
        <v>104</v>
      </c>
      <c r="AI335" s="35"/>
      <c r="AJ335" s="35"/>
      <c r="AL335" s="28" t="s">
        <v>100</v>
      </c>
      <c r="AM335" s="31" t="s">
        <v>688</v>
      </c>
      <c r="AN335" s="30" t="s">
        <v>449</v>
      </c>
      <c r="AO335" s="30" t="s">
        <v>392</v>
      </c>
      <c r="AZ335" s="31" t="s">
        <v>505</v>
      </c>
      <c r="BA335" s="53" t="s">
        <v>506</v>
      </c>
      <c r="BB335" s="46" t="s">
        <v>113</v>
      </c>
      <c r="BC335" s="46" t="s">
        <v>395</v>
      </c>
      <c r="BD335" s="59" t="n">
        <v>6000</v>
      </c>
      <c r="BE335" s="46" t="s">
        <v>113</v>
      </c>
      <c r="BF335" s="46" t="s">
        <v>113</v>
      </c>
      <c r="BG335" s="56" t="s">
        <v>113</v>
      </c>
      <c r="BH335" s="53" t="s">
        <v>113</v>
      </c>
      <c r="BI335" s="46" t="s">
        <v>113</v>
      </c>
      <c r="BJ335" s="46" t="s">
        <v>113</v>
      </c>
      <c r="BK335" s="46" t="s">
        <v>113</v>
      </c>
      <c r="BL335" s="46" t="n">
        <v>30</v>
      </c>
      <c r="BM335" s="28" t="s">
        <v>113</v>
      </c>
      <c r="BN335" s="28" t="s">
        <v>113</v>
      </c>
      <c r="BO335" s="28" t="s">
        <v>113</v>
      </c>
      <c r="BP335" s="28" t="s">
        <v>113</v>
      </c>
      <c r="BQ335" s="43" t="s">
        <v>452</v>
      </c>
      <c r="BR335" s="28" t="s">
        <v>113</v>
      </c>
      <c r="BT335" s="55" t="s">
        <v>113</v>
      </c>
      <c r="BU335" s="37" t="n">
        <v>5.55</v>
      </c>
      <c r="BV335" s="1" t="s">
        <v>507</v>
      </c>
    </row>
    <row r="336" customFormat="false" ht="38.25" hidden="false" customHeight="false" outlineLevel="0" collapsed="false">
      <c r="A336" s="28" t="s">
        <v>89</v>
      </c>
      <c r="B336" s="28" t="s">
        <v>90</v>
      </c>
      <c r="C336" s="44" t="s">
        <v>91</v>
      </c>
      <c r="D336" s="28" t="s">
        <v>703</v>
      </c>
      <c r="E336" s="28" t="s">
        <v>384</v>
      </c>
      <c r="H336" s="28" t="s">
        <v>750</v>
      </c>
      <c r="I336" s="27" t="s">
        <v>751</v>
      </c>
      <c r="J336" s="2" t="s">
        <v>722</v>
      </c>
      <c r="K336" s="45" t="s">
        <v>750</v>
      </c>
      <c r="N336" s="27" t="s">
        <v>388</v>
      </c>
      <c r="O336" s="2" t="n">
        <v>72155090</v>
      </c>
      <c r="P336" s="47" t="s">
        <v>752</v>
      </c>
      <c r="Q336" s="48"/>
      <c r="R336" s="29" t="s">
        <v>99</v>
      </c>
      <c r="S336" s="49"/>
      <c r="T336" s="45" t="s">
        <v>100</v>
      </c>
      <c r="U336" s="29" t="s">
        <v>101</v>
      </c>
      <c r="V336" s="29" t="s">
        <v>99</v>
      </c>
      <c r="W336" s="45" t="s">
        <v>102</v>
      </c>
      <c r="X336" s="50"/>
      <c r="Y336" s="27" t="s">
        <v>389</v>
      </c>
      <c r="Z336" s="30" t="s">
        <v>104</v>
      </c>
      <c r="AI336" s="35"/>
      <c r="AJ336" s="35"/>
      <c r="AL336" s="28" t="s">
        <v>100</v>
      </c>
      <c r="AM336" s="31" t="s">
        <v>707</v>
      </c>
      <c r="AN336" s="30" t="s">
        <v>449</v>
      </c>
      <c r="AO336" s="30" t="s">
        <v>392</v>
      </c>
      <c r="AZ336" s="45" t="s">
        <v>505</v>
      </c>
      <c r="BA336" s="52" t="s">
        <v>113</v>
      </c>
      <c r="BB336" s="52" t="s">
        <v>113</v>
      </c>
      <c r="BC336" s="44" t="s">
        <v>112</v>
      </c>
      <c r="BD336" s="52" t="n">
        <v>6000</v>
      </c>
      <c r="BE336" s="52" t="s">
        <v>113</v>
      </c>
      <c r="BF336" s="52" t="s">
        <v>113</v>
      </c>
      <c r="BG336" s="60" t="s">
        <v>113</v>
      </c>
      <c r="BH336" s="53" t="s">
        <v>113</v>
      </c>
      <c r="BI336" s="52" t="s">
        <v>113</v>
      </c>
      <c r="BJ336" s="52" t="s">
        <v>113</v>
      </c>
      <c r="BK336" s="52" t="s">
        <v>113</v>
      </c>
      <c r="BL336" s="52" t="n">
        <v>6</v>
      </c>
      <c r="BM336" s="28" t="s">
        <v>113</v>
      </c>
      <c r="BN336" s="28" t="s">
        <v>113</v>
      </c>
      <c r="BO336" s="28" t="s">
        <v>113</v>
      </c>
      <c r="BP336" s="28" t="s">
        <v>113</v>
      </c>
      <c r="BQ336" s="43" t="s">
        <v>452</v>
      </c>
      <c r="BR336" s="28" t="s">
        <v>113</v>
      </c>
      <c r="BT336" s="55" t="s">
        <v>113</v>
      </c>
      <c r="BU336" s="40" t="n">
        <v>0.222</v>
      </c>
    </row>
    <row r="337" customFormat="false" ht="25.5" hidden="false" customHeight="false" outlineLevel="0" collapsed="false">
      <c r="A337" s="28" t="s">
        <v>89</v>
      </c>
      <c r="B337" s="28" t="s">
        <v>90</v>
      </c>
      <c r="C337" s="44" t="s">
        <v>91</v>
      </c>
      <c r="D337" s="28" t="s">
        <v>703</v>
      </c>
      <c r="E337" s="28" t="s">
        <v>384</v>
      </c>
      <c r="H337" s="28" t="s">
        <v>750</v>
      </c>
      <c r="I337" s="27" t="s">
        <v>753</v>
      </c>
      <c r="J337" s="2" t="s">
        <v>722</v>
      </c>
      <c r="K337" s="45" t="s">
        <v>750</v>
      </c>
      <c r="N337" s="27" t="s">
        <v>388</v>
      </c>
      <c r="O337" s="2" t="n">
        <v>72155090</v>
      </c>
      <c r="P337" s="47"/>
      <c r="Q337" s="48"/>
      <c r="R337" s="29" t="s">
        <v>99</v>
      </c>
      <c r="S337" s="49"/>
      <c r="T337" s="45" t="s">
        <v>100</v>
      </c>
      <c r="U337" s="29" t="s">
        <v>101</v>
      </c>
      <c r="V337" s="29" t="s">
        <v>99</v>
      </c>
      <c r="W337" s="45" t="s">
        <v>102</v>
      </c>
      <c r="X337" s="50"/>
      <c r="Y337" s="27" t="s">
        <v>389</v>
      </c>
      <c r="Z337" s="30" t="s">
        <v>104</v>
      </c>
      <c r="AI337" s="35"/>
      <c r="AJ337" s="35"/>
      <c r="AL337" s="28" t="s">
        <v>100</v>
      </c>
      <c r="AM337" s="31" t="s">
        <v>707</v>
      </c>
      <c r="AN337" s="30" t="s">
        <v>449</v>
      </c>
      <c r="AO337" s="30" t="s">
        <v>392</v>
      </c>
      <c r="AZ337" s="45" t="s">
        <v>505</v>
      </c>
      <c r="BA337" s="52" t="s">
        <v>113</v>
      </c>
      <c r="BB337" s="52" t="s">
        <v>113</v>
      </c>
      <c r="BC337" s="44" t="s">
        <v>112</v>
      </c>
      <c r="BD337" s="52" t="n">
        <v>6000</v>
      </c>
      <c r="BE337" s="52" t="s">
        <v>113</v>
      </c>
      <c r="BF337" s="52" t="s">
        <v>113</v>
      </c>
      <c r="BG337" s="60" t="s">
        <v>113</v>
      </c>
      <c r="BH337" s="53" t="s">
        <v>113</v>
      </c>
      <c r="BI337" s="52" t="s">
        <v>113</v>
      </c>
      <c r="BJ337" s="52" t="s">
        <v>113</v>
      </c>
      <c r="BK337" s="52" t="s">
        <v>113</v>
      </c>
      <c r="BL337" s="52" t="n">
        <v>20</v>
      </c>
      <c r="BM337" s="28" t="s">
        <v>113</v>
      </c>
      <c r="BN337" s="28" t="s">
        <v>113</v>
      </c>
      <c r="BO337" s="28" t="s">
        <v>113</v>
      </c>
      <c r="BP337" s="28" t="s">
        <v>113</v>
      </c>
      <c r="BQ337" s="43" t="s">
        <v>452</v>
      </c>
      <c r="BR337" s="28" t="s">
        <v>113</v>
      </c>
      <c r="BT337" s="55" t="s">
        <v>113</v>
      </c>
      <c r="BU337" s="40" t="n">
        <v>2.47</v>
      </c>
    </row>
    <row r="338" customFormat="false" ht="25.5" hidden="false" customHeight="false" outlineLevel="0" collapsed="false">
      <c r="A338" s="28" t="s">
        <v>89</v>
      </c>
      <c r="B338" s="28" t="s">
        <v>90</v>
      </c>
      <c r="C338" s="44" t="s">
        <v>91</v>
      </c>
      <c r="D338" s="28" t="s">
        <v>703</v>
      </c>
      <c r="E338" s="28" t="s">
        <v>384</v>
      </c>
      <c r="H338" s="28" t="s">
        <v>750</v>
      </c>
      <c r="I338" s="27" t="s">
        <v>754</v>
      </c>
      <c r="J338" s="2" t="s">
        <v>722</v>
      </c>
      <c r="K338" s="45" t="s">
        <v>750</v>
      </c>
      <c r="N338" s="27" t="s">
        <v>388</v>
      </c>
      <c r="O338" s="2" t="n">
        <v>72155090</v>
      </c>
      <c r="P338" s="47" t="s">
        <v>755</v>
      </c>
      <c r="Q338" s="48"/>
      <c r="R338" s="29" t="s">
        <v>99</v>
      </c>
      <c r="S338" s="49"/>
      <c r="T338" s="45" t="s">
        <v>100</v>
      </c>
      <c r="U338" s="29" t="s">
        <v>101</v>
      </c>
      <c r="V338" s="29" t="s">
        <v>99</v>
      </c>
      <c r="W338" s="45" t="s">
        <v>102</v>
      </c>
      <c r="X338" s="50"/>
      <c r="Y338" s="27" t="s">
        <v>389</v>
      </c>
      <c r="Z338" s="30" t="s">
        <v>104</v>
      </c>
      <c r="AI338" s="35"/>
      <c r="AJ338" s="35"/>
      <c r="AL338" s="28" t="s">
        <v>100</v>
      </c>
      <c r="AM338" s="31" t="s">
        <v>707</v>
      </c>
      <c r="AN338" s="30" t="s">
        <v>449</v>
      </c>
      <c r="AO338" s="30" t="s">
        <v>392</v>
      </c>
      <c r="AZ338" s="45" t="s">
        <v>505</v>
      </c>
      <c r="BA338" s="52" t="s">
        <v>113</v>
      </c>
      <c r="BB338" s="52" t="s">
        <v>113</v>
      </c>
      <c r="BC338" s="44" t="s">
        <v>112</v>
      </c>
      <c r="BD338" s="52" t="n">
        <v>6000</v>
      </c>
      <c r="BE338" s="52" t="s">
        <v>113</v>
      </c>
      <c r="BF338" s="52" t="s">
        <v>113</v>
      </c>
      <c r="BG338" s="60" t="s">
        <v>113</v>
      </c>
      <c r="BH338" s="53" t="s">
        <v>113</v>
      </c>
      <c r="BI338" s="52" t="s">
        <v>113</v>
      </c>
      <c r="BJ338" s="52" t="s">
        <v>113</v>
      </c>
      <c r="BK338" s="52" t="s">
        <v>113</v>
      </c>
      <c r="BL338" s="52" t="n">
        <v>25</v>
      </c>
      <c r="BM338" s="28" t="s">
        <v>113</v>
      </c>
      <c r="BN338" s="28" t="s">
        <v>113</v>
      </c>
      <c r="BO338" s="28" t="s">
        <v>113</v>
      </c>
      <c r="BP338" s="28" t="s">
        <v>113</v>
      </c>
      <c r="BQ338" s="43" t="s">
        <v>452</v>
      </c>
      <c r="BR338" s="28" t="s">
        <v>113</v>
      </c>
      <c r="BT338" s="55" t="s">
        <v>113</v>
      </c>
      <c r="BU338" s="40" t="n">
        <v>3.85</v>
      </c>
    </row>
    <row r="339" customFormat="false" ht="38.25" hidden="false" customHeight="false" outlineLevel="0" collapsed="false">
      <c r="A339" s="28" t="s">
        <v>89</v>
      </c>
      <c r="B339" s="28" t="s">
        <v>90</v>
      </c>
      <c r="C339" s="44" t="s">
        <v>91</v>
      </c>
      <c r="D339" s="28" t="s">
        <v>703</v>
      </c>
      <c r="E339" s="28" t="s">
        <v>384</v>
      </c>
      <c r="H339" s="28" t="s">
        <v>750</v>
      </c>
      <c r="I339" s="27" t="s">
        <v>756</v>
      </c>
      <c r="J339" s="2" t="s">
        <v>722</v>
      </c>
      <c r="K339" s="45" t="s">
        <v>750</v>
      </c>
      <c r="N339" s="27" t="s">
        <v>388</v>
      </c>
      <c r="O339" s="2" t="n">
        <v>72155090</v>
      </c>
      <c r="P339" s="47" t="s">
        <v>757</v>
      </c>
      <c r="Q339" s="48"/>
      <c r="R339" s="29" t="s">
        <v>99</v>
      </c>
      <c r="S339" s="49"/>
      <c r="T339" s="45" t="s">
        <v>100</v>
      </c>
      <c r="U339" s="29" t="s">
        <v>101</v>
      </c>
      <c r="V339" s="29" t="s">
        <v>99</v>
      </c>
      <c r="W339" s="45" t="s">
        <v>102</v>
      </c>
      <c r="X339" s="50"/>
      <c r="Y339" s="27" t="s">
        <v>389</v>
      </c>
      <c r="Z339" s="30" t="s">
        <v>104</v>
      </c>
      <c r="AI339" s="35"/>
      <c r="AJ339" s="35"/>
      <c r="AL339" s="28" t="s">
        <v>100</v>
      </c>
      <c r="AM339" s="31" t="s">
        <v>707</v>
      </c>
      <c r="AN339" s="30" t="s">
        <v>449</v>
      </c>
      <c r="AO339" s="30" t="s">
        <v>392</v>
      </c>
      <c r="AZ339" s="45" t="s">
        <v>505</v>
      </c>
      <c r="BA339" s="52" t="s">
        <v>113</v>
      </c>
      <c r="BB339" s="52" t="s">
        <v>113</v>
      </c>
      <c r="BC339" s="44" t="s">
        <v>112</v>
      </c>
      <c r="BD339" s="52" t="n">
        <v>6000</v>
      </c>
      <c r="BE339" s="52" t="s">
        <v>113</v>
      </c>
      <c r="BF339" s="52" t="s">
        <v>113</v>
      </c>
      <c r="BG339" s="60" t="s">
        <v>113</v>
      </c>
      <c r="BH339" s="53" t="s">
        <v>113</v>
      </c>
      <c r="BI339" s="52" t="s">
        <v>113</v>
      </c>
      <c r="BJ339" s="52" t="s">
        <v>113</v>
      </c>
      <c r="BK339" s="52" t="s">
        <v>113</v>
      </c>
      <c r="BL339" s="52" t="n">
        <v>30</v>
      </c>
      <c r="BM339" s="28" t="s">
        <v>113</v>
      </c>
      <c r="BN339" s="28" t="s">
        <v>113</v>
      </c>
      <c r="BO339" s="28" t="s">
        <v>113</v>
      </c>
      <c r="BP339" s="28" t="s">
        <v>113</v>
      </c>
      <c r="BQ339" s="43" t="s">
        <v>452</v>
      </c>
      <c r="BR339" s="28" t="s">
        <v>113</v>
      </c>
      <c r="BT339" s="55" t="s">
        <v>113</v>
      </c>
      <c r="BU339" s="40" t="n">
        <v>5.55</v>
      </c>
    </row>
    <row r="340" customFormat="false" ht="38.25" hidden="false" customHeight="false" outlineLevel="0" collapsed="false">
      <c r="A340" s="28" t="s">
        <v>89</v>
      </c>
      <c r="B340" s="28" t="s">
        <v>90</v>
      </c>
      <c r="C340" s="44" t="s">
        <v>91</v>
      </c>
      <c r="D340" s="28" t="s">
        <v>703</v>
      </c>
      <c r="E340" s="28" t="s">
        <v>384</v>
      </c>
      <c r="H340" s="28" t="s">
        <v>750</v>
      </c>
      <c r="I340" s="27" t="s">
        <v>758</v>
      </c>
      <c r="J340" s="2" t="s">
        <v>722</v>
      </c>
      <c r="K340" s="45" t="s">
        <v>750</v>
      </c>
      <c r="N340" s="27" t="s">
        <v>388</v>
      </c>
      <c r="O340" s="2" t="n">
        <v>72155090</v>
      </c>
      <c r="P340" s="47" t="s">
        <v>759</v>
      </c>
      <c r="Q340" s="48"/>
      <c r="R340" s="29" t="s">
        <v>99</v>
      </c>
      <c r="S340" s="49"/>
      <c r="T340" s="45" t="s">
        <v>100</v>
      </c>
      <c r="U340" s="29" t="s">
        <v>101</v>
      </c>
      <c r="V340" s="29" t="s">
        <v>99</v>
      </c>
      <c r="W340" s="45" t="s">
        <v>102</v>
      </c>
      <c r="X340" s="50"/>
      <c r="Y340" s="27" t="s">
        <v>389</v>
      </c>
      <c r="Z340" s="30" t="s">
        <v>104</v>
      </c>
      <c r="AI340" s="35"/>
      <c r="AJ340" s="35"/>
      <c r="AL340" s="28" t="s">
        <v>100</v>
      </c>
      <c r="AM340" s="31" t="s">
        <v>707</v>
      </c>
      <c r="AN340" s="30" t="s">
        <v>449</v>
      </c>
      <c r="AO340" s="30" t="s">
        <v>392</v>
      </c>
      <c r="AZ340" s="45" t="s">
        <v>505</v>
      </c>
      <c r="BA340" s="52" t="s">
        <v>113</v>
      </c>
      <c r="BB340" s="52" t="s">
        <v>113</v>
      </c>
      <c r="BC340" s="44" t="s">
        <v>112</v>
      </c>
      <c r="BD340" s="52" t="n">
        <v>6000</v>
      </c>
      <c r="BE340" s="52" t="s">
        <v>113</v>
      </c>
      <c r="BF340" s="52" t="s">
        <v>113</v>
      </c>
      <c r="BG340" s="60" t="s">
        <v>113</v>
      </c>
      <c r="BH340" s="53" t="s">
        <v>113</v>
      </c>
      <c r="BI340" s="52" t="s">
        <v>113</v>
      </c>
      <c r="BJ340" s="52" t="s">
        <v>113</v>
      </c>
      <c r="BK340" s="52" t="s">
        <v>113</v>
      </c>
      <c r="BL340" s="52" t="n">
        <v>40</v>
      </c>
      <c r="BM340" s="28" t="s">
        <v>113</v>
      </c>
      <c r="BN340" s="28" t="s">
        <v>113</v>
      </c>
      <c r="BO340" s="28" t="s">
        <v>113</v>
      </c>
      <c r="BP340" s="28" t="s">
        <v>113</v>
      </c>
      <c r="BQ340" s="43" t="s">
        <v>452</v>
      </c>
      <c r="BR340" s="28" t="s">
        <v>113</v>
      </c>
      <c r="BT340" s="55" t="s">
        <v>113</v>
      </c>
      <c r="BU340" s="40" t="n">
        <v>9.85</v>
      </c>
    </row>
    <row r="341" customFormat="false" ht="38.25" hidden="false" customHeight="false" outlineLevel="0" collapsed="false">
      <c r="A341" s="28" t="s">
        <v>89</v>
      </c>
      <c r="B341" s="28" t="s">
        <v>90</v>
      </c>
      <c r="C341" s="44" t="s">
        <v>91</v>
      </c>
      <c r="D341" s="28" t="s">
        <v>703</v>
      </c>
      <c r="E341" s="28" t="s">
        <v>384</v>
      </c>
      <c r="H341" s="28" t="s">
        <v>750</v>
      </c>
      <c r="I341" s="27" t="s">
        <v>760</v>
      </c>
      <c r="J341" s="2" t="s">
        <v>722</v>
      </c>
      <c r="K341" s="45" t="s">
        <v>750</v>
      </c>
      <c r="N341" s="27" t="s">
        <v>388</v>
      </c>
      <c r="O341" s="2" t="n">
        <v>72155090</v>
      </c>
      <c r="P341" s="47" t="s">
        <v>761</v>
      </c>
      <c r="Q341" s="48"/>
      <c r="R341" s="29" t="s">
        <v>99</v>
      </c>
      <c r="S341" s="49"/>
      <c r="T341" s="45" t="s">
        <v>100</v>
      </c>
      <c r="U341" s="29" t="s">
        <v>101</v>
      </c>
      <c r="V341" s="29" t="s">
        <v>99</v>
      </c>
      <c r="W341" s="45" t="s">
        <v>102</v>
      </c>
      <c r="X341" s="50"/>
      <c r="Y341" s="27" t="s">
        <v>389</v>
      </c>
      <c r="Z341" s="30" t="s">
        <v>104</v>
      </c>
      <c r="AI341" s="35"/>
      <c r="AJ341" s="35"/>
      <c r="AL341" s="28" t="s">
        <v>100</v>
      </c>
      <c r="AM341" s="31" t="s">
        <v>707</v>
      </c>
      <c r="AN341" s="30" t="s">
        <v>449</v>
      </c>
      <c r="AO341" s="30" t="s">
        <v>392</v>
      </c>
      <c r="AZ341" s="45" t="s">
        <v>505</v>
      </c>
      <c r="BA341" s="52" t="s">
        <v>113</v>
      </c>
      <c r="BB341" s="52" t="s">
        <v>113</v>
      </c>
      <c r="BC341" s="44" t="s">
        <v>112</v>
      </c>
      <c r="BD341" s="52" t="n">
        <v>6000</v>
      </c>
      <c r="BE341" s="52" t="s">
        <v>113</v>
      </c>
      <c r="BF341" s="52" t="s">
        <v>113</v>
      </c>
      <c r="BG341" s="60" t="s">
        <v>113</v>
      </c>
      <c r="BH341" s="53" t="s">
        <v>113</v>
      </c>
      <c r="BI341" s="52" t="s">
        <v>113</v>
      </c>
      <c r="BJ341" s="52" t="s">
        <v>113</v>
      </c>
      <c r="BK341" s="52" t="s">
        <v>113</v>
      </c>
      <c r="BL341" s="52" t="n">
        <v>50</v>
      </c>
      <c r="BM341" s="28" t="s">
        <v>113</v>
      </c>
      <c r="BN341" s="28" t="s">
        <v>113</v>
      </c>
      <c r="BO341" s="28" t="s">
        <v>113</v>
      </c>
      <c r="BP341" s="28" t="s">
        <v>113</v>
      </c>
      <c r="BQ341" s="43" t="s">
        <v>452</v>
      </c>
      <c r="BR341" s="28" t="s">
        <v>113</v>
      </c>
      <c r="BT341" s="55" t="s">
        <v>113</v>
      </c>
      <c r="BU341" s="40" t="n">
        <v>15.4</v>
      </c>
    </row>
    <row r="342" customFormat="false" ht="38.25" hidden="false" customHeight="false" outlineLevel="0" collapsed="false">
      <c r="A342" s="28" t="s">
        <v>89</v>
      </c>
      <c r="B342" s="28" t="s">
        <v>90</v>
      </c>
      <c r="C342" s="28" t="s">
        <v>91</v>
      </c>
      <c r="D342" s="28" t="s">
        <v>762</v>
      </c>
      <c r="E342" s="28" t="s">
        <v>431</v>
      </c>
      <c r="H342" s="28" t="s">
        <v>763</v>
      </c>
      <c r="I342" s="27" t="s">
        <v>764</v>
      </c>
      <c r="J342" s="2" t="s">
        <v>765</v>
      </c>
      <c r="K342" s="45" t="s">
        <v>766</v>
      </c>
      <c r="N342" s="27" t="s">
        <v>388</v>
      </c>
      <c r="O342" s="2" t="n">
        <v>72091610</v>
      </c>
      <c r="P342" s="57" t="s">
        <v>767</v>
      </c>
      <c r="Q342" s="58"/>
      <c r="R342" s="29" t="s">
        <v>99</v>
      </c>
      <c r="S342" s="49"/>
      <c r="T342" s="45" t="s">
        <v>100</v>
      </c>
      <c r="U342" s="29" t="s">
        <v>101</v>
      </c>
      <c r="V342" s="29" t="s">
        <v>99</v>
      </c>
      <c r="W342" s="45" t="s">
        <v>102</v>
      </c>
      <c r="X342" s="50"/>
      <c r="Y342" s="27" t="s">
        <v>389</v>
      </c>
      <c r="Z342" s="30" t="s">
        <v>104</v>
      </c>
      <c r="AI342" s="35"/>
      <c r="AJ342" s="35"/>
      <c r="AL342" s="28" t="s">
        <v>100</v>
      </c>
      <c r="AM342" s="31" t="s">
        <v>448</v>
      </c>
      <c r="AN342" s="30" t="s">
        <v>435</v>
      </c>
      <c r="AO342" s="30" t="s">
        <v>450</v>
      </c>
      <c r="AZ342" s="45" t="s">
        <v>668</v>
      </c>
      <c r="BA342" s="46" t="s">
        <v>669</v>
      </c>
      <c r="BB342" s="46" t="s">
        <v>113</v>
      </c>
      <c r="BC342" s="28" t="s">
        <v>429</v>
      </c>
      <c r="BD342" s="46" t="n">
        <v>2400</v>
      </c>
      <c r="BE342" s="46" t="n">
        <v>1200</v>
      </c>
      <c r="BF342" s="46" t="s">
        <v>113</v>
      </c>
      <c r="BG342" s="56" t="n">
        <v>1.2</v>
      </c>
      <c r="BH342" s="53" t="s">
        <v>113</v>
      </c>
      <c r="BI342" s="46" t="s">
        <v>113</v>
      </c>
      <c r="BJ342" s="46" t="s">
        <v>113</v>
      </c>
      <c r="BK342" s="46" t="s">
        <v>113</v>
      </c>
      <c r="BL342" s="46" t="s">
        <v>113</v>
      </c>
      <c r="BM342" s="28" t="s">
        <v>113</v>
      </c>
      <c r="BN342" s="28" t="s">
        <v>113</v>
      </c>
      <c r="BO342" s="28" t="s">
        <v>113</v>
      </c>
      <c r="BP342" s="28" t="s">
        <v>113</v>
      </c>
      <c r="BQ342" s="43" t="s">
        <v>670</v>
      </c>
      <c r="BR342" s="28" t="s">
        <v>113</v>
      </c>
      <c r="BT342" s="6" t="n">
        <v>113</v>
      </c>
      <c r="BU342" s="40"/>
    </row>
    <row r="343" customFormat="false" ht="38.25" hidden="false" customHeight="false" outlineLevel="0" collapsed="false">
      <c r="A343" s="28" t="s">
        <v>89</v>
      </c>
      <c r="B343" s="28" t="s">
        <v>90</v>
      </c>
      <c r="C343" s="28" t="s">
        <v>91</v>
      </c>
      <c r="D343" s="28" t="s">
        <v>762</v>
      </c>
      <c r="E343" s="28" t="s">
        <v>431</v>
      </c>
      <c r="H343" s="28" t="s">
        <v>763</v>
      </c>
      <c r="I343" s="27" t="s">
        <v>768</v>
      </c>
      <c r="J343" s="2" t="s">
        <v>765</v>
      </c>
      <c r="K343" s="45" t="s">
        <v>766</v>
      </c>
      <c r="N343" s="27" t="s">
        <v>388</v>
      </c>
      <c r="O343" s="2" t="n">
        <v>72091610</v>
      </c>
      <c r="P343" s="57" t="n">
        <v>1001103</v>
      </c>
      <c r="Q343" s="58"/>
      <c r="R343" s="29" t="s">
        <v>99</v>
      </c>
      <c r="S343" s="49"/>
      <c r="T343" s="45" t="s">
        <v>100</v>
      </c>
      <c r="U343" s="29" t="s">
        <v>101</v>
      </c>
      <c r="V343" s="29" t="s">
        <v>99</v>
      </c>
      <c r="W343" s="45" t="s">
        <v>102</v>
      </c>
      <c r="X343" s="50"/>
      <c r="Y343" s="27" t="s">
        <v>389</v>
      </c>
      <c r="Z343" s="30" t="s">
        <v>104</v>
      </c>
      <c r="AI343" s="35"/>
      <c r="AJ343" s="35"/>
      <c r="AL343" s="28" t="s">
        <v>100</v>
      </c>
      <c r="AM343" s="31" t="s">
        <v>448</v>
      </c>
      <c r="AN343" s="30" t="s">
        <v>435</v>
      </c>
      <c r="AO343" s="30" t="s">
        <v>450</v>
      </c>
      <c r="AZ343" s="45" t="s">
        <v>668</v>
      </c>
      <c r="BA343" s="46" t="s">
        <v>669</v>
      </c>
      <c r="BB343" s="46" t="s">
        <v>113</v>
      </c>
      <c r="BC343" s="28" t="s">
        <v>429</v>
      </c>
      <c r="BD343" s="46" t="n">
        <v>2400</v>
      </c>
      <c r="BE343" s="46" t="n">
        <v>1200</v>
      </c>
      <c r="BF343" s="46" t="s">
        <v>113</v>
      </c>
      <c r="BG343" s="56" t="n">
        <v>1.6</v>
      </c>
      <c r="BH343" s="53" t="s">
        <v>113</v>
      </c>
      <c r="BI343" s="46" t="s">
        <v>113</v>
      </c>
      <c r="BJ343" s="46" t="s">
        <v>113</v>
      </c>
      <c r="BK343" s="46" t="s">
        <v>113</v>
      </c>
      <c r="BL343" s="46" t="s">
        <v>113</v>
      </c>
      <c r="BM343" s="28" t="s">
        <v>113</v>
      </c>
      <c r="BN343" s="28" t="s">
        <v>113</v>
      </c>
      <c r="BO343" s="28" t="s">
        <v>113</v>
      </c>
      <c r="BP343" s="28" t="s">
        <v>113</v>
      </c>
      <c r="BQ343" s="43" t="s">
        <v>670</v>
      </c>
      <c r="BR343" s="28" t="s">
        <v>113</v>
      </c>
      <c r="BT343" s="6" t="n">
        <v>151</v>
      </c>
      <c r="BU343" s="40"/>
    </row>
    <row r="344" customFormat="false" ht="38.25" hidden="false" customHeight="false" outlineLevel="0" collapsed="false">
      <c r="A344" s="28" t="s">
        <v>89</v>
      </c>
      <c r="B344" s="28" t="s">
        <v>90</v>
      </c>
      <c r="C344" s="28" t="s">
        <v>91</v>
      </c>
      <c r="D344" s="28" t="s">
        <v>762</v>
      </c>
      <c r="E344" s="28" t="s">
        <v>431</v>
      </c>
      <c r="H344" s="28" t="s">
        <v>763</v>
      </c>
      <c r="I344" s="27" t="s">
        <v>769</v>
      </c>
      <c r="J344" s="2" t="s">
        <v>765</v>
      </c>
      <c r="K344" s="45" t="s">
        <v>766</v>
      </c>
      <c r="N344" s="27" t="s">
        <v>388</v>
      </c>
      <c r="O344" s="2" t="n">
        <v>72091610</v>
      </c>
      <c r="P344" s="57" t="s">
        <v>770</v>
      </c>
      <c r="Q344" s="58"/>
      <c r="R344" s="29" t="s">
        <v>99</v>
      </c>
      <c r="S344" s="49"/>
      <c r="T344" s="45" t="s">
        <v>100</v>
      </c>
      <c r="U344" s="29" t="s">
        <v>101</v>
      </c>
      <c r="V344" s="29" t="s">
        <v>99</v>
      </c>
      <c r="W344" s="45" t="s">
        <v>102</v>
      </c>
      <c r="X344" s="50"/>
      <c r="Y344" s="27" t="s">
        <v>389</v>
      </c>
      <c r="Z344" s="30" t="s">
        <v>104</v>
      </c>
      <c r="AI344" s="35"/>
      <c r="AJ344" s="35"/>
      <c r="AL344" s="28" t="s">
        <v>100</v>
      </c>
      <c r="AM344" s="31" t="s">
        <v>448</v>
      </c>
      <c r="AN344" s="30" t="s">
        <v>435</v>
      </c>
      <c r="AO344" s="30" t="s">
        <v>450</v>
      </c>
      <c r="AZ344" s="45" t="s">
        <v>668</v>
      </c>
      <c r="BA344" s="46" t="s">
        <v>669</v>
      </c>
      <c r="BB344" s="46" t="s">
        <v>113</v>
      </c>
      <c r="BC344" s="28" t="s">
        <v>429</v>
      </c>
      <c r="BD344" s="46" t="n">
        <v>2400</v>
      </c>
      <c r="BE344" s="46" t="n">
        <v>1200</v>
      </c>
      <c r="BF344" s="46" t="s">
        <v>113</v>
      </c>
      <c r="BG344" s="56" t="n">
        <v>2</v>
      </c>
      <c r="BH344" s="53" t="s">
        <v>113</v>
      </c>
      <c r="BI344" s="46" t="s">
        <v>113</v>
      </c>
      <c r="BJ344" s="46" t="s">
        <v>113</v>
      </c>
      <c r="BK344" s="46" t="s">
        <v>113</v>
      </c>
      <c r="BL344" s="46" t="s">
        <v>113</v>
      </c>
      <c r="BM344" s="28" t="s">
        <v>113</v>
      </c>
      <c r="BN344" s="28" t="s">
        <v>113</v>
      </c>
      <c r="BO344" s="28" t="s">
        <v>113</v>
      </c>
      <c r="BP344" s="28" t="s">
        <v>113</v>
      </c>
      <c r="BQ344" s="43" t="s">
        <v>670</v>
      </c>
      <c r="BR344" s="28" t="s">
        <v>113</v>
      </c>
      <c r="BT344" s="6" t="n">
        <v>45.216</v>
      </c>
      <c r="BU344" s="56"/>
    </row>
    <row r="345" customFormat="false" ht="38.25" hidden="false" customHeight="false" outlineLevel="0" collapsed="false">
      <c r="A345" s="28" t="s">
        <v>89</v>
      </c>
      <c r="B345" s="28" t="s">
        <v>90</v>
      </c>
      <c r="C345" s="28" t="s">
        <v>91</v>
      </c>
      <c r="D345" s="28" t="s">
        <v>762</v>
      </c>
      <c r="E345" s="28" t="s">
        <v>431</v>
      </c>
      <c r="H345" s="28" t="s">
        <v>763</v>
      </c>
      <c r="I345" s="27" t="s">
        <v>771</v>
      </c>
      <c r="J345" s="2" t="s">
        <v>765</v>
      </c>
      <c r="K345" s="45" t="s">
        <v>766</v>
      </c>
      <c r="N345" s="27" t="s">
        <v>388</v>
      </c>
      <c r="O345" s="2" t="n">
        <v>72091610</v>
      </c>
      <c r="P345" s="57"/>
      <c r="Q345" s="58"/>
      <c r="R345" s="29" t="s">
        <v>99</v>
      </c>
      <c r="S345" s="49"/>
      <c r="T345" s="45" t="s">
        <v>100</v>
      </c>
      <c r="U345" s="29" t="s">
        <v>101</v>
      </c>
      <c r="V345" s="29" t="s">
        <v>99</v>
      </c>
      <c r="W345" s="45" t="s">
        <v>102</v>
      </c>
      <c r="X345" s="50"/>
      <c r="Y345" s="27" t="s">
        <v>389</v>
      </c>
      <c r="Z345" s="30" t="s">
        <v>104</v>
      </c>
      <c r="AI345" s="35"/>
      <c r="AJ345" s="35"/>
      <c r="AL345" s="28" t="s">
        <v>100</v>
      </c>
      <c r="AM345" s="31" t="s">
        <v>448</v>
      </c>
      <c r="AN345" s="30" t="s">
        <v>435</v>
      </c>
      <c r="AO345" s="30" t="s">
        <v>450</v>
      </c>
      <c r="AZ345" s="45" t="s">
        <v>668</v>
      </c>
      <c r="BA345" s="46" t="s">
        <v>669</v>
      </c>
      <c r="BB345" s="46" t="s">
        <v>113</v>
      </c>
      <c r="BC345" s="28" t="s">
        <v>429</v>
      </c>
      <c r="BD345" s="46" t="n">
        <v>2400</v>
      </c>
      <c r="BE345" s="46" t="n">
        <v>1200</v>
      </c>
      <c r="BF345" s="46" t="s">
        <v>113</v>
      </c>
      <c r="BG345" s="56" t="n">
        <v>2.5</v>
      </c>
      <c r="BH345" s="53" t="s">
        <v>113</v>
      </c>
      <c r="BI345" s="46" t="s">
        <v>113</v>
      </c>
      <c r="BJ345" s="46" t="s">
        <v>113</v>
      </c>
      <c r="BK345" s="46" t="s">
        <v>113</v>
      </c>
      <c r="BL345" s="46" t="s">
        <v>113</v>
      </c>
      <c r="BM345" s="28" t="s">
        <v>113</v>
      </c>
      <c r="BN345" s="28" t="s">
        <v>113</v>
      </c>
      <c r="BO345" s="28" t="s">
        <v>113</v>
      </c>
      <c r="BP345" s="28" t="s">
        <v>113</v>
      </c>
      <c r="BQ345" s="43" t="s">
        <v>670</v>
      </c>
      <c r="BR345" s="28" t="s">
        <v>113</v>
      </c>
      <c r="BT345" s="6" t="n">
        <v>56.52</v>
      </c>
      <c r="BU345" s="56"/>
    </row>
    <row r="346" customFormat="false" ht="38.25" hidden="false" customHeight="false" outlineLevel="0" collapsed="false">
      <c r="A346" s="28" t="s">
        <v>89</v>
      </c>
      <c r="B346" s="28" t="s">
        <v>90</v>
      </c>
      <c r="C346" s="28" t="s">
        <v>91</v>
      </c>
      <c r="D346" s="28" t="s">
        <v>762</v>
      </c>
      <c r="E346" s="28" t="s">
        <v>431</v>
      </c>
      <c r="H346" s="28" t="s">
        <v>763</v>
      </c>
      <c r="I346" s="27" t="s">
        <v>772</v>
      </c>
      <c r="J346" s="2" t="s">
        <v>765</v>
      </c>
      <c r="K346" s="45" t="s">
        <v>766</v>
      </c>
      <c r="N346" s="27" t="s">
        <v>388</v>
      </c>
      <c r="O346" s="2" t="n">
        <v>72091520</v>
      </c>
      <c r="P346" s="57" t="s">
        <v>773</v>
      </c>
      <c r="Q346" s="58"/>
      <c r="R346" s="29" t="s">
        <v>99</v>
      </c>
      <c r="S346" s="49"/>
      <c r="T346" s="45" t="s">
        <v>100</v>
      </c>
      <c r="U346" s="29" t="s">
        <v>101</v>
      </c>
      <c r="V346" s="29" t="s">
        <v>99</v>
      </c>
      <c r="W346" s="45" t="s">
        <v>102</v>
      </c>
      <c r="X346" s="50"/>
      <c r="Y346" s="27" t="s">
        <v>389</v>
      </c>
      <c r="Z346" s="30" t="s">
        <v>104</v>
      </c>
      <c r="AI346" s="35"/>
      <c r="AJ346" s="35"/>
      <c r="AL346" s="28" t="s">
        <v>100</v>
      </c>
      <c r="AM346" s="31" t="s">
        <v>448</v>
      </c>
      <c r="AN346" s="30" t="s">
        <v>435</v>
      </c>
      <c r="AO346" s="30" t="s">
        <v>450</v>
      </c>
      <c r="AZ346" s="45" t="s">
        <v>668</v>
      </c>
      <c r="BA346" s="46" t="s">
        <v>669</v>
      </c>
      <c r="BB346" s="46" t="s">
        <v>113</v>
      </c>
      <c r="BC346" s="28" t="s">
        <v>429</v>
      </c>
      <c r="BD346" s="46" t="n">
        <v>2400</v>
      </c>
      <c r="BE346" s="46" t="n">
        <v>1200</v>
      </c>
      <c r="BF346" s="46" t="s">
        <v>113</v>
      </c>
      <c r="BG346" s="56" t="n">
        <v>3</v>
      </c>
      <c r="BH346" s="53" t="s">
        <v>113</v>
      </c>
      <c r="BI346" s="46" t="s">
        <v>113</v>
      </c>
      <c r="BJ346" s="46" t="s">
        <v>113</v>
      </c>
      <c r="BK346" s="46" t="s">
        <v>113</v>
      </c>
      <c r="BL346" s="46" t="s">
        <v>113</v>
      </c>
      <c r="BM346" s="28" t="s">
        <v>113</v>
      </c>
      <c r="BN346" s="28" t="s">
        <v>113</v>
      </c>
      <c r="BO346" s="28" t="s">
        <v>113</v>
      </c>
      <c r="BP346" s="28" t="s">
        <v>113</v>
      </c>
      <c r="BQ346" s="43" t="s">
        <v>670</v>
      </c>
      <c r="BR346" s="28" t="s">
        <v>113</v>
      </c>
      <c r="BT346" s="6" t="n">
        <v>67.824</v>
      </c>
      <c r="BU346" s="56"/>
    </row>
    <row r="347" customFormat="false" ht="51" hidden="false" customHeight="false" outlineLevel="0" collapsed="false">
      <c r="A347" s="28" t="s">
        <v>89</v>
      </c>
      <c r="B347" s="28" t="s">
        <v>90</v>
      </c>
      <c r="C347" s="28" t="s">
        <v>91</v>
      </c>
      <c r="D347" s="28" t="s">
        <v>762</v>
      </c>
      <c r="E347" s="28" t="s">
        <v>431</v>
      </c>
      <c r="H347" s="28" t="s">
        <v>763</v>
      </c>
      <c r="I347" s="27" t="s">
        <v>774</v>
      </c>
      <c r="J347" s="2" t="s">
        <v>765</v>
      </c>
      <c r="K347" s="45" t="s">
        <v>766</v>
      </c>
      <c r="N347" s="27" t="s">
        <v>388</v>
      </c>
      <c r="O347" s="2" t="n">
        <v>72091520</v>
      </c>
      <c r="P347" s="57" t="s">
        <v>775</v>
      </c>
      <c r="Q347" s="58"/>
      <c r="R347" s="29" t="s">
        <v>99</v>
      </c>
      <c r="S347" s="49"/>
      <c r="T347" s="45" t="s">
        <v>100</v>
      </c>
      <c r="U347" s="29" t="s">
        <v>101</v>
      </c>
      <c r="V347" s="29" t="s">
        <v>99</v>
      </c>
      <c r="W347" s="45" t="s">
        <v>102</v>
      </c>
      <c r="X347" s="50"/>
      <c r="Y347" s="27" t="s">
        <v>389</v>
      </c>
      <c r="Z347" s="30" t="s">
        <v>104</v>
      </c>
      <c r="AI347" s="35"/>
      <c r="AJ347" s="35"/>
      <c r="AL347" s="28" t="s">
        <v>100</v>
      </c>
      <c r="AM347" s="31" t="s">
        <v>448</v>
      </c>
      <c r="AN347" s="30" t="s">
        <v>435</v>
      </c>
      <c r="AO347" s="30" t="s">
        <v>450</v>
      </c>
      <c r="AZ347" s="45" t="s">
        <v>668</v>
      </c>
      <c r="BA347" s="46" t="s">
        <v>669</v>
      </c>
      <c r="BB347" s="46" t="s">
        <v>113</v>
      </c>
      <c r="BC347" s="28" t="s">
        <v>429</v>
      </c>
      <c r="BD347" s="46" t="n">
        <v>2400</v>
      </c>
      <c r="BE347" s="46" t="n">
        <v>1200</v>
      </c>
      <c r="BF347" s="46" t="s">
        <v>113</v>
      </c>
      <c r="BG347" s="56" t="n">
        <v>3.2</v>
      </c>
      <c r="BH347" s="53" t="s">
        <v>113</v>
      </c>
      <c r="BI347" s="46" t="s">
        <v>113</v>
      </c>
      <c r="BJ347" s="46" t="s">
        <v>113</v>
      </c>
      <c r="BK347" s="46" t="s">
        <v>113</v>
      </c>
      <c r="BL347" s="46" t="s">
        <v>113</v>
      </c>
      <c r="BM347" s="28" t="s">
        <v>113</v>
      </c>
      <c r="BN347" s="28" t="s">
        <v>113</v>
      </c>
      <c r="BO347" s="28" t="s">
        <v>113</v>
      </c>
      <c r="BP347" s="28" t="s">
        <v>113</v>
      </c>
      <c r="BQ347" s="43" t="s">
        <v>670</v>
      </c>
      <c r="BR347" s="28" t="s">
        <v>113</v>
      </c>
      <c r="BT347" s="6" t="n">
        <v>72.3456</v>
      </c>
      <c r="BU347" s="56"/>
    </row>
    <row r="348" customFormat="false" ht="51" hidden="false" customHeight="false" outlineLevel="0" collapsed="false">
      <c r="A348" s="28" t="s">
        <v>89</v>
      </c>
      <c r="B348" s="28" t="s">
        <v>90</v>
      </c>
      <c r="C348" s="28" t="s">
        <v>91</v>
      </c>
      <c r="D348" s="28" t="s">
        <v>762</v>
      </c>
      <c r="E348" s="28" t="s">
        <v>431</v>
      </c>
      <c r="H348" s="28" t="s">
        <v>763</v>
      </c>
      <c r="I348" s="27" t="s">
        <v>776</v>
      </c>
      <c r="J348" s="2" t="s">
        <v>765</v>
      </c>
      <c r="K348" s="45" t="s">
        <v>766</v>
      </c>
      <c r="N348" s="27" t="s">
        <v>388</v>
      </c>
      <c r="O348" s="2" t="n">
        <v>72091520</v>
      </c>
      <c r="P348" s="57" t="s">
        <v>777</v>
      </c>
      <c r="Q348" s="58"/>
      <c r="R348" s="29" t="s">
        <v>99</v>
      </c>
      <c r="S348" s="49"/>
      <c r="T348" s="45" t="s">
        <v>100</v>
      </c>
      <c r="U348" s="29" t="s">
        <v>101</v>
      </c>
      <c r="V348" s="29" t="s">
        <v>99</v>
      </c>
      <c r="W348" s="45" t="s">
        <v>102</v>
      </c>
      <c r="X348" s="50"/>
      <c r="Y348" s="27" t="s">
        <v>389</v>
      </c>
      <c r="Z348" s="30" t="s">
        <v>104</v>
      </c>
      <c r="AI348" s="35"/>
      <c r="AJ348" s="35"/>
      <c r="AL348" s="28" t="s">
        <v>100</v>
      </c>
      <c r="AM348" s="31" t="s">
        <v>448</v>
      </c>
      <c r="AN348" s="30" t="s">
        <v>435</v>
      </c>
      <c r="AO348" s="30" t="s">
        <v>450</v>
      </c>
      <c r="AZ348" s="45" t="s">
        <v>668</v>
      </c>
      <c r="BA348" s="46" t="s">
        <v>669</v>
      </c>
      <c r="BB348" s="46" t="s">
        <v>113</v>
      </c>
      <c r="BC348" s="28" t="s">
        <v>429</v>
      </c>
      <c r="BD348" s="46" t="n">
        <v>2400</v>
      </c>
      <c r="BE348" s="46" t="n">
        <v>1200</v>
      </c>
      <c r="BF348" s="46" t="s">
        <v>113</v>
      </c>
      <c r="BG348" s="56" t="n">
        <v>4</v>
      </c>
      <c r="BH348" s="53" t="s">
        <v>113</v>
      </c>
      <c r="BI348" s="46" t="s">
        <v>113</v>
      </c>
      <c r="BJ348" s="46" t="s">
        <v>113</v>
      </c>
      <c r="BK348" s="46" t="s">
        <v>113</v>
      </c>
      <c r="BL348" s="46" t="s">
        <v>113</v>
      </c>
      <c r="BM348" s="28" t="s">
        <v>113</v>
      </c>
      <c r="BN348" s="28" t="s">
        <v>113</v>
      </c>
      <c r="BO348" s="28" t="s">
        <v>113</v>
      </c>
      <c r="BP348" s="28" t="s">
        <v>113</v>
      </c>
      <c r="BQ348" s="43" t="s">
        <v>670</v>
      </c>
      <c r="BR348" s="28" t="s">
        <v>113</v>
      </c>
      <c r="BT348" s="6" t="n">
        <v>90.432</v>
      </c>
      <c r="BU348" s="56"/>
    </row>
    <row r="349" customFormat="false" ht="38.25" hidden="false" customHeight="false" outlineLevel="0" collapsed="false">
      <c r="A349" s="28" t="s">
        <v>89</v>
      </c>
      <c r="B349" s="28" t="s">
        <v>90</v>
      </c>
      <c r="C349" s="28" t="s">
        <v>91</v>
      </c>
      <c r="D349" s="28" t="s">
        <v>762</v>
      </c>
      <c r="E349" s="28" t="s">
        <v>431</v>
      </c>
      <c r="H349" s="28" t="s">
        <v>763</v>
      </c>
      <c r="I349" s="27" t="s">
        <v>778</v>
      </c>
      <c r="J349" s="2" t="s">
        <v>765</v>
      </c>
      <c r="K349" s="45" t="s">
        <v>766</v>
      </c>
      <c r="N349" s="27" t="s">
        <v>388</v>
      </c>
      <c r="O349" s="2" t="n">
        <v>72091520</v>
      </c>
      <c r="P349" s="57" t="s">
        <v>779</v>
      </c>
      <c r="Q349" s="58"/>
      <c r="R349" s="29" t="s">
        <v>99</v>
      </c>
      <c r="S349" s="49"/>
      <c r="T349" s="45" t="s">
        <v>100</v>
      </c>
      <c r="U349" s="29" t="s">
        <v>101</v>
      </c>
      <c r="V349" s="29" t="s">
        <v>99</v>
      </c>
      <c r="W349" s="45" t="s">
        <v>102</v>
      </c>
      <c r="X349" s="50"/>
      <c r="Y349" s="27" t="s">
        <v>389</v>
      </c>
      <c r="Z349" s="30" t="s">
        <v>104</v>
      </c>
      <c r="AI349" s="35"/>
      <c r="AJ349" s="35"/>
      <c r="AL349" s="28" t="s">
        <v>100</v>
      </c>
      <c r="AM349" s="31" t="s">
        <v>448</v>
      </c>
      <c r="AN349" s="30" t="s">
        <v>435</v>
      </c>
      <c r="AO349" s="30" t="s">
        <v>450</v>
      </c>
      <c r="AZ349" s="45" t="s">
        <v>668</v>
      </c>
      <c r="BA349" s="46" t="s">
        <v>669</v>
      </c>
      <c r="BB349" s="46" t="s">
        <v>113</v>
      </c>
      <c r="BC349" s="28" t="s">
        <v>429</v>
      </c>
      <c r="BD349" s="46" t="n">
        <v>2400</v>
      </c>
      <c r="BE349" s="46" t="n">
        <v>1200</v>
      </c>
      <c r="BF349" s="46" t="s">
        <v>113</v>
      </c>
      <c r="BG349" s="56" t="n">
        <v>5</v>
      </c>
      <c r="BH349" s="53" t="s">
        <v>113</v>
      </c>
      <c r="BI349" s="46" t="s">
        <v>113</v>
      </c>
      <c r="BJ349" s="46" t="s">
        <v>113</v>
      </c>
      <c r="BK349" s="46" t="s">
        <v>113</v>
      </c>
      <c r="BL349" s="46" t="s">
        <v>113</v>
      </c>
      <c r="BM349" s="28" t="s">
        <v>113</v>
      </c>
      <c r="BN349" s="28" t="s">
        <v>113</v>
      </c>
      <c r="BO349" s="28" t="s">
        <v>113</v>
      </c>
      <c r="BP349" s="28" t="s">
        <v>113</v>
      </c>
      <c r="BQ349" s="43" t="s">
        <v>670</v>
      </c>
      <c r="BR349" s="28" t="s">
        <v>113</v>
      </c>
      <c r="BT349" s="6" t="n">
        <v>113.04</v>
      </c>
      <c r="BU349" s="40"/>
    </row>
    <row r="350" customFormat="false" ht="51" hidden="false" customHeight="false" outlineLevel="0" collapsed="false">
      <c r="A350" s="28" t="s">
        <v>89</v>
      </c>
      <c r="B350" s="28" t="s">
        <v>90</v>
      </c>
      <c r="C350" s="44" t="s">
        <v>91</v>
      </c>
      <c r="D350" s="28" t="s">
        <v>780</v>
      </c>
      <c r="E350" s="44" t="s">
        <v>781</v>
      </c>
      <c r="H350" s="28" t="s">
        <v>782</v>
      </c>
      <c r="I350" s="27" t="s">
        <v>783</v>
      </c>
      <c r="J350" s="2" t="s">
        <v>784</v>
      </c>
      <c r="K350" s="45" t="s">
        <v>785</v>
      </c>
      <c r="N350" s="27" t="s">
        <v>388</v>
      </c>
      <c r="O350" s="2" t="n">
        <v>72163200</v>
      </c>
      <c r="P350" s="66" t="s">
        <v>786</v>
      </c>
      <c r="Q350" s="67"/>
      <c r="R350" s="29" t="s">
        <v>99</v>
      </c>
      <c r="S350" s="49"/>
      <c r="T350" s="45" t="s">
        <v>100</v>
      </c>
      <c r="U350" s="29" t="s">
        <v>101</v>
      </c>
      <c r="V350" s="29" t="s">
        <v>99</v>
      </c>
      <c r="W350" s="45" t="s">
        <v>102</v>
      </c>
      <c r="X350" s="50"/>
      <c r="Y350" s="27" t="s">
        <v>389</v>
      </c>
      <c r="Z350" s="30" t="s">
        <v>104</v>
      </c>
      <c r="AI350" s="35"/>
      <c r="AJ350" s="35"/>
      <c r="AL350" s="28" t="s">
        <v>100</v>
      </c>
      <c r="AM350" s="31" t="s">
        <v>787</v>
      </c>
      <c r="AN350" s="30" t="s">
        <v>449</v>
      </c>
      <c r="AO350" s="30" t="s">
        <v>392</v>
      </c>
      <c r="AZ350" s="45" t="s">
        <v>451</v>
      </c>
      <c r="BA350" s="46" t="s">
        <v>113</v>
      </c>
      <c r="BB350" s="46" t="s">
        <v>113</v>
      </c>
      <c r="BC350" s="44" t="s">
        <v>788</v>
      </c>
      <c r="BD350" s="46" t="n">
        <v>6000</v>
      </c>
      <c r="BE350" s="46" t="s">
        <v>113</v>
      </c>
      <c r="BF350" s="46" t="s">
        <v>113</v>
      </c>
      <c r="BG350" s="56" t="n">
        <v>100</v>
      </c>
      <c r="BH350" s="53" t="s">
        <v>113</v>
      </c>
      <c r="BI350" s="44" t="n">
        <v>7</v>
      </c>
      <c r="BJ350" s="44" t="n">
        <v>50</v>
      </c>
      <c r="BK350" s="44" t="n">
        <v>4.7</v>
      </c>
      <c r="BL350" s="46" t="s">
        <v>113</v>
      </c>
      <c r="BM350" s="28" t="s">
        <v>113</v>
      </c>
      <c r="BN350" s="28" t="s">
        <v>113</v>
      </c>
      <c r="BO350" s="28" t="s">
        <v>113</v>
      </c>
      <c r="BP350" s="28" t="s">
        <v>113</v>
      </c>
      <c r="BQ350" s="43" t="s">
        <v>452</v>
      </c>
      <c r="BR350" s="28" t="s">
        <v>113</v>
      </c>
      <c r="BT350" s="55" t="s">
        <v>113</v>
      </c>
      <c r="BU350" s="40" t="n">
        <v>11.5</v>
      </c>
    </row>
    <row r="351" customFormat="false" ht="38.25" hidden="false" customHeight="false" outlineLevel="0" collapsed="false">
      <c r="A351" s="28" t="s">
        <v>89</v>
      </c>
      <c r="B351" s="28" t="s">
        <v>90</v>
      </c>
      <c r="C351" s="44" t="s">
        <v>91</v>
      </c>
      <c r="D351" s="28" t="s">
        <v>780</v>
      </c>
      <c r="E351" s="44" t="s">
        <v>781</v>
      </c>
      <c r="H351" s="28" t="s">
        <v>789</v>
      </c>
      <c r="I351" s="27" t="s">
        <v>790</v>
      </c>
      <c r="J351" s="2" t="s">
        <v>784</v>
      </c>
      <c r="K351" s="45" t="s">
        <v>785</v>
      </c>
      <c r="N351" s="27" t="s">
        <v>388</v>
      </c>
      <c r="O351" s="2" t="n">
        <v>72163200</v>
      </c>
      <c r="P351" s="66" t="s">
        <v>791</v>
      </c>
      <c r="Q351" s="67"/>
      <c r="R351" s="29" t="s">
        <v>99</v>
      </c>
      <c r="S351" s="49"/>
      <c r="T351" s="45" t="s">
        <v>100</v>
      </c>
      <c r="U351" s="29" t="s">
        <v>101</v>
      </c>
      <c r="V351" s="29" t="s">
        <v>99</v>
      </c>
      <c r="W351" s="45" t="s">
        <v>102</v>
      </c>
      <c r="X351" s="50"/>
      <c r="Y351" s="27" t="s">
        <v>389</v>
      </c>
      <c r="Z351" s="30" t="s">
        <v>104</v>
      </c>
      <c r="AI351" s="35"/>
      <c r="AJ351" s="35"/>
      <c r="AL351" s="28" t="s">
        <v>100</v>
      </c>
      <c r="AM351" s="31" t="s">
        <v>787</v>
      </c>
      <c r="AN351" s="30" t="s">
        <v>449</v>
      </c>
      <c r="AO351" s="30" t="s">
        <v>392</v>
      </c>
      <c r="AZ351" s="45" t="s">
        <v>451</v>
      </c>
      <c r="BA351" s="46" t="s">
        <v>113</v>
      </c>
      <c r="BB351" s="46" t="s">
        <v>113</v>
      </c>
      <c r="BC351" s="44" t="s">
        <v>788</v>
      </c>
      <c r="BD351" s="46" t="n">
        <v>6000</v>
      </c>
      <c r="BE351" s="46" t="s">
        <v>113</v>
      </c>
      <c r="BF351" s="46" t="s">
        <v>113</v>
      </c>
      <c r="BG351" s="56" t="n">
        <v>125</v>
      </c>
      <c r="BH351" s="53" t="s">
        <v>113</v>
      </c>
      <c r="BI351" s="44" t="n">
        <v>8</v>
      </c>
      <c r="BJ351" s="44" t="n">
        <v>70</v>
      </c>
      <c r="BK351" s="44" t="n">
        <v>5</v>
      </c>
      <c r="BL351" s="46" t="s">
        <v>113</v>
      </c>
      <c r="BM351" s="28" t="s">
        <v>113</v>
      </c>
      <c r="BN351" s="28" t="s">
        <v>113</v>
      </c>
      <c r="BO351" s="28" t="s">
        <v>113</v>
      </c>
      <c r="BP351" s="28" t="s">
        <v>113</v>
      </c>
      <c r="BQ351" s="43" t="s">
        <v>452</v>
      </c>
      <c r="BR351" s="28" t="s">
        <v>113</v>
      </c>
      <c r="BT351" s="55" t="s">
        <v>113</v>
      </c>
      <c r="BU351" s="40" t="n">
        <v>13</v>
      </c>
    </row>
    <row r="352" customFormat="false" ht="63.75" hidden="false" customHeight="false" outlineLevel="0" collapsed="false">
      <c r="A352" s="28" t="s">
        <v>89</v>
      </c>
      <c r="B352" s="28" t="s">
        <v>90</v>
      </c>
      <c r="C352" s="44" t="s">
        <v>91</v>
      </c>
      <c r="D352" s="28" t="s">
        <v>780</v>
      </c>
      <c r="E352" s="44" t="s">
        <v>781</v>
      </c>
      <c r="H352" s="28" t="s">
        <v>792</v>
      </c>
      <c r="I352" s="27" t="s">
        <v>793</v>
      </c>
      <c r="J352" s="2" t="s">
        <v>784</v>
      </c>
      <c r="K352" s="45" t="s">
        <v>785</v>
      </c>
      <c r="N352" s="27" t="s">
        <v>388</v>
      </c>
      <c r="O352" s="2" t="n">
        <v>72163200</v>
      </c>
      <c r="P352" s="66" t="s">
        <v>794</v>
      </c>
      <c r="Q352" s="67"/>
      <c r="R352" s="29" t="s">
        <v>99</v>
      </c>
      <c r="S352" s="49"/>
      <c r="T352" s="45" t="s">
        <v>100</v>
      </c>
      <c r="U352" s="29" t="s">
        <v>101</v>
      </c>
      <c r="V352" s="29" t="s">
        <v>99</v>
      </c>
      <c r="W352" s="45" t="s">
        <v>102</v>
      </c>
      <c r="X352" s="50"/>
      <c r="Y352" s="27" t="s">
        <v>389</v>
      </c>
      <c r="Z352" s="30" t="s">
        <v>104</v>
      </c>
      <c r="AI352" s="35"/>
      <c r="AJ352" s="35"/>
      <c r="AL352" s="28" t="s">
        <v>100</v>
      </c>
      <c r="AM352" s="31" t="s">
        <v>787</v>
      </c>
      <c r="AN352" s="30" t="s">
        <v>449</v>
      </c>
      <c r="AO352" s="30" t="s">
        <v>392</v>
      </c>
      <c r="AZ352" s="45" t="s">
        <v>451</v>
      </c>
      <c r="BA352" s="46" t="s">
        <v>113</v>
      </c>
      <c r="BB352" s="46" t="s">
        <v>113</v>
      </c>
      <c r="BC352" s="44" t="s">
        <v>788</v>
      </c>
      <c r="BD352" s="46" t="n">
        <v>6000</v>
      </c>
      <c r="BE352" s="46" t="s">
        <v>113</v>
      </c>
      <c r="BF352" s="46" t="s">
        <v>113</v>
      </c>
      <c r="BG352" s="56" t="n">
        <v>150</v>
      </c>
      <c r="BH352" s="53" t="s">
        <v>113</v>
      </c>
      <c r="BI352" s="44" t="n">
        <v>8</v>
      </c>
      <c r="BJ352" s="44" t="n">
        <v>75</v>
      </c>
      <c r="BK352" s="44" t="n">
        <v>5</v>
      </c>
      <c r="BL352" s="46" t="s">
        <v>113</v>
      </c>
      <c r="BM352" s="28" t="s">
        <v>113</v>
      </c>
      <c r="BN352" s="28" t="s">
        <v>113</v>
      </c>
      <c r="BO352" s="28" t="s">
        <v>113</v>
      </c>
      <c r="BP352" s="28" t="s">
        <v>113</v>
      </c>
      <c r="BQ352" s="43" t="s">
        <v>452</v>
      </c>
      <c r="BR352" s="28" t="s">
        <v>113</v>
      </c>
      <c r="BT352" s="55" t="s">
        <v>113</v>
      </c>
      <c r="BU352" s="40" t="n">
        <v>14.9</v>
      </c>
    </row>
    <row r="353" customFormat="false" ht="38.25" hidden="false" customHeight="false" outlineLevel="0" collapsed="false">
      <c r="A353" s="28" t="s">
        <v>89</v>
      </c>
      <c r="B353" s="28" t="s">
        <v>90</v>
      </c>
      <c r="C353" s="44" t="s">
        <v>91</v>
      </c>
      <c r="D353" s="28" t="s">
        <v>780</v>
      </c>
      <c r="E353" s="44" t="s">
        <v>781</v>
      </c>
      <c r="H353" s="28" t="s">
        <v>795</v>
      </c>
      <c r="I353" s="27" t="s">
        <v>796</v>
      </c>
      <c r="J353" s="2" t="s">
        <v>784</v>
      </c>
      <c r="K353" s="45" t="s">
        <v>785</v>
      </c>
      <c r="N353" s="27" t="s">
        <v>388</v>
      </c>
      <c r="O353" s="2" t="n">
        <v>72163200</v>
      </c>
      <c r="P353" s="66" t="s">
        <v>797</v>
      </c>
      <c r="Q353" s="67"/>
      <c r="R353" s="29" t="s">
        <v>99</v>
      </c>
      <c r="S353" s="49"/>
      <c r="T353" s="45" t="s">
        <v>100</v>
      </c>
      <c r="U353" s="29" t="s">
        <v>101</v>
      </c>
      <c r="V353" s="29" t="s">
        <v>99</v>
      </c>
      <c r="W353" s="45" t="s">
        <v>102</v>
      </c>
      <c r="X353" s="50"/>
      <c r="Y353" s="27" t="s">
        <v>389</v>
      </c>
      <c r="Z353" s="30" t="s">
        <v>104</v>
      </c>
      <c r="AI353" s="35"/>
      <c r="AJ353" s="35"/>
      <c r="AL353" s="28" t="s">
        <v>100</v>
      </c>
      <c r="AM353" s="31" t="s">
        <v>787</v>
      </c>
      <c r="AN353" s="30" t="s">
        <v>449</v>
      </c>
      <c r="AO353" s="30" t="s">
        <v>392</v>
      </c>
      <c r="AZ353" s="45" t="s">
        <v>451</v>
      </c>
      <c r="BA353" s="46" t="s">
        <v>113</v>
      </c>
      <c r="BB353" s="46" t="s">
        <v>113</v>
      </c>
      <c r="BC353" s="44" t="s">
        <v>788</v>
      </c>
      <c r="BD353" s="46" t="n">
        <v>6000</v>
      </c>
      <c r="BE353" s="46" t="s">
        <v>113</v>
      </c>
      <c r="BF353" s="46" t="s">
        <v>113</v>
      </c>
      <c r="BG353" s="56" t="n">
        <v>200</v>
      </c>
      <c r="BH353" s="53" t="s">
        <v>113</v>
      </c>
      <c r="BI353" s="44" t="n">
        <v>10</v>
      </c>
      <c r="BJ353" s="44" t="n">
        <v>100</v>
      </c>
      <c r="BK353" s="44" t="n">
        <v>5</v>
      </c>
      <c r="BL353" s="46" t="s">
        <v>113</v>
      </c>
      <c r="BM353" s="28" t="s">
        <v>113</v>
      </c>
      <c r="BN353" s="28" t="s">
        <v>113</v>
      </c>
      <c r="BO353" s="28" t="s">
        <v>113</v>
      </c>
      <c r="BP353" s="28" t="s">
        <v>113</v>
      </c>
      <c r="BQ353" s="43" t="s">
        <v>452</v>
      </c>
      <c r="BR353" s="28" t="s">
        <v>113</v>
      </c>
      <c r="BT353" s="55" t="s">
        <v>113</v>
      </c>
      <c r="BU353" s="40" t="n">
        <v>25.4</v>
      </c>
    </row>
    <row r="354" customFormat="false" ht="38.25" hidden="false" customHeight="false" outlineLevel="0" collapsed="false">
      <c r="A354" s="28" t="s">
        <v>89</v>
      </c>
      <c r="B354" s="28" t="s">
        <v>90</v>
      </c>
      <c r="C354" s="44" t="s">
        <v>91</v>
      </c>
      <c r="D354" s="28" t="s">
        <v>780</v>
      </c>
      <c r="E354" s="44" t="s">
        <v>781</v>
      </c>
      <c r="H354" s="28" t="s">
        <v>798</v>
      </c>
      <c r="I354" s="27" t="s">
        <v>799</v>
      </c>
      <c r="J354" s="2" t="s">
        <v>784</v>
      </c>
      <c r="K354" s="45" t="s">
        <v>785</v>
      </c>
      <c r="N354" s="27" t="s">
        <v>388</v>
      </c>
      <c r="O354" s="2" t="n">
        <v>72163200</v>
      </c>
      <c r="P354" s="66" t="s">
        <v>800</v>
      </c>
      <c r="Q354" s="67"/>
      <c r="R354" s="29" t="s">
        <v>99</v>
      </c>
      <c r="S354" s="49"/>
      <c r="T354" s="45" t="s">
        <v>100</v>
      </c>
      <c r="U354" s="29" t="s">
        <v>101</v>
      </c>
      <c r="V354" s="29" t="s">
        <v>99</v>
      </c>
      <c r="W354" s="45" t="s">
        <v>102</v>
      </c>
      <c r="X354" s="50"/>
      <c r="Y354" s="27" t="s">
        <v>389</v>
      </c>
      <c r="Z354" s="30" t="s">
        <v>104</v>
      </c>
      <c r="AI354" s="35"/>
      <c r="AJ354" s="35"/>
      <c r="AL354" s="28" t="s">
        <v>100</v>
      </c>
      <c r="AM354" s="31" t="s">
        <v>787</v>
      </c>
      <c r="AN354" s="30" t="s">
        <v>449</v>
      </c>
      <c r="AO354" s="30" t="s">
        <v>392</v>
      </c>
      <c r="AZ354" s="45" t="s">
        <v>451</v>
      </c>
      <c r="BA354" s="46" t="s">
        <v>113</v>
      </c>
      <c r="BB354" s="46" t="s">
        <v>113</v>
      </c>
      <c r="BC354" s="44" t="s">
        <v>788</v>
      </c>
      <c r="BD354" s="46" t="n">
        <v>6000</v>
      </c>
      <c r="BE354" s="46" t="s">
        <v>113</v>
      </c>
      <c r="BF354" s="46" t="s">
        <v>113</v>
      </c>
      <c r="BG354" s="56" t="n">
        <v>250</v>
      </c>
      <c r="BH354" s="53" t="s">
        <v>113</v>
      </c>
      <c r="BI354" s="44" t="n">
        <v>12.5</v>
      </c>
      <c r="BJ354" s="44" t="n">
        <v>125</v>
      </c>
      <c r="BK354" s="44" t="n">
        <v>5</v>
      </c>
      <c r="BL354" s="46" t="s">
        <v>113</v>
      </c>
      <c r="BM354" s="28" t="s">
        <v>113</v>
      </c>
      <c r="BN354" s="28" t="s">
        <v>113</v>
      </c>
      <c r="BO354" s="28" t="s">
        <v>113</v>
      </c>
      <c r="BP354" s="28" t="s">
        <v>113</v>
      </c>
      <c r="BQ354" s="43" t="s">
        <v>452</v>
      </c>
      <c r="BR354" s="28" t="s">
        <v>113</v>
      </c>
      <c r="BT354" s="55" t="s">
        <v>113</v>
      </c>
      <c r="BU354" s="40" t="n">
        <v>37.3</v>
      </c>
    </row>
    <row r="355" customFormat="false" ht="63.75" hidden="false" customHeight="false" outlineLevel="0" collapsed="false">
      <c r="A355" s="28" t="s">
        <v>89</v>
      </c>
      <c r="B355" s="28" t="s">
        <v>90</v>
      </c>
      <c r="C355" s="44" t="s">
        <v>91</v>
      </c>
      <c r="D355" s="28" t="s">
        <v>780</v>
      </c>
      <c r="E355" s="44" t="s">
        <v>801</v>
      </c>
      <c r="H355" s="28" t="s">
        <v>802</v>
      </c>
      <c r="I355" s="27" t="s">
        <v>803</v>
      </c>
      <c r="J355" s="2" t="s">
        <v>804</v>
      </c>
      <c r="K355" s="45" t="s">
        <v>805</v>
      </c>
      <c r="N355" s="27" t="s">
        <v>388</v>
      </c>
      <c r="O355" s="2" t="n">
        <v>72165000</v>
      </c>
      <c r="P355" s="66" t="s">
        <v>806</v>
      </c>
      <c r="Q355" s="67"/>
      <c r="R355" s="29" t="s">
        <v>99</v>
      </c>
      <c r="S355" s="49"/>
      <c r="T355" s="45" t="s">
        <v>100</v>
      </c>
      <c r="U355" s="29" t="s">
        <v>101</v>
      </c>
      <c r="V355" s="29" t="s">
        <v>99</v>
      </c>
      <c r="W355" s="45" t="s">
        <v>102</v>
      </c>
      <c r="X355" s="50"/>
      <c r="Y355" s="27" t="s">
        <v>389</v>
      </c>
      <c r="Z355" s="30" t="s">
        <v>104</v>
      </c>
      <c r="AI355" s="35"/>
      <c r="AJ355" s="35"/>
      <c r="AL355" s="28" t="s">
        <v>100</v>
      </c>
      <c r="AM355" s="31" t="s">
        <v>787</v>
      </c>
      <c r="AN355" s="30" t="s">
        <v>449</v>
      </c>
      <c r="AO355" s="30" t="s">
        <v>392</v>
      </c>
      <c r="AZ355" s="45" t="s">
        <v>451</v>
      </c>
      <c r="BA355" s="46" t="s">
        <v>113</v>
      </c>
      <c r="BB355" s="46" t="s">
        <v>113</v>
      </c>
      <c r="BC355" s="44" t="s">
        <v>807</v>
      </c>
      <c r="BD355" s="46" t="n">
        <v>6000</v>
      </c>
      <c r="BE355" s="46" t="s">
        <v>113</v>
      </c>
      <c r="BF355" s="46" t="s">
        <v>113</v>
      </c>
      <c r="BG355" s="56" t="n">
        <v>75</v>
      </c>
      <c r="BH355" s="53" t="s">
        <v>113</v>
      </c>
      <c r="BI355" s="44" t="n">
        <v>7.5</v>
      </c>
      <c r="BJ355" s="44" t="n">
        <v>40</v>
      </c>
      <c r="BK355" s="44" t="n">
        <v>4.8</v>
      </c>
      <c r="BL355" s="46" t="s">
        <v>113</v>
      </c>
      <c r="BM355" s="28" t="s">
        <v>113</v>
      </c>
      <c r="BN355" s="28" t="s">
        <v>113</v>
      </c>
      <c r="BO355" s="28" t="s">
        <v>113</v>
      </c>
      <c r="BP355" s="28" t="s">
        <v>113</v>
      </c>
      <c r="BQ355" s="43" t="s">
        <v>452</v>
      </c>
      <c r="BR355" s="28" t="s">
        <v>113</v>
      </c>
      <c r="BT355" s="55" t="s">
        <v>113</v>
      </c>
      <c r="BU355" s="40" t="n">
        <v>6.8</v>
      </c>
    </row>
    <row r="356" customFormat="false" ht="63.75" hidden="false" customHeight="false" outlineLevel="0" collapsed="false">
      <c r="A356" s="28" t="s">
        <v>89</v>
      </c>
      <c r="B356" s="28" t="s">
        <v>90</v>
      </c>
      <c r="C356" s="44" t="s">
        <v>91</v>
      </c>
      <c r="D356" s="28" t="s">
        <v>780</v>
      </c>
      <c r="E356" s="44" t="s">
        <v>801</v>
      </c>
      <c r="H356" s="28" t="s">
        <v>808</v>
      </c>
      <c r="I356" s="27" t="s">
        <v>809</v>
      </c>
      <c r="J356" s="2" t="s">
        <v>804</v>
      </c>
      <c r="K356" s="45" t="s">
        <v>805</v>
      </c>
      <c r="N356" s="27" t="s">
        <v>388</v>
      </c>
      <c r="O356" s="2" t="n">
        <v>72165000</v>
      </c>
      <c r="P356" s="66" t="s">
        <v>810</v>
      </c>
      <c r="Q356" s="67"/>
      <c r="R356" s="29" t="s">
        <v>99</v>
      </c>
      <c r="S356" s="49"/>
      <c r="T356" s="45" t="s">
        <v>100</v>
      </c>
      <c r="U356" s="29" t="s">
        <v>101</v>
      </c>
      <c r="V356" s="29" t="s">
        <v>99</v>
      </c>
      <c r="W356" s="45" t="s">
        <v>102</v>
      </c>
      <c r="X356" s="50"/>
      <c r="Y356" s="27" t="s">
        <v>389</v>
      </c>
      <c r="Z356" s="30" t="s">
        <v>104</v>
      </c>
      <c r="AI356" s="35"/>
      <c r="AJ356" s="35"/>
      <c r="AL356" s="28" t="s">
        <v>100</v>
      </c>
      <c r="AM356" s="31" t="s">
        <v>787</v>
      </c>
      <c r="AN356" s="30" t="s">
        <v>449</v>
      </c>
      <c r="AO356" s="30" t="s">
        <v>392</v>
      </c>
      <c r="AZ356" s="45" t="s">
        <v>451</v>
      </c>
      <c r="BA356" s="46" t="s">
        <v>113</v>
      </c>
      <c r="BB356" s="46" t="s">
        <v>113</v>
      </c>
      <c r="BC356" s="44" t="s">
        <v>807</v>
      </c>
      <c r="BD356" s="46" t="n">
        <v>6000</v>
      </c>
      <c r="BE356" s="46" t="s">
        <v>113</v>
      </c>
      <c r="BF356" s="46" t="s">
        <v>113</v>
      </c>
      <c r="BG356" s="56" t="n">
        <v>100</v>
      </c>
      <c r="BH356" s="53" t="s">
        <v>113</v>
      </c>
      <c r="BI356" s="44" t="n">
        <v>7.7</v>
      </c>
      <c r="BJ356" s="44" t="n">
        <v>50</v>
      </c>
      <c r="BK356" s="44" t="n">
        <v>5</v>
      </c>
      <c r="BL356" s="46" t="s">
        <v>113</v>
      </c>
      <c r="BM356" s="28" t="s">
        <v>113</v>
      </c>
      <c r="BN356" s="28" t="s">
        <v>113</v>
      </c>
      <c r="BO356" s="28" t="s">
        <v>113</v>
      </c>
      <c r="BP356" s="28" t="s">
        <v>113</v>
      </c>
      <c r="BQ356" s="43" t="s">
        <v>452</v>
      </c>
      <c r="BR356" s="28" t="s">
        <v>113</v>
      </c>
      <c r="BT356" s="55" t="s">
        <v>113</v>
      </c>
      <c r="BU356" s="40" t="n">
        <v>9.2</v>
      </c>
    </row>
    <row r="357" customFormat="false" ht="63.75" hidden="false" customHeight="false" outlineLevel="0" collapsed="false">
      <c r="A357" s="28" t="s">
        <v>89</v>
      </c>
      <c r="B357" s="28" t="s">
        <v>90</v>
      </c>
      <c r="C357" s="44" t="s">
        <v>91</v>
      </c>
      <c r="D357" s="28" t="s">
        <v>780</v>
      </c>
      <c r="E357" s="44" t="s">
        <v>801</v>
      </c>
      <c r="H357" s="28" t="s">
        <v>811</v>
      </c>
      <c r="I357" s="27" t="s">
        <v>812</v>
      </c>
      <c r="J357" s="2" t="s">
        <v>804</v>
      </c>
      <c r="K357" s="45" t="s">
        <v>805</v>
      </c>
      <c r="N357" s="27" t="s">
        <v>388</v>
      </c>
      <c r="O357" s="2" t="n">
        <v>72165000</v>
      </c>
      <c r="P357" s="66" t="s">
        <v>813</v>
      </c>
      <c r="Q357" s="67"/>
      <c r="R357" s="29" t="s">
        <v>99</v>
      </c>
      <c r="S357" s="49"/>
      <c r="T357" s="45" t="s">
        <v>100</v>
      </c>
      <c r="U357" s="29" t="s">
        <v>101</v>
      </c>
      <c r="V357" s="29" t="s">
        <v>99</v>
      </c>
      <c r="W357" s="45" t="s">
        <v>102</v>
      </c>
      <c r="X357" s="50"/>
      <c r="Y357" s="27" t="s">
        <v>389</v>
      </c>
      <c r="Z357" s="30" t="s">
        <v>104</v>
      </c>
      <c r="AI357" s="35"/>
      <c r="AJ357" s="35"/>
      <c r="AL357" s="28" t="s">
        <v>100</v>
      </c>
      <c r="AM357" s="31" t="s">
        <v>787</v>
      </c>
      <c r="AN357" s="30" t="s">
        <v>449</v>
      </c>
      <c r="AO357" s="30" t="s">
        <v>392</v>
      </c>
      <c r="AZ357" s="45" t="s">
        <v>451</v>
      </c>
      <c r="BA357" s="46" t="s">
        <v>113</v>
      </c>
      <c r="BB357" s="46" t="s">
        <v>113</v>
      </c>
      <c r="BC357" s="44" t="s">
        <v>807</v>
      </c>
      <c r="BD357" s="46" t="n">
        <v>6000</v>
      </c>
      <c r="BE357" s="46" t="s">
        <v>113</v>
      </c>
      <c r="BF357" s="46" t="s">
        <v>113</v>
      </c>
      <c r="BG357" s="56" t="n">
        <v>150</v>
      </c>
      <c r="BH357" s="53" t="s">
        <v>113</v>
      </c>
      <c r="BI357" s="44" t="n">
        <v>9</v>
      </c>
      <c r="BJ357" s="44" t="n">
        <v>75</v>
      </c>
      <c r="BK357" s="44" t="n">
        <v>5.7</v>
      </c>
      <c r="BL357" s="46" t="s">
        <v>113</v>
      </c>
      <c r="BM357" s="28" t="s">
        <v>113</v>
      </c>
      <c r="BN357" s="28" t="s">
        <v>113</v>
      </c>
      <c r="BO357" s="28" t="s">
        <v>113</v>
      </c>
      <c r="BP357" s="28" t="s">
        <v>113</v>
      </c>
      <c r="BQ357" s="43" t="s">
        <v>452</v>
      </c>
      <c r="BR357" s="28" t="s">
        <v>113</v>
      </c>
      <c r="BT357" s="55" t="s">
        <v>113</v>
      </c>
      <c r="BU357" s="40" t="n">
        <v>16.4</v>
      </c>
    </row>
    <row r="358" customFormat="false" ht="38.25" hidden="false" customHeight="false" outlineLevel="0" collapsed="false">
      <c r="A358" s="28" t="s">
        <v>89</v>
      </c>
      <c r="B358" s="28" t="s">
        <v>90</v>
      </c>
      <c r="C358" s="44" t="s">
        <v>91</v>
      </c>
      <c r="D358" s="28" t="s">
        <v>780</v>
      </c>
      <c r="E358" s="44" t="s">
        <v>814</v>
      </c>
      <c r="H358" s="28" t="s">
        <v>815</v>
      </c>
      <c r="I358" s="27" t="s">
        <v>816</v>
      </c>
      <c r="J358" s="2" t="s">
        <v>817</v>
      </c>
      <c r="K358" s="45" t="s">
        <v>818</v>
      </c>
      <c r="N358" s="27" t="s">
        <v>388</v>
      </c>
      <c r="O358" s="2" t="n">
        <v>72165000</v>
      </c>
      <c r="P358" s="66" t="s">
        <v>819</v>
      </c>
      <c r="Q358" s="67"/>
      <c r="R358" s="29" t="s">
        <v>99</v>
      </c>
      <c r="S358" s="49"/>
      <c r="T358" s="45" t="s">
        <v>100</v>
      </c>
      <c r="U358" s="29" t="s">
        <v>101</v>
      </c>
      <c r="V358" s="29" t="s">
        <v>99</v>
      </c>
      <c r="W358" s="45" t="s">
        <v>102</v>
      </c>
      <c r="X358" s="50"/>
      <c r="Y358" s="27" t="s">
        <v>389</v>
      </c>
      <c r="Z358" s="30" t="s">
        <v>104</v>
      </c>
      <c r="AI358" s="35"/>
      <c r="AJ358" s="35"/>
      <c r="AL358" s="28" t="s">
        <v>100</v>
      </c>
      <c r="AM358" s="31" t="s">
        <v>787</v>
      </c>
      <c r="AN358" s="30" t="s">
        <v>449</v>
      </c>
      <c r="AO358" s="30" t="s">
        <v>392</v>
      </c>
      <c r="AZ358" s="45" t="s">
        <v>820</v>
      </c>
      <c r="BA358" s="46" t="s">
        <v>113</v>
      </c>
      <c r="BB358" s="46" t="s">
        <v>113</v>
      </c>
      <c r="BC358" s="44" t="s">
        <v>821</v>
      </c>
      <c r="BD358" s="46" t="n">
        <v>6000</v>
      </c>
      <c r="BE358" s="44" t="n">
        <v>25</v>
      </c>
      <c r="BF358" s="46" t="n">
        <v>25</v>
      </c>
      <c r="BG358" s="37" t="n">
        <v>3</v>
      </c>
      <c r="BH358" s="53" t="s">
        <v>113</v>
      </c>
      <c r="BI358" s="53" t="s">
        <v>113</v>
      </c>
      <c r="BJ358" s="44" t="s">
        <v>113</v>
      </c>
      <c r="BK358" s="46" t="s">
        <v>113</v>
      </c>
      <c r="BL358" s="46" t="s">
        <v>113</v>
      </c>
      <c r="BM358" s="28" t="s">
        <v>113</v>
      </c>
      <c r="BN358" s="28" t="s">
        <v>113</v>
      </c>
      <c r="BO358" s="28" t="s">
        <v>113</v>
      </c>
      <c r="BP358" s="28" t="s">
        <v>113</v>
      </c>
      <c r="BQ358" s="43" t="s">
        <v>452</v>
      </c>
      <c r="BR358" s="28" t="s">
        <v>113</v>
      </c>
      <c r="BT358" s="55" t="s">
        <v>113</v>
      </c>
      <c r="BU358" s="40" t="n">
        <v>1.1</v>
      </c>
    </row>
    <row r="359" customFormat="false" ht="38.25" hidden="false" customHeight="false" outlineLevel="0" collapsed="false">
      <c r="A359" s="28" t="s">
        <v>89</v>
      </c>
      <c r="B359" s="28" t="s">
        <v>90</v>
      </c>
      <c r="C359" s="44" t="s">
        <v>91</v>
      </c>
      <c r="D359" s="28" t="s">
        <v>780</v>
      </c>
      <c r="E359" s="44" t="s">
        <v>814</v>
      </c>
      <c r="H359" s="28" t="s">
        <v>815</v>
      </c>
      <c r="I359" s="27" t="s">
        <v>822</v>
      </c>
      <c r="J359" s="2" t="s">
        <v>817</v>
      </c>
      <c r="K359" s="45" t="s">
        <v>818</v>
      </c>
      <c r="N359" s="27" t="s">
        <v>388</v>
      </c>
      <c r="O359" s="2" t="n">
        <v>72165000</v>
      </c>
      <c r="P359" s="66"/>
      <c r="Q359" s="67"/>
      <c r="R359" s="29" t="s">
        <v>99</v>
      </c>
      <c r="S359" s="49"/>
      <c r="T359" s="45" t="s">
        <v>100</v>
      </c>
      <c r="U359" s="29" t="s">
        <v>101</v>
      </c>
      <c r="V359" s="29" t="s">
        <v>99</v>
      </c>
      <c r="W359" s="45" t="s">
        <v>102</v>
      </c>
      <c r="X359" s="50"/>
      <c r="Y359" s="27" t="s">
        <v>389</v>
      </c>
      <c r="Z359" s="30" t="s">
        <v>104</v>
      </c>
      <c r="AI359" s="35"/>
      <c r="AJ359" s="35"/>
      <c r="AL359" s="28" t="s">
        <v>100</v>
      </c>
      <c r="AM359" s="31" t="s">
        <v>787</v>
      </c>
      <c r="AN359" s="30" t="s">
        <v>449</v>
      </c>
      <c r="AO359" s="30" t="s">
        <v>392</v>
      </c>
      <c r="AZ359" s="45" t="s">
        <v>820</v>
      </c>
      <c r="BA359" s="46" t="s">
        <v>113</v>
      </c>
      <c r="BB359" s="46" t="s">
        <v>113</v>
      </c>
      <c r="BC359" s="44" t="s">
        <v>821</v>
      </c>
      <c r="BD359" s="46" t="n">
        <v>6000</v>
      </c>
      <c r="BE359" s="44" t="n">
        <v>25</v>
      </c>
      <c r="BF359" s="46" t="n">
        <v>25</v>
      </c>
      <c r="BG359" s="37" t="n">
        <v>4</v>
      </c>
      <c r="BH359" s="53" t="s">
        <v>113</v>
      </c>
      <c r="BI359" s="53" t="s">
        <v>113</v>
      </c>
      <c r="BJ359" s="44" t="s">
        <v>113</v>
      </c>
      <c r="BK359" s="46" t="s">
        <v>113</v>
      </c>
      <c r="BL359" s="46" t="s">
        <v>113</v>
      </c>
      <c r="BM359" s="28" t="s">
        <v>113</v>
      </c>
      <c r="BN359" s="28" t="s">
        <v>113</v>
      </c>
      <c r="BO359" s="28" t="s">
        <v>113</v>
      </c>
      <c r="BP359" s="28" t="s">
        <v>113</v>
      </c>
      <c r="BQ359" s="43" t="s">
        <v>452</v>
      </c>
      <c r="BR359" s="28" t="s">
        <v>113</v>
      </c>
      <c r="BT359" s="55" t="s">
        <v>113</v>
      </c>
      <c r="BU359" s="40" t="n">
        <v>1.4</v>
      </c>
    </row>
    <row r="360" customFormat="false" ht="38.25" hidden="false" customHeight="false" outlineLevel="0" collapsed="false">
      <c r="A360" s="28" t="s">
        <v>89</v>
      </c>
      <c r="B360" s="28" t="s">
        <v>90</v>
      </c>
      <c r="C360" s="44" t="s">
        <v>91</v>
      </c>
      <c r="D360" s="28" t="s">
        <v>780</v>
      </c>
      <c r="E360" s="44" t="s">
        <v>814</v>
      </c>
      <c r="H360" s="28" t="s">
        <v>815</v>
      </c>
      <c r="I360" s="27" t="s">
        <v>823</v>
      </c>
      <c r="J360" s="2" t="s">
        <v>817</v>
      </c>
      <c r="K360" s="45" t="s">
        <v>818</v>
      </c>
      <c r="N360" s="27" t="s">
        <v>388</v>
      </c>
      <c r="O360" s="2" t="n">
        <v>72165000</v>
      </c>
      <c r="P360" s="66" t="s">
        <v>824</v>
      </c>
      <c r="Q360" s="67"/>
      <c r="R360" s="29" t="s">
        <v>99</v>
      </c>
      <c r="S360" s="49"/>
      <c r="T360" s="45" t="s">
        <v>100</v>
      </c>
      <c r="U360" s="29" t="s">
        <v>101</v>
      </c>
      <c r="V360" s="29" t="s">
        <v>99</v>
      </c>
      <c r="W360" s="45" t="s">
        <v>102</v>
      </c>
      <c r="X360" s="50"/>
      <c r="Y360" s="27" t="s">
        <v>389</v>
      </c>
      <c r="Z360" s="30" t="s">
        <v>104</v>
      </c>
      <c r="AI360" s="35"/>
      <c r="AJ360" s="35"/>
      <c r="AL360" s="28" t="s">
        <v>100</v>
      </c>
      <c r="AM360" s="31" t="s">
        <v>787</v>
      </c>
      <c r="AN360" s="30" t="s">
        <v>449</v>
      </c>
      <c r="AO360" s="30" t="s">
        <v>392</v>
      </c>
      <c r="AZ360" s="45" t="s">
        <v>820</v>
      </c>
      <c r="BA360" s="46" t="s">
        <v>113</v>
      </c>
      <c r="BB360" s="46" t="s">
        <v>113</v>
      </c>
      <c r="BC360" s="44" t="s">
        <v>821</v>
      </c>
      <c r="BD360" s="46" t="n">
        <v>6000</v>
      </c>
      <c r="BE360" s="44" t="n">
        <v>25</v>
      </c>
      <c r="BF360" s="46" t="n">
        <v>25</v>
      </c>
      <c r="BG360" s="37" t="n">
        <v>5</v>
      </c>
      <c r="BH360" s="53" t="s">
        <v>113</v>
      </c>
      <c r="BI360" s="53" t="s">
        <v>113</v>
      </c>
      <c r="BJ360" s="44" t="s">
        <v>113</v>
      </c>
      <c r="BK360" s="46" t="s">
        <v>113</v>
      </c>
      <c r="BL360" s="46" t="s">
        <v>113</v>
      </c>
      <c r="BM360" s="28" t="s">
        <v>113</v>
      </c>
      <c r="BN360" s="28" t="s">
        <v>113</v>
      </c>
      <c r="BO360" s="28" t="s">
        <v>113</v>
      </c>
      <c r="BP360" s="28" t="s">
        <v>113</v>
      </c>
      <c r="BQ360" s="43" t="s">
        <v>452</v>
      </c>
      <c r="BR360" s="28" t="s">
        <v>113</v>
      </c>
      <c r="BT360" s="55" t="s">
        <v>113</v>
      </c>
      <c r="BU360" s="40" t="n">
        <v>1.8</v>
      </c>
    </row>
    <row r="361" customFormat="false" ht="38.25" hidden="false" customHeight="false" outlineLevel="0" collapsed="false">
      <c r="A361" s="28" t="s">
        <v>89</v>
      </c>
      <c r="B361" s="28" t="s">
        <v>90</v>
      </c>
      <c r="C361" s="44" t="s">
        <v>91</v>
      </c>
      <c r="D361" s="28" t="s">
        <v>780</v>
      </c>
      <c r="E361" s="44" t="s">
        <v>814</v>
      </c>
      <c r="H361" s="28" t="s">
        <v>825</v>
      </c>
      <c r="I361" s="27" t="s">
        <v>826</v>
      </c>
      <c r="J361" s="2" t="s">
        <v>817</v>
      </c>
      <c r="K361" s="45" t="s">
        <v>818</v>
      </c>
      <c r="N361" s="27" t="s">
        <v>388</v>
      </c>
      <c r="O361" s="2" t="n">
        <v>72165000</v>
      </c>
      <c r="P361" s="66" t="s">
        <v>827</v>
      </c>
      <c r="Q361" s="67"/>
      <c r="R361" s="29" t="s">
        <v>99</v>
      </c>
      <c r="S361" s="49"/>
      <c r="T361" s="45" t="s">
        <v>100</v>
      </c>
      <c r="U361" s="29" t="s">
        <v>101</v>
      </c>
      <c r="V361" s="29" t="s">
        <v>99</v>
      </c>
      <c r="W361" s="45" t="s">
        <v>102</v>
      </c>
      <c r="X361" s="50"/>
      <c r="Y361" s="27" t="s">
        <v>389</v>
      </c>
      <c r="Z361" s="30" t="s">
        <v>104</v>
      </c>
      <c r="AI361" s="35"/>
      <c r="AJ361" s="35"/>
      <c r="AL361" s="28" t="s">
        <v>100</v>
      </c>
      <c r="AM361" s="31" t="s">
        <v>787</v>
      </c>
      <c r="AN361" s="30" t="s">
        <v>449</v>
      </c>
      <c r="AO361" s="30" t="s">
        <v>392</v>
      </c>
      <c r="AZ361" s="45" t="s">
        <v>820</v>
      </c>
      <c r="BA361" s="46" t="s">
        <v>113</v>
      </c>
      <c r="BB361" s="46" t="s">
        <v>113</v>
      </c>
      <c r="BC361" s="44" t="s">
        <v>821</v>
      </c>
      <c r="BD361" s="46" t="n">
        <v>6000</v>
      </c>
      <c r="BE361" s="44" t="n">
        <v>35</v>
      </c>
      <c r="BF361" s="46" t="n">
        <v>35</v>
      </c>
      <c r="BG361" s="37" t="n">
        <v>3</v>
      </c>
      <c r="BH361" s="53" t="s">
        <v>113</v>
      </c>
      <c r="BI361" s="53" t="s">
        <v>113</v>
      </c>
      <c r="BJ361" s="44" t="s">
        <v>113</v>
      </c>
      <c r="BK361" s="46" t="s">
        <v>113</v>
      </c>
      <c r="BL361" s="46" t="s">
        <v>113</v>
      </c>
      <c r="BM361" s="28" t="s">
        <v>113</v>
      </c>
      <c r="BN361" s="28" t="s">
        <v>113</v>
      </c>
      <c r="BO361" s="28" t="s">
        <v>113</v>
      </c>
      <c r="BP361" s="28" t="s">
        <v>113</v>
      </c>
      <c r="BQ361" s="43" t="s">
        <v>452</v>
      </c>
      <c r="BR361" s="28" t="s">
        <v>113</v>
      </c>
      <c r="BT361" s="55" t="s">
        <v>113</v>
      </c>
      <c r="BU361" s="40" t="n">
        <v>1.6</v>
      </c>
    </row>
    <row r="362" customFormat="false" ht="38.25" hidden="false" customHeight="false" outlineLevel="0" collapsed="false">
      <c r="A362" s="28" t="s">
        <v>89</v>
      </c>
      <c r="B362" s="28" t="s">
        <v>90</v>
      </c>
      <c r="C362" s="44" t="s">
        <v>91</v>
      </c>
      <c r="D362" s="28" t="s">
        <v>780</v>
      </c>
      <c r="E362" s="44" t="s">
        <v>814</v>
      </c>
      <c r="H362" s="28" t="s">
        <v>825</v>
      </c>
      <c r="I362" s="27" t="s">
        <v>828</v>
      </c>
      <c r="J362" s="2" t="s">
        <v>817</v>
      </c>
      <c r="K362" s="45" t="s">
        <v>818</v>
      </c>
      <c r="N362" s="27" t="s">
        <v>388</v>
      </c>
      <c r="O362" s="2" t="n">
        <v>72165000</v>
      </c>
      <c r="P362" s="66"/>
      <c r="Q362" s="67"/>
      <c r="R362" s="29" t="s">
        <v>99</v>
      </c>
      <c r="S362" s="49"/>
      <c r="T362" s="45" t="s">
        <v>100</v>
      </c>
      <c r="U362" s="29" t="s">
        <v>101</v>
      </c>
      <c r="V362" s="29" t="s">
        <v>99</v>
      </c>
      <c r="W362" s="45" t="s">
        <v>102</v>
      </c>
      <c r="X362" s="50"/>
      <c r="Y362" s="27" t="s">
        <v>389</v>
      </c>
      <c r="Z362" s="30" t="s">
        <v>104</v>
      </c>
      <c r="AI362" s="35"/>
      <c r="AJ362" s="35"/>
      <c r="AL362" s="28" t="s">
        <v>100</v>
      </c>
      <c r="AM362" s="31" t="s">
        <v>787</v>
      </c>
      <c r="AN362" s="30" t="s">
        <v>449</v>
      </c>
      <c r="AO362" s="30" t="s">
        <v>392</v>
      </c>
      <c r="AZ362" s="45" t="s">
        <v>820</v>
      </c>
      <c r="BA362" s="46" t="s">
        <v>113</v>
      </c>
      <c r="BB362" s="46" t="s">
        <v>113</v>
      </c>
      <c r="BC362" s="44" t="s">
        <v>821</v>
      </c>
      <c r="BD362" s="46" t="n">
        <v>6000</v>
      </c>
      <c r="BE362" s="44" t="n">
        <v>35</v>
      </c>
      <c r="BF362" s="46" t="n">
        <v>35</v>
      </c>
      <c r="BG362" s="37" t="n">
        <v>4</v>
      </c>
      <c r="BH362" s="53" t="s">
        <v>113</v>
      </c>
      <c r="BI362" s="53" t="s">
        <v>113</v>
      </c>
      <c r="BJ362" s="44" t="s">
        <v>113</v>
      </c>
      <c r="BK362" s="46" t="s">
        <v>113</v>
      </c>
      <c r="BL362" s="46" t="s">
        <v>113</v>
      </c>
      <c r="BM362" s="28" t="s">
        <v>113</v>
      </c>
      <c r="BN362" s="28" t="s">
        <v>113</v>
      </c>
      <c r="BO362" s="28" t="s">
        <v>113</v>
      </c>
      <c r="BP362" s="28" t="s">
        <v>113</v>
      </c>
      <c r="BQ362" s="43" t="s">
        <v>452</v>
      </c>
      <c r="BR362" s="28" t="s">
        <v>113</v>
      </c>
      <c r="BT362" s="55" t="s">
        <v>113</v>
      </c>
      <c r="BU362" s="40" t="n">
        <v>2.1</v>
      </c>
    </row>
    <row r="363" customFormat="false" ht="51" hidden="false" customHeight="false" outlineLevel="0" collapsed="false">
      <c r="A363" s="28" t="s">
        <v>89</v>
      </c>
      <c r="B363" s="28" t="s">
        <v>90</v>
      </c>
      <c r="C363" s="44" t="s">
        <v>91</v>
      </c>
      <c r="D363" s="28" t="s">
        <v>780</v>
      </c>
      <c r="E363" s="44" t="s">
        <v>814</v>
      </c>
      <c r="H363" s="28" t="s">
        <v>825</v>
      </c>
      <c r="I363" s="27" t="s">
        <v>829</v>
      </c>
      <c r="J363" s="2" t="s">
        <v>817</v>
      </c>
      <c r="K363" s="45" t="s">
        <v>818</v>
      </c>
      <c r="N363" s="27" t="s">
        <v>388</v>
      </c>
      <c r="O363" s="2" t="n">
        <v>72165000</v>
      </c>
      <c r="P363" s="66" t="s">
        <v>830</v>
      </c>
      <c r="Q363" s="67"/>
      <c r="R363" s="29" t="s">
        <v>99</v>
      </c>
      <c r="S363" s="49"/>
      <c r="T363" s="45" t="s">
        <v>100</v>
      </c>
      <c r="U363" s="29" t="s">
        <v>101</v>
      </c>
      <c r="V363" s="29" t="s">
        <v>99</v>
      </c>
      <c r="W363" s="45" t="s">
        <v>102</v>
      </c>
      <c r="X363" s="50"/>
      <c r="Y363" s="27" t="s">
        <v>389</v>
      </c>
      <c r="Z363" s="30" t="s">
        <v>104</v>
      </c>
      <c r="AI363" s="35"/>
      <c r="AJ363" s="35"/>
      <c r="AL363" s="28" t="s">
        <v>100</v>
      </c>
      <c r="AM363" s="31" t="s">
        <v>787</v>
      </c>
      <c r="AN363" s="30" t="s">
        <v>449</v>
      </c>
      <c r="AO363" s="30" t="s">
        <v>392</v>
      </c>
      <c r="AZ363" s="45" t="s">
        <v>820</v>
      </c>
      <c r="BA363" s="46" t="s">
        <v>113</v>
      </c>
      <c r="BB363" s="46" t="s">
        <v>113</v>
      </c>
      <c r="BC363" s="44" t="s">
        <v>821</v>
      </c>
      <c r="BD363" s="46" t="n">
        <v>6000</v>
      </c>
      <c r="BE363" s="44" t="n">
        <v>35</v>
      </c>
      <c r="BF363" s="46" t="n">
        <v>35</v>
      </c>
      <c r="BG363" s="37" t="n">
        <v>5</v>
      </c>
      <c r="BH363" s="53" t="s">
        <v>113</v>
      </c>
      <c r="BI363" s="53" t="s">
        <v>113</v>
      </c>
      <c r="BJ363" s="44" t="s">
        <v>113</v>
      </c>
      <c r="BK363" s="46" t="s">
        <v>113</v>
      </c>
      <c r="BL363" s="46" t="s">
        <v>113</v>
      </c>
      <c r="BM363" s="28" t="s">
        <v>113</v>
      </c>
      <c r="BN363" s="28" t="s">
        <v>113</v>
      </c>
      <c r="BO363" s="28" t="s">
        <v>113</v>
      </c>
      <c r="BP363" s="28" t="s">
        <v>113</v>
      </c>
      <c r="BQ363" s="43" t="s">
        <v>452</v>
      </c>
      <c r="BR363" s="28" t="s">
        <v>113</v>
      </c>
      <c r="BT363" s="55" t="s">
        <v>113</v>
      </c>
      <c r="BU363" s="40" t="n">
        <v>2.6</v>
      </c>
    </row>
    <row r="364" customFormat="false" ht="38.25" hidden="false" customHeight="false" outlineLevel="0" collapsed="false">
      <c r="A364" s="28" t="s">
        <v>89</v>
      </c>
      <c r="B364" s="28" t="s">
        <v>90</v>
      </c>
      <c r="C364" s="44" t="s">
        <v>91</v>
      </c>
      <c r="D364" s="28" t="s">
        <v>780</v>
      </c>
      <c r="E364" s="44" t="s">
        <v>814</v>
      </c>
      <c r="H364" s="28" t="s">
        <v>825</v>
      </c>
      <c r="I364" s="27" t="s">
        <v>831</v>
      </c>
      <c r="J364" s="2" t="s">
        <v>817</v>
      </c>
      <c r="K364" s="45" t="s">
        <v>818</v>
      </c>
      <c r="N364" s="27" t="s">
        <v>388</v>
      </c>
      <c r="O364" s="2" t="n">
        <v>72165000</v>
      </c>
      <c r="P364" s="66" t="s">
        <v>832</v>
      </c>
      <c r="Q364" s="67"/>
      <c r="R364" s="29" t="s">
        <v>99</v>
      </c>
      <c r="S364" s="49"/>
      <c r="T364" s="45" t="s">
        <v>100</v>
      </c>
      <c r="U364" s="29" t="s">
        <v>101</v>
      </c>
      <c r="V364" s="29" t="s">
        <v>99</v>
      </c>
      <c r="W364" s="45" t="s">
        <v>102</v>
      </c>
      <c r="X364" s="50"/>
      <c r="Y364" s="27" t="s">
        <v>389</v>
      </c>
      <c r="Z364" s="30" t="s">
        <v>104</v>
      </c>
      <c r="AI364" s="35"/>
      <c r="AJ364" s="35"/>
      <c r="AL364" s="28" t="s">
        <v>100</v>
      </c>
      <c r="AM364" s="31" t="s">
        <v>787</v>
      </c>
      <c r="AN364" s="30" t="s">
        <v>449</v>
      </c>
      <c r="AO364" s="30" t="s">
        <v>392</v>
      </c>
      <c r="AZ364" s="45" t="s">
        <v>820</v>
      </c>
      <c r="BA364" s="46" t="s">
        <v>113</v>
      </c>
      <c r="BB364" s="46" t="s">
        <v>113</v>
      </c>
      <c r="BC364" s="44" t="s">
        <v>821</v>
      </c>
      <c r="BD364" s="46" t="n">
        <v>6000</v>
      </c>
      <c r="BE364" s="44" t="n">
        <v>35</v>
      </c>
      <c r="BF364" s="46" t="n">
        <v>35</v>
      </c>
      <c r="BG364" s="37" t="n">
        <v>6</v>
      </c>
      <c r="BH364" s="53" t="s">
        <v>113</v>
      </c>
      <c r="BI364" s="53" t="s">
        <v>113</v>
      </c>
      <c r="BJ364" s="44" t="s">
        <v>113</v>
      </c>
      <c r="BK364" s="46" t="s">
        <v>113</v>
      </c>
      <c r="BL364" s="46" t="s">
        <v>113</v>
      </c>
      <c r="BM364" s="28" t="s">
        <v>113</v>
      </c>
      <c r="BN364" s="28" t="s">
        <v>113</v>
      </c>
      <c r="BO364" s="28" t="s">
        <v>113</v>
      </c>
      <c r="BP364" s="28" t="s">
        <v>113</v>
      </c>
      <c r="BQ364" s="43" t="s">
        <v>452</v>
      </c>
      <c r="BR364" s="28" t="s">
        <v>113</v>
      </c>
      <c r="BT364" s="55" t="s">
        <v>113</v>
      </c>
      <c r="BU364" s="40" t="n">
        <v>3</v>
      </c>
    </row>
    <row r="365" customFormat="false" ht="76.5" hidden="false" customHeight="false" outlineLevel="0" collapsed="false">
      <c r="A365" s="28" t="s">
        <v>89</v>
      </c>
      <c r="B365" s="28" t="s">
        <v>90</v>
      </c>
      <c r="C365" s="44" t="s">
        <v>91</v>
      </c>
      <c r="D365" s="28" t="s">
        <v>780</v>
      </c>
      <c r="E365" s="44" t="s">
        <v>814</v>
      </c>
      <c r="H365" s="28" t="s">
        <v>833</v>
      </c>
      <c r="I365" s="27" t="s">
        <v>834</v>
      </c>
      <c r="J365" s="2" t="s">
        <v>817</v>
      </c>
      <c r="K365" s="45" t="s">
        <v>818</v>
      </c>
      <c r="N365" s="27" t="s">
        <v>388</v>
      </c>
      <c r="O365" s="2" t="n">
        <v>72165000</v>
      </c>
      <c r="P365" s="66" t="s">
        <v>835</v>
      </c>
      <c r="Q365" s="67"/>
      <c r="R365" s="29" t="s">
        <v>99</v>
      </c>
      <c r="S365" s="49"/>
      <c r="T365" s="45" t="s">
        <v>100</v>
      </c>
      <c r="U365" s="29" t="s">
        <v>101</v>
      </c>
      <c r="V365" s="29" t="s">
        <v>99</v>
      </c>
      <c r="W365" s="45" t="s">
        <v>102</v>
      </c>
      <c r="X365" s="50"/>
      <c r="Y365" s="27" t="s">
        <v>389</v>
      </c>
      <c r="Z365" s="30" t="s">
        <v>104</v>
      </c>
      <c r="AI365" s="35"/>
      <c r="AJ365" s="35"/>
      <c r="AL365" s="28" t="s">
        <v>100</v>
      </c>
      <c r="AM365" s="31" t="s">
        <v>787</v>
      </c>
      <c r="AN365" s="30" t="s">
        <v>449</v>
      </c>
      <c r="AO365" s="30" t="s">
        <v>392</v>
      </c>
      <c r="AZ365" s="45" t="s">
        <v>820</v>
      </c>
      <c r="BA365" s="46" t="s">
        <v>113</v>
      </c>
      <c r="BB365" s="46" t="s">
        <v>113</v>
      </c>
      <c r="BC365" s="44" t="s">
        <v>821</v>
      </c>
      <c r="BD365" s="46" t="n">
        <v>6000</v>
      </c>
      <c r="BE365" s="44" t="n">
        <v>40</v>
      </c>
      <c r="BF365" s="46" t="n">
        <v>40</v>
      </c>
      <c r="BG365" s="37" t="n">
        <v>6</v>
      </c>
      <c r="BH365" s="53" t="s">
        <v>113</v>
      </c>
      <c r="BI365" s="53" t="s">
        <v>113</v>
      </c>
      <c r="BJ365" s="44" t="s">
        <v>113</v>
      </c>
      <c r="BK365" s="46" t="s">
        <v>113</v>
      </c>
      <c r="BL365" s="46" t="s">
        <v>113</v>
      </c>
      <c r="BM365" s="28" t="s">
        <v>113</v>
      </c>
      <c r="BN365" s="28" t="s">
        <v>113</v>
      </c>
      <c r="BO365" s="28" t="s">
        <v>113</v>
      </c>
      <c r="BP365" s="28" t="s">
        <v>113</v>
      </c>
      <c r="BQ365" s="43" t="s">
        <v>452</v>
      </c>
      <c r="BR365" s="28" t="s">
        <v>113</v>
      </c>
      <c r="BT365" s="55" t="s">
        <v>113</v>
      </c>
      <c r="BU365" s="40" t="n">
        <v>3.5</v>
      </c>
    </row>
    <row r="366" customFormat="false" ht="38.25" hidden="false" customHeight="false" outlineLevel="0" collapsed="false">
      <c r="A366" s="28" t="s">
        <v>89</v>
      </c>
      <c r="B366" s="28" t="s">
        <v>90</v>
      </c>
      <c r="C366" s="44" t="s">
        <v>91</v>
      </c>
      <c r="D366" s="28" t="s">
        <v>780</v>
      </c>
      <c r="E366" s="44" t="s">
        <v>814</v>
      </c>
      <c r="H366" s="28" t="s">
        <v>833</v>
      </c>
      <c r="I366" s="27" t="s">
        <v>836</v>
      </c>
      <c r="J366" s="2" t="s">
        <v>817</v>
      </c>
      <c r="K366" s="45" t="s">
        <v>818</v>
      </c>
      <c r="N366" s="27" t="s">
        <v>388</v>
      </c>
      <c r="O366" s="2" t="n">
        <v>72165000</v>
      </c>
      <c r="P366" s="66" t="s">
        <v>837</v>
      </c>
      <c r="Q366" s="67"/>
      <c r="R366" s="29" t="s">
        <v>99</v>
      </c>
      <c r="S366" s="49"/>
      <c r="T366" s="45" t="s">
        <v>100</v>
      </c>
      <c r="U366" s="29" t="s">
        <v>101</v>
      </c>
      <c r="V366" s="29" t="s">
        <v>99</v>
      </c>
      <c r="W366" s="45" t="s">
        <v>102</v>
      </c>
      <c r="X366" s="50"/>
      <c r="Y366" s="27" t="s">
        <v>389</v>
      </c>
      <c r="Z366" s="30" t="s">
        <v>104</v>
      </c>
      <c r="AI366" s="35"/>
      <c r="AJ366" s="35"/>
      <c r="AL366" s="28" t="s">
        <v>100</v>
      </c>
      <c r="AM366" s="31" t="s">
        <v>787</v>
      </c>
      <c r="AN366" s="30" t="s">
        <v>449</v>
      </c>
      <c r="AO366" s="30" t="s">
        <v>392</v>
      </c>
      <c r="AZ366" s="45" t="s">
        <v>820</v>
      </c>
      <c r="BA366" s="46" t="s">
        <v>113</v>
      </c>
      <c r="BB366" s="46" t="s">
        <v>113</v>
      </c>
      <c r="BC366" s="44" t="s">
        <v>821</v>
      </c>
      <c r="BD366" s="46" t="n">
        <v>6000</v>
      </c>
      <c r="BE366" s="44" t="n">
        <v>40</v>
      </c>
      <c r="BF366" s="46" t="n">
        <v>40</v>
      </c>
      <c r="BG366" s="37" t="n">
        <v>5</v>
      </c>
      <c r="BH366" s="53" t="s">
        <v>113</v>
      </c>
      <c r="BI366" s="53" t="s">
        <v>113</v>
      </c>
      <c r="BJ366" s="44" t="s">
        <v>113</v>
      </c>
      <c r="BK366" s="46" t="s">
        <v>113</v>
      </c>
      <c r="BL366" s="46" t="s">
        <v>113</v>
      </c>
      <c r="BM366" s="28" t="s">
        <v>113</v>
      </c>
      <c r="BN366" s="28" t="s">
        <v>113</v>
      </c>
      <c r="BO366" s="28" t="s">
        <v>113</v>
      </c>
      <c r="BP366" s="28" t="s">
        <v>113</v>
      </c>
      <c r="BQ366" s="43" t="s">
        <v>452</v>
      </c>
      <c r="BR366" s="28" t="s">
        <v>113</v>
      </c>
      <c r="BT366" s="55" t="s">
        <v>113</v>
      </c>
      <c r="BU366" s="40" t="n">
        <v>3</v>
      </c>
    </row>
    <row r="367" customFormat="false" ht="38.25" hidden="false" customHeight="false" outlineLevel="0" collapsed="false">
      <c r="A367" s="28" t="s">
        <v>89</v>
      </c>
      <c r="B367" s="28" t="s">
        <v>90</v>
      </c>
      <c r="C367" s="44" t="s">
        <v>91</v>
      </c>
      <c r="D367" s="28" t="s">
        <v>780</v>
      </c>
      <c r="E367" s="44" t="s">
        <v>814</v>
      </c>
      <c r="H367" s="28" t="s">
        <v>833</v>
      </c>
      <c r="I367" s="27" t="s">
        <v>838</v>
      </c>
      <c r="J367" s="2" t="s">
        <v>817</v>
      </c>
      <c r="K367" s="45" t="s">
        <v>818</v>
      </c>
      <c r="N367" s="27" t="s">
        <v>388</v>
      </c>
      <c r="O367" s="2" t="n">
        <v>72165000</v>
      </c>
      <c r="P367" s="66"/>
      <c r="Q367" s="67"/>
      <c r="R367" s="29" t="s">
        <v>99</v>
      </c>
      <c r="S367" s="49"/>
      <c r="T367" s="45" t="s">
        <v>100</v>
      </c>
      <c r="U367" s="29" t="s">
        <v>101</v>
      </c>
      <c r="V367" s="29" t="s">
        <v>99</v>
      </c>
      <c r="W367" s="45" t="s">
        <v>102</v>
      </c>
      <c r="X367" s="50"/>
      <c r="Y367" s="27" t="s">
        <v>389</v>
      </c>
      <c r="Z367" s="30" t="s">
        <v>104</v>
      </c>
      <c r="AI367" s="35"/>
      <c r="AJ367" s="35"/>
      <c r="AL367" s="28" t="s">
        <v>100</v>
      </c>
      <c r="AM367" s="31" t="s">
        <v>787</v>
      </c>
      <c r="AN367" s="30" t="s">
        <v>449</v>
      </c>
      <c r="AO367" s="30" t="s">
        <v>392</v>
      </c>
      <c r="AZ367" s="45" t="s">
        <v>820</v>
      </c>
      <c r="BA367" s="46" t="s">
        <v>113</v>
      </c>
      <c r="BB367" s="46" t="s">
        <v>113</v>
      </c>
      <c r="BC367" s="44" t="s">
        <v>821</v>
      </c>
      <c r="BD367" s="46" t="n">
        <v>6000</v>
      </c>
      <c r="BE367" s="44" t="n">
        <v>40</v>
      </c>
      <c r="BF367" s="46" t="n">
        <v>40</v>
      </c>
      <c r="BG367" s="37" t="n">
        <v>4</v>
      </c>
      <c r="BH367" s="53" t="s">
        <v>113</v>
      </c>
      <c r="BI367" s="53" t="s">
        <v>113</v>
      </c>
      <c r="BJ367" s="44" t="s">
        <v>113</v>
      </c>
      <c r="BK367" s="46" t="s">
        <v>113</v>
      </c>
      <c r="BL367" s="46" t="s">
        <v>113</v>
      </c>
      <c r="BM367" s="28" t="s">
        <v>113</v>
      </c>
      <c r="BN367" s="28" t="s">
        <v>113</v>
      </c>
      <c r="BO367" s="28" t="s">
        <v>113</v>
      </c>
      <c r="BP367" s="28" t="s">
        <v>113</v>
      </c>
      <c r="BQ367" s="43" t="s">
        <v>452</v>
      </c>
      <c r="BR367" s="28" t="s">
        <v>113</v>
      </c>
      <c r="BT367" s="55" t="s">
        <v>113</v>
      </c>
      <c r="BU367" s="40" t="n">
        <v>2.4</v>
      </c>
    </row>
    <row r="368" customFormat="false" ht="38.25" hidden="false" customHeight="false" outlineLevel="0" collapsed="false">
      <c r="A368" s="28" t="s">
        <v>89</v>
      </c>
      <c r="B368" s="28" t="s">
        <v>90</v>
      </c>
      <c r="C368" s="44" t="s">
        <v>91</v>
      </c>
      <c r="D368" s="28" t="s">
        <v>780</v>
      </c>
      <c r="E368" s="44" t="s">
        <v>814</v>
      </c>
      <c r="H368" s="28" t="s">
        <v>839</v>
      </c>
      <c r="I368" s="27" t="s">
        <v>840</v>
      </c>
      <c r="J368" s="2" t="s">
        <v>817</v>
      </c>
      <c r="K368" s="45" t="s">
        <v>818</v>
      </c>
      <c r="N368" s="27" t="s">
        <v>388</v>
      </c>
      <c r="O368" s="2" t="n">
        <v>72165000</v>
      </c>
      <c r="P368" s="66"/>
      <c r="Q368" s="67"/>
      <c r="R368" s="29" t="s">
        <v>99</v>
      </c>
      <c r="S368" s="49"/>
      <c r="T368" s="45" t="s">
        <v>100</v>
      </c>
      <c r="U368" s="29" t="s">
        <v>101</v>
      </c>
      <c r="V368" s="29" t="s">
        <v>99</v>
      </c>
      <c r="W368" s="45" t="s">
        <v>102</v>
      </c>
      <c r="X368" s="50"/>
      <c r="Y368" s="27" t="s">
        <v>389</v>
      </c>
      <c r="Z368" s="30" t="s">
        <v>104</v>
      </c>
      <c r="AI368" s="35"/>
      <c r="AJ368" s="35"/>
      <c r="AL368" s="28" t="s">
        <v>100</v>
      </c>
      <c r="AM368" s="31" t="s">
        <v>787</v>
      </c>
      <c r="AN368" s="30" t="s">
        <v>449</v>
      </c>
      <c r="AO368" s="30" t="s">
        <v>392</v>
      </c>
      <c r="AZ368" s="45" t="s">
        <v>820</v>
      </c>
      <c r="BA368" s="46" t="s">
        <v>113</v>
      </c>
      <c r="BB368" s="46" t="s">
        <v>113</v>
      </c>
      <c r="BC368" s="44" t="s">
        <v>821</v>
      </c>
      <c r="BD368" s="46" t="n">
        <v>6000</v>
      </c>
      <c r="BE368" s="44" t="n">
        <v>45</v>
      </c>
      <c r="BF368" s="46" t="n">
        <v>45</v>
      </c>
      <c r="BG368" s="37" t="n">
        <v>6</v>
      </c>
      <c r="BH368" s="53" t="s">
        <v>113</v>
      </c>
      <c r="BI368" s="53" t="s">
        <v>113</v>
      </c>
      <c r="BJ368" s="44" t="s">
        <v>113</v>
      </c>
      <c r="BK368" s="46" t="s">
        <v>113</v>
      </c>
      <c r="BL368" s="46" t="s">
        <v>113</v>
      </c>
      <c r="BM368" s="28" t="s">
        <v>113</v>
      </c>
      <c r="BN368" s="28" t="s">
        <v>113</v>
      </c>
      <c r="BO368" s="28" t="s">
        <v>113</v>
      </c>
      <c r="BP368" s="28" t="s">
        <v>113</v>
      </c>
      <c r="BQ368" s="43" t="s">
        <v>452</v>
      </c>
      <c r="BR368" s="28" t="s">
        <v>113</v>
      </c>
      <c r="BT368" s="55" t="s">
        <v>113</v>
      </c>
      <c r="BU368" s="40" t="n">
        <v>4</v>
      </c>
    </row>
    <row r="369" customFormat="false" ht="38.25" hidden="false" customHeight="false" outlineLevel="0" collapsed="false">
      <c r="A369" s="28" t="s">
        <v>89</v>
      </c>
      <c r="B369" s="28" t="s">
        <v>90</v>
      </c>
      <c r="C369" s="44" t="s">
        <v>91</v>
      </c>
      <c r="D369" s="28" t="s">
        <v>780</v>
      </c>
      <c r="E369" s="44" t="s">
        <v>814</v>
      </c>
      <c r="H369" s="28" t="s">
        <v>841</v>
      </c>
      <c r="I369" s="27" t="s">
        <v>842</v>
      </c>
      <c r="J369" s="2" t="s">
        <v>817</v>
      </c>
      <c r="K369" s="45" t="s">
        <v>818</v>
      </c>
      <c r="N369" s="27" t="s">
        <v>388</v>
      </c>
      <c r="O369" s="2" t="n">
        <v>72165000</v>
      </c>
      <c r="P369" s="66" t="s">
        <v>843</v>
      </c>
      <c r="Q369" s="67"/>
      <c r="R369" s="29" t="s">
        <v>99</v>
      </c>
      <c r="S369" s="49"/>
      <c r="T369" s="45" t="s">
        <v>100</v>
      </c>
      <c r="U369" s="29" t="s">
        <v>101</v>
      </c>
      <c r="V369" s="29" t="s">
        <v>99</v>
      </c>
      <c r="W369" s="45" t="s">
        <v>102</v>
      </c>
      <c r="X369" s="50"/>
      <c r="Y369" s="27" t="s">
        <v>389</v>
      </c>
      <c r="Z369" s="30" t="s">
        <v>104</v>
      </c>
      <c r="AI369" s="35"/>
      <c r="AJ369" s="35"/>
      <c r="AL369" s="28" t="s">
        <v>100</v>
      </c>
      <c r="AM369" s="31" t="s">
        <v>787</v>
      </c>
      <c r="AN369" s="30" t="s">
        <v>449</v>
      </c>
      <c r="AO369" s="30" t="s">
        <v>392</v>
      </c>
      <c r="AZ369" s="45" t="s">
        <v>820</v>
      </c>
      <c r="BA369" s="46" t="s">
        <v>113</v>
      </c>
      <c r="BB369" s="46" t="s">
        <v>113</v>
      </c>
      <c r="BC369" s="44" t="s">
        <v>821</v>
      </c>
      <c r="BD369" s="46" t="n">
        <v>6000</v>
      </c>
      <c r="BE369" s="44" t="n">
        <v>50</v>
      </c>
      <c r="BF369" s="46" t="n">
        <v>50</v>
      </c>
      <c r="BG369" s="37" t="n">
        <v>4</v>
      </c>
      <c r="BH369" s="53" t="s">
        <v>113</v>
      </c>
      <c r="BI369" s="53" t="s">
        <v>113</v>
      </c>
      <c r="BJ369" s="44" t="s">
        <v>113</v>
      </c>
      <c r="BK369" s="46" t="s">
        <v>113</v>
      </c>
      <c r="BL369" s="46" t="s">
        <v>113</v>
      </c>
      <c r="BM369" s="28" t="s">
        <v>113</v>
      </c>
      <c r="BN369" s="28" t="s">
        <v>113</v>
      </c>
      <c r="BO369" s="28" t="s">
        <v>113</v>
      </c>
      <c r="BP369" s="28" t="s">
        <v>113</v>
      </c>
      <c r="BQ369" s="43" t="s">
        <v>452</v>
      </c>
      <c r="BR369" s="28" t="s">
        <v>113</v>
      </c>
      <c r="BT369" s="55" t="s">
        <v>113</v>
      </c>
      <c r="BU369" s="40" t="n">
        <v>3</v>
      </c>
    </row>
    <row r="370" customFormat="false" ht="38.25" hidden="false" customHeight="false" outlineLevel="0" collapsed="false">
      <c r="A370" s="28" t="s">
        <v>89</v>
      </c>
      <c r="B370" s="28" t="s">
        <v>90</v>
      </c>
      <c r="C370" s="44" t="s">
        <v>91</v>
      </c>
      <c r="D370" s="28" t="s">
        <v>780</v>
      </c>
      <c r="E370" s="44" t="s">
        <v>814</v>
      </c>
      <c r="H370" s="28" t="s">
        <v>841</v>
      </c>
      <c r="I370" s="27" t="s">
        <v>844</v>
      </c>
      <c r="J370" s="2" t="s">
        <v>817</v>
      </c>
      <c r="K370" s="45" t="s">
        <v>818</v>
      </c>
      <c r="N370" s="27" t="s">
        <v>388</v>
      </c>
      <c r="O370" s="2" t="n">
        <v>72165000</v>
      </c>
      <c r="P370" s="66" t="s">
        <v>845</v>
      </c>
      <c r="Q370" s="67"/>
      <c r="R370" s="29" t="s">
        <v>99</v>
      </c>
      <c r="S370" s="49"/>
      <c r="T370" s="45" t="s">
        <v>100</v>
      </c>
      <c r="U370" s="29" t="s">
        <v>101</v>
      </c>
      <c r="V370" s="29" t="s">
        <v>99</v>
      </c>
      <c r="W370" s="45" t="s">
        <v>102</v>
      </c>
      <c r="X370" s="50"/>
      <c r="Y370" s="27" t="s">
        <v>389</v>
      </c>
      <c r="Z370" s="30" t="s">
        <v>104</v>
      </c>
      <c r="AI370" s="35"/>
      <c r="AJ370" s="35"/>
      <c r="AL370" s="28" t="s">
        <v>100</v>
      </c>
      <c r="AM370" s="31" t="s">
        <v>787</v>
      </c>
      <c r="AN370" s="30" t="s">
        <v>449</v>
      </c>
      <c r="AO370" s="30" t="s">
        <v>392</v>
      </c>
      <c r="AZ370" s="45" t="s">
        <v>820</v>
      </c>
      <c r="BA370" s="46" t="s">
        <v>113</v>
      </c>
      <c r="BB370" s="46" t="s">
        <v>113</v>
      </c>
      <c r="BC370" s="44" t="s">
        <v>821</v>
      </c>
      <c r="BD370" s="46" t="n">
        <v>6000</v>
      </c>
      <c r="BE370" s="44" t="n">
        <v>50</v>
      </c>
      <c r="BF370" s="46" t="n">
        <v>50</v>
      </c>
      <c r="BG370" s="37" t="n">
        <v>5</v>
      </c>
      <c r="BH370" s="53" t="s">
        <v>113</v>
      </c>
      <c r="BI370" s="53" t="s">
        <v>113</v>
      </c>
      <c r="BJ370" s="44" t="s">
        <v>113</v>
      </c>
      <c r="BK370" s="46" t="s">
        <v>113</v>
      </c>
      <c r="BL370" s="46" t="s">
        <v>113</v>
      </c>
      <c r="BM370" s="28" t="s">
        <v>113</v>
      </c>
      <c r="BN370" s="28" t="s">
        <v>113</v>
      </c>
      <c r="BO370" s="28" t="s">
        <v>113</v>
      </c>
      <c r="BP370" s="28" t="s">
        <v>113</v>
      </c>
      <c r="BQ370" s="43" t="s">
        <v>452</v>
      </c>
      <c r="BR370" s="28" t="s">
        <v>113</v>
      </c>
      <c r="BT370" s="55" t="s">
        <v>113</v>
      </c>
      <c r="BU370" s="40" t="n">
        <v>3.8</v>
      </c>
    </row>
    <row r="371" customFormat="false" ht="38.25" hidden="false" customHeight="false" outlineLevel="0" collapsed="false">
      <c r="A371" s="28" t="s">
        <v>89</v>
      </c>
      <c r="B371" s="28" t="s">
        <v>90</v>
      </c>
      <c r="C371" s="44" t="s">
        <v>91</v>
      </c>
      <c r="D371" s="28" t="s">
        <v>780</v>
      </c>
      <c r="E371" s="44" t="s">
        <v>814</v>
      </c>
      <c r="H371" s="28" t="s">
        <v>841</v>
      </c>
      <c r="I371" s="27" t="s">
        <v>846</v>
      </c>
      <c r="J371" s="2" t="s">
        <v>817</v>
      </c>
      <c r="K371" s="45" t="s">
        <v>818</v>
      </c>
      <c r="N371" s="27" t="s">
        <v>388</v>
      </c>
      <c r="O371" s="2" t="n">
        <v>72165000</v>
      </c>
      <c r="P371" s="66" t="s">
        <v>847</v>
      </c>
      <c r="Q371" s="67"/>
      <c r="R371" s="29" t="s">
        <v>99</v>
      </c>
      <c r="S371" s="49"/>
      <c r="T371" s="45" t="s">
        <v>100</v>
      </c>
      <c r="U371" s="29" t="s">
        <v>101</v>
      </c>
      <c r="V371" s="29" t="s">
        <v>99</v>
      </c>
      <c r="W371" s="45" t="s">
        <v>102</v>
      </c>
      <c r="X371" s="50"/>
      <c r="Y371" s="27" t="s">
        <v>389</v>
      </c>
      <c r="Z371" s="30" t="s">
        <v>104</v>
      </c>
      <c r="AI371" s="35"/>
      <c r="AJ371" s="35"/>
      <c r="AL371" s="28" t="s">
        <v>100</v>
      </c>
      <c r="AM371" s="31" t="s">
        <v>787</v>
      </c>
      <c r="AN371" s="30" t="s">
        <v>449</v>
      </c>
      <c r="AO371" s="30" t="s">
        <v>392</v>
      </c>
      <c r="AZ371" s="45" t="s">
        <v>820</v>
      </c>
      <c r="BA371" s="46" t="s">
        <v>113</v>
      </c>
      <c r="BB371" s="46" t="s">
        <v>113</v>
      </c>
      <c r="BC371" s="44" t="s">
        <v>821</v>
      </c>
      <c r="BD371" s="46" t="n">
        <v>6000</v>
      </c>
      <c r="BE371" s="44" t="n">
        <v>50</v>
      </c>
      <c r="BF371" s="46" t="n">
        <v>50</v>
      </c>
      <c r="BG371" s="37" t="n">
        <v>6</v>
      </c>
      <c r="BH371" s="53" t="s">
        <v>113</v>
      </c>
      <c r="BI371" s="53" t="s">
        <v>113</v>
      </c>
      <c r="BJ371" s="44" t="s">
        <v>113</v>
      </c>
      <c r="BK371" s="46" t="s">
        <v>113</v>
      </c>
      <c r="BL371" s="46" t="s">
        <v>113</v>
      </c>
      <c r="BM371" s="28" t="s">
        <v>113</v>
      </c>
      <c r="BN371" s="28" t="s">
        <v>113</v>
      </c>
      <c r="BO371" s="28" t="s">
        <v>113</v>
      </c>
      <c r="BP371" s="28" t="s">
        <v>113</v>
      </c>
      <c r="BQ371" s="43" t="s">
        <v>452</v>
      </c>
      <c r="BR371" s="28" t="s">
        <v>113</v>
      </c>
      <c r="BT371" s="55" t="s">
        <v>113</v>
      </c>
      <c r="BU371" s="40" t="n">
        <v>4.5</v>
      </c>
    </row>
    <row r="372" customFormat="false" ht="38.25" hidden="false" customHeight="false" outlineLevel="0" collapsed="false">
      <c r="A372" s="28" t="s">
        <v>89</v>
      </c>
      <c r="B372" s="28" t="s">
        <v>90</v>
      </c>
      <c r="C372" s="44" t="s">
        <v>91</v>
      </c>
      <c r="D372" s="28" t="s">
        <v>780</v>
      </c>
      <c r="E372" s="44" t="s">
        <v>814</v>
      </c>
      <c r="H372" s="28" t="s">
        <v>848</v>
      </c>
      <c r="I372" s="27" t="s">
        <v>849</v>
      </c>
      <c r="J372" s="2" t="s">
        <v>817</v>
      </c>
      <c r="K372" s="45" t="s">
        <v>818</v>
      </c>
      <c r="N372" s="27" t="s">
        <v>388</v>
      </c>
      <c r="O372" s="2" t="n">
        <v>72165000</v>
      </c>
      <c r="P372" s="69" t="s">
        <v>850</v>
      </c>
      <c r="Q372" s="70"/>
      <c r="R372" s="29" t="s">
        <v>99</v>
      </c>
      <c r="S372" s="49"/>
      <c r="T372" s="45" t="s">
        <v>100</v>
      </c>
      <c r="U372" s="29" t="s">
        <v>101</v>
      </c>
      <c r="V372" s="29" t="s">
        <v>99</v>
      </c>
      <c r="W372" s="45" t="s">
        <v>102</v>
      </c>
      <c r="X372" s="50"/>
      <c r="Y372" s="27" t="s">
        <v>389</v>
      </c>
      <c r="Z372" s="30" t="s">
        <v>104</v>
      </c>
      <c r="AI372" s="35"/>
      <c r="AJ372" s="35"/>
      <c r="AL372" s="28" t="s">
        <v>100</v>
      </c>
      <c r="AM372" s="31" t="s">
        <v>787</v>
      </c>
      <c r="AN372" s="30" t="s">
        <v>449</v>
      </c>
      <c r="AO372" s="30" t="s">
        <v>392</v>
      </c>
      <c r="AZ372" s="45" t="s">
        <v>820</v>
      </c>
      <c r="BA372" s="46" t="s">
        <v>113</v>
      </c>
      <c r="BB372" s="46" t="s">
        <v>113</v>
      </c>
      <c r="BC372" s="44" t="s">
        <v>821</v>
      </c>
      <c r="BD372" s="46" t="n">
        <v>6000</v>
      </c>
      <c r="BE372" s="44" t="n">
        <v>65</v>
      </c>
      <c r="BF372" s="46" t="n">
        <v>65</v>
      </c>
      <c r="BG372" s="37" t="n">
        <v>5</v>
      </c>
      <c r="BH372" s="53" t="s">
        <v>113</v>
      </c>
      <c r="BI372" s="53" t="s">
        <v>113</v>
      </c>
      <c r="BJ372" s="44" t="s">
        <v>113</v>
      </c>
      <c r="BK372" s="46" t="s">
        <v>113</v>
      </c>
      <c r="BL372" s="46" t="s">
        <v>113</v>
      </c>
      <c r="BM372" s="28" t="s">
        <v>113</v>
      </c>
      <c r="BN372" s="28" t="s">
        <v>113</v>
      </c>
      <c r="BO372" s="28" t="s">
        <v>113</v>
      </c>
      <c r="BP372" s="28" t="s">
        <v>113</v>
      </c>
      <c r="BQ372" s="43" t="s">
        <v>452</v>
      </c>
      <c r="BR372" s="28" t="s">
        <v>113</v>
      </c>
      <c r="BT372" s="55" t="s">
        <v>113</v>
      </c>
      <c r="BU372" s="40" t="n">
        <v>4.9</v>
      </c>
    </row>
    <row r="373" customFormat="false" ht="38.25" hidden="false" customHeight="false" outlineLevel="0" collapsed="false">
      <c r="A373" s="28" t="s">
        <v>89</v>
      </c>
      <c r="B373" s="28" t="s">
        <v>90</v>
      </c>
      <c r="C373" s="44" t="s">
        <v>91</v>
      </c>
      <c r="D373" s="28" t="s">
        <v>780</v>
      </c>
      <c r="E373" s="44" t="s">
        <v>814</v>
      </c>
      <c r="H373" s="28" t="s">
        <v>848</v>
      </c>
      <c r="I373" s="27" t="s">
        <v>851</v>
      </c>
      <c r="J373" s="2" t="s">
        <v>817</v>
      </c>
      <c r="K373" s="45" t="s">
        <v>818</v>
      </c>
      <c r="N373" s="27" t="s">
        <v>388</v>
      </c>
      <c r="O373" s="2" t="n">
        <v>72165000</v>
      </c>
      <c r="P373" s="47" t="s">
        <v>852</v>
      </c>
      <c r="Q373" s="48"/>
      <c r="R373" s="29" t="s">
        <v>99</v>
      </c>
      <c r="S373" s="49"/>
      <c r="T373" s="45" t="s">
        <v>100</v>
      </c>
      <c r="U373" s="29" t="s">
        <v>101</v>
      </c>
      <c r="V373" s="29" t="s">
        <v>99</v>
      </c>
      <c r="W373" s="45" t="s">
        <v>102</v>
      </c>
      <c r="X373" s="50"/>
      <c r="Y373" s="27" t="s">
        <v>389</v>
      </c>
      <c r="Z373" s="30" t="s">
        <v>104</v>
      </c>
      <c r="AI373" s="35"/>
      <c r="AJ373" s="35"/>
      <c r="AL373" s="28" t="s">
        <v>100</v>
      </c>
      <c r="AM373" s="31" t="s">
        <v>787</v>
      </c>
      <c r="AN373" s="30" t="s">
        <v>449</v>
      </c>
      <c r="AO373" s="30" t="s">
        <v>392</v>
      </c>
      <c r="AZ373" s="45" t="s">
        <v>820</v>
      </c>
      <c r="BA373" s="46" t="s">
        <v>113</v>
      </c>
      <c r="BB373" s="46" t="s">
        <v>113</v>
      </c>
      <c r="BC373" s="44" t="s">
        <v>821</v>
      </c>
      <c r="BD373" s="46" t="n">
        <v>6000</v>
      </c>
      <c r="BE373" s="44" t="n">
        <v>65</v>
      </c>
      <c r="BF373" s="46" t="n">
        <v>65</v>
      </c>
      <c r="BG373" s="37" t="n">
        <v>6</v>
      </c>
      <c r="BH373" s="53" t="s">
        <v>113</v>
      </c>
      <c r="BI373" s="53" t="s">
        <v>113</v>
      </c>
      <c r="BJ373" s="44" t="s">
        <v>113</v>
      </c>
      <c r="BK373" s="46" t="s">
        <v>113</v>
      </c>
      <c r="BL373" s="46" t="s">
        <v>113</v>
      </c>
      <c r="BM373" s="28" t="s">
        <v>113</v>
      </c>
      <c r="BN373" s="28" t="s">
        <v>113</v>
      </c>
      <c r="BO373" s="28" t="s">
        <v>113</v>
      </c>
      <c r="BP373" s="28" t="s">
        <v>113</v>
      </c>
      <c r="BQ373" s="43" t="s">
        <v>452</v>
      </c>
      <c r="BR373" s="28" t="s">
        <v>113</v>
      </c>
      <c r="BT373" s="55" t="s">
        <v>113</v>
      </c>
      <c r="BU373" s="40" t="n">
        <v>5.8</v>
      </c>
    </row>
    <row r="374" customFormat="false" ht="38.25" hidden="false" customHeight="false" outlineLevel="0" collapsed="false">
      <c r="A374" s="28" t="s">
        <v>89</v>
      </c>
      <c r="B374" s="28" t="s">
        <v>90</v>
      </c>
      <c r="C374" s="44" t="s">
        <v>91</v>
      </c>
      <c r="D374" s="28" t="s">
        <v>780</v>
      </c>
      <c r="E374" s="44" t="s">
        <v>814</v>
      </c>
      <c r="H374" s="28" t="s">
        <v>853</v>
      </c>
      <c r="I374" s="27" t="s">
        <v>854</v>
      </c>
      <c r="J374" s="2" t="s">
        <v>817</v>
      </c>
      <c r="K374" s="45" t="s">
        <v>818</v>
      </c>
      <c r="N374" s="27" t="s">
        <v>388</v>
      </c>
      <c r="O374" s="2" t="n">
        <v>72165000</v>
      </c>
      <c r="P374" s="47" t="s">
        <v>855</v>
      </c>
      <c r="Q374" s="48"/>
      <c r="R374" s="29" t="s">
        <v>99</v>
      </c>
      <c r="S374" s="49"/>
      <c r="T374" s="45" t="s">
        <v>100</v>
      </c>
      <c r="U374" s="29" t="s">
        <v>101</v>
      </c>
      <c r="V374" s="29" t="s">
        <v>99</v>
      </c>
      <c r="W374" s="45" t="s">
        <v>102</v>
      </c>
      <c r="X374" s="50"/>
      <c r="Y374" s="27" t="s">
        <v>389</v>
      </c>
      <c r="Z374" s="30" t="s">
        <v>104</v>
      </c>
      <c r="AI374" s="35"/>
      <c r="AJ374" s="35"/>
      <c r="AL374" s="28" t="s">
        <v>100</v>
      </c>
      <c r="AM374" s="31" t="s">
        <v>787</v>
      </c>
      <c r="AN374" s="30" t="s">
        <v>449</v>
      </c>
      <c r="AO374" s="30" t="s">
        <v>392</v>
      </c>
      <c r="AZ374" s="45" t="s">
        <v>820</v>
      </c>
      <c r="BA374" s="46" t="s">
        <v>113</v>
      </c>
      <c r="BB374" s="46" t="s">
        <v>113</v>
      </c>
      <c r="BC374" s="44" t="s">
        <v>821</v>
      </c>
      <c r="BD374" s="46" t="n">
        <v>6000</v>
      </c>
      <c r="BE374" s="44" t="n">
        <v>75</v>
      </c>
      <c r="BF374" s="46" t="n">
        <v>75</v>
      </c>
      <c r="BG374" s="37" t="n">
        <v>6</v>
      </c>
      <c r="BH374" s="53" t="s">
        <v>113</v>
      </c>
      <c r="BI374" s="53" t="s">
        <v>113</v>
      </c>
      <c r="BJ374" s="44" t="s">
        <v>113</v>
      </c>
      <c r="BK374" s="46" t="s">
        <v>113</v>
      </c>
      <c r="BL374" s="46" t="s">
        <v>113</v>
      </c>
      <c r="BM374" s="28" t="s">
        <v>113</v>
      </c>
      <c r="BN374" s="28" t="s">
        <v>113</v>
      </c>
      <c r="BO374" s="28" t="s">
        <v>113</v>
      </c>
      <c r="BP374" s="28" t="s">
        <v>113</v>
      </c>
      <c r="BQ374" s="43" t="s">
        <v>452</v>
      </c>
      <c r="BR374" s="28" t="s">
        <v>113</v>
      </c>
      <c r="BT374" s="55" t="s">
        <v>113</v>
      </c>
      <c r="BU374" s="40" t="n">
        <v>6.8</v>
      </c>
    </row>
    <row r="375" customFormat="false" ht="38.25" hidden="false" customHeight="false" outlineLevel="0" collapsed="false">
      <c r="A375" s="28" t="s">
        <v>89</v>
      </c>
      <c r="B375" s="28" t="s">
        <v>90</v>
      </c>
      <c r="C375" s="44" t="s">
        <v>91</v>
      </c>
      <c r="D375" s="28" t="s">
        <v>780</v>
      </c>
      <c r="E375" s="44" t="s">
        <v>814</v>
      </c>
      <c r="H375" s="28" t="s">
        <v>853</v>
      </c>
      <c r="I375" s="27" t="s">
        <v>856</v>
      </c>
      <c r="J375" s="2" t="s">
        <v>817</v>
      </c>
      <c r="K375" s="45" t="s">
        <v>818</v>
      </c>
      <c r="N375" s="27" t="s">
        <v>388</v>
      </c>
      <c r="O375" s="2" t="n">
        <v>72165000</v>
      </c>
      <c r="P375" s="47" t="s">
        <v>857</v>
      </c>
      <c r="Q375" s="48"/>
      <c r="R375" s="29" t="s">
        <v>99</v>
      </c>
      <c r="S375" s="49"/>
      <c r="T375" s="45" t="s">
        <v>100</v>
      </c>
      <c r="U375" s="29" t="s">
        <v>101</v>
      </c>
      <c r="V375" s="29" t="s">
        <v>99</v>
      </c>
      <c r="W375" s="45" t="s">
        <v>102</v>
      </c>
      <c r="X375" s="50"/>
      <c r="Y375" s="27" t="s">
        <v>389</v>
      </c>
      <c r="Z375" s="30" t="s">
        <v>104</v>
      </c>
      <c r="AI375" s="35"/>
      <c r="AJ375" s="35"/>
      <c r="AL375" s="28" t="s">
        <v>100</v>
      </c>
      <c r="AM375" s="31" t="s">
        <v>787</v>
      </c>
      <c r="AN375" s="30" t="s">
        <v>449</v>
      </c>
      <c r="AO375" s="30" t="s">
        <v>392</v>
      </c>
      <c r="AZ375" s="45" t="s">
        <v>820</v>
      </c>
      <c r="BA375" s="46" t="s">
        <v>113</v>
      </c>
      <c r="BB375" s="46" t="s">
        <v>113</v>
      </c>
      <c r="BC375" s="44" t="s">
        <v>821</v>
      </c>
      <c r="BD375" s="46" t="n">
        <v>6000</v>
      </c>
      <c r="BE375" s="44" t="n">
        <v>75</v>
      </c>
      <c r="BF375" s="46" t="n">
        <v>75</v>
      </c>
      <c r="BG375" s="37" t="n">
        <v>8</v>
      </c>
      <c r="BH375" s="53" t="s">
        <v>113</v>
      </c>
      <c r="BI375" s="53" t="s">
        <v>113</v>
      </c>
      <c r="BJ375" s="44" t="s">
        <v>113</v>
      </c>
      <c r="BK375" s="46" t="s">
        <v>113</v>
      </c>
      <c r="BL375" s="46" t="s">
        <v>113</v>
      </c>
      <c r="BM375" s="28" t="s">
        <v>113</v>
      </c>
      <c r="BN375" s="28" t="s">
        <v>113</v>
      </c>
      <c r="BO375" s="28" t="s">
        <v>113</v>
      </c>
      <c r="BP375" s="28" t="s">
        <v>113</v>
      </c>
      <c r="BQ375" s="43" t="s">
        <v>452</v>
      </c>
      <c r="BR375" s="28" t="s">
        <v>113</v>
      </c>
      <c r="BT375" s="55" t="s">
        <v>113</v>
      </c>
      <c r="BU375" s="40" t="n">
        <v>8.9</v>
      </c>
    </row>
    <row r="376" customFormat="false" ht="63.75" hidden="false" customHeight="false" outlineLevel="0" collapsed="false">
      <c r="A376" s="28" t="s">
        <v>89</v>
      </c>
      <c r="B376" s="28" t="s">
        <v>90</v>
      </c>
      <c r="C376" s="28" t="s">
        <v>858</v>
      </c>
      <c r="D376" s="28" t="s">
        <v>859</v>
      </c>
      <c r="E376" s="28"/>
      <c r="H376" s="28" t="s">
        <v>860</v>
      </c>
      <c r="I376" s="27" t="s">
        <v>861</v>
      </c>
      <c r="J376" s="2" t="s">
        <v>862</v>
      </c>
      <c r="K376" s="45" t="s">
        <v>860</v>
      </c>
      <c r="N376" s="27" t="s">
        <v>388</v>
      </c>
      <c r="O376" s="2" t="n">
        <v>72222099</v>
      </c>
      <c r="P376" s="57"/>
      <c r="Q376" s="58"/>
      <c r="R376" s="29" t="s">
        <v>99</v>
      </c>
      <c r="S376" s="49"/>
      <c r="T376" s="45" t="s">
        <v>100</v>
      </c>
      <c r="U376" s="29" t="s">
        <v>101</v>
      </c>
      <c r="V376" s="29" t="s">
        <v>99</v>
      </c>
      <c r="W376" s="45" t="s">
        <v>102</v>
      </c>
      <c r="X376" s="50"/>
      <c r="Y376" s="27" t="s">
        <v>389</v>
      </c>
      <c r="Z376" s="30" t="s">
        <v>104</v>
      </c>
      <c r="AI376" s="35"/>
      <c r="AJ376" s="35"/>
      <c r="AL376" s="28" t="s">
        <v>100</v>
      </c>
      <c r="AM376" s="31" t="s">
        <v>863</v>
      </c>
      <c r="AN376" s="30" t="s">
        <v>449</v>
      </c>
      <c r="AO376" s="30" t="s">
        <v>450</v>
      </c>
      <c r="AZ376" s="45" t="s">
        <v>864</v>
      </c>
      <c r="BA376" s="61" t="s">
        <v>865</v>
      </c>
      <c r="BB376" s="46" t="s">
        <v>113</v>
      </c>
      <c r="BC376" s="28" t="s">
        <v>429</v>
      </c>
      <c r="BD376" s="59" t="n">
        <v>6000</v>
      </c>
      <c r="BE376" s="46" t="n">
        <v>100</v>
      </c>
      <c r="BF376" s="46" t="s">
        <v>113</v>
      </c>
      <c r="BG376" s="56" t="n">
        <v>5</v>
      </c>
      <c r="BH376" s="53" t="s">
        <v>113</v>
      </c>
      <c r="BI376" s="46" t="s">
        <v>113</v>
      </c>
      <c r="BJ376" s="46" t="s">
        <v>113</v>
      </c>
      <c r="BK376" s="46" t="s">
        <v>113</v>
      </c>
      <c r="BL376" s="46" t="s">
        <v>113</v>
      </c>
      <c r="BM376" s="28" t="s">
        <v>113</v>
      </c>
      <c r="BN376" s="28" t="s">
        <v>113</v>
      </c>
      <c r="BO376" s="28" t="s">
        <v>113</v>
      </c>
      <c r="BP376" s="28" t="s">
        <v>113</v>
      </c>
      <c r="BQ376" s="43" t="s">
        <v>866</v>
      </c>
      <c r="BR376" s="28" t="s">
        <v>113</v>
      </c>
      <c r="BT376" s="55" t="s">
        <v>113</v>
      </c>
      <c r="BU376" s="56" t="n">
        <v>3.92</v>
      </c>
    </row>
    <row r="377" customFormat="false" ht="63.75" hidden="false" customHeight="false" outlineLevel="0" collapsed="false">
      <c r="A377" s="28" t="s">
        <v>89</v>
      </c>
      <c r="B377" s="28" t="s">
        <v>90</v>
      </c>
      <c r="C377" s="28" t="s">
        <v>858</v>
      </c>
      <c r="D377" s="28" t="s">
        <v>859</v>
      </c>
      <c r="E377" s="28"/>
      <c r="H377" s="28" t="s">
        <v>860</v>
      </c>
      <c r="I377" s="27" t="s">
        <v>867</v>
      </c>
      <c r="J377" s="2" t="s">
        <v>862</v>
      </c>
      <c r="K377" s="45" t="s">
        <v>860</v>
      </c>
      <c r="N377" s="27" t="s">
        <v>388</v>
      </c>
      <c r="O377" s="2" t="n">
        <v>72222099</v>
      </c>
      <c r="P377" s="57"/>
      <c r="Q377" s="58"/>
      <c r="R377" s="29" t="s">
        <v>99</v>
      </c>
      <c r="S377" s="49"/>
      <c r="T377" s="45" t="s">
        <v>100</v>
      </c>
      <c r="U377" s="29" t="s">
        <v>101</v>
      </c>
      <c r="V377" s="29" t="s">
        <v>99</v>
      </c>
      <c r="W377" s="45" t="s">
        <v>102</v>
      </c>
      <c r="X377" s="50"/>
      <c r="Y377" s="27" t="s">
        <v>389</v>
      </c>
      <c r="Z377" s="30" t="s">
        <v>104</v>
      </c>
      <c r="AI377" s="35"/>
      <c r="AJ377" s="35"/>
      <c r="AL377" s="28" t="s">
        <v>100</v>
      </c>
      <c r="AM377" s="31" t="s">
        <v>863</v>
      </c>
      <c r="AN377" s="30" t="s">
        <v>449</v>
      </c>
      <c r="AO377" s="30" t="s">
        <v>450</v>
      </c>
      <c r="AZ377" s="45" t="s">
        <v>864</v>
      </c>
      <c r="BA377" s="61" t="s">
        <v>865</v>
      </c>
      <c r="BB377" s="46" t="s">
        <v>113</v>
      </c>
      <c r="BC377" s="28" t="s">
        <v>429</v>
      </c>
      <c r="BD377" s="59" t="n">
        <v>6000</v>
      </c>
      <c r="BE377" s="46" t="n">
        <v>100</v>
      </c>
      <c r="BF377" s="46" t="s">
        <v>113</v>
      </c>
      <c r="BG377" s="56" t="n">
        <v>6</v>
      </c>
      <c r="BH377" s="53" t="s">
        <v>113</v>
      </c>
      <c r="BI377" s="46" t="s">
        <v>113</v>
      </c>
      <c r="BJ377" s="46" t="s">
        <v>113</v>
      </c>
      <c r="BK377" s="46" t="s">
        <v>113</v>
      </c>
      <c r="BL377" s="46" t="s">
        <v>113</v>
      </c>
      <c r="BM377" s="28" t="s">
        <v>113</v>
      </c>
      <c r="BN377" s="28" t="s">
        <v>113</v>
      </c>
      <c r="BO377" s="28" t="s">
        <v>113</v>
      </c>
      <c r="BP377" s="28" t="s">
        <v>113</v>
      </c>
      <c r="BQ377" s="43" t="s">
        <v>866</v>
      </c>
      <c r="BR377" s="28" t="s">
        <v>113</v>
      </c>
      <c r="BT377" s="55" t="s">
        <v>113</v>
      </c>
      <c r="BU377" s="56" t="n">
        <v>4.71</v>
      </c>
    </row>
    <row r="378" customFormat="false" ht="63.75" hidden="false" customHeight="false" outlineLevel="0" collapsed="false">
      <c r="A378" s="28" t="s">
        <v>89</v>
      </c>
      <c r="B378" s="28" t="s">
        <v>90</v>
      </c>
      <c r="C378" s="71" t="s">
        <v>858</v>
      </c>
      <c r="D378" s="28" t="s">
        <v>868</v>
      </c>
      <c r="E378" s="28"/>
      <c r="H378" s="28" t="s">
        <v>869</v>
      </c>
      <c r="I378" s="27" t="s">
        <v>870</v>
      </c>
      <c r="J378" s="2" t="s">
        <v>871</v>
      </c>
      <c r="K378" s="45" t="s">
        <v>869</v>
      </c>
      <c r="N378" s="27" t="s">
        <v>388</v>
      </c>
      <c r="O378" s="2" t="n">
        <v>72191111</v>
      </c>
      <c r="P378" s="47" t="n">
        <v>2004559</v>
      </c>
      <c r="Q378" s="48"/>
      <c r="R378" s="29" t="s">
        <v>99</v>
      </c>
      <c r="S378" s="49"/>
      <c r="T378" s="45" t="s">
        <v>100</v>
      </c>
      <c r="U378" s="29" t="s">
        <v>101</v>
      </c>
      <c r="V378" s="29" t="s">
        <v>99</v>
      </c>
      <c r="W378" s="45" t="s">
        <v>102</v>
      </c>
      <c r="X378" s="50"/>
      <c r="Y378" s="27" t="s">
        <v>389</v>
      </c>
      <c r="Z378" s="30" t="s">
        <v>104</v>
      </c>
      <c r="AI378" s="35"/>
      <c r="AJ378" s="35"/>
      <c r="AL378" s="28" t="s">
        <v>100</v>
      </c>
      <c r="AM378" s="31" t="s">
        <v>872</v>
      </c>
      <c r="AN378" s="30" t="s">
        <v>435</v>
      </c>
      <c r="AO378" s="30" t="s">
        <v>409</v>
      </c>
      <c r="AZ378" s="2" t="s">
        <v>873</v>
      </c>
      <c r="BA378" s="61" t="s">
        <v>865</v>
      </c>
      <c r="BB378" s="46" t="s">
        <v>113</v>
      </c>
      <c r="BC378" s="28" t="s">
        <v>429</v>
      </c>
      <c r="BD378" s="46" t="n">
        <v>2438.4</v>
      </c>
      <c r="BE378" s="46" t="n">
        <v>1219.2</v>
      </c>
      <c r="BF378" s="72" t="s">
        <v>113</v>
      </c>
      <c r="BG378" s="73" t="n">
        <v>10</v>
      </c>
      <c r="BH378" s="53" t="s">
        <v>113</v>
      </c>
      <c r="BI378" s="72" t="s">
        <v>113</v>
      </c>
      <c r="BJ378" s="72" t="s">
        <v>113</v>
      </c>
      <c r="BK378" s="72" t="s">
        <v>113</v>
      </c>
      <c r="BL378" s="72" t="s">
        <v>113</v>
      </c>
      <c r="BM378" s="28" t="s">
        <v>113</v>
      </c>
      <c r="BN378" s="28" t="s">
        <v>113</v>
      </c>
      <c r="BO378" s="28" t="s">
        <v>113</v>
      </c>
      <c r="BP378" s="28" t="s">
        <v>113</v>
      </c>
      <c r="BQ378" s="43" t="s">
        <v>874</v>
      </c>
      <c r="BR378" s="28" t="s">
        <v>113</v>
      </c>
      <c r="BT378" s="55"/>
      <c r="BU378" s="56" t="s">
        <v>113</v>
      </c>
    </row>
    <row r="379" customFormat="false" ht="63.75" hidden="false" customHeight="false" outlineLevel="0" collapsed="false">
      <c r="A379" s="28" t="s">
        <v>89</v>
      </c>
      <c r="B379" s="28" t="s">
        <v>90</v>
      </c>
      <c r="C379" s="27" t="s">
        <v>858</v>
      </c>
      <c r="D379" s="28" t="s">
        <v>875</v>
      </c>
      <c r="E379" s="28"/>
      <c r="H379" s="28" t="s">
        <v>876</v>
      </c>
      <c r="I379" s="27" t="s">
        <v>877</v>
      </c>
      <c r="J379" s="2" t="s">
        <v>878</v>
      </c>
      <c r="K379" s="45" t="s">
        <v>876</v>
      </c>
      <c r="N379" s="27" t="s">
        <v>388</v>
      </c>
      <c r="O379" s="2" t="n">
        <v>72222099</v>
      </c>
      <c r="P379" s="47"/>
      <c r="Q379" s="48"/>
      <c r="R379" s="29" t="s">
        <v>99</v>
      </c>
      <c r="S379" s="49"/>
      <c r="T379" s="45" t="s">
        <v>100</v>
      </c>
      <c r="U379" s="29" t="s">
        <v>101</v>
      </c>
      <c r="V379" s="29" t="s">
        <v>99</v>
      </c>
      <c r="W379" s="45" t="s">
        <v>102</v>
      </c>
      <c r="X379" s="50"/>
      <c r="Y379" s="27" t="s">
        <v>389</v>
      </c>
      <c r="Z379" s="30" t="s">
        <v>104</v>
      </c>
      <c r="AI379" s="35"/>
      <c r="AJ379" s="35"/>
      <c r="AL379" s="28" t="s">
        <v>100</v>
      </c>
      <c r="AM379" s="31" t="s">
        <v>879</v>
      </c>
      <c r="AN379" s="30" t="s">
        <v>449</v>
      </c>
      <c r="AO379" s="30" t="s">
        <v>392</v>
      </c>
      <c r="AZ379" s="2" t="s">
        <v>880</v>
      </c>
      <c r="BA379" s="61" t="s">
        <v>865</v>
      </c>
      <c r="BB379" s="52" t="s">
        <v>113</v>
      </c>
      <c r="BC379" s="44" t="s">
        <v>112</v>
      </c>
      <c r="BD379" s="52" t="s">
        <v>881</v>
      </c>
      <c r="BE379" s="46" t="s">
        <v>113</v>
      </c>
      <c r="BF379" s="72" t="s">
        <v>113</v>
      </c>
      <c r="BG379" s="73" t="s">
        <v>113</v>
      </c>
      <c r="BH379" s="53" t="s">
        <v>113</v>
      </c>
      <c r="BI379" s="72" t="s">
        <v>113</v>
      </c>
      <c r="BJ379" s="74" t="s">
        <v>113</v>
      </c>
      <c r="BK379" s="74" t="s">
        <v>113</v>
      </c>
      <c r="BL379" s="74" t="n">
        <v>18</v>
      </c>
      <c r="BM379" s="28" t="s">
        <v>113</v>
      </c>
      <c r="BN379" s="28" t="s">
        <v>113</v>
      </c>
      <c r="BO379" s="28" t="s">
        <v>113</v>
      </c>
      <c r="BP379" s="28" t="s">
        <v>113</v>
      </c>
      <c r="BQ379" s="43" t="s">
        <v>866</v>
      </c>
      <c r="BR379" s="28" t="s">
        <v>113</v>
      </c>
      <c r="BT379" s="55" t="s">
        <v>113</v>
      </c>
      <c r="BU379" s="40" t="n">
        <v>2</v>
      </c>
    </row>
    <row r="380" customFormat="false" ht="63.75" hidden="false" customHeight="false" outlineLevel="0" collapsed="false">
      <c r="A380" s="28" t="s">
        <v>89</v>
      </c>
      <c r="B380" s="28" t="s">
        <v>90</v>
      </c>
      <c r="C380" s="27" t="s">
        <v>858</v>
      </c>
      <c r="D380" s="28" t="s">
        <v>875</v>
      </c>
      <c r="E380" s="28"/>
      <c r="H380" s="28" t="s">
        <v>876</v>
      </c>
      <c r="I380" s="27" t="s">
        <v>882</v>
      </c>
      <c r="J380" s="2" t="s">
        <v>878</v>
      </c>
      <c r="K380" s="45" t="s">
        <v>876</v>
      </c>
      <c r="N380" s="27" t="s">
        <v>388</v>
      </c>
      <c r="O380" s="2" t="n">
        <v>72222099</v>
      </c>
      <c r="P380" s="47"/>
      <c r="Q380" s="48"/>
      <c r="R380" s="29" t="s">
        <v>99</v>
      </c>
      <c r="S380" s="49"/>
      <c r="T380" s="45" t="s">
        <v>100</v>
      </c>
      <c r="U380" s="29" t="s">
        <v>101</v>
      </c>
      <c r="V380" s="29" t="s">
        <v>99</v>
      </c>
      <c r="W380" s="45" t="s">
        <v>102</v>
      </c>
      <c r="X380" s="50"/>
      <c r="Y380" s="27" t="s">
        <v>389</v>
      </c>
      <c r="Z380" s="30" t="s">
        <v>104</v>
      </c>
      <c r="AI380" s="35"/>
      <c r="AJ380" s="35"/>
      <c r="AL380" s="28" t="s">
        <v>100</v>
      </c>
      <c r="AM380" s="31" t="s">
        <v>879</v>
      </c>
      <c r="AN380" s="30" t="s">
        <v>449</v>
      </c>
      <c r="AO380" s="30" t="s">
        <v>392</v>
      </c>
      <c r="AZ380" s="2" t="s">
        <v>880</v>
      </c>
      <c r="BA380" s="61" t="s">
        <v>865</v>
      </c>
      <c r="BB380" s="52" t="s">
        <v>113</v>
      </c>
      <c r="BC380" s="44" t="s">
        <v>112</v>
      </c>
      <c r="BD380" s="52" t="s">
        <v>881</v>
      </c>
      <c r="BE380" s="46" t="s">
        <v>113</v>
      </c>
      <c r="BF380" s="72" t="s">
        <v>113</v>
      </c>
      <c r="BG380" s="73" t="s">
        <v>113</v>
      </c>
      <c r="BH380" s="53" t="s">
        <v>113</v>
      </c>
      <c r="BI380" s="72" t="s">
        <v>113</v>
      </c>
      <c r="BJ380" s="74" t="s">
        <v>113</v>
      </c>
      <c r="BK380" s="74" t="s">
        <v>113</v>
      </c>
      <c r="BL380" s="74" t="n">
        <v>32</v>
      </c>
      <c r="BM380" s="28" t="s">
        <v>113</v>
      </c>
      <c r="BN380" s="28" t="s">
        <v>113</v>
      </c>
      <c r="BO380" s="28" t="s">
        <v>113</v>
      </c>
      <c r="BP380" s="28" t="s">
        <v>113</v>
      </c>
      <c r="BQ380" s="43" t="s">
        <v>866</v>
      </c>
      <c r="BR380" s="28" t="s">
        <v>113</v>
      </c>
      <c r="BT380" s="55" t="s">
        <v>113</v>
      </c>
      <c r="BU380" s="40" t="n">
        <v>6.31</v>
      </c>
    </row>
    <row r="381" customFormat="false" ht="63.75" hidden="false" customHeight="false" outlineLevel="0" collapsed="false">
      <c r="A381" s="28" t="s">
        <v>89</v>
      </c>
      <c r="B381" s="28" t="s">
        <v>90</v>
      </c>
      <c r="C381" s="27" t="s">
        <v>858</v>
      </c>
      <c r="D381" s="28" t="s">
        <v>875</v>
      </c>
      <c r="E381" s="28"/>
      <c r="H381" s="28" t="s">
        <v>876</v>
      </c>
      <c r="I381" s="27" t="s">
        <v>883</v>
      </c>
      <c r="J381" s="2" t="s">
        <v>878</v>
      </c>
      <c r="K381" s="45" t="s">
        <v>876</v>
      </c>
      <c r="N381" s="27" t="s">
        <v>388</v>
      </c>
      <c r="O381" s="2" t="n">
        <v>72222099</v>
      </c>
      <c r="P381" s="47"/>
      <c r="Q381" s="48"/>
      <c r="R381" s="29" t="s">
        <v>99</v>
      </c>
      <c r="S381" s="49"/>
      <c r="T381" s="45" t="s">
        <v>100</v>
      </c>
      <c r="U381" s="29" t="s">
        <v>101</v>
      </c>
      <c r="V381" s="29" t="s">
        <v>99</v>
      </c>
      <c r="W381" s="45" t="s">
        <v>102</v>
      </c>
      <c r="X381" s="50"/>
      <c r="Y381" s="27" t="s">
        <v>389</v>
      </c>
      <c r="Z381" s="30" t="s">
        <v>104</v>
      </c>
      <c r="AI381" s="35"/>
      <c r="AJ381" s="35"/>
      <c r="AL381" s="28" t="s">
        <v>100</v>
      </c>
      <c r="AM381" s="31" t="s">
        <v>879</v>
      </c>
      <c r="AN381" s="30" t="s">
        <v>449</v>
      </c>
      <c r="AO381" s="30" t="s">
        <v>392</v>
      </c>
      <c r="AZ381" s="2" t="s">
        <v>880</v>
      </c>
      <c r="BA381" s="61" t="s">
        <v>865</v>
      </c>
      <c r="BB381" s="52" t="s">
        <v>113</v>
      </c>
      <c r="BC381" s="44" t="s">
        <v>112</v>
      </c>
      <c r="BD381" s="52" t="s">
        <v>881</v>
      </c>
      <c r="BE381" s="46" t="s">
        <v>113</v>
      </c>
      <c r="BF381" s="72" t="s">
        <v>113</v>
      </c>
      <c r="BG381" s="73" t="s">
        <v>113</v>
      </c>
      <c r="BH381" s="53" t="s">
        <v>113</v>
      </c>
      <c r="BI381" s="72" t="s">
        <v>113</v>
      </c>
      <c r="BJ381" s="74" t="s">
        <v>113</v>
      </c>
      <c r="BK381" s="74" t="s">
        <v>113</v>
      </c>
      <c r="BL381" s="74" t="n">
        <v>56</v>
      </c>
      <c r="BM381" s="28" t="s">
        <v>113</v>
      </c>
      <c r="BN381" s="28" t="s">
        <v>113</v>
      </c>
      <c r="BO381" s="28" t="s">
        <v>113</v>
      </c>
      <c r="BP381" s="28" t="s">
        <v>113</v>
      </c>
      <c r="BQ381" s="43" t="s">
        <v>866</v>
      </c>
      <c r="BR381" s="28" t="s">
        <v>113</v>
      </c>
      <c r="BT381" s="55" t="s">
        <v>113</v>
      </c>
      <c r="BU381" s="56"/>
    </row>
    <row r="382" customFormat="false" ht="63.75" hidden="false" customHeight="false" outlineLevel="0" collapsed="false">
      <c r="A382" s="28" t="s">
        <v>89</v>
      </c>
      <c r="B382" s="28" t="s">
        <v>90</v>
      </c>
      <c r="C382" s="27" t="s">
        <v>858</v>
      </c>
      <c r="D382" s="28" t="s">
        <v>875</v>
      </c>
      <c r="E382" s="28"/>
      <c r="H382" s="28" t="s">
        <v>876</v>
      </c>
      <c r="I382" s="27" t="s">
        <v>884</v>
      </c>
      <c r="J382" s="2" t="s">
        <v>878</v>
      </c>
      <c r="K382" s="45" t="s">
        <v>876</v>
      </c>
      <c r="N382" s="27" t="s">
        <v>388</v>
      </c>
      <c r="O382" s="2" t="n">
        <v>72222099</v>
      </c>
      <c r="P382" s="47"/>
      <c r="Q382" s="48"/>
      <c r="R382" s="29" t="s">
        <v>99</v>
      </c>
      <c r="S382" s="49"/>
      <c r="T382" s="45" t="s">
        <v>100</v>
      </c>
      <c r="U382" s="29" t="s">
        <v>101</v>
      </c>
      <c r="V382" s="29" t="s">
        <v>99</v>
      </c>
      <c r="W382" s="45" t="s">
        <v>102</v>
      </c>
      <c r="X382" s="50"/>
      <c r="Y382" s="27" t="s">
        <v>389</v>
      </c>
      <c r="Z382" s="30" t="s">
        <v>104</v>
      </c>
      <c r="AI382" s="35"/>
      <c r="AJ382" s="35"/>
      <c r="AL382" s="28" t="s">
        <v>100</v>
      </c>
      <c r="AM382" s="31" t="s">
        <v>879</v>
      </c>
      <c r="AN382" s="30" t="s">
        <v>449</v>
      </c>
      <c r="AO382" s="30" t="s">
        <v>392</v>
      </c>
      <c r="AZ382" s="2" t="s">
        <v>880</v>
      </c>
      <c r="BA382" s="61" t="s">
        <v>865</v>
      </c>
      <c r="BB382" s="52" t="s">
        <v>113</v>
      </c>
      <c r="BC382" s="44" t="s">
        <v>112</v>
      </c>
      <c r="BD382" s="52" t="s">
        <v>881</v>
      </c>
      <c r="BE382" s="75" t="s">
        <v>113</v>
      </c>
      <c r="BF382" s="72" t="s">
        <v>113</v>
      </c>
      <c r="BG382" s="73" t="s">
        <v>113</v>
      </c>
      <c r="BH382" s="53" t="s">
        <v>113</v>
      </c>
      <c r="BI382" s="72" t="s">
        <v>113</v>
      </c>
      <c r="BJ382" s="74" t="s">
        <v>113</v>
      </c>
      <c r="BK382" s="74" t="s">
        <v>113</v>
      </c>
      <c r="BL382" s="74" t="n">
        <v>6</v>
      </c>
      <c r="BM382" s="28" t="s">
        <v>113</v>
      </c>
      <c r="BN382" s="28" t="s">
        <v>113</v>
      </c>
      <c r="BO382" s="28" t="s">
        <v>113</v>
      </c>
      <c r="BP382" s="28" t="s">
        <v>113</v>
      </c>
      <c r="BQ382" s="43" t="s">
        <v>866</v>
      </c>
      <c r="BR382" s="28" t="s">
        <v>113</v>
      </c>
      <c r="BT382" s="55" t="s">
        <v>113</v>
      </c>
      <c r="BU382" s="40" t="n">
        <v>0.222</v>
      </c>
    </row>
    <row r="383" customFormat="false" ht="63.75" hidden="false" customHeight="false" outlineLevel="0" collapsed="false">
      <c r="A383" s="28" t="s">
        <v>89</v>
      </c>
      <c r="B383" s="28" t="s">
        <v>90</v>
      </c>
      <c r="C383" s="27" t="s">
        <v>858</v>
      </c>
      <c r="D383" s="28" t="s">
        <v>875</v>
      </c>
      <c r="E383" s="28"/>
      <c r="H383" s="28" t="s">
        <v>876</v>
      </c>
      <c r="I383" s="27" t="s">
        <v>885</v>
      </c>
      <c r="J383" s="2" t="s">
        <v>878</v>
      </c>
      <c r="K383" s="45" t="s">
        <v>876</v>
      </c>
      <c r="N383" s="27" t="s">
        <v>388</v>
      </c>
      <c r="O383" s="2" t="n">
        <v>72222099</v>
      </c>
      <c r="P383" s="47" t="n">
        <v>1004716</v>
      </c>
      <c r="Q383" s="48"/>
      <c r="R383" s="29" t="s">
        <v>99</v>
      </c>
      <c r="S383" s="49"/>
      <c r="T383" s="45" t="s">
        <v>100</v>
      </c>
      <c r="U383" s="29" t="s">
        <v>101</v>
      </c>
      <c r="V383" s="29" t="s">
        <v>99</v>
      </c>
      <c r="W383" s="45" t="s">
        <v>102</v>
      </c>
      <c r="X383" s="50"/>
      <c r="Y383" s="27" t="s">
        <v>389</v>
      </c>
      <c r="Z383" s="30" t="s">
        <v>104</v>
      </c>
      <c r="AI383" s="35"/>
      <c r="AJ383" s="35"/>
      <c r="AL383" s="28" t="s">
        <v>100</v>
      </c>
      <c r="AM383" s="31" t="s">
        <v>879</v>
      </c>
      <c r="AN383" s="30" t="s">
        <v>449</v>
      </c>
      <c r="AO383" s="30" t="s">
        <v>392</v>
      </c>
      <c r="AZ383" s="2" t="s">
        <v>880</v>
      </c>
      <c r="BA383" s="61" t="s">
        <v>865</v>
      </c>
      <c r="BB383" s="52" t="s">
        <v>113</v>
      </c>
      <c r="BC383" s="44" t="s">
        <v>112</v>
      </c>
      <c r="BD383" s="52" t="s">
        <v>881</v>
      </c>
      <c r="BE383" s="75" t="s">
        <v>113</v>
      </c>
      <c r="BF383" s="72" t="s">
        <v>113</v>
      </c>
      <c r="BG383" s="73" t="s">
        <v>113</v>
      </c>
      <c r="BH383" s="53" t="s">
        <v>113</v>
      </c>
      <c r="BI383" s="72" t="s">
        <v>113</v>
      </c>
      <c r="BJ383" s="74" t="s">
        <v>113</v>
      </c>
      <c r="BK383" s="74" t="s">
        <v>113</v>
      </c>
      <c r="BL383" s="74" t="n">
        <v>8</v>
      </c>
      <c r="BM383" s="28" t="s">
        <v>113</v>
      </c>
      <c r="BN383" s="28" t="s">
        <v>113</v>
      </c>
      <c r="BO383" s="28" t="s">
        <v>113</v>
      </c>
      <c r="BP383" s="28" t="s">
        <v>113</v>
      </c>
      <c r="BQ383" s="43" t="s">
        <v>866</v>
      </c>
      <c r="BR383" s="28" t="s">
        <v>113</v>
      </c>
      <c r="BT383" s="55" t="s">
        <v>113</v>
      </c>
      <c r="BU383" s="40" t="n">
        <v>0.395</v>
      </c>
    </row>
    <row r="384" customFormat="false" ht="63.75" hidden="false" customHeight="false" outlineLevel="0" collapsed="false">
      <c r="A384" s="28" t="s">
        <v>89</v>
      </c>
      <c r="B384" s="28" t="s">
        <v>90</v>
      </c>
      <c r="C384" s="27" t="s">
        <v>858</v>
      </c>
      <c r="D384" s="28" t="s">
        <v>875</v>
      </c>
      <c r="E384" s="28"/>
      <c r="H384" s="28" t="s">
        <v>876</v>
      </c>
      <c r="I384" s="27" t="s">
        <v>886</v>
      </c>
      <c r="J384" s="2" t="s">
        <v>878</v>
      </c>
      <c r="K384" s="45" t="s">
        <v>876</v>
      </c>
      <c r="N384" s="27" t="s">
        <v>388</v>
      </c>
      <c r="O384" s="2" t="n">
        <v>72222099</v>
      </c>
      <c r="P384" s="47"/>
      <c r="Q384" s="48"/>
      <c r="R384" s="29" t="s">
        <v>99</v>
      </c>
      <c r="S384" s="49"/>
      <c r="T384" s="45" t="s">
        <v>100</v>
      </c>
      <c r="U384" s="29" t="s">
        <v>101</v>
      </c>
      <c r="V384" s="29" t="s">
        <v>99</v>
      </c>
      <c r="W384" s="45" t="s">
        <v>102</v>
      </c>
      <c r="X384" s="50"/>
      <c r="Y384" s="27" t="s">
        <v>389</v>
      </c>
      <c r="Z384" s="30" t="s">
        <v>104</v>
      </c>
      <c r="AI384" s="35"/>
      <c r="AJ384" s="35"/>
      <c r="AL384" s="28" t="s">
        <v>100</v>
      </c>
      <c r="AM384" s="31" t="s">
        <v>879</v>
      </c>
      <c r="AN384" s="30" t="s">
        <v>449</v>
      </c>
      <c r="AO384" s="30" t="s">
        <v>392</v>
      </c>
      <c r="AZ384" s="2" t="s">
        <v>880</v>
      </c>
      <c r="BA384" s="61" t="s">
        <v>865</v>
      </c>
      <c r="BB384" s="52" t="s">
        <v>113</v>
      </c>
      <c r="BC384" s="44" t="s">
        <v>112</v>
      </c>
      <c r="BD384" s="52" t="s">
        <v>881</v>
      </c>
      <c r="BE384" s="75" t="s">
        <v>113</v>
      </c>
      <c r="BF384" s="72" t="s">
        <v>113</v>
      </c>
      <c r="BG384" s="73" t="s">
        <v>113</v>
      </c>
      <c r="BH384" s="53" t="s">
        <v>113</v>
      </c>
      <c r="BI384" s="72" t="s">
        <v>113</v>
      </c>
      <c r="BJ384" s="74" t="s">
        <v>113</v>
      </c>
      <c r="BK384" s="74" t="s">
        <v>113</v>
      </c>
      <c r="BL384" s="74" t="n">
        <v>10</v>
      </c>
      <c r="BM384" s="28" t="s">
        <v>113</v>
      </c>
      <c r="BN384" s="28" t="s">
        <v>113</v>
      </c>
      <c r="BO384" s="28" t="s">
        <v>113</v>
      </c>
      <c r="BP384" s="28" t="s">
        <v>113</v>
      </c>
      <c r="BQ384" s="43" t="s">
        <v>866</v>
      </c>
      <c r="BR384" s="28" t="s">
        <v>113</v>
      </c>
      <c r="BT384" s="55" t="s">
        <v>113</v>
      </c>
      <c r="BU384" s="40" t="n">
        <v>0.617</v>
      </c>
    </row>
    <row r="385" customFormat="false" ht="63.75" hidden="false" customHeight="false" outlineLevel="0" collapsed="false">
      <c r="A385" s="28" t="s">
        <v>89</v>
      </c>
      <c r="B385" s="28" t="s">
        <v>90</v>
      </c>
      <c r="C385" s="27" t="s">
        <v>858</v>
      </c>
      <c r="D385" s="28" t="s">
        <v>875</v>
      </c>
      <c r="E385" s="28"/>
      <c r="H385" s="28" t="s">
        <v>876</v>
      </c>
      <c r="I385" s="27" t="s">
        <v>887</v>
      </c>
      <c r="J385" s="2" t="s">
        <v>878</v>
      </c>
      <c r="K385" s="45" t="s">
        <v>876</v>
      </c>
      <c r="N385" s="27" t="s">
        <v>388</v>
      </c>
      <c r="O385" s="2" t="n">
        <v>72222099</v>
      </c>
      <c r="P385" s="47" t="n">
        <v>1004716</v>
      </c>
      <c r="Q385" s="48"/>
      <c r="R385" s="29" t="s">
        <v>99</v>
      </c>
      <c r="S385" s="49"/>
      <c r="T385" s="45" t="s">
        <v>100</v>
      </c>
      <c r="U385" s="29" t="s">
        <v>101</v>
      </c>
      <c r="V385" s="29" t="s">
        <v>99</v>
      </c>
      <c r="W385" s="45" t="s">
        <v>102</v>
      </c>
      <c r="X385" s="50"/>
      <c r="Y385" s="27" t="s">
        <v>389</v>
      </c>
      <c r="Z385" s="30" t="s">
        <v>104</v>
      </c>
      <c r="AI385" s="35"/>
      <c r="AJ385" s="35"/>
      <c r="AL385" s="28" t="s">
        <v>100</v>
      </c>
      <c r="AM385" s="31" t="s">
        <v>879</v>
      </c>
      <c r="AN385" s="30" t="s">
        <v>449</v>
      </c>
      <c r="AO385" s="30" t="s">
        <v>392</v>
      </c>
      <c r="AZ385" s="2" t="s">
        <v>880</v>
      </c>
      <c r="BA385" s="61" t="s">
        <v>865</v>
      </c>
      <c r="BB385" s="52" t="s">
        <v>113</v>
      </c>
      <c r="BC385" s="44" t="s">
        <v>112</v>
      </c>
      <c r="BD385" s="52" t="s">
        <v>881</v>
      </c>
      <c r="BE385" s="72" t="s">
        <v>113</v>
      </c>
      <c r="BF385" s="72" t="s">
        <v>113</v>
      </c>
      <c r="BG385" s="73" t="s">
        <v>113</v>
      </c>
      <c r="BH385" s="53" t="s">
        <v>113</v>
      </c>
      <c r="BI385" s="72" t="s">
        <v>113</v>
      </c>
      <c r="BJ385" s="74" t="s">
        <v>113</v>
      </c>
      <c r="BK385" s="74" t="s">
        <v>113</v>
      </c>
      <c r="BL385" s="74" t="n">
        <v>12</v>
      </c>
      <c r="BM385" s="28" t="s">
        <v>113</v>
      </c>
      <c r="BN385" s="28" t="s">
        <v>113</v>
      </c>
      <c r="BO385" s="28" t="s">
        <v>113</v>
      </c>
      <c r="BP385" s="28" t="s">
        <v>113</v>
      </c>
      <c r="BQ385" s="43" t="s">
        <v>866</v>
      </c>
      <c r="BR385" s="28" t="s">
        <v>113</v>
      </c>
      <c r="BT385" s="55" t="s">
        <v>113</v>
      </c>
      <c r="BU385" s="76" t="n">
        <v>0.888</v>
      </c>
    </row>
    <row r="386" customFormat="false" ht="63.75" hidden="false" customHeight="false" outlineLevel="0" collapsed="false">
      <c r="A386" s="28" t="s">
        <v>89</v>
      </c>
      <c r="B386" s="28" t="s">
        <v>90</v>
      </c>
      <c r="C386" s="27" t="s">
        <v>858</v>
      </c>
      <c r="D386" s="28" t="s">
        <v>875</v>
      </c>
      <c r="E386" s="28"/>
      <c r="H386" s="28" t="s">
        <v>876</v>
      </c>
      <c r="I386" s="27" t="s">
        <v>888</v>
      </c>
      <c r="J386" s="2" t="s">
        <v>878</v>
      </c>
      <c r="K386" s="45" t="s">
        <v>876</v>
      </c>
      <c r="N386" s="27" t="s">
        <v>388</v>
      </c>
      <c r="O386" s="2" t="n">
        <v>72222099</v>
      </c>
      <c r="P386" s="47"/>
      <c r="Q386" s="48"/>
      <c r="R386" s="29" t="s">
        <v>99</v>
      </c>
      <c r="S386" s="49"/>
      <c r="T386" s="45" t="s">
        <v>100</v>
      </c>
      <c r="U386" s="29" t="s">
        <v>101</v>
      </c>
      <c r="V386" s="29" t="s">
        <v>99</v>
      </c>
      <c r="W386" s="45" t="s">
        <v>102</v>
      </c>
      <c r="X386" s="50"/>
      <c r="Y386" s="27" t="s">
        <v>389</v>
      </c>
      <c r="Z386" s="30" t="s">
        <v>104</v>
      </c>
      <c r="AI386" s="35"/>
      <c r="AJ386" s="35"/>
      <c r="AL386" s="28" t="s">
        <v>100</v>
      </c>
      <c r="AM386" s="31" t="s">
        <v>879</v>
      </c>
      <c r="AN386" s="30" t="s">
        <v>449</v>
      </c>
      <c r="AO386" s="30" t="s">
        <v>392</v>
      </c>
      <c r="AZ386" s="2" t="s">
        <v>880</v>
      </c>
      <c r="BA386" s="61" t="s">
        <v>865</v>
      </c>
      <c r="BB386" s="52" t="s">
        <v>113</v>
      </c>
      <c r="BC386" s="44" t="s">
        <v>112</v>
      </c>
      <c r="BD386" s="52" t="s">
        <v>881</v>
      </c>
      <c r="BE386" s="72" t="s">
        <v>113</v>
      </c>
      <c r="BF386" s="72" t="s">
        <v>113</v>
      </c>
      <c r="BG386" s="73" t="s">
        <v>113</v>
      </c>
      <c r="BH386" s="53" t="s">
        <v>113</v>
      </c>
      <c r="BI386" s="72" t="s">
        <v>113</v>
      </c>
      <c r="BJ386" s="74" t="s">
        <v>113</v>
      </c>
      <c r="BK386" s="74" t="s">
        <v>113</v>
      </c>
      <c r="BL386" s="74" t="n">
        <v>25</v>
      </c>
      <c r="BM386" s="28" t="s">
        <v>113</v>
      </c>
      <c r="BN386" s="28" t="s">
        <v>113</v>
      </c>
      <c r="BO386" s="28" t="s">
        <v>113</v>
      </c>
      <c r="BP386" s="28" t="s">
        <v>113</v>
      </c>
      <c r="BQ386" s="43" t="s">
        <v>866</v>
      </c>
      <c r="BR386" s="28" t="s">
        <v>113</v>
      </c>
      <c r="BT386" s="55" t="s">
        <v>113</v>
      </c>
      <c r="BU386" s="76" t="n">
        <v>3.85</v>
      </c>
    </row>
    <row r="387" customFormat="false" ht="63.75" hidden="false" customHeight="false" outlineLevel="0" collapsed="false">
      <c r="A387" s="28" t="s">
        <v>89</v>
      </c>
      <c r="B387" s="28" t="s">
        <v>90</v>
      </c>
      <c r="C387" s="44" t="s">
        <v>858</v>
      </c>
      <c r="D387" s="28" t="s">
        <v>875</v>
      </c>
      <c r="E387" s="28"/>
      <c r="H387" s="28" t="s">
        <v>876</v>
      </c>
      <c r="I387" s="27" t="s">
        <v>889</v>
      </c>
      <c r="J387" s="2" t="s">
        <v>878</v>
      </c>
      <c r="K387" s="45" t="s">
        <v>876</v>
      </c>
      <c r="N387" s="27" t="s">
        <v>388</v>
      </c>
      <c r="O387" s="2" t="n">
        <v>72222099</v>
      </c>
      <c r="P387" s="47"/>
      <c r="Q387" s="48"/>
      <c r="R387" s="29" t="s">
        <v>99</v>
      </c>
      <c r="S387" s="49"/>
      <c r="T387" s="45" t="s">
        <v>100</v>
      </c>
      <c r="U387" s="29" t="s">
        <v>101</v>
      </c>
      <c r="V387" s="29" t="s">
        <v>99</v>
      </c>
      <c r="W387" s="45" t="s">
        <v>102</v>
      </c>
      <c r="X387" s="50"/>
      <c r="Y387" s="27" t="s">
        <v>389</v>
      </c>
      <c r="Z387" s="30" t="s">
        <v>104</v>
      </c>
      <c r="AI387" s="35"/>
      <c r="AJ387" s="35"/>
      <c r="AL387" s="28" t="s">
        <v>100</v>
      </c>
      <c r="AM387" s="77" t="s">
        <v>879</v>
      </c>
      <c r="AN387" s="30" t="s">
        <v>449</v>
      </c>
      <c r="AO387" s="30" t="s">
        <v>392</v>
      </c>
      <c r="AZ387" s="2" t="s">
        <v>880</v>
      </c>
      <c r="BA387" s="61" t="s">
        <v>865</v>
      </c>
      <c r="BB387" s="52" t="s">
        <v>113</v>
      </c>
      <c r="BC387" s="44" t="s">
        <v>112</v>
      </c>
      <c r="BD387" s="52" t="s">
        <v>881</v>
      </c>
      <c r="BE387" s="46" t="s">
        <v>113</v>
      </c>
      <c r="BF387" s="46" t="s">
        <v>113</v>
      </c>
      <c r="BG387" s="56" t="s">
        <v>113</v>
      </c>
      <c r="BH387" s="53" t="s">
        <v>113</v>
      </c>
      <c r="BI387" s="46" t="s">
        <v>113</v>
      </c>
      <c r="BJ387" s="52" t="s">
        <v>113</v>
      </c>
      <c r="BK387" s="52" t="s">
        <v>113</v>
      </c>
      <c r="BL387" s="52" t="n">
        <v>55</v>
      </c>
      <c r="BM387" s="28" t="s">
        <v>113</v>
      </c>
      <c r="BN387" s="28" t="s">
        <v>113</v>
      </c>
      <c r="BO387" s="28" t="s">
        <v>113</v>
      </c>
      <c r="BP387" s="28" t="s">
        <v>113</v>
      </c>
      <c r="BQ387" s="43" t="s">
        <v>866</v>
      </c>
      <c r="BR387" s="28" t="s">
        <v>113</v>
      </c>
      <c r="BT387" s="55" t="s">
        <v>113</v>
      </c>
      <c r="BU387" s="76" t="n">
        <v>18.7</v>
      </c>
    </row>
    <row r="388" customFormat="false" ht="63.75" hidden="false" customHeight="false" outlineLevel="0" collapsed="false">
      <c r="A388" s="28" t="s">
        <v>89</v>
      </c>
      <c r="B388" s="28" t="s">
        <v>90</v>
      </c>
      <c r="C388" s="28" t="s">
        <v>858</v>
      </c>
      <c r="D388" s="28" t="s">
        <v>890</v>
      </c>
      <c r="E388" s="28"/>
      <c r="H388" s="28" t="s">
        <v>891</v>
      </c>
      <c r="I388" s="27" t="s">
        <v>892</v>
      </c>
      <c r="J388" s="2" t="s">
        <v>893</v>
      </c>
      <c r="K388" s="45" t="s">
        <v>891</v>
      </c>
      <c r="N388" s="27" t="s">
        <v>388</v>
      </c>
      <c r="O388" s="2" t="n">
        <v>72193310</v>
      </c>
      <c r="P388" s="47" t="n">
        <v>2000682</v>
      </c>
      <c r="Q388" s="48"/>
      <c r="R388" s="29" t="s">
        <v>99</v>
      </c>
      <c r="S388" s="49"/>
      <c r="T388" s="45" t="s">
        <v>100</v>
      </c>
      <c r="U388" s="29" t="s">
        <v>101</v>
      </c>
      <c r="V388" s="29" t="s">
        <v>99</v>
      </c>
      <c r="W388" s="45" t="s">
        <v>102</v>
      </c>
      <c r="X388" s="50"/>
      <c r="Y388" s="27" t="s">
        <v>389</v>
      </c>
      <c r="Z388" s="30" t="s">
        <v>104</v>
      </c>
      <c r="AI388" s="35"/>
      <c r="AJ388" s="35"/>
      <c r="AL388" s="28" t="s">
        <v>100</v>
      </c>
      <c r="AM388" s="77" t="s">
        <v>872</v>
      </c>
      <c r="AN388" s="30" t="s">
        <v>435</v>
      </c>
      <c r="AO388" s="30" t="s">
        <v>409</v>
      </c>
      <c r="AZ388" s="28" t="s">
        <v>873</v>
      </c>
      <c r="BA388" s="61" t="s">
        <v>865</v>
      </c>
      <c r="BB388" s="78"/>
      <c r="BC388" s="28" t="s">
        <v>429</v>
      </c>
      <c r="BD388" s="46" t="n">
        <v>2438.4</v>
      </c>
      <c r="BE388" s="46" t="n">
        <v>1219.2</v>
      </c>
      <c r="BF388" s="46" t="s">
        <v>113</v>
      </c>
      <c r="BG388" s="56" t="n">
        <v>2.5</v>
      </c>
      <c r="BH388" s="53" t="s">
        <v>113</v>
      </c>
      <c r="BI388" s="46" t="s">
        <v>113</v>
      </c>
      <c r="BJ388" s="46" t="s">
        <v>113</v>
      </c>
      <c r="BK388" s="46" t="s">
        <v>113</v>
      </c>
      <c r="BL388" s="46" t="s">
        <v>113</v>
      </c>
      <c r="BM388" s="28" t="s">
        <v>113</v>
      </c>
      <c r="BN388" s="28" t="s">
        <v>113</v>
      </c>
      <c r="BO388" s="28" t="s">
        <v>113</v>
      </c>
      <c r="BP388" s="28" t="s">
        <v>113</v>
      </c>
      <c r="BQ388" s="43" t="s">
        <v>874</v>
      </c>
      <c r="BR388" s="28" t="s">
        <v>113</v>
      </c>
      <c r="BT388" s="55"/>
      <c r="BU388" s="73" t="s">
        <v>113</v>
      </c>
    </row>
    <row r="389" customFormat="false" ht="63.75" hidden="false" customHeight="false" outlineLevel="0" collapsed="false">
      <c r="A389" s="28" t="s">
        <v>89</v>
      </c>
      <c r="B389" s="28" t="s">
        <v>90</v>
      </c>
      <c r="C389" s="28" t="s">
        <v>858</v>
      </c>
      <c r="D389" s="28" t="s">
        <v>890</v>
      </c>
      <c r="E389" s="28"/>
      <c r="H389" s="28" t="s">
        <v>891</v>
      </c>
      <c r="I389" s="27" t="s">
        <v>894</v>
      </c>
      <c r="J389" s="2" t="s">
        <v>893</v>
      </c>
      <c r="K389" s="45" t="s">
        <v>891</v>
      </c>
      <c r="N389" s="27" t="s">
        <v>388</v>
      </c>
      <c r="O389" s="2" t="n">
        <v>72193310</v>
      </c>
      <c r="P389" s="47" t="n">
        <v>2000683</v>
      </c>
      <c r="Q389" s="48"/>
      <c r="R389" s="29" t="s">
        <v>99</v>
      </c>
      <c r="S389" s="49"/>
      <c r="T389" s="45" t="s">
        <v>100</v>
      </c>
      <c r="U389" s="29" t="s">
        <v>101</v>
      </c>
      <c r="V389" s="29" t="s">
        <v>99</v>
      </c>
      <c r="W389" s="45" t="s">
        <v>102</v>
      </c>
      <c r="X389" s="50"/>
      <c r="Y389" s="27" t="s">
        <v>389</v>
      </c>
      <c r="Z389" s="30" t="s">
        <v>104</v>
      </c>
      <c r="AI389" s="35"/>
      <c r="AJ389" s="35"/>
      <c r="AL389" s="28" t="s">
        <v>100</v>
      </c>
      <c r="AM389" s="31" t="s">
        <v>872</v>
      </c>
      <c r="AN389" s="30" t="s">
        <v>435</v>
      </c>
      <c r="AO389" s="30" t="s">
        <v>409</v>
      </c>
      <c r="AZ389" s="28" t="s">
        <v>873</v>
      </c>
      <c r="BA389" s="61" t="s">
        <v>865</v>
      </c>
      <c r="BB389" s="1"/>
      <c r="BC389" s="28" t="s">
        <v>429</v>
      </c>
      <c r="BD389" s="46" t="n">
        <v>2438.4</v>
      </c>
      <c r="BE389" s="46" t="n">
        <v>1219.2</v>
      </c>
      <c r="BF389" s="46" t="s">
        <v>113</v>
      </c>
      <c r="BG389" s="56" t="n">
        <v>1</v>
      </c>
      <c r="BH389" s="53" t="s">
        <v>113</v>
      </c>
      <c r="BI389" s="46" t="s">
        <v>113</v>
      </c>
      <c r="BJ389" s="46" t="s">
        <v>113</v>
      </c>
      <c r="BK389" s="46" t="s">
        <v>113</v>
      </c>
      <c r="BL389" s="46" t="s">
        <v>113</v>
      </c>
      <c r="BM389" s="28" t="s">
        <v>113</v>
      </c>
      <c r="BN389" s="28" t="s">
        <v>113</v>
      </c>
      <c r="BO389" s="28" t="s">
        <v>113</v>
      </c>
      <c r="BP389" s="28" t="s">
        <v>113</v>
      </c>
      <c r="BQ389" s="43" t="s">
        <v>874</v>
      </c>
      <c r="BR389" s="28" t="s">
        <v>113</v>
      </c>
      <c r="BT389" s="55"/>
      <c r="BU389" s="56" t="s">
        <v>113</v>
      </c>
    </row>
    <row r="390" customFormat="false" ht="63.75" hidden="false" customHeight="false" outlineLevel="0" collapsed="false">
      <c r="A390" s="28" t="s">
        <v>89</v>
      </c>
      <c r="B390" s="28" t="s">
        <v>90</v>
      </c>
      <c r="C390" s="28" t="s">
        <v>858</v>
      </c>
      <c r="D390" s="28" t="s">
        <v>895</v>
      </c>
      <c r="E390" s="28" t="s">
        <v>814</v>
      </c>
      <c r="H390" s="28" t="s">
        <v>896</v>
      </c>
      <c r="I390" s="27" t="s">
        <v>897</v>
      </c>
      <c r="J390" s="45" t="s">
        <v>898</v>
      </c>
      <c r="K390" s="45" t="s">
        <v>899</v>
      </c>
      <c r="N390" s="27" t="s">
        <v>388</v>
      </c>
      <c r="O390" s="2" t="n">
        <v>72222099</v>
      </c>
      <c r="P390" s="47" t="n">
        <v>2007840</v>
      </c>
      <c r="Q390" s="48"/>
      <c r="R390" s="29" t="s">
        <v>99</v>
      </c>
      <c r="S390" s="49"/>
      <c r="T390" s="45" t="s">
        <v>100</v>
      </c>
      <c r="U390" s="29" t="s">
        <v>101</v>
      </c>
      <c r="V390" s="29" t="s">
        <v>99</v>
      </c>
      <c r="W390" s="45" t="s">
        <v>102</v>
      </c>
      <c r="X390" s="50"/>
      <c r="Y390" s="27" t="s">
        <v>389</v>
      </c>
      <c r="Z390" s="30" t="s">
        <v>104</v>
      </c>
      <c r="AI390" s="35"/>
      <c r="AJ390" s="35"/>
      <c r="AL390" s="28" t="s">
        <v>100</v>
      </c>
      <c r="AM390" s="78"/>
      <c r="AN390" s="30" t="s">
        <v>449</v>
      </c>
      <c r="AO390" s="30" t="s">
        <v>450</v>
      </c>
      <c r="AZ390" s="36"/>
      <c r="BA390" s="61" t="s">
        <v>865</v>
      </c>
      <c r="BB390" s="72" t="s">
        <v>113</v>
      </c>
      <c r="BC390" s="28" t="s">
        <v>821</v>
      </c>
      <c r="BD390" s="46" t="s">
        <v>113</v>
      </c>
      <c r="BE390" s="46" t="n">
        <v>30</v>
      </c>
      <c r="BF390" s="46" t="n">
        <v>30</v>
      </c>
      <c r="BG390" s="56" t="n">
        <v>3</v>
      </c>
      <c r="BH390" s="53" t="s">
        <v>113</v>
      </c>
      <c r="BI390" s="46" t="s">
        <v>113</v>
      </c>
      <c r="BJ390" s="46" t="s">
        <v>113</v>
      </c>
      <c r="BK390" s="46" t="s">
        <v>113</v>
      </c>
      <c r="BL390" s="46" t="s">
        <v>113</v>
      </c>
      <c r="BM390" s="28" t="s">
        <v>113</v>
      </c>
      <c r="BN390" s="28" t="s">
        <v>113</v>
      </c>
      <c r="BO390" s="28" t="s">
        <v>113</v>
      </c>
      <c r="BP390" s="28" t="s">
        <v>113</v>
      </c>
      <c r="BQ390" s="1"/>
      <c r="BR390" s="28" t="s">
        <v>113</v>
      </c>
      <c r="BT390" s="55" t="s">
        <v>113</v>
      </c>
      <c r="BU390" s="79"/>
    </row>
    <row r="391" customFormat="false" ht="63.75" hidden="false" customHeight="false" outlineLevel="0" collapsed="false">
      <c r="A391" s="28" t="s">
        <v>89</v>
      </c>
      <c r="B391" s="28" t="s">
        <v>90</v>
      </c>
      <c r="C391" s="28" t="s">
        <v>858</v>
      </c>
      <c r="D391" s="28" t="s">
        <v>895</v>
      </c>
      <c r="E391" s="28" t="s">
        <v>814</v>
      </c>
      <c r="H391" s="28" t="s">
        <v>896</v>
      </c>
      <c r="I391" s="27" t="s">
        <v>900</v>
      </c>
      <c r="J391" s="45" t="s">
        <v>898</v>
      </c>
      <c r="K391" s="45" t="s">
        <v>899</v>
      </c>
      <c r="N391" s="27" t="s">
        <v>388</v>
      </c>
      <c r="O391" s="2" t="n">
        <v>72222099</v>
      </c>
      <c r="P391" s="47" t="n">
        <v>2002867</v>
      </c>
      <c r="Q391" s="48"/>
      <c r="R391" s="29" t="s">
        <v>99</v>
      </c>
      <c r="S391" s="49"/>
      <c r="T391" s="45" t="s">
        <v>100</v>
      </c>
      <c r="U391" s="29" t="s">
        <v>101</v>
      </c>
      <c r="V391" s="29" t="s">
        <v>99</v>
      </c>
      <c r="W391" s="45" t="s">
        <v>102</v>
      </c>
      <c r="X391" s="50"/>
      <c r="Y391" s="27" t="s">
        <v>389</v>
      </c>
      <c r="Z391" s="30" t="s">
        <v>104</v>
      </c>
      <c r="AI391" s="35"/>
      <c r="AJ391" s="35"/>
      <c r="AL391" s="28" t="s">
        <v>100</v>
      </c>
      <c r="AM391" s="78"/>
      <c r="AN391" s="30" t="s">
        <v>449</v>
      </c>
      <c r="AO391" s="30" t="s">
        <v>450</v>
      </c>
      <c r="AZ391" s="36"/>
      <c r="BA391" s="61" t="s">
        <v>865</v>
      </c>
      <c r="BB391" s="72" t="s">
        <v>113</v>
      </c>
      <c r="BC391" s="28" t="s">
        <v>821</v>
      </c>
      <c r="BD391" s="46" t="s">
        <v>113</v>
      </c>
      <c r="BE391" s="46" t="n">
        <v>25</v>
      </c>
      <c r="BF391" s="46" t="n">
        <v>25</v>
      </c>
      <c r="BG391" s="56" t="n">
        <v>3</v>
      </c>
      <c r="BH391" s="53" t="s">
        <v>113</v>
      </c>
      <c r="BI391" s="46" t="s">
        <v>113</v>
      </c>
      <c r="BJ391" s="46" t="s">
        <v>113</v>
      </c>
      <c r="BK391" s="46" t="s">
        <v>113</v>
      </c>
      <c r="BL391" s="46" t="s">
        <v>113</v>
      </c>
      <c r="BM391" s="28" t="s">
        <v>113</v>
      </c>
      <c r="BN391" s="28" t="s">
        <v>113</v>
      </c>
      <c r="BO391" s="28" t="s">
        <v>113</v>
      </c>
      <c r="BP391" s="28" t="s">
        <v>113</v>
      </c>
      <c r="BQ391" s="1"/>
      <c r="BR391" s="28" t="s">
        <v>113</v>
      </c>
      <c r="BT391" s="55" t="s">
        <v>113</v>
      </c>
      <c r="BU391" s="79"/>
    </row>
    <row r="392" customFormat="false" ht="12.75" hidden="false" customHeight="false" outlineLevel="0" collapsed="false">
      <c r="A392" s="28" t="s">
        <v>89</v>
      </c>
      <c r="B392" s="28" t="s">
        <v>90</v>
      </c>
      <c r="C392" s="28" t="s">
        <v>91</v>
      </c>
      <c r="D392" s="28" t="s">
        <v>549</v>
      </c>
      <c r="E392" s="28" t="s">
        <v>337</v>
      </c>
      <c r="H392" s="28" t="s">
        <v>550</v>
      </c>
      <c r="I392" s="27" t="s">
        <v>901</v>
      </c>
      <c r="J392" s="2" t="s">
        <v>552</v>
      </c>
      <c r="K392" s="45" t="s">
        <v>550</v>
      </c>
      <c r="N392" s="27" t="s">
        <v>388</v>
      </c>
      <c r="O392" s="2" t="n">
        <v>73069090</v>
      </c>
      <c r="P392" s="57"/>
      <c r="Q392" s="58"/>
      <c r="R392" s="29" t="s">
        <v>99</v>
      </c>
      <c r="S392" s="49"/>
      <c r="T392" s="45" t="s">
        <v>100</v>
      </c>
      <c r="U392" s="29" t="s">
        <v>101</v>
      </c>
      <c r="V392" s="29" t="s">
        <v>99</v>
      </c>
      <c r="W392" s="45" t="s">
        <v>102</v>
      </c>
      <c r="X392" s="50"/>
      <c r="Y392" s="27" t="s">
        <v>389</v>
      </c>
      <c r="Z392" s="30" t="s">
        <v>104</v>
      </c>
      <c r="AI392" s="35"/>
      <c r="AJ392" s="35"/>
      <c r="AL392" s="28" t="s">
        <v>100</v>
      </c>
      <c r="AM392" s="31" t="s">
        <v>553</v>
      </c>
      <c r="AN392" s="30" t="s">
        <v>391</v>
      </c>
      <c r="AO392" s="30" t="s">
        <v>392</v>
      </c>
      <c r="AZ392" s="45" t="s">
        <v>902</v>
      </c>
      <c r="BA392" s="61" t="s">
        <v>903</v>
      </c>
      <c r="BB392" s="46" t="s">
        <v>113</v>
      </c>
      <c r="BC392" s="46" t="s">
        <v>556</v>
      </c>
      <c r="BD392" s="59" t="n">
        <v>6000</v>
      </c>
      <c r="BE392" s="46" t="n">
        <v>80</v>
      </c>
      <c r="BF392" s="46" t="n">
        <v>80</v>
      </c>
      <c r="BG392" s="56" t="n">
        <v>4</v>
      </c>
      <c r="BH392" s="53" t="s">
        <v>113</v>
      </c>
      <c r="BI392" s="46" t="s">
        <v>113</v>
      </c>
      <c r="BJ392" s="46" t="s">
        <v>113</v>
      </c>
      <c r="BK392" s="46" t="s">
        <v>113</v>
      </c>
      <c r="BL392" s="46" t="s">
        <v>113</v>
      </c>
      <c r="BM392" s="28" t="s">
        <v>113</v>
      </c>
      <c r="BP392" s="28" t="s">
        <v>113</v>
      </c>
      <c r="BQ392" s="43" t="s">
        <v>904</v>
      </c>
      <c r="BR392" s="28" t="s">
        <v>113</v>
      </c>
      <c r="BT392" s="55" t="s">
        <v>113</v>
      </c>
      <c r="BU392" s="56"/>
    </row>
    <row r="393" customFormat="false" ht="12.75" hidden="false" customHeight="false" outlineLevel="0" collapsed="false">
      <c r="A393" s="28" t="s">
        <v>89</v>
      </c>
      <c r="B393" s="28" t="s">
        <v>90</v>
      </c>
      <c r="C393" s="28" t="s">
        <v>91</v>
      </c>
      <c r="D393" s="28" t="s">
        <v>549</v>
      </c>
      <c r="E393" s="28" t="s">
        <v>337</v>
      </c>
      <c r="H393" s="28" t="s">
        <v>550</v>
      </c>
      <c r="I393" s="27" t="s">
        <v>905</v>
      </c>
      <c r="J393" s="2" t="s">
        <v>552</v>
      </c>
      <c r="K393" s="45" t="s">
        <v>550</v>
      </c>
      <c r="N393" s="27" t="s">
        <v>388</v>
      </c>
      <c r="O393" s="2" t="n">
        <v>73069090</v>
      </c>
      <c r="P393" s="57" t="n">
        <v>2007337</v>
      </c>
      <c r="Q393" s="58"/>
      <c r="R393" s="29" t="s">
        <v>99</v>
      </c>
      <c r="S393" s="49"/>
      <c r="T393" s="45" t="s">
        <v>100</v>
      </c>
      <c r="U393" s="29" t="s">
        <v>101</v>
      </c>
      <c r="V393" s="29" t="s">
        <v>99</v>
      </c>
      <c r="W393" s="45" t="s">
        <v>102</v>
      </c>
      <c r="X393" s="50"/>
      <c r="Y393" s="27" t="s">
        <v>389</v>
      </c>
      <c r="Z393" s="30" t="s">
        <v>104</v>
      </c>
      <c r="AI393" s="35"/>
      <c r="AJ393" s="35"/>
      <c r="AL393" s="28" t="s">
        <v>100</v>
      </c>
      <c r="AM393" s="31" t="s">
        <v>553</v>
      </c>
      <c r="AN393" s="30" t="s">
        <v>391</v>
      </c>
      <c r="AO393" s="30" t="s">
        <v>392</v>
      </c>
      <c r="AZ393" s="45" t="s">
        <v>902</v>
      </c>
      <c r="BA393" s="61" t="s">
        <v>903</v>
      </c>
      <c r="BB393" s="46" t="s">
        <v>113</v>
      </c>
      <c r="BC393" s="46" t="s">
        <v>556</v>
      </c>
      <c r="BD393" s="59" t="n">
        <v>6000</v>
      </c>
      <c r="BE393" s="46" t="n">
        <v>150</v>
      </c>
      <c r="BF393" s="46" t="n">
        <v>150</v>
      </c>
      <c r="BG393" s="56" t="n">
        <v>6</v>
      </c>
      <c r="BH393" s="53" t="s">
        <v>113</v>
      </c>
      <c r="BI393" s="46" t="s">
        <v>113</v>
      </c>
      <c r="BJ393" s="46" t="s">
        <v>113</v>
      </c>
      <c r="BK393" s="46" t="s">
        <v>113</v>
      </c>
      <c r="BL393" s="46" t="s">
        <v>113</v>
      </c>
      <c r="BM393" s="28" t="s">
        <v>113</v>
      </c>
      <c r="BP393" s="28" t="s">
        <v>113</v>
      </c>
      <c r="BQ393" s="43" t="s">
        <v>904</v>
      </c>
      <c r="BR393" s="28" t="s">
        <v>113</v>
      </c>
      <c r="BT393" s="55" t="s">
        <v>113</v>
      </c>
      <c r="BU393" s="56" t="n">
        <v>22.26</v>
      </c>
    </row>
    <row r="394" customFormat="false" ht="12.75" hidden="false" customHeight="false" outlineLevel="0" collapsed="false">
      <c r="A394" s="28" t="s">
        <v>89</v>
      </c>
      <c r="B394" s="28" t="s">
        <v>90</v>
      </c>
      <c r="C394" s="28" t="s">
        <v>91</v>
      </c>
      <c r="D394" s="28" t="s">
        <v>549</v>
      </c>
      <c r="E394" s="28" t="s">
        <v>429</v>
      </c>
      <c r="H394" s="28" t="s">
        <v>559</v>
      </c>
      <c r="I394" s="27" t="s">
        <v>906</v>
      </c>
      <c r="J394" s="2" t="s">
        <v>561</v>
      </c>
      <c r="K394" s="45" t="s">
        <v>559</v>
      </c>
      <c r="N394" s="27" t="s">
        <v>388</v>
      </c>
      <c r="O394" s="2" t="n">
        <v>73069090</v>
      </c>
      <c r="P394" s="57"/>
      <c r="Q394" s="58"/>
      <c r="R394" s="29" t="s">
        <v>99</v>
      </c>
      <c r="S394" s="49"/>
      <c r="T394" s="45" t="s">
        <v>100</v>
      </c>
      <c r="U394" s="29" t="s">
        <v>101</v>
      </c>
      <c r="V394" s="29" t="s">
        <v>99</v>
      </c>
      <c r="W394" s="45" t="s">
        <v>102</v>
      </c>
      <c r="X394" s="50"/>
      <c r="Y394" s="27" t="s">
        <v>389</v>
      </c>
      <c r="Z394" s="30" t="s">
        <v>104</v>
      </c>
      <c r="AI394" s="35"/>
      <c r="AJ394" s="35"/>
      <c r="AL394" s="28" t="s">
        <v>100</v>
      </c>
      <c r="AM394" s="31" t="s">
        <v>553</v>
      </c>
      <c r="AN394" s="30" t="s">
        <v>391</v>
      </c>
      <c r="AO394" s="30" t="s">
        <v>392</v>
      </c>
      <c r="AZ394" s="45" t="s">
        <v>902</v>
      </c>
      <c r="BA394" s="61" t="s">
        <v>903</v>
      </c>
      <c r="BB394" s="46" t="s">
        <v>113</v>
      </c>
      <c r="BC394" s="46" t="s">
        <v>562</v>
      </c>
      <c r="BD394" s="59" t="n">
        <v>6000</v>
      </c>
      <c r="BE394" s="46" t="n">
        <v>300</v>
      </c>
      <c r="BF394" s="46" t="n">
        <v>150</v>
      </c>
      <c r="BG394" s="56" t="n">
        <v>8</v>
      </c>
      <c r="BH394" s="53" t="s">
        <v>113</v>
      </c>
      <c r="BI394" s="46" t="s">
        <v>113</v>
      </c>
      <c r="BJ394" s="46" t="s">
        <v>113</v>
      </c>
      <c r="BK394" s="46" t="s">
        <v>113</v>
      </c>
      <c r="BL394" s="46" t="s">
        <v>113</v>
      </c>
      <c r="BM394" s="28" t="s">
        <v>113</v>
      </c>
      <c r="BP394" s="28" t="s">
        <v>113</v>
      </c>
      <c r="BQ394" s="43" t="s">
        <v>904</v>
      </c>
      <c r="BR394" s="28" t="s">
        <v>113</v>
      </c>
      <c r="BT394" s="55" t="s">
        <v>113</v>
      </c>
      <c r="BU394" s="56"/>
    </row>
    <row r="395" customFormat="false" ht="38.25" hidden="false" customHeight="false" outlineLevel="0" collapsed="false">
      <c r="A395" s="28" t="s">
        <v>89</v>
      </c>
      <c r="B395" s="28" t="s">
        <v>90</v>
      </c>
      <c r="C395" s="44" t="s">
        <v>91</v>
      </c>
      <c r="D395" s="28" t="s">
        <v>549</v>
      </c>
      <c r="E395" s="28" t="s">
        <v>337</v>
      </c>
      <c r="H395" s="28" t="s">
        <v>550</v>
      </c>
      <c r="I395" s="27" t="s">
        <v>907</v>
      </c>
      <c r="J395" s="2" t="s">
        <v>552</v>
      </c>
      <c r="K395" s="45" t="s">
        <v>550</v>
      </c>
      <c r="N395" s="27" t="s">
        <v>388</v>
      </c>
      <c r="O395" s="2" t="n">
        <v>73069090</v>
      </c>
      <c r="P395" s="66" t="s">
        <v>564</v>
      </c>
      <c r="Q395" s="67"/>
      <c r="R395" s="29" t="s">
        <v>99</v>
      </c>
      <c r="S395" s="49"/>
      <c r="T395" s="45" t="s">
        <v>100</v>
      </c>
      <c r="U395" s="29" t="s">
        <v>101</v>
      </c>
      <c r="V395" s="29" t="s">
        <v>99</v>
      </c>
      <c r="W395" s="45" t="s">
        <v>102</v>
      </c>
      <c r="X395" s="50"/>
      <c r="Y395" s="27" t="s">
        <v>389</v>
      </c>
      <c r="Z395" s="30" t="s">
        <v>104</v>
      </c>
      <c r="AI395" s="35"/>
      <c r="AJ395" s="35"/>
      <c r="AL395" s="28" t="s">
        <v>100</v>
      </c>
      <c r="AM395" s="31" t="s">
        <v>565</v>
      </c>
      <c r="AN395" s="30" t="s">
        <v>391</v>
      </c>
      <c r="AO395" s="30" t="s">
        <v>392</v>
      </c>
      <c r="AZ395" s="45" t="s">
        <v>902</v>
      </c>
      <c r="BA395" s="61" t="s">
        <v>903</v>
      </c>
      <c r="BB395" s="52" t="s">
        <v>113</v>
      </c>
      <c r="BC395" s="46" t="s">
        <v>556</v>
      </c>
      <c r="BD395" s="59" t="n">
        <v>6000</v>
      </c>
      <c r="BE395" s="44" t="n">
        <v>19</v>
      </c>
      <c r="BF395" s="44" t="n">
        <v>19</v>
      </c>
      <c r="BG395" s="37" t="n">
        <v>1.245</v>
      </c>
      <c r="BH395" s="53" t="s">
        <v>113</v>
      </c>
      <c r="BI395" s="46" t="s">
        <v>113</v>
      </c>
      <c r="BJ395" s="44" t="s">
        <v>113</v>
      </c>
      <c r="BK395" s="46" t="s">
        <v>113</v>
      </c>
      <c r="BL395" s="44" t="s">
        <v>113</v>
      </c>
      <c r="BM395" s="28" t="s">
        <v>113</v>
      </c>
      <c r="BP395" s="28" t="s">
        <v>113</v>
      </c>
      <c r="BQ395" s="43" t="s">
        <v>904</v>
      </c>
      <c r="BR395" s="28" t="s">
        <v>113</v>
      </c>
      <c r="BT395" s="55" t="s">
        <v>113</v>
      </c>
      <c r="BU395" s="56"/>
    </row>
    <row r="396" customFormat="false" ht="25.5" hidden="false" customHeight="false" outlineLevel="0" collapsed="false">
      <c r="A396" s="28" t="s">
        <v>89</v>
      </c>
      <c r="B396" s="28" t="s">
        <v>90</v>
      </c>
      <c r="C396" s="44" t="s">
        <v>91</v>
      </c>
      <c r="D396" s="28" t="s">
        <v>549</v>
      </c>
      <c r="E396" s="28" t="s">
        <v>337</v>
      </c>
      <c r="H396" s="28" t="s">
        <v>550</v>
      </c>
      <c r="I396" s="27" t="s">
        <v>908</v>
      </c>
      <c r="J396" s="2" t="s">
        <v>552</v>
      </c>
      <c r="K396" s="45" t="s">
        <v>550</v>
      </c>
      <c r="N396" s="27" t="s">
        <v>388</v>
      </c>
      <c r="O396" s="2" t="n">
        <v>73069090</v>
      </c>
      <c r="P396" s="66" t="n">
        <v>1007667</v>
      </c>
      <c r="Q396" s="67"/>
      <c r="R396" s="29" t="s">
        <v>99</v>
      </c>
      <c r="S396" s="49"/>
      <c r="T396" s="45" t="s">
        <v>100</v>
      </c>
      <c r="U396" s="29" t="s">
        <v>101</v>
      </c>
      <c r="V396" s="29" t="s">
        <v>99</v>
      </c>
      <c r="W396" s="45" t="s">
        <v>102</v>
      </c>
      <c r="X396" s="50"/>
      <c r="Y396" s="27" t="s">
        <v>389</v>
      </c>
      <c r="Z396" s="30" t="s">
        <v>104</v>
      </c>
      <c r="AI396" s="35"/>
      <c r="AJ396" s="35"/>
      <c r="AL396" s="28" t="s">
        <v>100</v>
      </c>
      <c r="AM396" s="31" t="s">
        <v>565</v>
      </c>
      <c r="AN396" s="30" t="s">
        <v>391</v>
      </c>
      <c r="AO396" s="30" t="s">
        <v>392</v>
      </c>
      <c r="AZ396" s="45" t="s">
        <v>902</v>
      </c>
      <c r="BA396" s="61" t="s">
        <v>903</v>
      </c>
      <c r="BB396" s="52" t="s">
        <v>113</v>
      </c>
      <c r="BC396" s="46" t="s">
        <v>556</v>
      </c>
      <c r="BD396" s="59" t="n">
        <v>6000</v>
      </c>
      <c r="BE396" s="44" t="n">
        <v>21</v>
      </c>
      <c r="BF396" s="44" t="n">
        <v>21</v>
      </c>
      <c r="BG396" s="37" t="n">
        <v>1.651</v>
      </c>
      <c r="BH396" s="53" t="s">
        <v>113</v>
      </c>
      <c r="BI396" s="46" t="s">
        <v>113</v>
      </c>
      <c r="BJ396" s="44" t="s">
        <v>113</v>
      </c>
      <c r="BK396" s="46" t="s">
        <v>113</v>
      </c>
      <c r="BL396" s="44" t="s">
        <v>113</v>
      </c>
      <c r="BM396" s="28" t="s">
        <v>113</v>
      </c>
      <c r="BP396" s="28" t="s">
        <v>113</v>
      </c>
      <c r="BQ396" s="43" t="s">
        <v>904</v>
      </c>
      <c r="BR396" s="28" t="s">
        <v>113</v>
      </c>
      <c r="BT396" s="55" t="s">
        <v>113</v>
      </c>
      <c r="BU396" s="56"/>
    </row>
    <row r="397" customFormat="false" ht="38.25" hidden="false" customHeight="false" outlineLevel="0" collapsed="false">
      <c r="A397" s="28" t="s">
        <v>89</v>
      </c>
      <c r="B397" s="28" t="s">
        <v>90</v>
      </c>
      <c r="C397" s="44" t="s">
        <v>91</v>
      </c>
      <c r="D397" s="28" t="s">
        <v>549</v>
      </c>
      <c r="E397" s="28" t="s">
        <v>337</v>
      </c>
      <c r="H397" s="28" t="s">
        <v>550</v>
      </c>
      <c r="I397" s="27" t="s">
        <v>909</v>
      </c>
      <c r="J397" s="2" t="s">
        <v>552</v>
      </c>
      <c r="K397" s="45" t="s">
        <v>550</v>
      </c>
      <c r="N397" s="27" t="s">
        <v>388</v>
      </c>
      <c r="O397" s="2" t="n">
        <v>73069090</v>
      </c>
      <c r="P397" s="66" t="s">
        <v>568</v>
      </c>
      <c r="Q397" s="67"/>
      <c r="R397" s="29" t="s">
        <v>99</v>
      </c>
      <c r="S397" s="49"/>
      <c r="T397" s="45" t="s">
        <v>100</v>
      </c>
      <c r="U397" s="29" t="s">
        <v>101</v>
      </c>
      <c r="V397" s="29" t="s">
        <v>99</v>
      </c>
      <c r="W397" s="45" t="s">
        <v>102</v>
      </c>
      <c r="X397" s="50"/>
      <c r="Y397" s="27" t="s">
        <v>389</v>
      </c>
      <c r="Z397" s="30" t="s">
        <v>104</v>
      </c>
      <c r="AI397" s="35"/>
      <c r="AJ397" s="35"/>
      <c r="AL397" s="28" t="s">
        <v>100</v>
      </c>
      <c r="AM397" s="31" t="s">
        <v>565</v>
      </c>
      <c r="AN397" s="30" t="s">
        <v>391</v>
      </c>
      <c r="AO397" s="30" t="s">
        <v>392</v>
      </c>
      <c r="AZ397" s="45" t="s">
        <v>902</v>
      </c>
      <c r="BA397" s="61" t="s">
        <v>903</v>
      </c>
      <c r="BB397" s="52" t="s">
        <v>113</v>
      </c>
      <c r="BC397" s="46" t="s">
        <v>556</v>
      </c>
      <c r="BD397" s="59" t="n">
        <v>6000</v>
      </c>
      <c r="BE397" s="44" t="n">
        <v>20</v>
      </c>
      <c r="BF397" s="44" t="n">
        <v>20</v>
      </c>
      <c r="BG397" s="37" t="n">
        <v>1.245</v>
      </c>
      <c r="BH397" s="53" t="s">
        <v>113</v>
      </c>
      <c r="BI397" s="46" t="s">
        <v>113</v>
      </c>
      <c r="BJ397" s="44" t="s">
        <v>113</v>
      </c>
      <c r="BK397" s="46" t="s">
        <v>113</v>
      </c>
      <c r="BL397" s="44" t="s">
        <v>113</v>
      </c>
      <c r="BM397" s="28" t="s">
        <v>113</v>
      </c>
      <c r="BP397" s="28" t="s">
        <v>113</v>
      </c>
      <c r="BQ397" s="43" t="s">
        <v>904</v>
      </c>
      <c r="BR397" s="28" t="s">
        <v>113</v>
      </c>
      <c r="BT397" s="55" t="s">
        <v>113</v>
      </c>
      <c r="BU397" s="56"/>
    </row>
    <row r="398" customFormat="false" ht="25.5" hidden="false" customHeight="false" outlineLevel="0" collapsed="false">
      <c r="A398" s="28" t="s">
        <v>89</v>
      </c>
      <c r="B398" s="28" t="s">
        <v>90</v>
      </c>
      <c r="C398" s="44" t="s">
        <v>91</v>
      </c>
      <c r="D398" s="28" t="s">
        <v>549</v>
      </c>
      <c r="E398" s="28" t="s">
        <v>337</v>
      </c>
      <c r="H398" s="28" t="s">
        <v>550</v>
      </c>
      <c r="I398" s="27" t="s">
        <v>910</v>
      </c>
      <c r="J398" s="2" t="s">
        <v>552</v>
      </c>
      <c r="K398" s="45" t="s">
        <v>550</v>
      </c>
      <c r="N398" s="27" t="s">
        <v>388</v>
      </c>
      <c r="O398" s="2" t="n">
        <v>73069090</v>
      </c>
      <c r="P398" s="47"/>
      <c r="Q398" s="48"/>
      <c r="R398" s="29" t="s">
        <v>99</v>
      </c>
      <c r="S398" s="49"/>
      <c r="T398" s="45" t="s">
        <v>100</v>
      </c>
      <c r="U398" s="29" t="s">
        <v>101</v>
      </c>
      <c r="V398" s="29" t="s">
        <v>99</v>
      </c>
      <c r="W398" s="45" t="s">
        <v>102</v>
      </c>
      <c r="X398" s="50"/>
      <c r="Y398" s="27" t="s">
        <v>389</v>
      </c>
      <c r="Z398" s="30" t="s">
        <v>104</v>
      </c>
      <c r="AI398" s="35"/>
      <c r="AJ398" s="35"/>
      <c r="AL398" s="28" t="s">
        <v>100</v>
      </c>
      <c r="AM398" s="31" t="s">
        <v>565</v>
      </c>
      <c r="AN398" s="30" t="s">
        <v>391</v>
      </c>
      <c r="AO398" s="30" t="s">
        <v>392</v>
      </c>
      <c r="AZ398" s="45" t="s">
        <v>902</v>
      </c>
      <c r="BA398" s="61" t="s">
        <v>903</v>
      </c>
      <c r="BB398" s="52" t="s">
        <v>113</v>
      </c>
      <c r="BC398" s="46" t="s">
        <v>556</v>
      </c>
      <c r="BD398" s="59" t="n">
        <v>6000</v>
      </c>
      <c r="BE398" s="44" t="n">
        <v>25</v>
      </c>
      <c r="BF398" s="44" t="n">
        <v>25</v>
      </c>
      <c r="BG398" s="37" t="n">
        <v>2.6</v>
      </c>
      <c r="BH398" s="53" t="s">
        <v>113</v>
      </c>
      <c r="BI398" s="46" t="s">
        <v>113</v>
      </c>
      <c r="BJ398" s="44" t="s">
        <v>113</v>
      </c>
      <c r="BK398" s="46" t="s">
        <v>113</v>
      </c>
      <c r="BL398" s="44" t="s">
        <v>113</v>
      </c>
      <c r="BM398" s="28" t="s">
        <v>113</v>
      </c>
      <c r="BP398" s="28" t="s">
        <v>113</v>
      </c>
      <c r="BQ398" s="43" t="s">
        <v>904</v>
      </c>
      <c r="BR398" s="28" t="s">
        <v>113</v>
      </c>
      <c r="BT398" s="55" t="s">
        <v>113</v>
      </c>
      <c r="BU398" s="40" t="n">
        <v>1.69</v>
      </c>
    </row>
    <row r="399" customFormat="false" ht="25.5" hidden="false" customHeight="false" outlineLevel="0" collapsed="false">
      <c r="A399" s="28" t="s">
        <v>89</v>
      </c>
      <c r="B399" s="28" t="s">
        <v>90</v>
      </c>
      <c r="C399" s="44" t="s">
        <v>91</v>
      </c>
      <c r="D399" s="28" t="s">
        <v>549</v>
      </c>
      <c r="E399" s="28" t="s">
        <v>337</v>
      </c>
      <c r="H399" s="28" t="s">
        <v>550</v>
      </c>
      <c r="I399" s="27" t="s">
        <v>911</v>
      </c>
      <c r="J399" s="2" t="s">
        <v>552</v>
      </c>
      <c r="K399" s="45" t="s">
        <v>550</v>
      </c>
      <c r="N399" s="27" t="s">
        <v>388</v>
      </c>
      <c r="O399" s="2" t="n">
        <v>73069090</v>
      </c>
      <c r="P399" s="47"/>
      <c r="Q399" s="48"/>
      <c r="R399" s="29" t="s">
        <v>99</v>
      </c>
      <c r="S399" s="49"/>
      <c r="T399" s="45" t="s">
        <v>100</v>
      </c>
      <c r="U399" s="29" t="s">
        <v>101</v>
      </c>
      <c r="V399" s="29" t="s">
        <v>99</v>
      </c>
      <c r="W399" s="45" t="s">
        <v>102</v>
      </c>
      <c r="X399" s="50"/>
      <c r="Y399" s="27" t="s">
        <v>389</v>
      </c>
      <c r="Z399" s="30" t="s">
        <v>104</v>
      </c>
      <c r="AI399" s="35"/>
      <c r="AJ399" s="35"/>
      <c r="AL399" s="28" t="s">
        <v>100</v>
      </c>
      <c r="AM399" s="31" t="s">
        <v>565</v>
      </c>
      <c r="AN399" s="30" t="s">
        <v>391</v>
      </c>
      <c r="AO399" s="30" t="s">
        <v>392</v>
      </c>
      <c r="AZ399" s="45" t="s">
        <v>902</v>
      </c>
      <c r="BA399" s="61" t="s">
        <v>903</v>
      </c>
      <c r="BB399" s="52" t="s">
        <v>113</v>
      </c>
      <c r="BC399" s="46" t="s">
        <v>556</v>
      </c>
      <c r="BD399" s="59" t="n">
        <v>6000</v>
      </c>
      <c r="BE399" s="44" t="n">
        <v>25</v>
      </c>
      <c r="BF399" s="44" t="n">
        <v>25</v>
      </c>
      <c r="BG399" s="37" t="n">
        <v>3.2</v>
      </c>
      <c r="BH399" s="53" t="s">
        <v>113</v>
      </c>
      <c r="BI399" s="46" t="s">
        <v>113</v>
      </c>
      <c r="BJ399" s="44" t="s">
        <v>113</v>
      </c>
      <c r="BK399" s="46" t="s">
        <v>113</v>
      </c>
      <c r="BL399" s="44" t="s">
        <v>113</v>
      </c>
      <c r="BM399" s="28" t="s">
        <v>113</v>
      </c>
      <c r="BP399" s="28" t="s">
        <v>113</v>
      </c>
      <c r="BQ399" s="43" t="s">
        <v>904</v>
      </c>
      <c r="BR399" s="28" t="s">
        <v>113</v>
      </c>
      <c r="BT399" s="55" t="s">
        <v>113</v>
      </c>
      <c r="BU399" s="40" t="n">
        <v>1.98</v>
      </c>
    </row>
    <row r="400" customFormat="false" ht="25.5" hidden="false" customHeight="false" outlineLevel="0" collapsed="false">
      <c r="A400" s="28" t="s">
        <v>89</v>
      </c>
      <c r="B400" s="28" t="s">
        <v>90</v>
      </c>
      <c r="C400" s="44" t="s">
        <v>91</v>
      </c>
      <c r="D400" s="28" t="s">
        <v>549</v>
      </c>
      <c r="E400" s="28" t="s">
        <v>337</v>
      </c>
      <c r="H400" s="28" t="s">
        <v>550</v>
      </c>
      <c r="I400" s="27" t="s">
        <v>912</v>
      </c>
      <c r="J400" s="2" t="s">
        <v>552</v>
      </c>
      <c r="K400" s="45" t="s">
        <v>550</v>
      </c>
      <c r="N400" s="27" t="s">
        <v>388</v>
      </c>
      <c r="O400" s="2" t="n">
        <v>73069090</v>
      </c>
      <c r="P400" s="47"/>
      <c r="Q400" s="48"/>
      <c r="R400" s="29" t="s">
        <v>99</v>
      </c>
      <c r="S400" s="49"/>
      <c r="T400" s="45" t="s">
        <v>100</v>
      </c>
      <c r="U400" s="29" t="s">
        <v>101</v>
      </c>
      <c r="V400" s="29" t="s">
        <v>99</v>
      </c>
      <c r="W400" s="45" t="s">
        <v>102</v>
      </c>
      <c r="X400" s="50"/>
      <c r="Y400" s="27" t="s">
        <v>389</v>
      </c>
      <c r="Z400" s="30" t="s">
        <v>104</v>
      </c>
      <c r="AI400" s="35"/>
      <c r="AJ400" s="35"/>
      <c r="AL400" s="28" t="s">
        <v>100</v>
      </c>
      <c r="AM400" s="31" t="s">
        <v>565</v>
      </c>
      <c r="AN400" s="30" t="s">
        <v>391</v>
      </c>
      <c r="AO400" s="30" t="s">
        <v>392</v>
      </c>
      <c r="AZ400" s="45" t="s">
        <v>902</v>
      </c>
      <c r="BA400" s="61" t="s">
        <v>903</v>
      </c>
      <c r="BB400" s="52" t="s">
        <v>113</v>
      </c>
      <c r="BC400" s="46" t="s">
        <v>556</v>
      </c>
      <c r="BD400" s="59" t="n">
        <v>6000</v>
      </c>
      <c r="BE400" s="44" t="n">
        <v>30</v>
      </c>
      <c r="BF400" s="44" t="n">
        <v>30</v>
      </c>
      <c r="BG400" s="37" t="n">
        <v>2.6</v>
      </c>
      <c r="BH400" s="53" t="s">
        <v>113</v>
      </c>
      <c r="BI400" s="46" t="s">
        <v>113</v>
      </c>
      <c r="BJ400" s="44" t="s">
        <v>113</v>
      </c>
      <c r="BK400" s="46" t="s">
        <v>113</v>
      </c>
      <c r="BL400" s="44" t="s">
        <v>113</v>
      </c>
      <c r="BM400" s="28" t="s">
        <v>113</v>
      </c>
      <c r="BP400" s="28" t="s">
        <v>113</v>
      </c>
      <c r="BQ400" s="43" t="s">
        <v>904</v>
      </c>
      <c r="BR400" s="28" t="s">
        <v>113</v>
      </c>
      <c r="BT400" s="55" t="s">
        <v>113</v>
      </c>
      <c r="BU400" s="40" t="n">
        <v>2.1</v>
      </c>
    </row>
    <row r="401" customFormat="false" ht="25.5" hidden="false" customHeight="false" outlineLevel="0" collapsed="false">
      <c r="A401" s="28" t="s">
        <v>89</v>
      </c>
      <c r="B401" s="28" t="s">
        <v>90</v>
      </c>
      <c r="C401" s="44" t="s">
        <v>91</v>
      </c>
      <c r="D401" s="28" t="s">
        <v>549</v>
      </c>
      <c r="E401" s="28" t="s">
        <v>337</v>
      </c>
      <c r="H401" s="28" t="s">
        <v>550</v>
      </c>
      <c r="I401" s="27" t="s">
        <v>913</v>
      </c>
      <c r="J401" s="2" t="s">
        <v>552</v>
      </c>
      <c r="K401" s="45" t="s">
        <v>550</v>
      </c>
      <c r="N401" s="27" t="s">
        <v>388</v>
      </c>
      <c r="O401" s="2" t="n">
        <v>73069090</v>
      </c>
      <c r="P401" s="47"/>
      <c r="Q401" s="48"/>
      <c r="R401" s="29" t="s">
        <v>99</v>
      </c>
      <c r="S401" s="49"/>
      <c r="T401" s="45" t="s">
        <v>100</v>
      </c>
      <c r="U401" s="29" t="s">
        <v>101</v>
      </c>
      <c r="V401" s="29" t="s">
        <v>99</v>
      </c>
      <c r="W401" s="45" t="s">
        <v>102</v>
      </c>
      <c r="X401" s="50"/>
      <c r="Y401" s="27" t="s">
        <v>389</v>
      </c>
      <c r="Z401" s="30" t="s">
        <v>104</v>
      </c>
      <c r="AI401" s="35"/>
      <c r="AJ401" s="35"/>
      <c r="AL401" s="28" t="s">
        <v>100</v>
      </c>
      <c r="AM401" s="31" t="s">
        <v>565</v>
      </c>
      <c r="AN401" s="30" t="s">
        <v>391</v>
      </c>
      <c r="AO401" s="30" t="s">
        <v>392</v>
      </c>
      <c r="AZ401" s="45" t="s">
        <v>902</v>
      </c>
      <c r="BA401" s="61" t="s">
        <v>903</v>
      </c>
      <c r="BB401" s="52" t="s">
        <v>113</v>
      </c>
      <c r="BC401" s="46" t="s">
        <v>556</v>
      </c>
      <c r="BD401" s="59" t="n">
        <v>6000</v>
      </c>
      <c r="BE401" s="44" t="n">
        <v>30</v>
      </c>
      <c r="BF401" s="44" t="n">
        <v>30</v>
      </c>
      <c r="BG401" s="37" t="n">
        <v>3.2</v>
      </c>
      <c r="BH401" s="53" t="s">
        <v>113</v>
      </c>
      <c r="BI401" s="46" t="s">
        <v>113</v>
      </c>
      <c r="BJ401" s="44" t="s">
        <v>113</v>
      </c>
      <c r="BK401" s="46" t="s">
        <v>113</v>
      </c>
      <c r="BL401" s="44" t="s">
        <v>113</v>
      </c>
      <c r="BM401" s="28" t="s">
        <v>113</v>
      </c>
      <c r="BP401" s="28" t="s">
        <v>113</v>
      </c>
      <c r="BQ401" s="43" t="s">
        <v>904</v>
      </c>
      <c r="BR401" s="28" t="s">
        <v>113</v>
      </c>
      <c r="BT401" s="55" t="s">
        <v>113</v>
      </c>
      <c r="BU401" s="40" t="n">
        <v>2.49</v>
      </c>
    </row>
    <row r="402" customFormat="false" ht="25.5" hidden="false" customHeight="false" outlineLevel="0" collapsed="false">
      <c r="A402" s="28" t="s">
        <v>89</v>
      </c>
      <c r="B402" s="28" t="s">
        <v>90</v>
      </c>
      <c r="C402" s="44" t="s">
        <v>91</v>
      </c>
      <c r="D402" s="28" t="s">
        <v>549</v>
      </c>
      <c r="E402" s="28" t="s">
        <v>337</v>
      </c>
      <c r="H402" s="28" t="s">
        <v>550</v>
      </c>
      <c r="I402" s="27" t="s">
        <v>914</v>
      </c>
      <c r="J402" s="2" t="s">
        <v>552</v>
      </c>
      <c r="K402" s="45" t="s">
        <v>550</v>
      </c>
      <c r="N402" s="27" t="s">
        <v>388</v>
      </c>
      <c r="O402" s="2" t="n">
        <v>73069090</v>
      </c>
      <c r="P402" s="47"/>
      <c r="Q402" s="48"/>
      <c r="R402" s="29" t="s">
        <v>99</v>
      </c>
      <c r="S402" s="49"/>
      <c r="T402" s="45" t="s">
        <v>100</v>
      </c>
      <c r="U402" s="29" t="s">
        <v>101</v>
      </c>
      <c r="V402" s="29" t="s">
        <v>99</v>
      </c>
      <c r="W402" s="45" t="s">
        <v>102</v>
      </c>
      <c r="X402" s="50"/>
      <c r="Y402" s="27" t="s">
        <v>389</v>
      </c>
      <c r="Z402" s="30" t="s">
        <v>104</v>
      </c>
      <c r="AI402" s="35"/>
      <c r="AJ402" s="35"/>
      <c r="AL402" s="28" t="s">
        <v>100</v>
      </c>
      <c r="AM402" s="31" t="s">
        <v>565</v>
      </c>
      <c r="AN402" s="30" t="s">
        <v>391</v>
      </c>
      <c r="AO402" s="30" t="s">
        <v>392</v>
      </c>
      <c r="AZ402" s="45" t="s">
        <v>902</v>
      </c>
      <c r="BA402" s="61" t="s">
        <v>903</v>
      </c>
      <c r="BB402" s="52" t="s">
        <v>113</v>
      </c>
      <c r="BC402" s="46" t="s">
        <v>556</v>
      </c>
      <c r="BD402" s="59" t="n">
        <v>6000</v>
      </c>
      <c r="BE402" s="44" t="n">
        <v>38</v>
      </c>
      <c r="BF402" s="44" t="n">
        <v>38</v>
      </c>
      <c r="BG402" s="37" t="n">
        <v>4</v>
      </c>
      <c r="BH402" s="53" t="s">
        <v>113</v>
      </c>
      <c r="BI402" s="46" t="s">
        <v>113</v>
      </c>
      <c r="BJ402" s="44" t="s">
        <v>113</v>
      </c>
      <c r="BK402" s="46" t="s">
        <v>113</v>
      </c>
      <c r="BL402" s="44" t="s">
        <v>113</v>
      </c>
      <c r="BM402" s="28" t="s">
        <v>113</v>
      </c>
      <c r="BP402" s="28" t="s">
        <v>113</v>
      </c>
      <c r="BQ402" s="43" t="s">
        <v>904</v>
      </c>
      <c r="BR402" s="28" t="s">
        <v>113</v>
      </c>
      <c r="BT402" s="55" t="s">
        <v>113</v>
      </c>
      <c r="BU402" s="40" t="n">
        <v>3.95</v>
      </c>
    </row>
    <row r="403" customFormat="false" ht="25.5" hidden="false" customHeight="false" outlineLevel="0" collapsed="false">
      <c r="A403" s="28" t="s">
        <v>89</v>
      </c>
      <c r="B403" s="28" t="s">
        <v>90</v>
      </c>
      <c r="C403" s="44" t="s">
        <v>91</v>
      </c>
      <c r="D403" s="28" t="s">
        <v>549</v>
      </c>
      <c r="E403" s="28" t="s">
        <v>337</v>
      </c>
      <c r="H403" s="28" t="s">
        <v>550</v>
      </c>
      <c r="I403" s="27" t="s">
        <v>915</v>
      </c>
      <c r="J403" s="2" t="s">
        <v>552</v>
      </c>
      <c r="K403" s="45" t="s">
        <v>550</v>
      </c>
      <c r="N403" s="27" t="s">
        <v>388</v>
      </c>
      <c r="O403" s="2" t="n">
        <v>73069090</v>
      </c>
      <c r="P403" s="47"/>
      <c r="Q403" s="48"/>
      <c r="R403" s="29" t="s">
        <v>99</v>
      </c>
      <c r="S403" s="49"/>
      <c r="T403" s="45" t="s">
        <v>100</v>
      </c>
      <c r="U403" s="29" t="s">
        <v>101</v>
      </c>
      <c r="V403" s="29" t="s">
        <v>99</v>
      </c>
      <c r="W403" s="45" t="s">
        <v>102</v>
      </c>
      <c r="X403" s="50"/>
      <c r="Y403" s="27" t="s">
        <v>389</v>
      </c>
      <c r="Z403" s="30" t="s">
        <v>104</v>
      </c>
      <c r="AI403" s="35"/>
      <c r="AJ403" s="35"/>
      <c r="AL403" s="28" t="s">
        <v>100</v>
      </c>
      <c r="AM403" s="31" t="s">
        <v>565</v>
      </c>
      <c r="AN403" s="30" t="s">
        <v>391</v>
      </c>
      <c r="AO403" s="30" t="s">
        <v>392</v>
      </c>
      <c r="AZ403" s="45" t="s">
        <v>902</v>
      </c>
      <c r="BA403" s="61" t="s">
        <v>903</v>
      </c>
      <c r="BB403" s="52" t="s">
        <v>113</v>
      </c>
      <c r="BC403" s="46" t="s">
        <v>556</v>
      </c>
      <c r="BD403" s="59" t="n">
        <v>6000</v>
      </c>
      <c r="BE403" s="44" t="n">
        <v>38</v>
      </c>
      <c r="BF403" s="44" t="n">
        <v>38</v>
      </c>
      <c r="BG403" s="37" t="n">
        <v>2.6</v>
      </c>
      <c r="BH403" s="53" t="s">
        <v>113</v>
      </c>
      <c r="BI403" s="46" t="s">
        <v>113</v>
      </c>
      <c r="BJ403" s="44" t="s">
        <v>113</v>
      </c>
      <c r="BK403" s="46" t="s">
        <v>113</v>
      </c>
      <c r="BL403" s="44" t="s">
        <v>113</v>
      </c>
      <c r="BM403" s="28" t="s">
        <v>113</v>
      </c>
      <c r="BP403" s="28" t="s">
        <v>113</v>
      </c>
      <c r="BQ403" s="43" t="s">
        <v>904</v>
      </c>
      <c r="BR403" s="28" t="s">
        <v>113</v>
      </c>
      <c r="BT403" s="55" t="s">
        <v>113</v>
      </c>
      <c r="BU403" s="40" t="n">
        <v>2.75</v>
      </c>
    </row>
    <row r="404" customFormat="false" ht="25.5" hidden="false" customHeight="false" outlineLevel="0" collapsed="false">
      <c r="A404" s="28" t="s">
        <v>89</v>
      </c>
      <c r="B404" s="28" t="s">
        <v>90</v>
      </c>
      <c r="C404" s="44" t="s">
        <v>91</v>
      </c>
      <c r="D404" s="28" t="s">
        <v>549</v>
      </c>
      <c r="E404" s="28" t="s">
        <v>337</v>
      </c>
      <c r="H404" s="28" t="s">
        <v>550</v>
      </c>
      <c r="I404" s="27" t="s">
        <v>916</v>
      </c>
      <c r="J404" s="2" t="s">
        <v>552</v>
      </c>
      <c r="K404" s="45" t="s">
        <v>550</v>
      </c>
      <c r="N404" s="27" t="s">
        <v>388</v>
      </c>
      <c r="O404" s="2" t="n">
        <v>73069090</v>
      </c>
      <c r="P404" s="47"/>
      <c r="Q404" s="48"/>
      <c r="R404" s="29" t="s">
        <v>99</v>
      </c>
      <c r="S404" s="49"/>
      <c r="T404" s="45" t="s">
        <v>100</v>
      </c>
      <c r="U404" s="29" t="s">
        <v>101</v>
      </c>
      <c r="V404" s="29" t="s">
        <v>99</v>
      </c>
      <c r="W404" s="45" t="s">
        <v>102</v>
      </c>
      <c r="X404" s="50"/>
      <c r="Y404" s="27" t="s">
        <v>389</v>
      </c>
      <c r="Z404" s="30" t="s">
        <v>104</v>
      </c>
      <c r="AI404" s="35"/>
      <c r="AJ404" s="35"/>
      <c r="AL404" s="28" t="s">
        <v>100</v>
      </c>
      <c r="AM404" s="31" t="s">
        <v>565</v>
      </c>
      <c r="AN404" s="30" t="s">
        <v>391</v>
      </c>
      <c r="AO404" s="30" t="s">
        <v>392</v>
      </c>
      <c r="AZ404" s="45" t="s">
        <v>902</v>
      </c>
      <c r="BA404" s="61" t="s">
        <v>903</v>
      </c>
      <c r="BB404" s="52" t="s">
        <v>113</v>
      </c>
      <c r="BC404" s="46" t="s">
        <v>556</v>
      </c>
      <c r="BD404" s="59" t="n">
        <v>6000</v>
      </c>
      <c r="BE404" s="44" t="n">
        <v>38</v>
      </c>
      <c r="BF404" s="44" t="n">
        <v>38</v>
      </c>
      <c r="BG404" s="37" t="n">
        <v>2.9</v>
      </c>
      <c r="BH404" s="53" t="s">
        <v>113</v>
      </c>
      <c r="BI404" s="46" t="s">
        <v>113</v>
      </c>
      <c r="BJ404" s="44" t="s">
        <v>113</v>
      </c>
      <c r="BK404" s="46" t="s">
        <v>113</v>
      </c>
      <c r="BL404" s="44" t="s">
        <v>113</v>
      </c>
      <c r="BM404" s="28" t="s">
        <v>113</v>
      </c>
      <c r="BP404" s="28" t="s">
        <v>113</v>
      </c>
      <c r="BQ404" s="43" t="s">
        <v>904</v>
      </c>
      <c r="BR404" s="28" t="s">
        <v>113</v>
      </c>
      <c r="BT404" s="55" t="s">
        <v>113</v>
      </c>
      <c r="BU404" s="40" t="n">
        <v>3.03</v>
      </c>
    </row>
    <row r="405" customFormat="false" ht="25.5" hidden="false" customHeight="false" outlineLevel="0" collapsed="false">
      <c r="A405" s="28" t="s">
        <v>89</v>
      </c>
      <c r="B405" s="28" t="s">
        <v>90</v>
      </c>
      <c r="C405" s="44" t="s">
        <v>91</v>
      </c>
      <c r="D405" s="28" t="s">
        <v>549</v>
      </c>
      <c r="E405" s="28" t="s">
        <v>337</v>
      </c>
      <c r="H405" s="28" t="s">
        <v>550</v>
      </c>
      <c r="I405" s="27" t="s">
        <v>917</v>
      </c>
      <c r="J405" s="2" t="s">
        <v>552</v>
      </c>
      <c r="K405" s="45" t="s">
        <v>550</v>
      </c>
      <c r="N405" s="27" t="s">
        <v>388</v>
      </c>
      <c r="O405" s="2" t="n">
        <v>73069090</v>
      </c>
      <c r="P405" s="47"/>
      <c r="Q405" s="48"/>
      <c r="R405" s="29" t="s">
        <v>99</v>
      </c>
      <c r="S405" s="49"/>
      <c r="T405" s="45" t="s">
        <v>100</v>
      </c>
      <c r="U405" s="29" t="s">
        <v>101</v>
      </c>
      <c r="V405" s="29" t="s">
        <v>99</v>
      </c>
      <c r="W405" s="45" t="s">
        <v>102</v>
      </c>
      <c r="X405" s="50"/>
      <c r="Y405" s="27" t="s">
        <v>389</v>
      </c>
      <c r="Z405" s="30" t="s">
        <v>104</v>
      </c>
      <c r="AI405" s="35"/>
      <c r="AJ405" s="35"/>
      <c r="AL405" s="28" t="s">
        <v>100</v>
      </c>
      <c r="AM405" s="31" t="s">
        <v>565</v>
      </c>
      <c r="AN405" s="30" t="s">
        <v>391</v>
      </c>
      <c r="AO405" s="30" t="s">
        <v>392</v>
      </c>
      <c r="AZ405" s="45" t="s">
        <v>902</v>
      </c>
      <c r="BA405" s="61" t="s">
        <v>903</v>
      </c>
      <c r="BB405" s="52" t="s">
        <v>113</v>
      </c>
      <c r="BC405" s="46" t="s">
        <v>556</v>
      </c>
      <c r="BD405" s="59" t="n">
        <v>6000</v>
      </c>
      <c r="BE405" s="44" t="n">
        <v>38</v>
      </c>
      <c r="BF405" s="44" t="n">
        <v>38</v>
      </c>
      <c r="BG405" s="37" t="n">
        <v>3.2</v>
      </c>
      <c r="BH405" s="53" t="s">
        <v>113</v>
      </c>
      <c r="BI405" s="46" t="s">
        <v>113</v>
      </c>
      <c r="BJ405" s="44" t="s">
        <v>113</v>
      </c>
      <c r="BK405" s="46" t="s">
        <v>113</v>
      </c>
      <c r="BL405" s="44" t="s">
        <v>113</v>
      </c>
      <c r="BM405" s="28" t="s">
        <v>113</v>
      </c>
      <c r="BP405" s="28" t="s">
        <v>113</v>
      </c>
      <c r="BQ405" s="43" t="s">
        <v>904</v>
      </c>
      <c r="BR405" s="28" t="s">
        <v>113</v>
      </c>
      <c r="BT405" s="55" t="s">
        <v>113</v>
      </c>
      <c r="BU405" s="40" t="n">
        <v>3.29</v>
      </c>
    </row>
    <row r="406" customFormat="false" ht="25.5" hidden="false" customHeight="false" outlineLevel="0" collapsed="false">
      <c r="A406" s="28" t="s">
        <v>89</v>
      </c>
      <c r="B406" s="28" t="s">
        <v>90</v>
      </c>
      <c r="C406" s="44" t="s">
        <v>91</v>
      </c>
      <c r="D406" s="28" t="s">
        <v>549</v>
      </c>
      <c r="E406" s="28" t="s">
        <v>337</v>
      </c>
      <c r="H406" s="28" t="s">
        <v>550</v>
      </c>
      <c r="I406" s="27" t="s">
        <v>918</v>
      </c>
      <c r="J406" s="2" t="s">
        <v>552</v>
      </c>
      <c r="K406" s="45" t="s">
        <v>550</v>
      </c>
      <c r="N406" s="27" t="s">
        <v>388</v>
      </c>
      <c r="O406" s="2" t="n">
        <v>73069090</v>
      </c>
      <c r="P406" s="47"/>
      <c r="Q406" s="48"/>
      <c r="R406" s="29" t="s">
        <v>99</v>
      </c>
      <c r="S406" s="49"/>
      <c r="T406" s="45" t="s">
        <v>100</v>
      </c>
      <c r="U406" s="29" t="s">
        <v>101</v>
      </c>
      <c r="V406" s="29" t="s">
        <v>99</v>
      </c>
      <c r="W406" s="45" t="s">
        <v>102</v>
      </c>
      <c r="X406" s="50"/>
      <c r="Y406" s="27" t="s">
        <v>389</v>
      </c>
      <c r="Z406" s="30" t="s">
        <v>104</v>
      </c>
      <c r="AI406" s="35"/>
      <c r="AJ406" s="35"/>
      <c r="AL406" s="28" t="s">
        <v>100</v>
      </c>
      <c r="AM406" s="31" t="s">
        <v>565</v>
      </c>
      <c r="AN406" s="30" t="s">
        <v>391</v>
      </c>
      <c r="AO406" s="30" t="s">
        <v>392</v>
      </c>
      <c r="AZ406" s="45" t="s">
        <v>902</v>
      </c>
      <c r="BA406" s="61" t="s">
        <v>903</v>
      </c>
      <c r="BB406" s="52" t="s">
        <v>113</v>
      </c>
      <c r="BC406" s="46" t="s">
        <v>556</v>
      </c>
      <c r="BD406" s="59" t="n">
        <v>6000</v>
      </c>
      <c r="BE406" s="44" t="n">
        <v>38</v>
      </c>
      <c r="BF406" s="44" t="n">
        <v>38</v>
      </c>
      <c r="BG406" s="37" t="n">
        <v>3.6</v>
      </c>
      <c r="BH406" s="53" t="s">
        <v>113</v>
      </c>
      <c r="BI406" s="46" t="s">
        <v>113</v>
      </c>
      <c r="BJ406" s="44" t="s">
        <v>113</v>
      </c>
      <c r="BK406" s="46" t="s">
        <v>113</v>
      </c>
      <c r="BL406" s="44" t="s">
        <v>113</v>
      </c>
      <c r="BM406" s="28" t="s">
        <v>113</v>
      </c>
      <c r="BP406" s="28" t="s">
        <v>113</v>
      </c>
      <c r="BQ406" s="43" t="s">
        <v>904</v>
      </c>
      <c r="BR406" s="28" t="s">
        <v>113</v>
      </c>
      <c r="BT406" s="55" t="s">
        <v>113</v>
      </c>
      <c r="BU406" s="40" t="n">
        <v>3.63</v>
      </c>
    </row>
    <row r="407" customFormat="false" ht="25.5" hidden="false" customHeight="false" outlineLevel="0" collapsed="false">
      <c r="A407" s="28" t="s">
        <v>89</v>
      </c>
      <c r="B407" s="28" t="s">
        <v>90</v>
      </c>
      <c r="C407" s="44" t="s">
        <v>91</v>
      </c>
      <c r="D407" s="28" t="s">
        <v>549</v>
      </c>
      <c r="E407" s="28" t="s">
        <v>337</v>
      </c>
      <c r="H407" s="28" t="s">
        <v>550</v>
      </c>
      <c r="I407" s="27" t="s">
        <v>919</v>
      </c>
      <c r="J407" s="2" t="s">
        <v>552</v>
      </c>
      <c r="K407" s="45" t="s">
        <v>550</v>
      </c>
      <c r="N407" s="27" t="s">
        <v>388</v>
      </c>
      <c r="O407" s="2" t="n">
        <v>73069090</v>
      </c>
      <c r="P407" s="47"/>
      <c r="Q407" s="48"/>
      <c r="R407" s="29" t="s">
        <v>99</v>
      </c>
      <c r="S407" s="49"/>
      <c r="T407" s="45" t="s">
        <v>100</v>
      </c>
      <c r="U407" s="29" t="s">
        <v>101</v>
      </c>
      <c r="V407" s="29" t="s">
        <v>99</v>
      </c>
      <c r="W407" s="45" t="s">
        <v>102</v>
      </c>
      <c r="X407" s="50"/>
      <c r="Y407" s="27" t="s">
        <v>389</v>
      </c>
      <c r="Z407" s="30" t="s">
        <v>104</v>
      </c>
      <c r="AI407" s="35"/>
      <c r="AJ407" s="35"/>
      <c r="AL407" s="28" t="s">
        <v>100</v>
      </c>
      <c r="AM407" s="31" t="s">
        <v>565</v>
      </c>
      <c r="AN407" s="30" t="s">
        <v>391</v>
      </c>
      <c r="AO407" s="30" t="s">
        <v>392</v>
      </c>
      <c r="AZ407" s="45" t="s">
        <v>902</v>
      </c>
      <c r="BA407" s="61" t="s">
        <v>903</v>
      </c>
      <c r="BB407" s="52" t="s">
        <v>113</v>
      </c>
      <c r="BC407" s="46" t="s">
        <v>556</v>
      </c>
      <c r="BD407" s="59" t="n">
        <v>6000</v>
      </c>
      <c r="BE407" s="44" t="n">
        <v>40</v>
      </c>
      <c r="BF407" s="44" t="n">
        <v>40</v>
      </c>
      <c r="BG407" s="37" t="n">
        <v>2.6</v>
      </c>
      <c r="BH407" s="53" t="s">
        <v>113</v>
      </c>
      <c r="BI407" s="46" t="s">
        <v>113</v>
      </c>
      <c r="BJ407" s="44" t="s">
        <v>113</v>
      </c>
      <c r="BK407" s="46" t="s">
        <v>113</v>
      </c>
      <c r="BL407" s="44" t="s">
        <v>113</v>
      </c>
      <c r="BM407" s="28" t="s">
        <v>113</v>
      </c>
      <c r="BP407" s="28" t="s">
        <v>113</v>
      </c>
      <c r="BQ407" s="43" t="s">
        <v>904</v>
      </c>
      <c r="BR407" s="28" t="s">
        <v>113</v>
      </c>
      <c r="BT407" s="55" t="s">
        <v>113</v>
      </c>
      <c r="BU407" s="40" t="n">
        <v>2.92</v>
      </c>
    </row>
    <row r="408" customFormat="false" ht="25.5" hidden="false" customHeight="false" outlineLevel="0" collapsed="false">
      <c r="A408" s="28" t="s">
        <v>89</v>
      </c>
      <c r="B408" s="28" t="s">
        <v>90</v>
      </c>
      <c r="C408" s="44" t="s">
        <v>91</v>
      </c>
      <c r="D408" s="28" t="s">
        <v>549</v>
      </c>
      <c r="E408" s="28" t="s">
        <v>337</v>
      </c>
      <c r="H408" s="28" t="s">
        <v>550</v>
      </c>
      <c r="I408" s="27" t="s">
        <v>920</v>
      </c>
      <c r="J408" s="2" t="s">
        <v>552</v>
      </c>
      <c r="K408" s="45" t="s">
        <v>550</v>
      </c>
      <c r="N408" s="27" t="s">
        <v>388</v>
      </c>
      <c r="O408" s="2" t="n">
        <v>73069090</v>
      </c>
      <c r="P408" s="47"/>
      <c r="Q408" s="48"/>
      <c r="R408" s="29" t="s">
        <v>99</v>
      </c>
      <c r="S408" s="49"/>
      <c r="T408" s="45" t="s">
        <v>100</v>
      </c>
      <c r="U408" s="29" t="s">
        <v>101</v>
      </c>
      <c r="V408" s="29" t="s">
        <v>99</v>
      </c>
      <c r="W408" s="45" t="s">
        <v>102</v>
      </c>
      <c r="X408" s="50"/>
      <c r="Y408" s="27" t="s">
        <v>389</v>
      </c>
      <c r="Z408" s="30" t="s">
        <v>104</v>
      </c>
      <c r="AI408" s="35"/>
      <c r="AJ408" s="35"/>
      <c r="AL408" s="28" t="s">
        <v>100</v>
      </c>
      <c r="AM408" s="31" t="s">
        <v>565</v>
      </c>
      <c r="AN408" s="30" t="s">
        <v>391</v>
      </c>
      <c r="AO408" s="30" t="s">
        <v>392</v>
      </c>
      <c r="AZ408" s="45" t="s">
        <v>902</v>
      </c>
      <c r="BA408" s="61" t="s">
        <v>903</v>
      </c>
      <c r="BB408" s="52" t="s">
        <v>113</v>
      </c>
      <c r="BC408" s="46" t="s">
        <v>556</v>
      </c>
      <c r="BD408" s="59" t="n">
        <v>6000</v>
      </c>
      <c r="BE408" s="44" t="n">
        <v>40</v>
      </c>
      <c r="BF408" s="44" t="n">
        <v>40</v>
      </c>
      <c r="BG408" s="37" t="n">
        <v>3.2</v>
      </c>
      <c r="BH408" s="53" t="s">
        <v>113</v>
      </c>
      <c r="BI408" s="46" t="s">
        <v>113</v>
      </c>
      <c r="BJ408" s="44" t="s">
        <v>113</v>
      </c>
      <c r="BK408" s="46" t="s">
        <v>113</v>
      </c>
      <c r="BL408" s="44" t="s">
        <v>113</v>
      </c>
      <c r="BM408" s="28" t="s">
        <v>113</v>
      </c>
      <c r="BP408" s="28" t="s">
        <v>113</v>
      </c>
      <c r="BQ408" s="43" t="s">
        <v>904</v>
      </c>
      <c r="BR408" s="28" t="s">
        <v>113</v>
      </c>
      <c r="BT408" s="55" t="s">
        <v>113</v>
      </c>
      <c r="BU408" s="40" t="n">
        <v>3.49</v>
      </c>
    </row>
    <row r="409" customFormat="false" ht="25.5" hidden="false" customHeight="false" outlineLevel="0" collapsed="false">
      <c r="A409" s="28" t="s">
        <v>89</v>
      </c>
      <c r="B409" s="28" t="s">
        <v>90</v>
      </c>
      <c r="C409" s="44" t="s">
        <v>91</v>
      </c>
      <c r="D409" s="28" t="s">
        <v>549</v>
      </c>
      <c r="E409" s="28" t="s">
        <v>337</v>
      </c>
      <c r="H409" s="28" t="s">
        <v>550</v>
      </c>
      <c r="I409" s="27" t="s">
        <v>921</v>
      </c>
      <c r="J409" s="2" t="s">
        <v>552</v>
      </c>
      <c r="K409" s="45" t="s">
        <v>550</v>
      </c>
      <c r="N409" s="27" t="s">
        <v>388</v>
      </c>
      <c r="O409" s="2" t="n">
        <v>73069090</v>
      </c>
      <c r="P409" s="47"/>
      <c r="Q409" s="48"/>
      <c r="R409" s="29" t="s">
        <v>99</v>
      </c>
      <c r="S409" s="49"/>
      <c r="T409" s="45" t="s">
        <v>100</v>
      </c>
      <c r="U409" s="29" t="s">
        <v>101</v>
      </c>
      <c r="V409" s="29" t="s">
        <v>99</v>
      </c>
      <c r="W409" s="45" t="s">
        <v>102</v>
      </c>
      <c r="X409" s="50"/>
      <c r="Y409" s="27" t="s">
        <v>389</v>
      </c>
      <c r="Z409" s="30" t="s">
        <v>104</v>
      </c>
      <c r="AI409" s="35"/>
      <c r="AJ409" s="35"/>
      <c r="AL409" s="28" t="s">
        <v>100</v>
      </c>
      <c r="AM409" s="31" t="s">
        <v>565</v>
      </c>
      <c r="AN409" s="30" t="s">
        <v>391</v>
      </c>
      <c r="AO409" s="30" t="s">
        <v>392</v>
      </c>
      <c r="AZ409" s="45" t="s">
        <v>902</v>
      </c>
      <c r="BA409" s="61" t="s">
        <v>903</v>
      </c>
      <c r="BB409" s="52" t="s">
        <v>113</v>
      </c>
      <c r="BC409" s="46" t="s">
        <v>556</v>
      </c>
      <c r="BD409" s="59" t="n">
        <v>6000</v>
      </c>
      <c r="BE409" s="44" t="n">
        <v>40</v>
      </c>
      <c r="BF409" s="44" t="n">
        <v>40</v>
      </c>
      <c r="BG409" s="37" t="n">
        <v>3.6</v>
      </c>
      <c r="BH409" s="53" t="s">
        <v>113</v>
      </c>
      <c r="BI409" s="46" t="s">
        <v>113</v>
      </c>
      <c r="BJ409" s="44" t="s">
        <v>113</v>
      </c>
      <c r="BK409" s="46" t="s">
        <v>113</v>
      </c>
      <c r="BL409" s="44" t="s">
        <v>113</v>
      </c>
      <c r="BM409" s="28" t="s">
        <v>113</v>
      </c>
      <c r="BP409" s="28" t="s">
        <v>113</v>
      </c>
      <c r="BQ409" s="43" t="s">
        <v>904</v>
      </c>
      <c r="BR409" s="28" t="s">
        <v>113</v>
      </c>
      <c r="BT409" s="55" t="s">
        <v>113</v>
      </c>
      <c r="BU409" s="40" t="n">
        <v>3.85</v>
      </c>
    </row>
    <row r="410" customFormat="false" ht="25.5" hidden="false" customHeight="false" outlineLevel="0" collapsed="false">
      <c r="A410" s="28" t="s">
        <v>89</v>
      </c>
      <c r="B410" s="28" t="s">
        <v>90</v>
      </c>
      <c r="C410" s="44" t="s">
        <v>91</v>
      </c>
      <c r="D410" s="28" t="s">
        <v>549</v>
      </c>
      <c r="E410" s="28" t="s">
        <v>337</v>
      </c>
      <c r="H410" s="28" t="s">
        <v>550</v>
      </c>
      <c r="I410" s="27" t="s">
        <v>922</v>
      </c>
      <c r="J410" s="2" t="s">
        <v>552</v>
      </c>
      <c r="K410" s="45" t="s">
        <v>550</v>
      </c>
      <c r="N410" s="27" t="s">
        <v>388</v>
      </c>
      <c r="O410" s="2" t="n">
        <v>73069090</v>
      </c>
      <c r="P410" s="47"/>
      <c r="Q410" s="48"/>
      <c r="R410" s="29" t="s">
        <v>99</v>
      </c>
      <c r="S410" s="49"/>
      <c r="T410" s="45" t="s">
        <v>100</v>
      </c>
      <c r="U410" s="29" t="s">
        <v>101</v>
      </c>
      <c r="V410" s="29" t="s">
        <v>99</v>
      </c>
      <c r="W410" s="45" t="s">
        <v>102</v>
      </c>
      <c r="X410" s="50"/>
      <c r="Y410" s="27" t="s">
        <v>389</v>
      </c>
      <c r="Z410" s="30" t="s">
        <v>104</v>
      </c>
      <c r="AI410" s="35"/>
      <c r="AJ410" s="35"/>
      <c r="AL410" s="28" t="s">
        <v>100</v>
      </c>
      <c r="AM410" s="31" t="s">
        <v>565</v>
      </c>
      <c r="AN410" s="30" t="s">
        <v>391</v>
      </c>
      <c r="AO410" s="30" t="s">
        <v>392</v>
      </c>
      <c r="AZ410" s="45" t="s">
        <v>902</v>
      </c>
      <c r="BA410" s="61" t="s">
        <v>903</v>
      </c>
      <c r="BB410" s="52" t="s">
        <v>113</v>
      </c>
      <c r="BC410" s="46" t="s">
        <v>556</v>
      </c>
      <c r="BD410" s="59" t="n">
        <v>6000</v>
      </c>
      <c r="BE410" s="44" t="n">
        <v>40</v>
      </c>
      <c r="BF410" s="44" t="n">
        <v>40</v>
      </c>
      <c r="BG410" s="37" t="n">
        <v>4</v>
      </c>
      <c r="BH410" s="53" t="s">
        <v>113</v>
      </c>
      <c r="BI410" s="46" t="s">
        <v>113</v>
      </c>
      <c r="BJ410" s="44" t="s">
        <v>113</v>
      </c>
      <c r="BK410" s="46" t="s">
        <v>113</v>
      </c>
      <c r="BL410" s="44" t="s">
        <v>113</v>
      </c>
      <c r="BM410" s="28" t="s">
        <v>113</v>
      </c>
      <c r="BP410" s="28" t="s">
        <v>113</v>
      </c>
      <c r="BQ410" s="43" t="s">
        <v>904</v>
      </c>
      <c r="BR410" s="28" t="s">
        <v>113</v>
      </c>
      <c r="BT410" s="55" t="s">
        <v>113</v>
      </c>
      <c r="BU410" s="40" t="n">
        <v>4.2</v>
      </c>
    </row>
    <row r="411" customFormat="false" ht="25.5" hidden="false" customHeight="false" outlineLevel="0" collapsed="false">
      <c r="A411" s="28" t="s">
        <v>89</v>
      </c>
      <c r="B411" s="28" t="s">
        <v>90</v>
      </c>
      <c r="C411" s="44" t="s">
        <v>91</v>
      </c>
      <c r="D411" s="28" t="s">
        <v>549</v>
      </c>
      <c r="E411" s="28" t="s">
        <v>337</v>
      </c>
      <c r="H411" s="28" t="s">
        <v>550</v>
      </c>
      <c r="I411" s="27" t="s">
        <v>923</v>
      </c>
      <c r="J411" s="2" t="s">
        <v>552</v>
      </c>
      <c r="K411" s="45" t="s">
        <v>550</v>
      </c>
      <c r="N411" s="27" t="s">
        <v>388</v>
      </c>
      <c r="O411" s="2" t="n">
        <v>73069090</v>
      </c>
      <c r="P411" s="47"/>
      <c r="Q411" s="48"/>
      <c r="R411" s="29" t="s">
        <v>99</v>
      </c>
      <c r="S411" s="49"/>
      <c r="T411" s="45" t="s">
        <v>100</v>
      </c>
      <c r="U411" s="29" t="s">
        <v>101</v>
      </c>
      <c r="V411" s="29" t="s">
        <v>99</v>
      </c>
      <c r="W411" s="45" t="s">
        <v>102</v>
      </c>
      <c r="X411" s="50"/>
      <c r="Y411" s="27" t="s">
        <v>389</v>
      </c>
      <c r="Z411" s="30" t="s">
        <v>104</v>
      </c>
      <c r="AI411" s="35"/>
      <c r="AJ411" s="35"/>
      <c r="AL411" s="28" t="s">
        <v>100</v>
      </c>
      <c r="AM411" s="31" t="s">
        <v>565</v>
      </c>
      <c r="AN411" s="30" t="s">
        <v>391</v>
      </c>
      <c r="AO411" s="30" t="s">
        <v>392</v>
      </c>
      <c r="AZ411" s="45" t="s">
        <v>902</v>
      </c>
      <c r="BA411" s="61" t="s">
        <v>903</v>
      </c>
      <c r="BB411" s="52" t="s">
        <v>113</v>
      </c>
      <c r="BC411" s="46" t="s">
        <v>556</v>
      </c>
      <c r="BD411" s="59" t="n">
        <v>6000</v>
      </c>
      <c r="BE411" s="44" t="n">
        <v>100</v>
      </c>
      <c r="BF411" s="44" t="n">
        <v>100</v>
      </c>
      <c r="BG411" s="37" t="n">
        <v>4</v>
      </c>
      <c r="BH411" s="53" t="s">
        <v>113</v>
      </c>
      <c r="BI411" s="46" t="s">
        <v>113</v>
      </c>
      <c r="BJ411" s="44" t="s">
        <v>113</v>
      </c>
      <c r="BK411" s="46" t="s">
        <v>113</v>
      </c>
      <c r="BL411" s="44" t="s">
        <v>113</v>
      </c>
      <c r="BM411" s="28" t="s">
        <v>113</v>
      </c>
      <c r="BP411" s="28" t="s">
        <v>113</v>
      </c>
      <c r="BQ411" s="43" t="s">
        <v>904</v>
      </c>
      <c r="BR411" s="28" t="s">
        <v>113</v>
      </c>
      <c r="BT411" s="55" t="s">
        <v>113</v>
      </c>
      <c r="BU411" s="40" t="n">
        <v>11.73</v>
      </c>
    </row>
    <row r="412" customFormat="false" ht="25.5" hidden="false" customHeight="false" outlineLevel="0" collapsed="false">
      <c r="A412" s="28" t="s">
        <v>89</v>
      </c>
      <c r="B412" s="28" t="s">
        <v>90</v>
      </c>
      <c r="C412" s="44" t="s">
        <v>91</v>
      </c>
      <c r="D412" s="28" t="s">
        <v>549</v>
      </c>
      <c r="E412" s="28" t="s">
        <v>337</v>
      </c>
      <c r="H412" s="28" t="s">
        <v>550</v>
      </c>
      <c r="I412" s="27" t="s">
        <v>924</v>
      </c>
      <c r="J412" s="2" t="s">
        <v>552</v>
      </c>
      <c r="K412" s="45" t="s">
        <v>550</v>
      </c>
      <c r="N412" s="27" t="s">
        <v>388</v>
      </c>
      <c r="O412" s="2" t="n">
        <v>73069090</v>
      </c>
      <c r="P412" s="47"/>
      <c r="Q412" s="48"/>
      <c r="R412" s="29" t="s">
        <v>99</v>
      </c>
      <c r="S412" s="49"/>
      <c r="T412" s="45" t="s">
        <v>100</v>
      </c>
      <c r="U412" s="29" t="s">
        <v>101</v>
      </c>
      <c r="V412" s="29" t="s">
        <v>99</v>
      </c>
      <c r="W412" s="45" t="s">
        <v>102</v>
      </c>
      <c r="X412" s="50"/>
      <c r="Y412" s="27" t="s">
        <v>389</v>
      </c>
      <c r="Z412" s="30" t="s">
        <v>104</v>
      </c>
      <c r="AI412" s="35"/>
      <c r="AJ412" s="35"/>
      <c r="AL412" s="28" t="s">
        <v>100</v>
      </c>
      <c r="AM412" s="31" t="s">
        <v>565</v>
      </c>
      <c r="AN412" s="30" t="s">
        <v>391</v>
      </c>
      <c r="AO412" s="30" t="s">
        <v>392</v>
      </c>
      <c r="AZ412" s="45" t="s">
        <v>902</v>
      </c>
      <c r="BA412" s="61" t="s">
        <v>903</v>
      </c>
      <c r="BB412" s="52" t="s">
        <v>113</v>
      </c>
      <c r="BC412" s="46" t="s">
        <v>556</v>
      </c>
      <c r="BD412" s="59" t="n">
        <v>6000</v>
      </c>
      <c r="BE412" s="44" t="n">
        <v>100</v>
      </c>
      <c r="BF412" s="44" t="n">
        <v>100</v>
      </c>
      <c r="BG412" s="37" t="n">
        <v>5</v>
      </c>
      <c r="BH412" s="53" t="s">
        <v>113</v>
      </c>
      <c r="BI412" s="46" t="s">
        <v>113</v>
      </c>
      <c r="BJ412" s="44" t="s">
        <v>113</v>
      </c>
      <c r="BK412" s="46" t="s">
        <v>113</v>
      </c>
      <c r="BL412" s="44" t="s">
        <v>113</v>
      </c>
      <c r="BM412" s="28" t="s">
        <v>113</v>
      </c>
      <c r="BP412" s="28" t="s">
        <v>113</v>
      </c>
      <c r="BQ412" s="43" t="s">
        <v>904</v>
      </c>
      <c r="BR412" s="28" t="s">
        <v>113</v>
      </c>
      <c r="BT412" s="55" t="s">
        <v>113</v>
      </c>
      <c r="BU412" s="40" t="n">
        <v>14.41</v>
      </c>
    </row>
    <row r="413" customFormat="false" ht="25.5" hidden="false" customHeight="false" outlineLevel="0" collapsed="false">
      <c r="A413" s="28" t="s">
        <v>89</v>
      </c>
      <c r="B413" s="28" t="s">
        <v>90</v>
      </c>
      <c r="C413" s="44" t="s">
        <v>91</v>
      </c>
      <c r="D413" s="28" t="s">
        <v>549</v>
      </c>
      <c r="E413" s="28" t="s">
        <v>337</v>
      </c>
      <c r="H413" s="28" t="s">
        <v>550</v>
      </c>
      <c r="I413" s="27" t="s">
        <v>925</v>
      </c>
      <c r="J413" s="2" t="s">
        <v>552</v>
      </c>
      <c r="K413" s="45" t="s">
        <v>550</v>
      </c>
      <c r="N413" s="27" t="s">
        <v>388</v>
      </c>
      <c r="O413" s="2" t="n">
        <v>73069090</v>
      </c>
      <c r="P413" s="47"/>
      <c r="Q413" s="48"/>
      <c r="R413" s="29" t="s">
        <v>99</v>
      </c>
      <c r="S413" s="49"/>
      <c r="T413" s="45" t="s">
        <v>100</v>
      </c>
      <c r="U413" s="29" t="s">
        <v>101</v>
      </c>
      <c r="V413" s="29" t="s">
        <v>99</v>
      </c>
      <c r="W413" s="45" t="s">
        <v>102</v>
      </c>
      <c r="X413" s="50"/>
      <c r="Y413" s="27" t="s">
        <v>389</v>
      </c>
      <c r="Z413" s="30" t="s">
        <v>104</v>
      </c>
      <c r="AI413" s="35"/>
      <c r="AJ413" s="35"/>
      <c r="AL413" s="28" t="s">
        <v>100</v>
      </c>
      <c r="AM413" s="31" t="s">
        <v>565</v>
      </c>
      <c r="AN413" s="30" t="s">
        <v>391</v>
      </c>
      <c r="AO413" s="30" t="s">
        <v>392</v>
      </c>
      <c r="AZ413" s="45" t="s">
        <v>902</v>
      </c>
      <c r="BA413" s="61" t="s">
        <v>903</v>
      </c>
      <c r="BB413" s="52" t="s">
        <v>113</v>
      </c>
      <c r="BC413" s="46" t="s">
        <v>556</v>
      </c>
      <c r="BD413" s="59" t="n">
        <v>6000</v>
      </c>
      <c r="BE413" s="44" t="n">
        <v>100</v>
      </c>
      <c r="BF413" s="44" t="n">
        <v>100</v>
      </c>
      <c r="BG413" s="37" t="n">
        <v>6</v>
      </c>
      <c r="BH413" s="53" t="s">
        <v>113</v>
      </c>
      <c r="BI413" s="46" t="s">
        <v>113</v>
      </c>
      <c r="BJ413" s="44" t="s">
        <v>113</v>
      </c>
      <c r="BK413" s="46" t="s">
        <v>113</v>
      </c>
      <c r="BL413" s="44" t="s">
        <v>113</v>
      </c>
      <c r="BM413" s="28" t="s">
        <v>113</v>
      </c>
      <c r="BP413" s="28" t="s">
        <v>113</v>
      </c>
      <c r="BQ413" s="43" t="s">
        <v>904</v>
      </c>
      <c r="BR413" s="28" t="s">
        <v>113</v>
      </c>
      <c r="BT413" s="55" t="s">
        <v>113</v>
      </c>
      <c r="BU413" s="40" t="n">
        <v>16.98</v>
      </c>
    </row>
    <row r="414" customFormat="false" ht="25.5" hidden="false" customHeight="false" outlineLevel="0" collapsed="false">
      <c r="A414" s="28" t="s">
        <v>89</v>
      </c>
      <c r="B414" s="28" t="s">
        <v>90</v>
      </c>
      <c r="C414" s="44" t="s">
        <v>91</v>
      </c>
      <c r="D414" s="28" t="s">
        <v>549</v>
      </c>
      <c r="E414" s="28" t="s">
        <v>337</v>
      </c>
      <c r="H414" s="28" t="s">
        <v>550</v>
      </c>
      <c r="I414" s="27" t="s">
        <v>926</v>
      </c>
      <c r="J414" s="2" t="s">
        <v>552</v>
      </c>
      <c r="K414" s="45" t="s">
        <v>550</v>
      </c>
      <c r="N414" s="27" t="s">
        <v>388</v>
      </c>
      <c r="O414" s="2" t="n">
        <v>73069090</v>
      </c>
      <c r="P414" s="47"/>
      <c r="Q414" s="48"/>
      <c r="R414" s="29" t="s">
        <v>99</v>
      </c>
      <c r="S414" s="49"/>
      <c r="T414" s="45" t="s">
        <v>100</v>
      </c>
      <c r="U414" s="29" t="s">
        <v>101</v>
      </c>
      <c r="V414" s="29" t="s">
        <v>99</v>
      </c>
      <c r="W414" s="45" t="s">
        <v>102</v>
      </c>
      <c r="X414" s="50"/>
      <c r="Y414" s="27" t="s">
        <v>389</v>
      </c>
      <c r="Z414" s="30" t="s">
        <v>104</v>
      </c>
      <c r="AI414" s="35"/>
      <c r="AJ414" s="35"/>
      <c r="AL414" s="28" t="s">
        <v>100</v>
      </c>
      <c r="AM414" s="31" t="s">
        <v>565</v>
      </c>
      <c r="AN414" s="30" t="s">
        <v>391</v>
      </c>
      <c r="AO414" s="30" t="s">
        <v>392</v>
      </c>
      <c r="AZ414" s="45" t="s">
        <v>902</v>
      </c>
      <c r="BA414" s="61" t="s">
        <v>903</v>
      </c>
      <c r="BB414" s="52" t="s">
        <v>113</v>
      </c>
      <c r="BC414" s="46" t="s">
        <v>556</v>
      </c>
      <c r="BD414" s="59" t="n">
        <v>6000</v>
      </c>
      <c r="BE414" s="44" t="n">
        <v>132</v>
      </c>
      <c r="BF414" s="44" t="n">
        <v>132</v>
      </c>
      <c r="BG414" s="37" t="n">
        <v>4.8</v>
      </c>
      <c r="BH414" s="53" t="s">
        <v>113</v>
      </c>
      <c r="BI414" s="46" t="s">
        <v>113</v>
      </c>
      <c r="BJ414" s="44" t="s">
        <v>113</v>
      </c>
      <c r="BK414" s="46" t="s">
        <v>113</v>
      </c>
      <c r="BL414" s="44" t="s">
        <v>113</v>
      </c>
      <c r="BM414" s="28" t="s">
        <v>113</v>
      </c>
      <c r="BP414" s="28" t="s">
        <v>113</v>
      </c>
      <c r="BQ414" s="43" t="s">
        <v>904</v>
      </c>
      <c r="BR414" s="28" t="s">
        <v>113</v>
      </c>
      <c r="BT414" s="55" t="s">
        <v>113</v>
      </c>
      <c r="BU414" s="40" t="n">
        <v>18.71</v>
      </c>
    </row>
    <row r="415" customFormat="false" ht="25.5" hidden="false" customHeight="false" outlineLevel="0" collapsed="false">
      <c r="A415" s="28" t="s">
        <v>89</v>
      </c>
      <c r="B415" s="28" t="s">
        <v>90</v>
      </c>
      <c r="C415" s="44" t="s">
        <v>91</v>
      </c>
      <c r="D415" s="28" t="s">
        <v>549</v>
      </c>
      <c r="E415" s="28" t="s">
        <v>337</v>
      </c>
      <c r="H415" s="28" t="s">
        <v>550</v>
      </c>
      <c r="I415" s="27" t="s">
        <v>927</v>
      </c>
      <c r="J415" s="2" t="s">
        <v>552</v>
      </c>
      <c r="K415" s="45" t="s">
        <v>550</v>
      </c>
      <c r="N415" s="27" t="s">
        <v>388</v>
      </c>
      <c r="O415" s="2" t="n">
        <v>73069090</v>
      </c>
      <c r="P415" s="47"/>
      <c r="Q415" s="48"/>
      <c r="R415" s="29" t="s">
        <v>99</v>
      </c>
      <c r="S415" s="49"/>
      <c r="T415" s="45" t="s">
        <v>100</v>
      </c>
      <c r="U415" s="29" t="s">
        <v>101</v>
      </c>
      <c r="V415" s="29" t="s">
        <v>99</v>
      </c>
      <c r="W415" s="45" t="s">
        <v>102</v>
      </c>
      <c r="X415" s="50"/>
      <c r="Y415" s="27" t="s">
        <v>389</v>
      </c>
      <c r="Z415" s="30" t="s">
        <v>104</v>
      </c>
      <c r="AI415" s="35"/>
      <c r="AJ415" s="35"/>
      <c r="AL415" s="28" t="s">
        <v>100</v>
      </c>
      <c r="AM415" s="31" t="s">
        <v>565</v>
      </c>
      <c r="AN415" s="30" t="s">
        <v>391</v>
      </c>
      <c r="AO415" s="30" t="s">
        <v>392</v>
      </c>
      <c r="AZ415" s="45" t="s">
        <v>902</v>
      </c>
      <c r="BA415" s="61" t="s">
        <v>903</v>
      </c>
      <c r="BB415" s="52" t="s">
        <v>113</v>
      </c>
      <c r="BC415" s="46" t="s">
        <v>556</v>
      </c>
      <c r="BD415" s="59" t="n">
        <v>6000</v>
      </c>
      <c r="BE415" s="44" t="n">
        <v>132</v>
      </c>
      <c r="BF415" s="44" t="n">
        <v>132</v>
      </c>
      <c r="BG415" s="37" t="n">
        <v>5.4</v>
      </c>
      <c r="BH415" s="53" t="s">
        <v>113</v>
      </c>
      <c r="BI415" s="46" t="s">
        <v>113</v>
      </c>
      <c r="BJ415" s="44" t="s">
        <v>113</v>
      </c>
      <c r="BK415" s="46" t="s">
        <v>113</v>
      </c>
      <c r="BL415" s="44" t="s">
        <v>113</v>
      </c>
      <c r="BM415" s="28" t="s">
        <v>113</v>
      </c>
      <c r="BP415" s="28" t="s">
        <v>113</v>
      </c>
      <c r="BQ415" s="43" t="s">
        <v>904</v>
      </c>
      <c r="BR415" s="28" t="s">
        <v>113</v>
      </c>
      <c r="BT415" s="55" t="s">
        <v>113</v>
      </c>
      <c r="BU415" s="40" t="n">
        <v>20.88</v>
      </c>
    </row>
    <row r="416" customFormat="false" ht="25.5" hidden="false" customHeight="false" outlineLevel="0" collapsed="false">
      <c r="A416" s="28" t="s">
        <v>89</v>
      </c>
      <c r="B416" s="28" t="s">
        <v>90</v>
      </c>
      <c r="C416" s="44" t="s">
        <v>91</v>
      </c>
      <c r="D416" s="28" t="s">
        <v>549</v>
      </c>
      <c r="E416" s="28" t="s">
        <v>337</v>
      </c>
      <c r="H416" s="28" t="s">
        <v>550</v>
      </c>
      <c r="I416" s="27" t="s">
        <v>928</v>
      </c>
      <c r="J416" s="2" t="s">
        <v>552</v>
      </c>
      <c r="K416" s="45" t="s">
        <v>550</v>
      </c>
      <c r="N416" s="27" t="s">
        <v>388</v>
      </c>
      <c r="O416" s="2" t="n">
        <v>73069090</v>
      </c>
      <c r="P416" s="47"/>
      <c r="Q416" s="48"/>
      <c r="R416" s="29" t="s">
        <v>99</v>
      </c>
      <c r="S416" s="49"/>
      <c r="T416" s="45" t="s">
        <v>100</v>
      </c>
      <c r="U416" s="29" t="s">
        <v>101</v>
      </c>
      <c r="V416" s="29" t="s">
        <v>99</v>
      </c>
      <c r="W416" s="45" t="s">
        <v>102</v>
      </c>
      <c r="X416" s="50"/>
      <c r="Y416" s="27" t="s">
        <v>389</v>
      </c>
      <c r="Z416" s="30" t="s">
        <v>104</v>
      </c>
      <c r="AI416" s="35"/>
      <c r="AJ416" s="35"/>
      <c r="AL416" s="28" t="s">
        <v>100</v>
      </c>
      <c r="AM416" s="31" t="s">
        <v>565</v>
      </c>
      <c r="AN416" s="30" t="s">
        <v>391</v>
      </c>
      <c r="AO416" s="30" t="s">
        <v>392</v>
      </c>
      <c r="AZ416" s="45" t="s">
        <v>902</v>
      </c>
      <c r="BA416" s="61" t="s">
        <v>903</v>
      </c>
      <c r="BB416" s="52" t="s">
        <v>113</v>
      </c>
      <c r="BC416" s="46" t="s">
        <v>556</v>
      </c>
      <c r="BD416" s="59" t="n">
        <v>6000</v>
      </c>
      <c r="BE416" s="44" t="n">
        <v>132</v>
      </c>
      <c r="BF416" s="44" t="n">
        <v>132</v>
      </c>
      <c r="BG416" s="37" t="n">
        <v>6</v>
      </c>
      <c r="BH416" s="53" t="s">
        <v>113</v>
      </c>
      <c r="BI416" s="46" t="s">
        <v>113</v>
      </c>
      <c r="BJ416" s="44" t="s">
        <v>113</v>
      </c>
      <c r="BK416" s="46" t="s">
        <v>113</v>
      </c>
      <c r="BL416" s="44" t="s">
        <v>113</v>
      </c>
      <c r="BM416" s="28" t="s">
        <v>113</v>
      </c>
      <c r="BP416" s="28" t="s">
        <v>113</v>
      </c>
      <c r="BQ416" s="43" t="s">
        <v>904</v>
      </c>
      <c r="BR416" s="28" t="s">
        <v>113</v>
      </c>
      <c r="BT416" s="55" t="s">
        <v>113</v>
      </c>
      <c r="BU416" s="40" t="n">
        <v>23.01</v>
      </c>
    </row>
    <row r="417" customFormat="false" ht="25.5" hidden="false" customHeight="false" outlineLevel="0" collapsed="false">
      <c r="A417" s="28" t="s">
        <v>89</v>
      </c>
      <c r="B417" s="28" t="s">
        <v>90</v>
      </c>
      <c r="C417" s="44" t="s">
        <v>91</v>
      </c>
      <c r="D417" s="28" t="s">
        <v>549</v>
      </c>
      <c r="E417" s="28" t="s">
        <v>337</v>
      </c>
      <c r="H417" s="28" t="s">
        <v>550</v>
      </c>
      <c r="I417" s="27" t="s">
        <v>929</v>
      </c>
      <c r="J417" s="2" t="s">
        <v>552</v>
      </c>
      <c r="K417" s="45" t="s">
        <v>550</v>
      </c>
      <c r="N417" s="27" t="s">
        <v>388</v>
      </c>
      <c r="O417" s="2" t="n">
        <v>73069090</v>
      </c>
      <c r="P417" s="47"/>
      <c r="Q417" s="48"/>
      <c r="R417" s="29" t="s">
        <v>99</v>
      </c>
      <c r="S417" s="49"/>
      <c r="T417" s="45" t="s">
        <v>100</v>
      </c>
      <c r="U417" s="29" t="s">
        <v>101</v>
      </c>
      <c r="V417" s="29" t="s">
        <v>99</v>
      </c>
      <c r="W417" s="45" t="s">
        <v>102</v>
      </c>
      <c r="X417" s="50"/>
      <c r="Y417" s="27" t="s">
        <v>389</v>
      </c>
      <c r="Z417" s="30" t="s">
        <v>104</v>
      </c>
      <c r="AI417" s="35"/>
      <c r="AJ417" s="35"/>
      <c r="AL417" s="28" t="s">
        <v>100</v>
      </c>
      <c r="AM417" s="31" t="s">
        <v>565</v>
      </c>
      <c r="AN417" s="30" t="s">
        <v>391</v>
      </c>
      <c r="AO417" s="30" t="s">
        <v>392</v>
      </c>
      <c r="AZ417" s="45" t="s">
        <v>902</v>
      </c>
      <c r="BA417" s="61" t="s">
        <v>903</v>
      </c>
      <c r="BB417" s="52" t="s">
        <v>113</v>
      </c>
      <c r="BC417" s="46" t="s">
        <v>556</v>
      </c>
      <c r="BD417" s="59" t="n">
        <v>6000</v>
      </c>
      <c r="BE417" s="44" t="n">
        <v>49.5</v>
      </c>
      <c r="BF417" s="44" t="n">
        <v>49.5</v>
      </c>
      <c r="BG417" s="37" t="n">
        <v>2.9</v>
      </c>
      <c r="BH417" s="53" t="s">
        <v>113</v>
      </c>
      <c r="BI417" s="46" t="s">
        <v>113</v>
      </c>
      <c r="BJ417" s="44" t="s">
        <v>113</v>
      </c>
      <c r="BK417" s="46" t="s">
        <v>113</v>
      </c>
      <c r="BL417" s="44" t="s">
        <v>113</v>
      </c>
      <c r="BM417" s="28" t="s">
        <v>113</v>
      </c>
      <c r="BP417" s="28" t="s">
        <v>113</v>
      </c>
      <c r="BQ417" s="43" t="s">
        <v>904</v>
      </c>
      <c r="BR417" s="28" t="s">
        <v>113</v>
      </c>
      <c r="BT417" s="55" t="s">
        <v>113</v>
      </c>
      <c r="BU417" s="40" t="n">
        <v>4.07</v>
      </c>
    </row>
    <row r="418" customFormat="false" ht="25.5" hidden="false" customHeight="false" outlineLevel="0" collapsed="false">
      <c r="A418" s="28" t="s">
        <v>89</v>
      </c>
      <c r="B418" s="28" t="s">
        <v>90</v>
      </c>
      <c r="C418" s="44" t="s">
        <v>91</v>
      </c>
      <c r="D418" s="28" t="s">
        <v>549</v>
      </c>
      <c r="E418" s="28" t="s">
        <v>337</v>
      </c>
      <c r="H418" s="28" t="s">
        <v>550</v>
      </c>
      <c r="I418" s="27" t="s">
        <v>930</v>
      </c>
      <c r="J418" s="2" t="s">
        <v>552</v>
      </c>
      <c r="K418" s="45" t="s">
        <v>550</v>
      </c>
      <c r="N418" s="27" t="s">
        <v>388</v>
      </c>
      <c r="O418" s="2" t="n">
        <v>73069090</v>
      </c>
      <c r="P418" s="47"/>
      <c r="Q418" s="48"/>
      <c r="R418" s="29" t="s">
        <v>99</v>
      </c>
      <c r="S418" s="49"/>
      <c r="T418" s="45" t="s">
        <v>100</v>
      </c>
      <c r="U418" s="29" t="s">
        <v>101</v>
      </c>
      <c r="V418" s="29" t="s">
        <v>99</v>
      </c>
      <c r="W418" s="45" t="s">
        <v>102</v>
      </c>
      <c r="X418" s="50"/>
      <c r="Y418" s="27" t="s">
        <v>389</v>
      </c>
      <c r="Z418" s="30" t="s">
        <v>104</v>
      </c>
      <c r="AI418" s="35"/>
      <c r="AJ418" s="35"/>
      <c r="AL418" s="28" t="s">
        <v>100</v>
      </c>
      <c r="AM418" s="31" t="s">
        <v>565</v>
      </c>
      <c r="AN418" s="30" t="s">
        <v>391</v>
      </c>
      <c r="AO418" s="30" t="s">
        <v>392</v>
      </c>
      <c r="AZ418" s="45" t="s">
        <v>902</v>
      </c>
      <c r="BA418" s="61" t="s">
        <v>903</v>
      </c>
      <c r="BB418" s="52" t="s">
        <v>113</v>
      </c>
      <c r="BC418" s="46" t="s">
        <v>556</v>
      </c>
      <c r="BD418" s="59" t="n">
        <v>6000</v>
      </c>
      <c r="BE418" s="44" t="n">
        <v>49.5</v>
      </c>
      <c r="BF418" s="44" t="n">
        <v>49.5</v>
      </c>
      <c r="BG418" s="37" t="n">
        <v>3.6</v>
      </c>
      <c r="BH418" s="53" t="s">
        <v>113</v>
      </c>
      <c r="BI418" s="46" t="s">
        <v>113</v>
      </c>
      <c r="BJ418" s="44" t="s">
        <v>113</v>
      </c>
      <c r="BK418" s="46" t="s">
        <v>113</v>
      </c>
      <c r="BL418" s="44" t="s">
        <v>113</v>
      </c>
      <c r="BM418" s="28" t="s">
        <v>113</v>
      </c>
      <c r="BP418" s="28" t="s">
        <v>113</v>
      </c>
      <c r="BQ418" s="43" t="s">
        <v>904</v>
      </c>
      <c r="BR418" s="28" t="s">
        <v>113</v>
      </c>
      <c r="BT418" s="55" t="s">
        <v>113</v>
      </c>
      <c r="BU418" s="40" t="n">
        <v>4.93</v>
      </c>
    </row>
    <row r="419" customFormat="false" ht="25.5" hidden="false" customHeight="false" outlineLevel="0" collapsed="false">
      <c r="A419" s="28" t="s">
        <v>89</v>
      </c>
      <c r="B419" s="28" t="s">
        <v>90</v>
      </c>
      <c r="C419" s="44" t="s">
        <v>91</v>
      </c>
      <c r="D419" s="28" t="s">
        <v>549</v>
      </c>
      <c r="E419" s="28" t="s">
        <v>337</v>
      </c>
      <c r="H419" s="28" t="s">
        <v>550</v>
      </c>
      <c r="I419" s="27" t="s">
        <v>931</v>
      </c>
      <c r="J419" s="2" t="s">
        <v>552</v>
      </c>
      <c r="K419" s="45" t="s">
        <v>550</v>
      </c>
      <c r="N419" s="27" t="s">
        <v>388</v>
      </c>
      <c r="O419" s="2" t="n">
        <v>73069090</v>
      </c>
      <c r="P419" s="47"/>
      <c r="Q419" s="48"/>
      <c r="R419" s="29" t="s">
        <v>99</v>
      </c>
      <c r="S419" s="49"/>
      <c r="T419" s="45" t="s">
        <v>100</v>
      </c>
      <c r="U419" s="29" t="s">
        <v>101</v>
      </c>
      <c r="V419" s="29" t="s">
        <v>99</v>
      </c>
      <c r="W419" s="45" t="s">
        <v>102</v>
      </c>
      <c r="X419" s="50"/>
      <c r="Y419" s="27" t="s">
        <v>389</v>
      </c>
      <c r="Z419" s="30" t="s">
        <v>104</v>
      </c>
      <c r="AI419" s="35"/>
      <c r="AJ419" s="35"/>
      <c r="AL419" s="28" t="s">
        <v>100</v>
      </c>
      <c r="AM419" s="31" t="s">
        <v>565</v>
      </c>
      <c r="AN419" s="30" t="s">
        <v>391</v>
      </c>
      <c r="AO419" s="30" t="s">
        <v>392</v>
      </c>
      <c r="AZ419" s="45" t="s">
        <v>902</v>
      </c>
      <c r="BA419" s="61" t="s">
        <v>903</v>
      </c>
      <c r="BB419" s="52" t="s">
        <v>113</v>
      </c>
      <c r="BC419" s="46" t="s">
        <v>556</v>
      </c>
      <c r="BD419" s="59" t="n">
        <v>6000</v>
      </c>
      <c r="BE419" s="44" t="n">
        <v>49.5</v>
      </c>
      <c r="BF419" s="44" t="n">
        <v>49.5</v>
      </c>
      <c r="BG419" s="37" t="n">
        <v>4.5</v>
      </c>
      <c r="BH419" s="53" t="s">
        <v>113</v>
      </c>
      <c r="BI419" s="46" t="s">
        <v>113</v>
      </c>
      <c r="BJ419" s="44" t="s">
        <v>113</v>
      </c>
      <c r="BK419" s="46" t="s">
        <v>113</v>
      </c>
      <c r="BL419" s="44" t="s">
        <v>113</v>
      </c>
      <c r="BM419" s="28" t="s">
        <v>113</v>
      </c>
      <c r="BP419" s="28" t="s">
        <v>113</v>
      </c>
      <c r="BQ419" s="43" t="s">
        <v>904</v>
      </c>
      <c r="BR419" s="28" t="s">
        <v>113</v>
      </c>
      <c r="BT419" s="55" t="s">
        <v>113</v>
      </c>
      <c r="BU419" s="40" t="n">
        <v>5.95</v>
      </c>
    </row>
    <row r="420" customFormat="false" ht="25.5" hidden="false" customHeight="false" outlineLevel="0" collapsed="false">
      <c r="A420" s="28" t="s">
        <v>89</v>
      </c>
      <c r="B420" s="28" t="s">
        <v>90</v>
      </c>
      <c r="C420" s="44" t="s">
        <v>91</v>
      </c>
      <c r="D420" s="28" t="s">
        <v>549</v>
      </c>
      <c r="E420" s="28" t="s">
        <v>429</v>
      </c>
      <c r="H420" s="28" t="s">
        <v>559</v>
      </c>
      <c r="I420" s="27" t="s">
        <v>932</v>
      </c>
      <c r="J420" s="2" t="s">
        <v>561</v>
      </c>
      <c r="K420" s="45" t="s">
        <v>559</v>
      </c>
      <c r="N420" s="27" t="s">
        <v>388</v>
      </c>
      <c r="O420" s="2" t="n">
        <v>73069090</v>
      </c>
      <c r="P420" s="47"/>
      <c r="Q420" s="48"/>
      <c r="R420" s="29" t="s">
        <v>99</v>
      </c>
      <c r="S420" s="49"/>
      <c r="T420" s="45" t="s">
        <v>100</v>
      </c>
      <c r="U420" s="29" t="s">
        <v>101</v>
      </c>
      <c r="V420" s="29" t="s">
        <v>99</v>
      </c>
      <c r="W420" s="45" t="s">
        <v>102</v>
      </c>
      <c r="X420" s="50"/>
      <c r="Y420" s="27" t="s">
        <v>389</v>
      </c>
      <c r="Z420" s="30" t="s">
        <v>104</v>
      </c>
      <c r="AI420" s="35"/>
      <c r="AJ420" s="35"/>
      <c r="AL420" s="28" t="s">
        <v>100</v>
      </c>
      <c r="AM420" s="31" t="s">
        <v>565</v>
      </c>
      <c r="AN420" s="30" t="s">
        <v>391</v>
      </c>
      <c r="AO420" s="30" t="s">
        <v>392</v>
      </c>
      <c r="AZ420" s="45" t="s">
        <v>902</v>
      </c>
      <c r="BA420" s="61" t="s">
        <v>903</v>
      </c>
      <c r="BB420" s="52" t="s">
        <v>113</v>
      </c>
      <c r="BC420" s="44" t="s">
        <v>562</v>
      </c>
      <c r="BD420" s="59" t="n">
        <v>6000</v>
      </c>
      <c r="BE420" s="44" t="n">
        <v>50</v>
      </c>
      <c r="BF420" s="44" t="n">
        <v>25</v>
      </c>
      <c r="BG420" s="37" t="n">
        <v>2.9</v>
      </c>
      <c r="BH420" s="53" t="s">
        <v>113</v>
      </c>
      <c r="BI420" s="46" t="s">
        <v>113</v>
      </c>
      <c r="BJ420" s="44" t="s">
        <v>113</v>
      </c>
      <c r="BK420" s="46" t="s">
        <v>113</v>
      </c>
      <c r="BL420" s="44" t="s">
        <v>113</v>
      </c>
      <c r="BM420" s="28" t="s">
        <v>113</v>
      </c>
      <c r="BP420" s="28" t="s">
        <v>113</v>
      </c>
      <c r="BQ420" s="43" t="s">
        <v>904</v>
      </c>
      <c r="BR420" s="28" t="s">
        <v>113</v>
      </c>
      <c r="BT420" s="55" t="s">
        <v>113</v>
      </c>
      <c r="BU420" s="40" t="n">
        <v>2.98</v>
      </c>
    </row>
    <row r="421" customFormat="false" ht="25.5" hidden="false" customHeight="false" outlineLevel="0" collapsed="false">
      <c r="A421" s="28" t="s">
        <v>89</v>
      </c>
      <c r="B421" s="28" t="s">
        <v>90</v>
      </c>
      <c r="C421" s="44" t="s">
        <v>91</v>
      </c>
      <c r="D421" s="28" t="s">
        <v>549</v>
      </c>
      <c r="E421" s="28" t="s">
        <v>429</v>
      </c>
      <c r="H421" s="28" t="s">
        <v>559</v>
      </c>
      <c r="I421" s="27" t="s">
        <v>933</v>
      </c>
      <c r="J421" s="2" t="s">
        <v>561</v>
      </c>
      <c r="K421" s="45" t="s">
        <v>559</v>
      </c>
      <c r="N421" s="27" t="s">
        <v>388</v>
      </c>
      <c r="O421" s="2" t="n">
        <v>73069090</v>
      </c>
      <c r="P421" s="47"/>
      <c r="Q421" s="48"/>
      <c r="R421" s="29" t="s">
        <v>99</v>
      </c>
      <c r="S421" s="49"/>
      <c r="T421" s="45" t="s">
        <v>100</v>
      </c>
      <c r="U421" s="29" t="s">
        <v>101</v>
      </c>
      <c r="V421" s="29" t="s">
        <v>99</v>
      </c>
      <c r="W421" s="45" t="s">
        <v>102</v>
      </c>
      <c r="X421" s="50"/>
      <c r="Y421" s="27" t="s">
        <v>389</v>
      </c>
      <c r="Z421" s="30" t="s">
        <v>104</v>
      </c>
      <c r="AI421" s="35"/>
      <c r="AJ421" s="35"/>
      <c r="AL421" s="28" t="s">
        <v>100</v>
      </c>
      <c r="AM421" s="31" t="s">
        <v>565</v>
      </c>
      <c r="AN421" s="30" t="s">
        <v>391</v>
      </c>
      <c r="AO421" s="30" t="s">
        <v>392</v>
      </c>
      <c r="AZ421" s="45" t="s">
        <v>902</v>
      </c>
      <c r="BA421" s="61" t="s">
        <v>903</v>
      </c>
      <c r="BB421" s="52" t="s">
        <v>113</v>
      </c>
      <c r="BC421" s="44" t="s">
        <v>562</v>
      </c>
      <c r="BD421" s="59" t="n">
        <v>6000</v>
      </c>
      <c r="BE421" s="44" t="n">
        <v>50</v>
      </c>
      <c r="BF421" s="44" t="n">
        <v>25</v>
      </c>
      <c r="BG421" s="37" t="n">
        <v>3.2</v>
      </c>
      <c r="BH421" s="53" t="s">
        <v>113</v>
      </c>
      <c r="BI421" s="46" t="s">
        <v>113</v>
      </c>
      <c r="BJ421" s="44" t="s">
        <v>113</v>
      </c>
      <c r="BK421" s="46" t="s">
        <v>113</v>
      </c>
      <c r="BL421" s="44" t="s">
        <v>113</v>
      </c>
      <c r="BM421" s="28" t="s">
        <v>113</v>
      </c>
      <c r="BP421" s="28" t="s">
        <v>113</v>
      </c>
      <c r="BQ421" s="43" t="s">
        <v>904</v>
      </c>
      <c r="BR421" s="28" t="s">
        <v>113</v>
      </c>
      <c r="BT421" s="55" t="s">
        <v>113</v>
      </c>
      <c r="BU421" s="40" t="n">
        <v>3.24</v>
      </c>
    </row>
    <row r="422" customFormat="false" ht="25.5" hidden="false" customHeight="false" outlineLevel="0" collapsed="false">
      <c r="A422" s="28" t="s">
        <v>89</v>
      </c>
      <c r="B422" s="28" t="s">
        <v>90</v>
      </c>
      <c r="C422" s="44" t="s">
        <v>91</v>
      </c>
      <c r="D422" s="28" t="s">
        <v>549</v>
      </c>
      <c r="E422" s="28" t="s">
        <v>429</v>
      </c>
      <c r="H422" s="28" t="s">
        <v>559</v>
      </c>
      <c r="I422" s="27" t="s">
        <v>934</v>
      </c>
      <c r="J422" s="2" t="s">
        <v>561</v>
      </c>
      <c r="K422" s="45" t="s">
        <v>559</v>
      </c>
      <c r="N422" s="27" t="s">
        <v>388</v>
      </c>
      <c r="O422" s="2" t="n">
        <v>73069090</v>
      </c>
      <c r="P422" s="47"/>
      <c r="Q422" s="48"/>
      <c r="R422" s="29" t="s">
        <v>99</v>
      </c>
      <c r="S422" s="49"/>
      <c r="T422" s="45" t="s">
        <v>100</v>
      </c>
      <c r="U422" s="29" t="s">
        <v>101</v>
      </c>
      <c r="V422" s="29" t="s">
        <v>99</v>
      </c>
      <c r="W422" s="45" t="s">
        <v>102</v>
      </c>
      <c r="X422" s="50"/>
      <c r="Y422" s="27" t="s">
        <v>389</v>
      </c>
      <c r="Z422" s="30" t="s">
        <v>104</v>
      </c>
      <c r="AI422" s="35"/>
      <c r="AJ422" s="35"/>
      <c r="AL422" s="28" t="s">
        <v>100</v>
      </c>
      <c r="AM422" s="31" t="s">
        <v>565</v>
      </c>
      <c r="AN422" s="30" t="s">
        <v>391</v>
      </c>
      <c r="AO422" s="30" t="s">
        <v>392</v>
      </c>
      <c r="AZ422" s="45" t="s">
        <v>902</v>
      </c>
      <c r="BA422" s="61" t="s">
        <v>903</v>
      </c>
      <c r="BB422" s="52" t="s">
        <v>113</v>
      </c>
      <c r="BC422" s="44" t="s">
        <v>562</v>
      </c>
      <c r="BD422" s="59" t="n">
        <v>6000</v>
      </c>
      <c r="BE422" s="44" t="n">
        <v>60</v>
      </c>
      <c r="BF422" s="44" t="n">
        <v>40</v>
      </c>
      <c r="BG422" s="37" t="n">
        <v>2.9</v>
      </c>
      <c r="BH422" s="53" t="s">
        <v>113</v>
      </c>
      <c r="BI422" s="46" t="s">
        <v>113</v>
      </c>
      <c r="BJ422" s="44" t="s">
        <v>113</v>
      </c>
      <c r="BK422" s="46" t="s">
        <v>113</v>
      </c>
      <c r="BL422" s="44" t="s">
        <v>113</v>
      </c>
      <c r="BM422" s="28" t="s">
        <v>113</v>
      </c>
      <c r="BP422" s="28" t="s">
        <v>113</v>
      </c>
      <c r="BQ422" s="43" t="s">
        <v>904</v>
      </c>
      <c r="BR422" s="28" t="s">
        <v>113</v>
      </c>
      <c r="BT422" s="55" t="s">
        <v>113</v>
      </c>
      <c r="BU422" s="40" t="n">
        <v>4.12</v>
      </c>
    </row>
    <row r="423" customFormat="false" ht="25.5" hidden="false" customHeight="false" outlineLevel="0" collapsed="false">
      <c r="A423" s="28" t="s">
        <v>89</v>
      </c>
      <c r="B423" s="28" t="s">
        <v>90</v>
      </c>
      <c r="C423" s="44" t="s">
        <v>91</v>
      </c>
      <c r="D423" s="28" t="s">
        <v>549</v>
      </c>
      <c r="E423" s="28" t="s">
        <v>429</v>
      </c>
      <c r="H423" s="28" t="s">
        <v>559</v>
      </c>
      <c r="I423" s="27" t="s">
        <v>935</v>
      </c>
      <c r="J423" s="2" t="s">
        <v>561</v>
      </c>
      <c r="K423" s="45" t="s">
        <v>559</v>
      </c>
      <c r="N423" s="27" t="s">
        <v>388</v>
      </c>
      <c r="O423" s="2" t="n">
        <v>73069090</v>
      </c>
      <c r="P423" s="47"/>
      <c r="Q423" s="48"/>
      <c r="R423" s="29" t="s">
        <v>99</v>
      </c>
      <c r="S423" s="49"/>
      <c r="T423" s="45" t="s">
        <v>100</v>
      </c>
      <c r="U423" s="29" t="s">
        <v>101</v>
      </c>
      <c r="V423" s="29" t="s">
        <v>99</v>
      </c>
      <c r="W423" s="45" t="s">
        <v>102</v>
      </c>
      <c r="X423" s="50"/>
      <c r="Y423" s="27" t="s">
        <v>389</v>
      </c>
      <c r="Z423" s="30" t="s">
        <v>104</v>
      </c>
      <c r="AI423" s="35"/>
      <c r="AJ423" s="35"/>
      <c r="AL423" s="28" t="s">
        <v>100</v>
      </c>
      <c r="AM423" s="31" t="s">
        <v>565</v>
      </c>
      <c r="AN423" s="30" t="s">
        <v>391</v>
      </c>
      <c r="AO423" s="30" t="s">
        <v>392</v>
      </c>
      <c r="AZ423" s="45" t="s">
        <v>902</v>
      </c>
      <c r="BA423" s="61" t="s">
        <v>903</v>
      </c>
      <c r="BB423" s="52" t="s">
        <v>113</v>
      </c>
      <c r="BC423" s="44" t="s">
        <v>562</v>
      </c>
      <c r="BD423" s="59" t="n">
        <v>6000</v>
      </c>
      <c r="BE423" s="44" t="n">
        <v>66</v>
      </c>
      <c r="BF423" s="44" t="n">
        <v>33</v>
      </c>
      <c r="BG423" s="37" t="n">
        <v>2.9</v>
      </c>
      <c r="BH423" s="53" t="s">
        <v>113</v>
      </c>
      <c r="BI423" s="46" t="s">
        <v>113</v>
      </c>
      <c r="BJ423" s="44" t="s">
        <v>113</v>
      </c>
      <c r="BK423" s="46" t="s">
        <v>113</v>
      </c>
      <c r="BL423" s="44" t="s">
        <v>113</v>
      </c>
      <c r="BM423" s="28" t="s">
        <v>113</v>
      </c>
      <c r="BP423" s="28" t="s">
        <v>113</v>
      </c>
      <c r="BQ423" s="43" t="s">
        <v>904</v>
      </c>
      <c r="BR423" s="28" t="s">
        <v>113</v>
      </c>
      <c r="BT423" s="55" t="s">
        <v>113</v>
      </c>
      <c r="BU423" s="40" t="n">
        <v>4.07</v>
      </c>
    </row>
    <row r="424" customFormat="false" ht="25.5" hidden="false" customHeight="false" outlineLevel="0" collapsed="false">
      <c r="A424" s="28" t="s">
        <v>89</v>
      </c>
      <c r="B424" s="28" t="s">
        <v>90</v>
      </c>
      <c r="C424" s="44" t="s">
        <v>91</v>
      </c>
      <c r="D424" s="28" t="s">
        <v>549</v>
      </c>
      <c r="E424" s="28" t="s">
        <v>429</v>
      </c>
      <c r="H424" s="28" t="s">
        <v>559</v>
      </c>
      <c r="I424" s="27" t="s">
        <v>936</v>
      </c>
      <c r="J424" s="2" t="s">
        <v>561</v>
      </c>
      <c r="K424" s="45" t="s">
        <v>559</v>
      </c>
      <c r="N424" s="27" t="s">
        <v>388</v>
      </c>
      <c r="O424" s="2" t="n">
        <v>73069090</v>
      </c>
      <c r="P424" s="47"/>
      <c r="Q424" s="48"/>
      <c r="R424" s="29" t="s">
        <v>99</v>
      </c>
      <c r="S424" s="49"/>
      <c r="T424" s="45" t="s">
        <v>100</v>
      </c>
      <c r="U424" s="29" t="s">
        <v>101</v>
      </c>
      <c r="V424" s="29" t="s">
        <v>99</v>
      </c>
      <c r="W424" s="45" t="s">
        <v>102</v>
      </c>
      <c r="X424" s="50"/>
      <c r="Y424" s="27" t="s">
        <v>389</v>
      </c>
      <c r="Z424" s="30" t="s">
        <v>104</v>
      </c>
      <c r="AI424" s="35"/>
      <c r="AJ424" s="35"/>
      <c r="AL424" s="28" t="s">
        <v>100</v>
      </c>
      <c r="AM424" s="31" t="s">
        <v>565</v>
      </c>
      <c r="AN424" s="30" t="s">
        <v>391</v>
      </c>
      <c r="AO424" s="30" t="s">
        <v>392</v>
      </c>
      <c r="AZ424" s="45" t="s">
        <v>902</v>
      </c>
      <c r="BA424" s="61" t="s">
        <v>903</v>
      </c>
      <c r="BB424" s="52" t="s">
        <v>113</v>
      </c>
      <c r="BC424" s="44" t="s">
        <v>562</v>
      </c>
      <c r="BD424" s="59" t="n">
        <v>6000</v>
      </c>
      <c r="BE424" s="44" t="n">
        <v>66</v>
      </c>
      <c r="BF424" s="44" t="n">
        <v>33</v>
      </c>
      <c r="BG424" s="37" t="n">
        <v>3.6</v>
      </c>
      <c r="BH424" s="53" t="s">
        <v>113</v>
      </c>
      <c r="BI424" s="46" t="s">
        <v>113</v>
      </c>
      <c r="BJ424" s="44" t="s">
        <v>113</v>
      </c>
      <c r="BK424" s="46" t="s">
        <v>113</v>
      </c>
      <c r="BL424" s="44" t="s">
        <v>113</v>
      </c>
      <c r="BM424" s="28" t="s">
        <v>113</v>
      </c>
      <c r="BP424" s="28" t="s">
        <v>113</v>
      </c>
      <c r="BQ424" s="43" t="s">
        <v>904</v>
      </c>
      <c r="BR424" s="28" t="s">
        <v>113</v>
      </c>
      <c r="BT424" s="55" t="s">
        <v>113</v>
      </c>
      <c r="BU424" s="40" t="n">
        <v>4.93</v>
      </c>
    </row>
    <row r="425" customFormat="false" ht="25.5" hidden="false" customHeight="false" outlineLevel="0" collapsed="false">
      <c r="A425" s="28" t="s">
        <v>89</v>
      </c>
      <c r="B425" s="28" t="s">
        <v>90</v>
      </c>
      <c r="C425" s="44" t="s">
        <v>91</v>
      </c>
      <c r="D425" s="28" t="s">
        <v>549</v>
      </c>
      <c r="E425" s="28" t="s">
        <v>429</v>
      </c>
      <c r="H425" s="28" t="s">
        <v>559</v>
      </c>
      <c r="I425" s="27" t="s">
        <v>937</v>
      </c>
      <c r="J425" s="2" t="s">
        <v>561</v>
      </c>
      <c r="K425" s="45" t="s">
        <v>559</v>
      </c>
      <c r="N425" s="27" t="s">
        <v>388</v>
      </c>
      <c r="O425" s="2" t="n">
        <v>73069090</v>
      </c>
      <c r="P425" s="47"/>
      <c r="Q425" s="48"/>
      <c r="R425" s="29" t="s">
        <v>99</v>
      </c>
      <c r="S425" s="49"/>
      <c r="T425" s="45" t="s">
        <v>100</v>
      </c>
      <c r="U425" s="29" t="s">
        <v>101</v>
      </c>
      <c r="V425" s="29" t="s">
        <v>99</v>
      </c>
      <c r="W425" s="45" t="s">
        <v>102</v>
      </c>
      <c r="X425" s="50"/>
      <c r="Y425" s="27" t="s">
        <v>389</v>
      </c>
      <c r="Z425" s="30" t="s">
        <v>104</v>
      </c>
      <c r="AI425" s="35"/>
      <c r="AJ425" s="35"/>
      <c r="AL425" s="28" t="s">
        <v>100</v>
      </c>
      <c r="AM425" s="31" t="s">
        <v>565</v>
      </c>
      <c r="AN425" s="30" t="s">
        <v>391</v>
      </c>
      <c r="AO425" s="30" t="s">
        <v>392</v>
      </c>
      <c r="AZ425" s="45" t="s">
        <v>902</v>
      </c>
      <c r="BA425" s="61" t="s">
        <v>903</v>
      </c>
      <c r="BB425" s="52" t="s">
        <v>113</v>
      </c>
      <c r="BC425" s="44" t="s">
        <v>562</v>
      </c>
      <c r="BD425" s="59" t="n">
        <v>6000</v>
      </c>
      <c r="BE425" s="44" t="n">
        <v>66</v>
      </c>
      <c r="BF425" s="44" t="n">
        <v>33</v>
      </c>
      <c r="BG425" s="37" t="n">
        <v>4.5</v>
      </c>
      <c r="BH425" s="53" t="s">
        <v>113</v>
      </c>
      <c r="BI425" s="46" t="s">
        <v>113</v>
      </c>
      <c r="BJ425" s="44" t="s">
        <v>113</v>
      </c>
      <c r="BK425" s="46" t="s">
        <v>113</v>
      </c>
      <c r="BL425" s="44" t="s">
        <v>113</v>
      </c>
      <c r="BM425" s="28" t="s">
        <v>113</v>
      </c>
      <c r="BP425" s="28" t="s">
        <v>113</v>
      </c>
      <c r="BQ425" s="43" t="s">
        <v>904</v>
      </c>
      <c r="BR425" s="28" t="s">
        <v>113</v>
      </c>
      <c r="BT425" s="55" t="s">
        <v>113</v>
      </c>
      <c r="BU425" s="40" t="n">
        <v>5.95</v>
      </c>
    </row>
    <row r="426" customFormat="false" ht="25.5" hidden="false" customHeight="false" outlineLevel="0" collapsed="false">
      <c r="A426" s="28" t="s">
        <v>89</v>
      </c>
      <c r="B426" s="28" t="s">
        <v>90</v>
      </c>
      <c r="C426" s="44" t="s">
        <v>91</v>
      </c>
      <c r="D426" s="28" t="s">
        <v>549</v>
      </c>
      <c r="E426" s="28" t="s">
        <v>429</v>
      </c>
      <c r="H426" s="28" t="s">
        <v>559</v>
      </c>
      <c r="I426" s="27" t="s">
        <v>938</v>
      </c>
      <c r="J426" s="2" t="s">
        <v>561</v>
      </c>
      <c r="K426" s="45" t="s">
        <v>559</v>
      </c>
      <c r="N426" s="27" t="s">
        <v>388</v>
      </c>
      <c r="O426" s="2" t="n">
        <v>73069090</v>
      </c>
      <c r="P426" s="47"/>
      <c r="Q426" s="48"/>
      <c r="R426" s="29" t="s">
        <v>99</v>
      </c>
      <c r="S426" s="49"/>
      <c r="T426" s="45" t="s">
        <v>100</v>
      </c>
      <c r="U426" s="29" t="s">
        <v>101</v>
      </c>
      <c r="V426" s="29" t="s">
        <v>99</v>
      </c>
      <c r="W426" s="45" t="s">
        <v>102</v>
      </c>
      <c r="X426" s="50"/>
      <c r="Y426" s="27" t="s">
        <v>389</v>
      </c>
      <c r="Z426" s="30" t="s">
        <v>104</v>
      </c>
      <c r="AI426" s="35"/>
      <c r="AJ426" s="35"/>
      <c r="AL426" s="28" t="s">
        <v>100</v>
      </c>
      <c r="AM426" s="31" t="s">
        <v>565</v>
      </c>
      <c r="AN426" s="30" t="s">
        <v>391</v>
      </c>
      <c r="AO426" s="30" t="s">
        <v>392</v>
      </c>
      <c r="AZ426" s="45" t="s">
        <v>902</v>
      </c>
      <c r="BA426" s="61" t="s">
        <v>903</v>
      </c>
      <c r="BB426" s="52" t="s">
        <v>113</v>
      </c>
      <c r="BC426" s="44" t="s">
        <v>562</v>
      </c>
      <c r="BD426" s="59" t="n">
        <v>6000</v>
      </c>
      <c r="BE426" s="44" t="n">
        <v>70</v>
      </c>
      <c r="BF426" s="44" t="n">
        <v>30</v>
      </c>
      <c r="BG426" s="37" t="n">
        <v>2.9</v>
      </c>
      <c r="BH426" s="53" t="s">
        <v>113</v>
      </c>
      <c r="BI426" s="46" t="s">
        <v>113</v>
      </c>
      <c r="BJ426" s="44" t="s">
        <v>113</v>
      </c>
      <c r="BK426" s="46" t="s">
        <v>113</v>
      </c>
      <c r="BL426" s="44" t="s">
        <v>113</v>
      </c>
      <c r="BM426" s="28" t="s">
        <v>113</v>
      </c>
      <c r="BP426" s="28" t="s">
        <v>113</v>
      </c>
      <c r="BQ426" s="43" t="s">
        <v>904</v>
      </c>
      <c r="BR426" s="28" t="s">
        <v>113</v>
      </c>
      <c r="BT426" s="55" t="s">
        <v>113</v>
      </c>
      <c r="BU426" s="40" t="n">
        <v>4.12</v>
      </c>
    </row>
    <row r="427" customFormat="false" ht="25.5" hidden="false" customHeight="false" outlineLevel="0" collapsed="false">
      <c r="A427" s="28" t="s">
        <v>89</v>
      </c>
      <c r="B427" s="28" t="s">
        <v>90</v>
      </c>
      <c r="C427" s="44" t="s">
        <v>91</v>
      </c>
      <c r="D427" s="28" t="s">
        <v>549</v>
      </c>
      <c r="E427" s="28" t="s">
        <v>429</v>
      </c>
      <c r="H427" s="28" t="s">
        <v>559</v>
      </c>
      <c r="I427" s="27" t="s">
        <v>939</v>
      </c>
      <c r="J427" s="2" t="s">
        <v>561</v>
      </c>
      <c r="K427" s="45" t="s">
        <v>559</v>
      </c>
      <c r="N427" s="27" t="s">
        <v>388</v>
      </c>
      <c r="O427" s="2" t="n">
        <v>73069090</v>
      </c>
      <c r="P427" s="47"/>
      <c r="Q427" s="48"/>
      <c r="R427" s="29" t="s">
        <v>99</v>
      </c>
      <c r="S427" s="49"/>
      <c r="T427" s="45" t="s">
        <v>100</v>
      </c>
      <c r="U427" s="29" t="s">
        <v>101</v>
      </c>
      <c r="V427" s="29" t="s">
        <v>99</v>
      </c>
      <c r="W427" s="45" t="s">
        <v>102</v>
      </c>
      <c r="X427" s="50"/>
      <c r="Y427" s="27" t="s">
        <v>389</v>
      </c>
      <c r="Z427" s="30" t="s">
        <v>104</v>
      </c>
      <c r="AI427" s="35"/>
      <c r="AJ427" s="35"/>
      <c r="AL427" s="28" t="s">
        <v>100</v>
      </c>
      <c r="AM427" s="31" t="s">
        <v>565</v>
      </c>
      <c r="AN427" s="30" t="s">
        <v>391</v>
      </c>
      <c r="AO427" s="30" t="s">
        <v>392</v>
      </c>
      <c r="AZ427" s="45" t="s">
        <v>902</v>
      </c>
      <c r="BA427" s="61" t="s">
        <v>903</v>
      </c>
      <c r="BB427" s="52" t="s">
        <v>113</v>
      </c>
      <c r="BC427" s="44" t="s">
        <v>562</v>
      </c>
      <c r="BD427" s="59" t="n">
        <v>6000</v>
      </c>
      <c r="BE427" s="44" t="n">
        <v>70</v>
      </c>
      <c r="BF427" s="44" t="n">
        <v>30</v>
      </c>
      <c r="BG427" s="37" t="n">
        <v>3.2</v>
      </c>
      <c r="BH427" s="53" t="s">
        <v>113</v>
      </c>
      <c r="BI427" s="46" t="s">
        <v>113</v>
      </c>
      <c r="BJ427" s="44" t="s">
        <v>113</v>
      </c>
      <c r="BK427" s="46" t="s">
        <v>113</v>
      </c>
      <c r="BL427" s="44" t="s">
        <v>113</v>
      </c>
      <c r="BM427" s="28" t="s">
        <v>113</v>
      </c>
      <c r="BP427" s="28" t="s">
        <v>113</v>
      </c>
      <c r="BQ427" s="43" t="s">
        <v>904</v>
      </c>
      <c r="BR427" s="28" t="s">
        <v>113</v>
      </c>
      <c r="BT427" s="55" t="s">
        <v>113</v>
      </c>
      <c r="BU427" s="40" t="n">
        <v>4.5</v>
      </c>
    </row>
    <row r="428" customFormat="false" ht="25.5" hidden="false" customHeight="false" outlineLevel="0" collapsed="false">
      <c r="A428" s="28" t="s">
        <v>89</v>
      </c>
      <c r="B428" s="28" t="s">
        <v>90</v>
      </c>
      <c r="C428" s="44" t="s">
        <v>91</v>
      </c>
      <c r="D428" s="28" t="s">
        <v>549</v>
      </c>
      <c r="E428" s="28" t="s">
        <v>429</v>
      </c>
      <c r="H428" s="28" t="s">
        <v>559</v>
      </c>
      <c r="I428" s="27" t="s">
        <v>940</v>
      </c>
      <c r="J428" s="2" t="s">
        <v>561</v>
      </c>
      <c r="K428" s="45" t="s">
        <v>559</v>
      </c>
      <c r="N428" s="27" t="s">
        <v>388</v>
      </c>
      <c r="O428" s="2" t="n">
        <v>73069090</v>
      </c>
      <c r="P428" s="47"/>
      <c r="Q428" s="48"/>
      <c r="R428" s="29" t="s">
        <v>99</v>
      </c>
      <c r="S428" s="49"/>
      <c r="T428" s="45" t="s">
        <v>100</v>
      </c>
      <c r="U428" s="29" t="s">
        <v>101</v>
      </c>
      <c r="V428" s="29" t="s">
        <v>99</v>
      </c>
      <c r="W428" s="45" t="s">
        <v>102</v>
      </c>
      <c r="X428" s="50"/>
      <c r="Y428" s="27" t="s">
        <v>389</v>
      </c>
      <c r="Z428" s="30" t="s">
        <v>104</v>
      </c>
      <c r="AI428" s="35"/>
      <c r="AJ428" s="35"/>
      <c r="AL428" s="28" t="s">
        <v>100</v>
      </c>
      <c r="AM428" s="31" t="s">
        <v>565</v>
      </c>
      <c r="AN428" s="30" t="s">
        <v>391</v>
      </c>
      <c r="AO428" s="30" t="s">
        <v>392</v>
      </c>
      <c r="AZ428" s="45" t="s">
        <v>902</v>
      </c>
      <c r="BA428" s="61" t="s">
        <v>903</v>
      </c>
      <c r="BB428" s="52" t="s">
        <v>113</v>
      </c>
      <c r="BC428" s="44" t="s">
        <v>562</v>
      </c>
      <c r="BD428" s="59" t="n">
        <v>6000</v>
      </c>
      <c r="BE428" s="44" t="n">
        <v>70</v>
      </c>
      <c r="BF428" s="44" t="n">
        <v>30</v>
      </c>
      <c r="BG428" s="37" t="n">
        <v>4</v>
      </c>
      <c r="BH428" s="53" t="s">
        <v>113</v>
      </c>
      <c r="BI428" s="46" t="s">
        <v>113</v>
      </c>
      <c r="BJ428" s="44" t="s">
        <v>113</v>
      </c>
      <c r="BK428" s="46" t="s">
        <v>113</v>
      </c>
      <c r="BL428" s="44" t="s">
        <v>113</v>
      </c>
      <c r="BM428" s="28" t="s">
        <v>113</v>
      </c>
      <c r="BP428" s="28" t="s">
        <v>113</v>
      </c>
      <c r="BQ428" s="43" t="s">
        <v>904</v>
      </c>
      <c r="BR428" s="28" t="s">
        <v>113</v>
      </c>
      <c r="BT428" s="55" t="s">
        <v>113</v>
      </c>
      <c r="BU428" s="40" t="n">
        <v>5.45</v>
      </c>
    </row>
    <row r="429" customFormat="false" ht="25.5" hidden="false" customHeight="false" outlineLevel="0" collapsed="false">
      <c r="A429" s="28" t="s">
        <v>89</v>
      </c>
      <c r="B429" s="28" t="s">
        <v>90</v>
      </c>
      <c r="C429" s="44" t="s">
        <v>91</v>
      </c>
      <c r="D429" s="28" t="s">
        <v>549</v>
      </c>
      <c r="E429" s="28" t="s">
        <v>429</v>
      </c>
      <c r="H429" s="28" t="s">
        <v>559</v>
      </c>
      <c r="I429" s="27" t="s">
        <v>941</v>
      </c>
      <c r="J429" s="2" t="s">
        <v>561</v>
      </c>
      <c r="K429" s="45" t="s">
        <v>559</v>
      </c>
      <c r="N429" s="27" t="s">
        <v>388</v>
      </c>
      <c r="O429" s="2" t="n">
        <v>73069090</v>
      </c>
      <c r="P429" s="47"/>
      <c r="Q429" s="48"/>
      <c r="R429" s="29" t="s">
        <v>99</v>
      </c>
      <c r="S429" s="49"/>
      <c r="T429" s="45" t="s">
        <v>100</v>
      </c>
      <c r="U429" s="29" t="s">
        <v>101</v>
      </c>
      <c r="V429" s="29" t="s">
        <v>99</v>
      </c>
      <c r="W429" s="45" t="s">
        <v>102</v>
      </c>
      <c r="X429" s="50"/>
      <c r="Y429" s="27" t="s">
        <v>389</v>
      </c>
      <c r="Z429" s="30" t="s">
        <v>104</v>
      </c>
      <c r="AI429" s="35"/>
      <c r="AJ429" s="35"/>
      <c r="AL429" s="28" t="s">
        <v>100</v>
      </c>
      <c r="AM429" s="31" t="s">
        <v>565</v>
      </c>
      <c r="AN429" s="30" t="s">
        <v>391</v>
      </c>
      <c r="AO429" s="30" t="s">
        <v>392</v>
      </c>
      <c r="AZ429" s="45" t="s">
        <v>902</v>
      </c>
      <c r="BA429" s="61" t="s">
        <v>903</v>
      </c>
      <c r="BB429" s="52" t="s">
        <v>113</v>
      </c>
      <c r="BC429" s="44" t="s">
        <v>562</v>
      </c>
      <c r="BD429" s="59" t="n">
        <v>6000</v>
      </c>
      <c r="BE429" s="44" t="n">
        <v>80</v>
      </c>
      <c r="BF429" s="44" t="n">
        <v>40</v>
      </c>
      <c r="BG429" s="37" t="n">
        <v>2.9</v>
      </c>
      <c r="BH429" s="53" t="s">
        <v>113</v>
      </c>
      <c r="BI429" s="46" t="s">
        <v>113</v>
      </c>
      <c r="BJ429" s="44" t="s">
        <v>113</v>
      </c>
      <c r="BK429" s="46" t="s">
        <v>113</v>
      </c>
      <c r="BL429" s="44" t="s">
        <v>113</v>
      </c>
      <c r="BM429" s="28" t="s">
        <v>113</v>
      </c>
      <c r="BP429" s="28" t="s">
        <v>113</v>
      </c>
      <c r="BQ429" s="43" t="s">
        <v>904</v>
      </c>
      <c r="BR429" s="28" t="s">
        <v>113</v>
      </c>
      <c r="BT429" s="55" t="s">
        <v>113</v>
      </c>
      <c r="BU429" s="40" t="n">
        <v>5.03</v>
      </c>
    </row>
    <row r="430" customFormat="false" ht="25.5" hidden="false" customHeight="false" outlineLevel="0" collapsed="false">
      <c r="A430" s="28" t="s">
        <v>89</v>
      </c>
      <c r="B430" s="28" t="s">
        <v>90</v>
      </c>
      <c r="C430" s="44" t="s">
        <v>91</v>
      </c>
      <c r="D430" s="28" t="s">
        <v>549</v>
      </c>
      <c r="E430" s="28" t="s">
        <v>429</v>
      </c>
      <c r="H430" s="28" t="s">
        <v>559</v>
      </c>
      <c r="I430" s="27" t="s">
        <v>942</v>
      </c>
      <c r="J430" s="2" t="s">
        <v>561</v>
      </c>
      <c r="K430" s="45" t="s">
        <v>559</v>
      </c>
      <c r="N430" s="27" t="s">
        <v>388</v>
      </c>
      <c r="O430" s="2" t="n">
        <v>73069090</v>
      </c>
      <c r="P430" s="47"/>
      <c r="Q430" s="48"/>
      <c r="R430" s="29" t="s">
        <v>99</v>
      </c>
      <c r="S430" s="49"/>
      <c r="T430" s="45" t="s">
        <v>100</v>
      </c>
      <c r="U430" s="29" t="s">
        <v>101</v>
      </c>
      <c r="V430" s="29" t="s">
        <v>99</v>
      </c>
      <c r="W430" s="45" t="s">
        <v>102</v>
      </c>
      <c r="X430" s="50"/>
      <c r="Y430" s="27" t="s">
        <v>389</v>
      </c>
      <c r="Z430" s="30" t="s">
        <v>104</v>
      </c>
      <c r="AI430" s="35"/>
      <c r="AJ430" s="35"/>
      <c r="AL430" s="28" t="s">
        <v>100</v>
      </c>
      <c r="AM430" s="31" t="s">
        <v>565</v>
      </c>
      <c r="AN430" s="30" t="s">
        <v>391</v>
      </c>
      <c r="AO430" s="30" t="s">
        <v>392</v>
      </c>
      <c r="AZ430" s="45" t="s">
        <v>902</v>
      </c>
      <c r="BA430" s="61" t="s">
        <v>903</v>
      </c>
      <c r="BB430" s="52" t="s">
        <v>113</v>
      </c>
      <c r="BC430" s="44" t="s">
        <v>562</v>
      </c>
      <c r="BD430" s="59" t="n">
        <v>6000</v>
      </c>
      <c r="BE430" s="44" t="n">
        <v>80</v>
      </c>
      <c r="BF430" s="44" t="n">
        <v>40</v>
      </c>
      <c r="BG430" s="37" t="n">
        <v>3.2</v>
      </c>
      <c r="BH430" s="53" t="s">
        <v>113</v>
      </c>
      <c r="BI430" s="46" t="s">
        <v>113</v>
      </c>
      <c r="BJ430" s="44" t="s">
        <v>113</v>
      </c>
      <c r="BK430" s="46" t="s">
        <v>113</v>
      </c>
      <c r="BL430" s="44" t="s">
        <v>113</v>
      </c>
      <c r="BM430" s="28" t="s">
        <v>113</v>
      </c>
      <c r="BP430" s="28" t="s">
        <v>113</v>
      </c>
      <c r="BQ430" s="43" t="s">
        <v>904</v>
      </c>
      <c r="BR430" s="28" t="s">
        <v>113</v>
      </c>
      <c r="BT430" s="55" t="s">
        <v>113</v>
      </c>
      <c r="BU430" s="40" t="n">
        <v>5.5</v>
      </c>
    </row>
    <row r="431" customFormat="false" ht="25.5" hidden="false" customHeight="false" outlineLevel="0" collapsed="false">
      <c r="A431" s="28" t="s">
        <v>89</v>
      </c>
      <c r="B431" s="28" t="s">
        <v>90</v>
      </c>
      <c r="C431" s="44" t="s">
        <v>91</v>
      </c>
      <c r="D431" s="28" t="s">
        <v>549</v>
      </c>
      <c r="E431" s="28" t="s">
        <v>429</v>
      </c>
      <c r="H431" s="28" t="s">
        <v>559</v>
      </c>
      <c r="I431" s="27" t="s">
        <v>943</v>
      </c>
      <c r="J431" s="2" t="s">
        <v>561</v>
      </c>
      <c r="K431" s="45" t="s">
        <v>559</v>
      </c>
      <c r="N431" s="27" t="s">
        <v>388</v>
      </c>
      <c r="O431" s="2" t="n">
        <v>73069090</v>
      </c>
      <c r="P431" s="47"/>
      <c r="Q431" s="48"/>
      <c r="R431" s="29" t="s">
        <v>99</v>
      </c>
      <c r="S431" s="49"/>
      <c r="T431" s="45" t="s">
        <v>100</v>
      </c>
      <c r="U431" s="29" t="s">
        <v>101</v>
      </c>
      <c r="V431" s="29" t="s">
        <v>99</v>
      </c>
      <c r="W431" s="45" t="s">
        <v>102</v>
      </c>
      <c r="X431" s="50"/>
      <c r="Y431" s="27" t="s">
        <v>389</v>
      </c>
      <c r="Z431" s="30" t="s">
        <v>104</v>
      </c>
      <c r="AI431" s="35"/>
      <c r="AJ431" s="35"/>
      <c r="AL431" s="28" t="s">
        <v>100</v>
      </c>
      <c r="AM431" s="31" t="s">
        <v>565</v>
      </c>
      <c r="AN431" s="30" t="s">
        <v>391</v>
      </c>
      <c r="AO431" s="30" t="s">
        <v>392</v>
      </c>
      <c r="AZ431" s="45" t="s">
        <v>902</v>
      </c>
      <c r="BA431" s="61" t="s">
        <v>903</v>
      </c>
      <c r="BB431" s="52" t="s">
        <v>113</v>
      </c>
      <c r="BC431" s="44" t="s">
        <v>562</v>
      </c>
      <c r="BD431" s="59" t="n">
        <v>6000</v>
      </c>
      <c r="BE431" s="44" t="n">
        <v>80</v>
      </c>
      <c r="BF431" s="44" t="n">
        <v>40</v>
      </c>
      <c r="BG431" s="37" t="n">
        <v>4</v>
      </c>
      <c r="BH431" s="53" t="s">
        <v>113</v>
      </c>
      <c r="BI431" s="46" t="s">
        <v>113</v>
      </c>
      <c r="BJ431" s="44" t="s">
        <v>113</v>
      </c>
      <c r="BK431" s="46" t="s">
        <v>113</v>
      </c>
      <c r="BL431" s="44" t="s">
        <v>113</v>
      </c>
      <c r="BM431" s="28" t="s">
        <v>113</v>
      </c>
      <c r="BP431" s="28" t="s">
        <v>113</v>
      </c>
      <c r="BQ431" s="43" t="s">
        <v>904</v>
      </c>
      <c r="BR431" s="28" t="s">
        <v>113</v>
      </c>
      <c r="BT431" s="55" t="s">
        <v>113</v>
      </c>
      <c r="BU431" s="40" t="n">
        <v>6.71</v>
      </c>
    </row>
    <row r="432" customFormat="false" ht="25.5" hidden="false" customHeight="false" outlineLevel="0" collapsed="false">
      <c r="A432" s="28" t="s">
        <v>89</v>
      </c>
      <c r="B432" s="28" t="s">
        <v>90</v>
      </c>
      <c r="C432" s="44" t="s">
        <v>91</v>
      </c>
      <c r="D432" s="28" t="s">
        <v>549</v>
      </c>
      <c r="E432" s="28" t="s">
        <v>429</v>
      </c>
      <c r="H432" s="28" t="s">
        <v>559</v>
      </c>
      <c r="I432" s="27" t="s">
        <v>944</v>
      </c>
      <c r="J432" s="2" t="s">
        <v>561</v>
      </c>
      <c r="K432" s="45" t="s">
        <v>559</v>
      </c>
      <c r="N432" s="27" t="s">
        <v>388</v>
      </c>
      <c r="O432" s="2" t="n">
        <v>73069090</v>
      </c>
      <c r="P432" s="47"/>
      <c r="Q432" s="48"/>
      <c r="R432" s="29" t="s">
        <v>99</v>
      </c>
      <c r="S432" s="49"/>
      <c r="T432" s="45" t="s">
        <v>100</v>
      </c>
      <c r="U432" s="29" t="s">
        <v>101</v>
      </c>
      <c r="V432" s="29" t="s">
        <v>99</v>
      </c>
      <c r="W432" s="45" t="s">
        <v>102</v>
      </c>
      <c r="X432" s="50"/>
      <c r="Y432" s="27" t="s">
        <v>389</v>
      </c>
      <c r="Z432" s="30" t="s">
        <v>104</v>
      </c>
      <c r="AI432" s="35"/>
      <c r="AJ432" s="35"/>
      <c r="AL432" s="28" t="s">
        <v>100</v>
      </c>
      <c r="AM432" s="31" t="s">
        <v>565</v>
      </c>
      <c r="AN432" s="30" t="s">
        <v>391</v>
      </c>
      <c r="AO432" s="30" t="s">
        <v>392</v>
      </c>
      <c r="AZ432" s="45" t="s">
        <v>902</v>
      </c>
      <c r="BA432" s="61" t="s">
        <v>903</v>
      </c>
      <c r="BB432" s="52" t="s">
        <v>113</v>
      </c>
      <c r="BC432" s="44" t="s">
        <v>562</v>
      </c>
      <c r="BD432" s="59" t="n">
        <v>6000</v>
      </c>
      <c r="BE432" s="44" t="n">
        <v>96</v>
      </c>
      <c r="BF432" s="44" t="n">
        <v>48</v>
      </c>
      <c r="BG432" s="37" t="n">
        <v>3.2</v>
      </c>
      <c r="BH432" s="53" t="s">
        <v>113</v>
      </c>
      <c r="BI432" s="46" t="s">
        <v>113</v>
      </c>
      <c r="BJ432" s="44" t="s">
        <v>113</v>
      </c>
      <c r="BK432" s="46" t="s">
        <v>113</v>
      </c>
      <c r="BL432" s="44" t="s">
        <v>113</v>
      </c>
      <c r="BM432" s="28" t="s">
        <v>113</v>
      </c>
      <c r="BP432" s="28" t="s">
        <v>113</v>
      </c>
      <c r="BQ432" s="43" t="s">
        <v>904</v>
      </c>
      <c r="BR432" s="28" t="s">
        <v>113</v>
      </c>
      <c r="BT432" s="55" t="s">
        <v>113</v>
      </c>
      <c r="BU432" s="40" t="n">
        <v>6.71</v>
      </c>
    </row>
    <row r="433" customFormat="false" ht="25.5" hidden="false" customHeight="false" outlineLevel="0" collapsed="false">
      <c r="A433" s="28" t="s">
        <v>89</v>
      </c>
      <c r="B433" s="28" t="s">
        <v>90</v>
      </c>
      <c r="C433" s="44" t="s">
        <v>91</v>
      </c>
      <c r="D433" s="28" t="s">
        <v>549</v>
      </c>
      <c r="E433" s="28" t="s">
        <v>429</v>
      </c>
      <c r="H433" s="28" t="s">
        <v>559</v>
      </c>
      <c r="I433" s="27" t="s">
        <v>945</v>
      </c>
      <c r="J433" s="2" t="s">
        <v>561</v>
      </c>
      <c r="K433" s="45" t="s">
        <v>559</v>
      </c>
      <c r="N433" s="27" t="s">
        <v>388</v>
      </c>
      <c r="O433" s="2" t="n">
        <v>73069090</v>
      </c>
      <c r="P433" s="47"/>
      <c r="Q433" s="48"/>
      <c r="R433" s="29" t="s">
        <v>99</v>
      </c>
      <c r="S433" s="49"/>
      <c r="T433" s="45" t="s">
        <v>100</v>
      </c>
      <c r="U433" s="29" t="s">
        <v>101</v>
      </c>
      <c r="V433" s="29" t="s">
        <v>99</v>
      </c>
      <c r="W433" s="45" t="s">
        <v>102</v>
      </c>
      <c r="X433" s="50"/>
      <c r="Y433" s="27" t="s">
        <v>389</v>
      </c>
      <c r="Z433" s="30" t="s">
        <v>104</v>
      </c>
      <c r="AI433" s="35"/>
      <c r="AJ433" s="35"/>
      <c r="AL433" s="28" t="s">
        <v>100</v>
      </c>
      <c r="AM433" s="31" t="s">
        <v>565</v>
      </c>
      <c r="AN433" s="30" t="s">
        <v>391</v>
      </c>
      <c r="AO433" s="30" t="s">
        <v>392</v>
      </c>
      <c r="AZ433" s="45" t="s">
        <v>902</v>
      </c>
      <c r="BA433" s="61" t="s">
        <v>903</v>
      </c>
      <c r="BB433" s="52" t="s">
        <v>113</v>
      </c>
      <c r="BC433" s="44" t="s">
        <v>562</v>
      </c>
      <c r="BD433" s="59" t="n">
        <v>6000</v>
      </c>
      <c r="BE433" s="44" t="n">
        <v>96</v>
      </c>
      <c r="BF433" s="44" t="n">
        <v>48</v>
      </c>
      <c r="BG433" s="37" t="n">
        <v>4</v>
      </c>
      <c r="BH433" s="53" t="s">
        <v>113</v>
      </c>
      <c r="BI433" s="46" t="s">
        <v>113</v>
      </c>
      <c r="BJ433" s="44" t="s">
        <v>113</v>
      </c>
      <c r="BK433" s="46" t="s">
        <v>113</v>
      </c>
      <c r="BL433" s="44" t="s">
        <v>113</v>
      </c>
      <c r="BM433" s="28" t="s">
        <v>113</v>
      </c>
      <c r="BP433" s="28" t="s">
        <v>113</v>
      </c>
      <c r="BQ433" s="43" t="s">
        <v>904</v>
      </c>
      <c r="BR433" s="28" t="s">
        <v>113</v>
      </c>
      <c r="BT433" s="55" t="s">
        <v>113</v>
      </c>
      <c r="BU433" s="40" t="n">
        <v>8.22</v>
      </c>
    </row>
    <row r="434" customFormat="false" ht="25.5" hidden="false" customHeight="false" outlineLevel="0" collapsed="false">
      <c r="A434" s="28" t="s">
        <v>89</v>
      </c>
      <c r="B434" s="28" t="s">
        <v>90</v>
      </c>
      <c r="C434" s="44" t="s">
        <v>91</v>
      </c>
      <c r="D434" s="28" t="s">
        <v>549</v>
      </c>
      <c r="E434" s="28" t="s">
        <v>429</v>
      </c>
      <c r="H434" s="28" t="s">
        <v>559</v>
      </c>
      <c r="I434" s="27" t="s">
        <v>946</v>
      </c>
      <c r="J434" s="2" t="s">
        <v>561</v>
      </c>
      <c r="K434" s="45" t="s">
        <v>559</v>
      </c>
      <c r="N434" s="27" t="s">
        <v>388</v>
      </c>
      <c r="O434" s="2" t="n">
        <v>73069090</v>
      </c>
      <c r="P434" s="47"/>
      <c r="Q434" s="48"/>
      <c r="R434" s="29" t="s">
        <v>99</v>
      </c>
      <c r="S434" s="49"/>
      <c r="T434" s="45" t="s">
        <v>100</v>
      </c>
      <c r="U434" s="29" t="s">
        <v>101</v>
      </c>
      <c r="V434" s="29" t="s">
        <v>99</v>
      </c>
      <c r="W434" s="45" t="s">
        <v>102</v>
      </c>
      <c r="X434" s="50"/>
      <c r="Y434" s="27" t="s">
        <v>389</v>
      </c>
      <c r="Z434" s="30" t="s">
        <v>104</v>
      </c>
      <c r="AI434" s="35"/>
      <c r="AJ434" s="35"/>
      <c r="AL434" s="28" t="s">
        <v>100</v>
      </c>
      <c r="AM434" s="31" t="s">
        <v>565</v>
      </c>
      <c r="AN434" s="30" t="s">
        <v>391</v>
      </c>
      <c r="AO434" s="30" t="s">
        <v>392</v>
      </c>
      <c r="AZ434" s="45" t="s">
        <v>902</v>
      </c>
      <c r="BA434" s="61" t="s">
        <v>903</v>
      </c>
      <c r="BB434" s="52" t="s">
        <v>113</v>
      </c>
      <c r="BC434" s="44" t="s">
        <v>562</v>
      </c>
      <c r="BD434" s="59" t="n">
        <v>6000</v>
      </c>
      <c r="BE434" s="44" t="n">
        <v>96</v>
      </c>
      <c r="BF434" s="44" t="n">
        <v>48</v>
      </c>
      <c r="BG434" s="37" t="n">
        <v>4.8</v>
      </c>
      <c r="BH434" s="53" t="s">
        <v>113</v>
      </c>
      <c r="BI434" s="46" t="s">
        <v>113</v>
      </c>
      <c r="BJ434" s="44" t="s">
        <v>113</v>
      </c>
      <c r="BK434" s="46" t="s">
        <v>113</v>
      </c>
      <c r="BL434" s="44" t="s">
        <v>113</v>
      </c>
      <c r="BM434" s="28" t="s">
        <v>113</v>
      </c>
      <c r="BP434" s="28" t="s">
        <v>113</v>
      </c>
      <c r="BQ434" s="43" t="s">
        <v>904</v>
      </c>
      <c r="BR434" s="28" t="s">
        <v>113</v>
      </c>
      <c r="BT434" s="55" t="s">
        <v>113</v>
      </c>
      <c r="BU434" s="40" t="n">
        <v>9.66</v>
      </c>
    </row>
    <row r="435" customFormat="false" ht="25.5" hidden="false" customHeight="false" outlineLevel="0" collapsed="false">
      <c r="A435" s="28" t="s">
        <v>89</v>
      </c>
      <c r="B435" s="28" t="s">
        <v>90</v>
      </c>
      <c r="C435" s="44" t="s">
        <v>91</v>
      </c>
      <c r="D435" s="28" t="s">
        <v>549</v>
      </c>
      <c r="E435" s="28" t="s">
        <v>429</v>
      </c>
      <c r="H435" s="28" t="s">
        <v>559</v>
      </c>
      <c r="I435" s="27" t="s">
        <v>947</v>
      </c>
      <c r="J435" s="2" t="s">
        <v>561</v>
      </c>
      <c r="K435" s="45" t="s">
        <v>559</v>
      </c>
      <c r="N435" s="27" t="s">
        <v>388</v>
      </c>
      <c r="O435" s="2" t="n">
        <v>73069090</v>
      </c>
      <c r="P435" s="68"/>
      <c r="Q435" s="68"/>
      <c r="R435" s="29" t="s">
        <v>99</v>
      </c>
      <c r="S435" s="49"/>
      <c r="T435" s="45" t="s">
        <v>100</v>
      </c>
      <c r="U435" s="29" t="s">
        <v>101</v>
      </c>
      <c r="V435" s="29" t="s">
        <v>99</v>
      </c>
      <c r="W435" s="45" t="s">
        <v>102</v>
      </c>
      <c r="X435" s="50"/>
      <c r="Y435" s="27" t="s">
        <v>389</v>
      </c>
      <c r="Z435" s="30" t="s">
        <v>104</v>
      </c>
      <c r="AI435" s="35"/>
      <c r="AJ435" s="35"/>
      <c r="AL435" s="28" t="s">
        <v>100</v>
      </c>
      <c r="AM435" s="31" t="s">
        <v>565</v>
      </c>
      <c r="AN435" s="30" t="s">
        <v>391</v>
      </c>
      <c r="AO435" s="30" t="s">
        <v>392</v>
      </c>
      <c r="AZ435" s="45" t="s">
        <v>902</v>
      </c>
      <c r="BA435" s="61" t="s">
        <v>903</v>
      </c>
      <c r="BB435" s="52" t="s">
        <v>113</v>
      </c>
      <c r="BC435" s="44" t="s">
        <v>562</v>
      </c>
      <c r="BD435" s="59" t="n">
        <v>6000</v>
      </c>
      <c r="BE435" s="44" t="n">
        <v>100</v>
      </c>
      <c r="BF435" s="44" t="n">
        <v>50</v>
      </c>
      <c r="BG435" s="37" t="n">
        <v>3.2</v>
      </c>
      <c r="BH435" s="53" t="s">
        <v>113</v>
      </c>
      <c r="BI435" s="46" t="s">
        <v>113</v>
      </c>
      <c r="BJ435" s="44" t="s">
        <v>113</v>
      </c>
      <c r="BK435" s="46" t="s">
        <v>113</v>
      </c>
      <c r="BL435" s="44" t="s">
        <v>113</v>
      </c>
      <c r="BM435" s="28" t="s">
        <v>113</v>
      </c>
      <c r="BP435" s="28" t="s">
        <v>113</v>
      </c>
      <c r="BQ435" s="43" t="s">
        <v>904</v>
      </c>
      <c r="BR435" s="28" t="s">
        <v>113</v>
      </c>
      <c r="BT435" s="55" t="s">
        <v>113</v>
      </c>
      <c r="BU435" s="40" t="n">
        <v>7.01</v>
      </c>
    </row>
    <row r="436" customFormat="false" ht="25.5" hidden="false" customHeight="false" outlineLevel="0" collapsed="false">
      <c r="A436" s="28" t="s">
        <v>89</v>
      </c>
      <c r="B436" s="28" t="s">
        <v>90</v>
      </c>
      <c r="C436" s="44" t="s">
        <v>91</v>
      </c>
      <c r="D436" s="28" t="s">
        <v>549</v>
      </c>
      <c r="E436" s="28" t="s">
        <v>429</v>
      </c>
      <c r="H436" s="28" t="s">
        <v>559</v>
      </c>
      <c r="I436" s="27" t="s">
        <v>948</v>
      </c>
      <c r="J436" s="2" t="s">
        <v>561</v>
      </c>
      <c r="K436" s="45" t="s">
        <v>559</v>
      </c>
      <c r="N436" s="27" t="s">
        <v>388</v>
      </c>
      <c r="O436" s="2" t="n">
        <v>73069090</v>
      </c>
      <c r="P436" s="68"/>
      <c r="Q436" s="68"/>
      <c r="R436" s="29" t="s">
        <v>99</v>
      </c>
      <c r="S436" s="49"/>
      <c r="T436" s="45" t="s">
        <v>100</v>
      </c>
      <c r="U436" s="29" t="s">
        <v>101</v>
      </c>
      <c r="V436" s="29" t="s">
        <v>99</v>
      </c>
      <c r="W436" s="45" t="s">
        <v>102</v>
      </c>
      <c r="X436" s="50"/>
      <c r="Y436" s="27" t="s">
        <v>389</v>
      </c>
      <c r="Z436" s="30" t="s">
        <v>104</v>
      </c>
      <c r="AI436" s="35"/>
      <c r="AJ436" s="35"/>
      <c r="AL436" s="28" t="s">
        <v>100</v>
      </c>
      <c r="AM436" s="31" t="s">
        <v>565</v>
      </c>
      <c r="AN436" s="30" t="s">
        <v>391</v>
      </c>
      <c r="AO436" s="30" t="s">
        <v>392</v>
      </c>
      <c r="AZ436" s="45" t="s">
        <v>902</v>
      </c>
      <c r="BA436" s="61" t="s">
        <v>903</v>
      </c>
      <c r="BB436" s="52" t="s">
        <v>113</v>
      </c>
      <c r="BC436" s="44" t="s">
        <v>562</v>
      </c>
      <c r="BD436" s="59" t="n">
        <v>6000</v>
      </c>
      <c r="BE436" s="44" t="n">
        <v>100</v>
      </c>
      <c r="BF436" s="44" t="n">
        <v>50</v>
      </c>
      <c r="BG436" s="37" t="n">
        <v>4</v>
      </c>
      <c r="BH436" s="53" t="s">
        <v>113</v>
      </c>
      <c r="BI436" s="46" t="s">
        <v>113</v>
      </c>
      <c r="BJ436" s="44" t="s">
        <v>113</v>
      </c>
      <c r="BK436" s="46" t="s">
        <v>113</v>
      </c>
      <c r="BL436" s="44" t="s">
        <v>113</v>
      </c>
      <c r="BM436" s="28" t="s">
        <v>113</v>
      </c>
      <c r="BP436" s="28" t="s">
        <v>113</v>
      </c>
      <c r="BQ436" s="43" t="s">
        <v>904</v>
      </c>
      <c r="BR436" s="28" t="s">
        <v>113</v>
      </c>
      <c r="BT436" s="55" t="s">
        <v>113</v>
      </c>
      <c r="BU436" s="40" t="n">
        <v>8.59</v>
      </c>
    </row>
    <row r="437" customFormat="false" ht="25.5" hidden="false" customHeight="false" outlineLevel="0" collapsed="false">
      <c r="A437" s="28" t="s">
        <v>89</v>
      </c>
      <c r="B437" s="28" t="s">
        <v>90</v>
      </c>
      <c r="C437" s="44" t="s">
        <v>91</v>
      </c>
      <c r="D437" s="28" t="s">
        <v>549</v>
      </c>
      <c r="E437" s="28" t="s">
        <v>429</v>
      </c>
      <c r="H437" s="28" t="s">
        <v>559</v>
      </c>
      <c r="I437" s="27" t="s">
        <v>949</v>
      </c>
      <c r="J437" s="2" t="s">
        <v>561</v>
      </c>
      <c r="K437" s="45" t="s">
        <v>559</v>
      </c>
      <c r="N437" s="27" t="s">
        <v>388</v>
      </c>
      <c r="O437" s="2" t="n">
        <v>73069090</v>
      </c>
      <c r="P437" s="68"/>
      <c r="Q437" s="68"/>
      <c r="R437" s="29" t="s">
        <v>99</v>
      </c>
      <c r="S437" s="49"/>
      <c r="T437" s="45" t="s">
        <v>100</v>
      </c>
      <c r="U437" s="29" t="s">
        <v>101</v>
      </c>
      <c r="V437" s="29" t="s">
        <v>99</v>
      </c>
      <c r="W437" s="45" t="s">
        <v>102</v>
      </c>
      <c r="X437" s="50"/>
      <c r="Y437" s="27" t="s">
        <v>389</v>
      </c>
      <c r="Z437" s="30" t="s">
        <v>104</v>
      </c>
      <c r="AI437" s="35"/>
      <c r="AJ437" s="35"/>
      <c r="AL437" s="28" t="s">
        <v>100</v>
      </c>
      <c r="AM437" s="31" t="s">
        <v>565</v>
      </c>
      <c r="AN437" s="30" t="s">
        <v>391</v>
      </c>
      <c r="AO437" s="30" t="s">
        <v>392</v>
      </c>
      <c r="AZ437" s="45" t="s">
        <v>902</v>
      </c>
      <c r="BA437" s="61" t="s">
        <v>903</v>
      </c>
      <c r="BB437" s="52" t="s">
        <v>113</v>
      </c>
      <c r="BC437" s="44" t="s">
        <v>562</v>
      </c>
      <c r="BD437" s="59" t="n">
        <v>6000</v>
      </c>
      <c r="BE437" s="44" t="n">
        <v>122</v>
      </c>
      <c r="BF437" s="44" t="n">
        <v>61</v>
      </c>
      <c r="BG437" s="37" t="n">
        <v>3.6</v>
      </c>
      <c r="BH437" s="53" t="s">
        <v>113</v>
      </c>
      <c r="BI437" s="46" t="s">
        <v>113</v>
      </c>
      <c r="BJ437" s="44" t="s">
        <v>113</v>
      </c>
      <c r="BK437" s="46" t="s">
        <v>113</v>
      </c>
      <c r="BL437" s="44" t="s">
        <v>113</v>
      </c>
      <c r="BM437" s="28" t="s">
        <v>113</v>
      </c>
      <c r="BP437" s="28" t="s">
        <v>113</v>
      </c>
      <c r="BQ437" s="43" t="s">
        <v>904</v>
      </c>
      <c r="BR437" s="28" t="s">
        <v>113</v>
      </c>
      <c r="BT437" s="55" t="s">
        <v>113</v>
      </c>
      <c r="BU437" s="40" t="n">
        <v>9.67</v>
      </c>
    </row>
    <row r="438" customFormat="false" ht="25.5" hidden="false" customHeight="false" outlineLevel="0" collapsed="false">
      <c r="A438" s="28" t="s">
        <v>89</v>
      </c>
      <c r="B438" s="28" t="s">
        <v>90</v>
      </c>
      <c r="C438" s="44" t="s">
        <v>91</v>
      </c>
      <c r="D438" s="28" t="s">
        <v>549</v>
      </c>
      <c r="E438" s="28" t="s">
        <v>429</v>
      </c>
      <c r="H438" s="28" t="s">
        <v>559</v>
      </c>
      <c r="I438" s="27" t="s">
        <v>950</v>
      </c>
      <c r="J438" s="2" t="s">
        <v>561</v>
      </c>
      <c r="K438" s="45" t="s">
        <v>559</v>
      </c>
      <c r="N438" s="27" t="s">
        <v>388</v>
      </c>
      <c r="O438" s="2" t="n">
        <v>73069090</v>
      </c>
      <c r="P438" s="47"/>
      <c r="Q438" s="48"/>
      <c r="R438" s="29" t="s">
        <v>99</v>
      </c>
      <c r="S438" s="49"/>
      <c r="T438" s="45" t="s">
        <v>100</v>
      </c>
      <c r="U438" s="29" t="s">
        <v>101</v>
      </c>
      <c r="V438" s="29" t="s">
        <v>99</v>
      </c>
      <c r="W438" s="45" t="s">
        <v>102</v>
      </c>
      <c r="X438" s="50"/>
      <c r="Y438" s="27" t="s">
        <v>389</v>
      </c>
      <c r="Z438" s="30" t="s">
        <v>104</v>
      </c>
      <c r="AI438" s="35"/>
      <c r="AJ438" s="35"/>
      <c r="AL438" s="28" t="s">
        <v>100</v>
      </c>
      <c r="AM438" s="31" t="s">
        <v>565</v>
      </c>
      <c r="AN438" s="30" t="s">
        <v>391</v>
      </c>
      <c r="AO438" s="30" t="s">
        <v>392</v>
      </c>
      <c r="AZ438" s="45" t="s">
        <v>902</v>
      </c>
      <c r="BA438" s="61" t="s">
        <v>903</v>
      </c>
      <c r="BB438" s="52" t="s">
        <v>113</v>
      </c>
      <c r="BC438" s="44" t="s">
        <v>562</v>
      </c>
      <c r="BD438" s="59" t="n">
        <v>6000</v>
      </c>
      <c r="BE438" s="44" t="n">
        <v>122</v>
      </c>
      <c r="BF438" s="44" t="n">
        <v>61</v>
      </c>
      <c r="BG438" s="37" t="n">
        <v>4.5</v>
      </c>
      <c r="BH438" s="53" t="s">
        <v>113</v>
      </c>
      <c r="BI438" s="46" t="s">
        <v>113</v>
      </c>
      <c r="BJ438" s="44" t="s">
        <v>113</v>
      </c>
      <c r="BK438" s="46" t="s">
        <v>113</v>
      </c>
      <c r="BL438" s="44" t="s">
        <v>113</v>
      </c>
      <c r="BM438" s="28" t="s">
        <v>113</v>
      </c>
      <c r="BP438" s="28" t="s">
        <v>113</v>
      </c>
      <c r="BQ438" s="43" t="s">
        <v>904</v>
      </c>
      <c r="BR438" s="28" t="s">
        <v>113</v>
      </c>
      <c r="BT438" s="55" t="s">
        <v>113</v>
      </c>
      <c r="BU438" s="40" t="n">
        <v>11.88</v>
      </c>
    </row>
    <row r="439" customFormat="false" ht="25.5" hidden="false" customHeight="false" outlineLevel="0" collapsed="false">
      <c r="A439" s="28" t="s">
        <v>89</v>
      </c>
      <c r="B439" s="28" t="s">
        <v>90</v>
      </c>
      <c r="C439" s="44" t="s">
        <v>91</v>
      </c>
      <c r="D439" s="28" t="s">
        <v>549</v>
      </c>
      <c r="E439" s="28" t="s">
        <v>429</v>
      </c>
      <c r="H439" s="28" t="s">
        <v>559</v>
      </c>
      <c r="I439" s="27" t="s">
        <v>951</v>
      </c>
      <c r="J439" s="2" t="s">
        <v>561</v>
      </c>
      <c r="K439" s="45" t="s">
        <v>559</v>
      </c>
      <c r="N439" s="27" t="s">
        <v>388</v>
      </c>
      <c r="O439" s="2" t="n">
        <v>73069090</v>
      </c>
      <c r="P439" s="47"/>
      <c r="Q439" s="48"/>
      <c r="R439" s="29" t="s">
        <v>99</v>
      </c>
      <c r="S439" s="49"/>
      <c r="T439" s="45" t="s">
        <v>100</v>
      </c>
      <c r="U439" s="29" t="s">
        <v>101</v>
      </c>
      <c r="V439" s="29" t="s">
        <v>99</v>
      </c>
      <c r="W439" s="45" t="s">
        <v>102</v>
      </c>
      <c r="X439" s="50"/>
      <c r="Y439" s="27" t="s">
        <v>389</v>
      </c>
      <c r="Z439" s="30" t="s">
        <v>104</v>
      </c>
      <c r="AI439" s="35"/>
      <c r="AJ439" s="35"/>
      <c r="AL439" s="28" t="s">
        <v>100</v>
      </c>
      <c r="AM439" s="31" t="s">
        <v>565</v>
      </c>
      <c r="AN439" s="30" t="s">
        <v>391</v>
      </c>
      <c r="AO439" s="30" t="s">
        <v>392</v>
      </c>
      <c r="AZ439" s="45" t="s">
        <v>902</v>
      </c>
      <c r="BA439" s="61" t="s">
        <v>903</v>
      </c>
      <c r="BB439" s="52" t="s">
        <v>113</v>
      </c>
      <c r="BC439" s="44" t="s">
        <v>562</v>
      </c>
      <c r="BD439" s="59" t="n">
        <v>6000</v>
      </c>
      <c r="BE439" s="44" t="n">
        <v>122</v>
      </c>
      <c r="BF439" s="44" t="n">
        <v>61</v>
      </c>
      <c r="BG439" s="37" t="n">
        <v>5.4</v>
      </c>
      <c r="BH439" s="53" t="s">
        <v>113</v>
      </c>
      <c r="BI439" s="46" t="s">
        <v>113</v>
      </c>
      <c r="BJ439" s="44" t="s">
        <v>113</v>
      </c>
      <c r="BK439" s="46" t="s">
        <v>113</v>
      </c>
      <c r="BL439" s="44" t="s">
        <v>113</v>
      </c>
      <c r="BM439" s="28" t="s">
        <v>113</v>
      </c>
      <c r="BP439" s="28" t="s">
        <v>113</v>
      </c>
      <c r="BQ439" s="43" t="s">
        <v>904</v>
      </c>
      <c r="BR439" s="28" t="s">
        <v>113</v>
      </c>
      <c r="BT439" s="55" t="s">
        <v>113</v>
      </c>
      <c r="BU439" s="40" t="n">
        <v>14.01</v>
      </c>
    </row>
    <row r="440" customFormat="false" ht="25.5" hidden="false" customHeight="false" outlineLevel="0" collapsed="false">
      <c r="A440" s="28" t="s">
        <v>89</v>
      </c>
      <c r="B440" s="28" t="s">
        <v>90</v>
      </c>
      <c r="C440" s="44" t="s">
        <v>91</v>
      </c>
      <c r="D440" s="28" t="s">
        <v>549</v>
      </c>
      <c r="E440" s="28" t="s">
        <v>429</v>
      </c>
      <c r="H440" s="28" t="s">
        <v>559</v>
      </c>
      <c r="I440" s="27" t="s">
        <v>952</v>
      </c>
      <c r="J440" s="2" t="s">
        <v>561</v>
      </c>
      <c r="K440" s="45" t="s">
        <v>559</v>
      </c>
      <c r="N440" s="27" t="s">
        <v>388</v>
      </c>
      <c r="O440" s="2" t="n">
        <v>73069090</v>
      </c>
      <c r="P440" s="47"/>
      <c r="Q440" s="48"/>
      <c r="R440" s="29" t="s">
        <v>99</v>
      </c>
      <c r="S440" s="49"/>
      <c r="T440" s="45" t="s">
        <v>100</v>
      </c>
      <c r="U440" s="29" t="s">
        <v>101</v>
      </c>
      <c r="V440" s="29" t="s">
        <v>99</v>
      </c>
      <c r="W440" s="45" t="s">
        <v>102</v>
      </c>
      <c r="X440" s="50"/>
      <c r="Y440" s="27" t="s">
        <v>389</v>
      </c>
      <c r="Z440" s="30" t="s">
        <v>104</v>
      </c>
      <c r="AI440" s="35"/>
      <c r="AJ440" s="35"/>
      <c r="AL440" s="28" t="s">
        <v>100</v>
      </c>
      <c r="AM440" s="31" t="s">
        <v>565</v>
      </c>
      <c r="AN440" s="30" t="s">
        <v>391</v>
      </c>
      <c r="AO440" s="30" t="s">
        <v>392</v>
      </c>
      <c r="AZ440" s="45" t="s">
        <v>902</v>
      </c>
      <c r="BA440" s="61" t="s">
        <v>903</v>
      </c>
      <c r="BB440" s="52" t="s">
        <v>113</v>
      </c>
      <c r="BC440" s="44" t="s">
        <v>562</v>
      </c>
      <c r="BD440" s="59" t="n">
        <v>6000</v>
      </c>
      <c r="BE440" s="44" t="n">
        <v>127</v>
      </c>
      <c r="BF440" s="44" t="n">
        <v>50</v>
      </c>
      <c r="BG440" s="37" t="n">
        <v>3.6</v>
      </c>
      <c r="BH440" s="53" t="s">
        <v>113</v>
      </c>
      <c r="BI440" s="46" t="s">
        <v>113</v>
      </c>
      <c r="BJ440" s="44" t="s">
        <v>113</v>
      </c>
      <c r="BK440" s="46" t="s">
        <v>113</v>
      </c>
      <c r="BL440" s="44" t="s">
        <v>113</v>
      </c>
      <c r="BM440" s="28" t="s">
        <v>113</v>
      </c>
      <c r="BP440" s="28" t="s">
        <v>113</v>
      </c>
      <c r="BQ440" s="43" t="s">
        <v>904</v>
      </c>
      <c r="BR440" s="28" t="s">
        <v>113</v>
      </c>
      <c r="BT440" s="55" t="s">
        <v>113</v>
      </c>
      <c r="BU440" s="40" t="n">
        <v>9.34</v>
      </c>
    </row>
    <row r="441" customFormat="false" ht="25.5" hidden="false" customHeight="false" outlineLevel="0" collapsed="false">
      <c r="A441" s="28" t="s">
        <v>89</v>
      </c>
      <c r="B441" s="28" t="s">
        <v>90</v>
      </c>
      <c r="C441" s="44" t="s">
        <v>91</v>
      </c>
      <c r="D441" s="28" t="s">
        <v>549</v>
      </c>
      <c r="E441" s="28" t="s">
        <v>429</v>
      </c>
      <c r="H441" s="28" t="s">
        <v>559</v>
      </c>
      <c r="I441" s="27" t="s">
        <v>953</v>
      </c>
      <c r="J441" s="2" t="s">
        <v>561</v>
      </c>
      <c r="K441" s="45" t="s">
        <v>559</v>
      </c>
      <c r="N441" s="27" t="s">
        <v>388</v>
      </c>
      <c r="O441" s="2" t="n">
        <v>73069090</v>
      </c>
      <c r="P441" s="47"/>
      <c r="Q441" s="48"/>
      <c r="R441" s="29" t="s">
        <v>99</v>
      </c>
      <c r="S441" s="49"/>
      <c r="T441" s="45" t="s">
        <v>100</v>
      </c>
      <c r="U441" s="29" t="s">
        <v>101</v>
      </c>
      <c r="V441" s="29" t="s">
        <v>99</v>
      </c>
      <c r="W441" s="45" t="s">
        <v>102</v>
      </c>
      <c r="X441" s="50"/>
      <c r="Y441" s="27" t="s">
        <v>389</v>
      </c>
      <c r="Z441" s="30" t="s">
        <v>104</v>
      </c>
      <c r="AI441" s="35"/>
      <c r="AJ441" s="35"/>
      <c r="AL441" s="28" t="s">
        <v>100</v>
      </c>
      <c r="AM441" s="31" t="s">
        <v>565</v>
      </c>
      <c r="AN441" s="30" t="s">
        <v>391</v>
      </c>
      <c r="AO441" s="30" t="s">
        <v>392</v>
      </c>
      <c r="AZ441" s="45" t="s">
        <v>902</v>
      </c>
      <c r="BA441" s="61" t="s">
        <v>903</v>
      </c>
      <c r="BB441" s="52" t="s">
        <v>113</v>
      </c>
      <c r="BC441" s="44" t="s">
        <v>562</v>
      </c>
      <c r="BD441" s="59" t="n">
        <v>6000</v>
      </c>
      <c r="BE441" s="44" t="n">
        <v>127</v>
      </c>
      <c r="BF441" s="44" t="n">
        <v>50</v>
      </c>
      <c r="BG441" s="37" t="n">
        <v>4.6</v>
      </c>
      <c r="BH441" s="53" t="s">
        <v>113</v>
      </c>
      <c r="BI441" s="46" t="s">
        <v>113</v>
      </c>
      <c r="BJ441" s="44" t="s">
        <v>113</v>
      </c>
      <c r="BK441" s="46" t="s">
        <v>113</v>
      </c>
      <c r="BL441" s="44" t="s">
        <v>113</v>
      </c>
      <c r="BM441" s="28" t="s">
        <v>113</v>
      </c>
      <c r="BP441" s="28" t="s">
        <v>113</v>
      </c>
      <c r="BQ441" s="43" t="s">
        <v>904</v>
      </c>
      <c r="BR441" s="28" t="s">
        <v>113</v>
      </c>
      <c r="BT441" s="55" t="s">
        <v>113</v>
      </c>
      <c r="BU441" s="40" t="n">
        <v>11.69</v>
      </c>
    </row>
    <row r="442" customFormat="false" ht="25.5" hidden="false" customHeight="false" outlineLevel="0" collapsed="false">
      <c r="A442" s="28" t="s">
        <v>89</v>
      </c>
      <c r="B442" s="28" t="s">
        <v>90</v>
      </c>
      <c r="C442" s="44" t="s">
        <v>91</v>
      </c>
      <c r="D442" s="28" t="s">
        <v>549</v>
      </c>
      <c r="E442" s="28" t="s">
        <v>429</v>
      </c>
      <c r="H442" s="28" t="s">
        <v>559</v>
      </c>
      <c r="I442" s="27" t="s">
        <v>954</v>
      </c>
      <c r="J442" s="2" t="s">
        <v>561</v>
      </c>
      <c r="K442" s="45" t="s">
        <v>559</v>
      </c>
      <c r="N442" s="27" t="s">
        <v>388</v>
      </c>
      <c r="O442" s="2" t="n">
        <v>73069090</v>
      </c>
      <c r="P442" s="47"/>
      <c r="Q442" s="48"/>
      <c r="R442" s="29" t="s">
        <v>99</v>
      </c>
      <c r="S442" s="49"/>
      <c r="T442" s="45" t="s">
        <v>100</v>
      </c>
      <c r="U442" s="29" t="s">
        <v>101</v>
      </c>
      <c r="V442" s="29" t="s">
        <v>99</v>
      </c>
      <c r="W442" s="45" t="s">
        <v>102</v>
      </c>
      <c r="X442" s="50"/>
      <c r="Y442" s="27" t="s">
        <v>389</v>
      </c>
      <c r="Z442" s="30" t="s">
        <v>104</v>
      </c>
      <c r="AI442" s="35"/>
      <c r="AJ442" s="35"/>
      <c r="AL442" s="28" t="s">
        <v>100</v>
      </c>
      <c r="AM442" s="31" t="s">
        <v>565</v>
      </c>
      <c r="AN442" s="30" t="s">
        <v>391</v>
      </c>
      <c r="AO442" s="30" t="s">
        <v>392</v>
      </c>
      <c r="AZ442" s="45" t="s">
        <v>902</v>
      </c>
      <c r="BA442" s="61" t="s">
        <v>903</v>
      </c>
      <c r="BB442" s="52" t="s">
        <v>113</v>
      </c>
      <c r="BC442" s="44" t="s">
        <v>562</v>
      </c>
      <c r="BD442" s="59" t="n">
        <v>6000</v>
      </c>
      <c r="BE442" s="44" t="n">
        <v>145</v>
      </c>
      <c r="BF442" s="44" t="n">
        <v>82</v>
      </c>
      <c r="BG442" s="37" t="n">
        <v>4.8</v>
      </c>
      <c r="BH442" s="53" t="s">
        <v>113</v>
      </c>
      <c r="BI442" s="46" t="s">
        <v>113</v>
      </c>
      <c r="BJ442" s="44" t="s">
        <v>113</v>
      </c>
      <c r="BK442" s="46" t="s">
        <v>113</v>
      </c>
      <c r="BL442" s="44" t="s">
        <v>113</v>
      </c>
      <c r="BM442" s="28" t="s">
        <v>113</v>
      </c>
      <c r="BP442" s="28" t="s">
        <v>113</v>
      </c>
      <c r="BQ442" s="43" t="s">
        <v>904</v>
      </c>
      <c r="BR442" s="28" t="s">
        <v>113</v>
      </c>
      <c r="BT442" s="55" t="s">
        <v>113</v>
      </c>
      <c r="BU442" s="40" t="n">
        <v>15.92</v>
      </c>
    </row>
    <row r="443" customFormat="false" ht="25.5" hidden="false" customHeight="false" outlineLevel="0" collapsed="false">
      <c r="A443" s="28" t="s">
        <v>89</v>
      </c>
      <c r="B443" s="28" t="s">
        <v>90</v>
      </c>
      <c r="C443" s="44" t="s">
        <v>91</v>
      </c>
      <c r="D443" s="28" t="s">
        <v>549</v>
      </c>
      <c r="E443" s="28" t="s">
        <v>429</v>
      </c>
      <c r="H443" s="28" t="s">
        <v>559</v>
      </c>
      <c r="I443" s="27" t="s">
        <v>955</v>
      </c>
      <c r="J443" s="2" t="s">
        <v>561</v>
      </c>
      <c r="K443" s="45" t="s">
        <v>559</v>
      </c>
      <c r="N443" s="27" t="s">
        <v>388</v>
      </c>
      <c r="O443" s="2" t="n">
        <v>73069090</v>
      </c>
      <c r="P443" s="47"/>
      <c r="Q443" s="48"/>
      <c r="R443" s="29" t="s">
        <v>99</v>
      </c>
      <c r="S443" s="49"/>
      <c r="T443" s="45" t="s">
        <v>100</v>
      </c>
      <c r="U443" s="29" t="s">
        <v>101</v>
      </c>
      <c r="V443" s="29" t="s">
        <v>99</v>
      </c>
      <c r="W443" s="45" t="s">
        <v>102</v>
      </c>
      <c r="X443" s="50"/>
      <c r="Y443" s="27" t="s">
        <v>389</v>
      </c>
      <c r="Z443" s="30" t="s">
        <v>104</v>
      </c>
      <c r="AI443" s="35"/>
      <c r="AJ443" s="35"/>
      <c r="AL443" s="28" t="s">
        <v>100</v>
      </c>
      <c r="AM443" s="31" t="s">
        <v>565</v>
      </c>
      <c r="AN443" s="30" t="s">
        <v>391</v>
      </c>
      <c r="AO443" s="30" t="s">
        <v>392</v>
      </c>
      <c r="AZ443" s="45" t="s">
        <v>902</v>
      </c>
      <c r="BA443" s="61" t="s">
        <v>903</v>
      </c>
      <c r="BB443" s="52" t="s">
        <v>113</v>
      </c>
      <c r="BC443" s="44" t="s">
        <v>562</v>
      </c>
      <c r="BD443" s="59" t="n">
        <v>6000</v>
      </c>
      <c r="BE443" s="44" t="n">
        <v>145</v>
      </c>
      <c r="BF443" s="44" t="n">
        <v>82</v>
      </c>
      <c r="BG443" s="37" t="n">
        <v>5.4</v>
      </c>
      <c r="BH443" s="53" t="s">
        <v>113</v>
      </c>
      <c r="BI443" s="46" t="s">
        <v>113</v>
      </c>
      <c r="BJ443" s="44" t="s">
        <v>113</v>
      </c>
      <c r="BK443" s="46" t="s">
        <v>113</v>
      </c>
      <c r="BL443" s="44" t="s">
        <v>113</v>
      </c>
      <c r="BM443" s="28" t="s">
        <v>113</v>
      </c>
      <c r="BP443" s="28" t="s">
        <v>113</v>
      </c>
      <c r="BQ443" s="43" t="s">
        <v>904</v>
      </c>
      <c r="BR443" s="28" t="s">
        <v>113</v>
      </c>
      <c r="BT443" s="55" t="s">
        <v>113</v>
      </c>
      <c r="BU443" s="40" t="n">
        <v>17.74</v>
      </c>
    </row>
    <row r="444" customFormat="false" ht="25.5" hidden="false" customHeight="false" outlineLevel="0" collapsed="false">
      <c r="A444" s="28" t="s">
        <v>89</v>
      </c>
      <c r="B444" s="28" t="s">
        <v>90</v>
      </c>
      <c r="C444" s="44" t="s">
        <v>91</v>
      </c>
      <c r="D444" s="28" t="s">
        <v>549</v>
      </c>
      <c r="E444" s="28" t="s">
        <v>429</v>
      </c>
      <c r="H444" s="28" t="s">
        <v>559</v>
      </c>
      <c r="I444" s="27" t="s">
        <v>956</v>
      </c>
      <c r="J444" s="2" t="s">
        <v>561</v>
      </c>
      <c r="K444" s="45" t="s">
        <v>559</v>
      </c>
      <c r="N444" s="27" t="s">
        <v>388</v>
      </c>
      <c r="O444" s="2" t="n">
        <v>73069090</v>
      </c>
      <c r="P444" s="47"/>
      <c r="Q444" s="48"/>
      <c r="R444" s="29" t="s">
        <v>99</v>
      </c>
      <c r="S444" s="49"/>
      <c r="T444" s="45" t="s">
        <v>100</v>
      </c>
      <c r="U444" s="29" t="s">
        <v>101</v>
      </c>
      <c r="V444" s="29" t="s">
        <v>99</v>
      </c>
      <c r="W444" s="45" t="s">
        <v>102</v>
      </c>
      <c r="X444" s="50"/>
      <c r="Y444" s="27" t="s">
        <v>389</v>
      </c>
      <c r="Z444" s="30" t="s">
        <v>104</v>
      </c>
      <c r="AI444" s="35"/>
      <c r="AJ444" s="35"/>
      <c r="AL444" s="28" t="s">
        <v>100</v>
      </c>
      <c r="AM444" s="31" t="s">
        <v>565</v>
      </c>
      <c r="AN444" s="30" t="s">
        <v>391</v>
      </c>
      <c r="AO444" s="30" t="s">
        <v>392</v>
      </c>
      <c r="AZ444" s="45" t="s">
        <v>902</v>
      </c>
      <c r="BA444" s="61" t="s">
        <v>903</v>
      </c>
      <c r="BB444" s="52" t="s">
        <v>113</v>
      </c>
      <c r="BC444" s="44" t="s">
        <v>562</v>
      </c>
      <c r="BD444" s="59" t="n">
        <v>6000</v>
      </c>
      <c r="BE444" s="44" t="n">
        <v>172</v>
      </c>
      <c r="BF444" s="44" t="n">
        <v>92</v>
      </c>
      <c r="BG444" s="37" t="n">
        <v>4.8</v>
      </c>
      <c r="BH444" s="53" t="s">
        <v>113</v>
      </c>
      <c r="BI444" s="46" t="s">
        <v>113</v>
      </c>
      <c r="BJ444" s="44" t="s">
        <v>113</v>
      </c>
      <c r="BK444" s="46" t="s">
        <v>113</v>
      </c>
      <c r="BL444" s="44" t="s">
        <v>113</v>
      </c>
      <c r="BM444" s="28" t="s">
        <v>113</v>
      </c>
      <c r="BP444" s="28" t="s">
        <v>113</v>
      </c>
      <c r="BQ444" s="43" t="s">
        <v>904</v>
      </c>
      <c r="BR444" s="28" t="s">
        <v>113</v>
      </c>
      <c r="BT444" s="55" t="s">
        <v>113</v>
      </c>
      <c r="BU444" s="40" t="n">
        <v>18.71</v>
      </c>
    </row>
    <row r="445" customFormat="false" ht="25.5" hidden="false" customHeight="false" outlineLevel="0" collapsed="false">
      <c r="A445" s="28" t="s">
        <v>89</v>
      </c>
      <c r="B445" s="28" t="s">
        <v>90</v>
      </c>
      <c r="C445" s="44" t="s">
        <v>91</v>
      </c>
      <c r="D445" s="28" t="s">
        <v>549</v>
      </c>
      <c r="E445" s="28" t="s">
        <v>429</v>
      </c>
      <c r="H445" s="28" t="s">
        <v>559</v>
      </c>
      <c r="I445" s="27" t="s">
        <v>957</v>
      </c>
      <c r="J445" s="2" t="s">
        <v>561</v>
      </c>
      <c r="K445" s="45" t="s">
        <v>559</v>
      </c>
      <c r="N445" s="27" t="s">
        <v>388</v>
      </c>
      <c r="O445" s="2" t="n">
        <v>73069090</v>
      </c>
      <c r="P445" s="47"/>
      <c r="Q445" s="48"/>
      <c r="R445" s="29" t="s">
        <v>99</v>
      </c>
      <c r="S445" s="49"/>
      <c r="T445" s="45" t="s">
        <v>100</v>
      </c>
      <c r="U445" s="29" t="s">
        <v>101</v>
      </c>
      <c r="V445" s="29" t="s">
        <v>99</v>
      </c>
      <c r="W445" s="45" t="s">
        <v>102</v>
      </c>
      <c r="X445" s="50"/>
      <c r="Y445" s="27" t="s">
        <v>389</v>
      </c>
      <c r="Z445" s="30" t="s">
        <v>104</v>
      </c>
      <c r="AI445" s="35"/>
      <c r="AJ445" s="35"/>
      <c r="AL445" s="28" t="s">
        <v>100</v>
      </c>
      <c r="AM445" s="31" t="s">
        <v>565</v>
      </c>
      <c r="AN445" s="30" t="s">
        <v>391</v>
      </c>
      <c r="AO445" s="30" t="s">
        <v>392</v>
      </c>
      <c r="AZ445" s="45" t="s">
        <v>902</v>
      </c>
      <c r="BA445" s="61" t="s">
        <v>903</v>
      </c>
      <c r="BB445" s="52" t="s">
        <v>113</v>
      </c>
      <c r="BC445" s="44" t="s">
        <v>562</v>
      </c>
      <c r="BD445" s="59" t="n">
        <v>6000</v>
      </c>
      <c r="BE445" s="44" t="n">
        <v>172</v>
      </c>
      <c r="BF445" s="44" t="n">
        <v>92</v>
      </c>
      <c r="BG445" s="37" t="n">
        <v>5.4</v>
      </c>
      <c r="BH445" s="53" t="s">
        <v>113</v>
      </c>
      <c r="BI445" s="46" t="s">
        <v>113</v>
      </c>
      <c r="BJ445" s="44" t="s">
        <v>113</v>
      </c>
      <c r="BK445" s="46" t="s">
        <v>113</v>
      </c>
      <c r="BL445" s="44" t="s">
        <v>113</v>
      </c>
      <c r="BM445" s="28" t="s">
        <v>113</v>
      </c>
      <c r="BP445" s="28" t="s">
        <v>113</v>
      </c>
      <c r="BQ445" s="43" t="s">
        <v>904</v>
      </c>
      <c r="BR445" s="28" t="s">
        <v>113</v>
      </c>
      <c r="BT445" s="55" t="s">
        <v>113</v>
      </c>
      <c r="BU445" s="40" t="n">
        <v>20.88</v>
      </c>
    </row>
    <row r="446" customFormat="false" ht="38.25" hidden="false" customHeight="false" outlineLevel="0" collapsed="false">
      <c r="A446" s="28" t="s">
        <v>89</v>
      </c>
      <c r="B446" s="28" t="s">
        <v>90</v>
      </c>
      <c r="C446" s="44" t="s">
        <v>91</v>
      </c>
      <c r="D446" s="28" t="s">
        <v>662</v>
      </c>
      <c r="E446" s="28" t="s">
        <v>958</v>
      </c>
      <c r="H446" s="28" t="s">
        <v>959</v>
      </c>
      <c r="I446" s="27" t="s">
        <v>960</v>
      </c>
      <c r="J446" s="2" t="s">
        <v>961</v>
      </c>
      <c r="K446" s="45" t="s">
        <v>959</v>
      </c>
      <c r="N446" s="27" t="s">
        <v>388</v>
      </c>
      <c r="O446" s="2" t="n">
        <v>7211990</v>
      </c>
      <c r="P446" s="1"/>
      <c r="Q446" s="1"/>
      <c r="R446" s="29" t="s">
        <v>99</v>
      </c>
      <c r="S446" s="49"/>
      <c r="T446" s="45" t="s">
        <v>100</v>
      </c>
      <c r="U446" s="29" t="s">
        <v>101</v>
      </c>
      <c r="V446" s="29" t="s">
        <v>99</v>
      </c>
      <c r="W446" s="45" t="s">
        <v>102</v>
      </c>
      <c r="X446" s="50"/>
      <c r="Y446" s="27" t="s">
        <v>389</v>
      </c>
      <c r="Z446" s="30" t="s">
        <v>104</v>
      </c>
      <c r="AI446" s="35"/>
      <c r="AJ446" s="35"/>
      <c r="AL446" s="28" t="s">
        <v>100</v>
      </c>
      <c r="AM446" s="31" t="s">
        <v>962</v>
      </c>
      <c r="AN446" s="30" t="s">
        <v>435</v>
      </c>
      <c r="AO446" s="30" t="s">
        <v>963</v>
      </c>
      <c r="AZ446" s="45" t="s">
        <v>964</v>
      </c>
      <c r="BA446" s="61" t="s">
        <v>669</v>
      </c>
      <c r="BB446" s="52" t="s">
        <v>113</v>
      </c>
      <c r="BC446" s="44" t="s">
        <v>429</v>
      </c>
      <c r="BD446" s="59" t="n">
        <v>2400</v>
      </c>
      <c r="BE446" s="44" t="n">
        <v>1200</v>
      </c>
      <c r="BF446" s="44" t="s">
        <v>113</v>
      </c>
      <c r="BG446" s="56" t="n">
        <v>1.2</v>
      </c>
      <c r="BH446" s="53" t="s">
        <v>113</v>
      </c>
      <c r="BI446" s="46" t="s">
        <v>113</v>
      </c>
      <c r="BJ446" s="44" t="s">
        <v>113</v>
      </c>
      <c r="BK446" s="46" t="s">
        <v>113</v>
      </c>
      <c r="BL446" s="44" t="s">
        <v>113</v>
      </c>
      <c r="BM446" s="28" t="s">
        <v>113</v>
      </c>
      <c r="BN446" s="28" t="s">
        <v>113</v>
      </c>
      <c r="BO446" s="28" t="s">
        <v>113</v>
      </c>
      <c r="BP446" s="28" t="s">
        <v>113</v>
      </c>
      <c r="BQ446" s="43" t="s">
        <v>452</v>
      </c>
      <c r="BR446" s="28" t="s">
        <v>113</v>
      </c>
      <c r="BT446" s="40" t="n">
        <v>27.13</v>
      </c>
      <c r="BU446" s="56" t="s">
        <v>113</v>
      </c>
    </row>
    <row r="447" customFormat="false" ht="12.75" hidden="false" customHeight="false" outlineLevel="0" collapsed="false">
      <c r="A447" s="28"/>
      <c r="B447" s="28"/>
    </row>
    <row r="448" customFormat="false" ht="12.75" hidden="false" customHeight="false" outlineLevel="0" collapsed="false">
      <c r="A448" s="28"/>
      <c r="B448" s="28"/>
    </row>
    <row r="449" customFormat="false" ht="12.75" hidden="false" customHeight="false" outlineLevel="0" collapsed="false">
      <c r="A449" s="28"/>
      <c r="B449" s="28"/>
    </row>
  </sheetData>
  <autoFilter ref="A3:BV446"/>
  <mergeCells count="8">
    <mergeCell ref="A2:G2"/>
    <mergeCell ref="H2:X2"/>
    <mergeCell ref="Y2:AH2"/>
    <mergeCell ref="AI2:AL2"/>
    <mergeCell ref="AM2:AP2"/>
    <mergeCell ref="AQ2:AU2"/>
    <mergeCell ref="AV2:AY2"/>
    <mergeCell ref="AZ2:BV2"/>
  </mergeCells>
  <hyperlinks>
    <hyperlink ref="AO113" r:id="rId1" display="MISQ0002"/>
    <hyperlink ref="AZ114" r:id="rId2" display="MISC0021"/>
    <hyperlink ref="AZ115" r:id="rId3" display="MISC0021"/>
    <hyperlink ref="AZ116" r:id="rId4" display="MISC0021"/>
    <hyperlink ref="AZ117" r:id="rId5" display="MISC0021"/>
    <hyperlink ref="AZ118" r:id="rId6" display="MISC0021"/>
    <hyperlink ref="AZ119" r:id="rId7" display="MISC0021"/>
    <hyperlink ref="AZ120" r:id="rId8" display="MISC0021"/>
    <hyperlink ref="AZ123" r:id="rId9" display="MISC0021"/>
    <hyperlink ref="AO125" r:id="rId10" display="MISQ0002"/>
    <hyperlink ref="AO126" r:id="rId11" display="MISQ0002"/>
    <hyperlink ref="AO127" r:id="rId12" display="MISQ0002"/>
    <hyperlink ref="AO128" r:id="rId13" display="MISQ0002"/>
    <hyperlink ref="AO129" r:id="rId14" display="MISQ0002"/>
    <hyperlink ref="AZ129" r:id="rId15" display="MISC0021"/>
    <hyperlink ref="AO130" r:id="rId16" display="MISQ0006"/>
    <hyperlink ref="AO131" r:id="rId17" display="MISQ0006"/>
    <hyperlink ref="AO132" r:id="rId18" display="MISQ0006"/>
    <hyperlink ref="AO133" r:id="rId19" display="MISQ0006"/>
    <hyperlink ref="AO134" r:id="rId20" display="MISQ0006"/>
    <hyperlink ref="AO135" r:id="rId21" display="MISQ0006"/>
    <hyperlink ref="AO136" r:id="rId22" display="MISQ0006"/>
    <hyperlink ref="AO137" r:id="rId23" display="MISQ0006"/>
    <hyperlink ref="AO138" r:id="rId24" display="MISQ0006"/>
    <hyperlink ref="AO139" r:id="rId25" display="MISQ0006"/>
    <hyperlink ref="AO140" r:id="rId26" display="MISQ0006"/>
    <hyperlink ref="AO141" r:id="rId27" display="MISQ0006"/>
    <hyperlink ref="AO142" r:id="rId28" display="MISQ0006"/>
    <hyperlink ref="AO143" r:id="rId29" display="MISQ0006"/>
    <hyperlink ref="AO144" r:id="rId30" display="MISQ0006"/>
    <hyperlink ref="AO145" r:id="rId31" display="MISQ0006"/>
    <hyperlink ref="AO146" r:id="rId32" display="MISQ0006"/>
    <hyperlink ref="AO147" r:id="rId33" display="MISQ0006"/>
    <hyperlink ref="AO148" r:id="rId34" display="MISQ0006"/>
    <hyperlink ref="AO149" r:id="rId35" display="MISQ0006"/>
    <hyperlink ref="Y193" r:id="rId36" display="MISE0003"/>
    <hyperlink ref="AO193" r:id="rId37" display="MISQ0003"/>
    <hyperlink ref="AN230" r:id="rId38" display="MISS0006"/>
    <hyperlink ref="AO230" r:id="rId39" display="MISQ0007"/>
    <hyperlink ref="AN231" r:id="rId40" display="MISS0006"/>
    <hyperlink ref="AO231" r:id="rId41" display="MISQ0007"/>
    <hyperlink ref="AN232" r:id="rId42" display="MISS0006"/>
    <hyperlink ref="AO232" r:id="rId43" display="MISQ0007"/>
    <hyperlink ref="Y234" r:id="rId44" display="MISE0002"/>
    <hyperlink ref="AN234" r:id="rId45" display="MISS0006"/>
    <hyperlink ref="AO234" r:id="rId46" display="MISQ0007"/>
    <hyperlink ref="Y235" r:id="rId47" display="MISE0002"/>
    <hyperlink ref="AN235" r:id="rId48" display="MISS0006"/>
    <hyperlink ref="AO235" r:id="rId49" display="MISQ0007"/>
    <hyperlink ref="Y236" r:id="rId50" display="MISE0002"/>
    <hyperlink ref="AN236" r:id="rId51" display="MISS0006"/>
    <hyperlink ref="AO236" r:id="rId52" display="MISQ0007"/>
    <hyperlink ref="Y237" r:id="rId53" display="MISE0002"/>
    <hyperlink ref="AN237" r:id="rId54" display="MISS0006"/>
    <hyperlink ref="AO237" r:id="rId55" display="MISQ0007"/>
    <hyperlink ref="Y238" r:id="rId56" display="MISE0002"/>
    <hyperlink ref="AN238" r:id="rId57" display="MISS0006"/>
    <hyperlink ref="AO238" r:id="rId58" display="MISQ0007"/>
    <hyperlink ref="Y239" r:id="rId59" display="MISE0002"/>
    <hyperlink ref="AN239" r:id="rId60" display="MISS0006"/>
    <hyperlink ref="AO239" r:id="rId61" display="MISQ0007"/>
    <hyperlink ref="Y240" r:id="rId62" display="MISE0002"/>
    <hyperlink ref="AN240" r:id="rId63" display="MISS0006"/>
    <hyperlink ref="AO240" r:id="rId64" display="MISQ0007"/>
    <hyperlink ref="Y241" r:id="rId65" display="MISE0002"/>
    <hyperlink ref="AN241" r:id="rId66" display="MISS0006"/>
    <hyperlink ref="AO241" r:id="rId67" display="MISQ0007"/>
    <hyperlink ref="Y242" r:id="rId68" display="MISE0002"/>
    <hyperlink ref="AN242" r:id="rId69" display="MISS0006"/>
    <hyperlink ref="AO242" r:id="rId70" display="MISQ0007"/>
    <hyperlink ref="Y243" r:id="rId71" display="MISE0002"/>
    <hyperlink ref="AN243" r:id="rId72" display="MISS0006"/>
    <hyperlink ref="AO243" r:id="rId73" display="MISQ0007"/>
    <hyperlink ref="Y244" r:id="rId74" display="MISE0002"/>
    <hyperlink ref="AN244" r:id="rId75" display="MISS0006"/>
    <hyperlink ref="AO244" r:id="rId76" display="MISQ0007"/>
    <hyperlink ref="Y245" r:id="rId77" display="MISE0002"/>
    <hyperlink ref="AN245" r:id="rId78" display="MISS0006"/>
    <hyperlink ref="AO245" r:id="rId79" display="MISQ0007"/>
    <hyperlink ref="Y246" r:id="rId80" display="MISE0002"/>
    <hyperlink ref="AN246" r:id="rId81" display="MISS0006"/>
    <hyperlink ref="AO246" r:id="rId82" display="MISQ0007"/>
    <hyperlink ref="Y247" r:id="rId83" display="MISE0002"/>
    <hyperlink ref="AN247" r:id="rId84" display="MISS0006"/>
    <hyperlink ref="AO247" r:id="rId85" display="MISQ0007"/>
    <hyperlink ref="Y248" r:id="rId86" display="MISE0002"/>
    <hyperlink ref="AN248" r:id="rId87" display="MISS0006"/>
    <hyperlink ref="AO248" r:id="rId88" display="MISQ0007"/>
    <hyperlink ref="Y249" r:id="rId89" display="MISE0002"/>
    <hyperlink ref="AN249" r:id="rId90" display="MISS0006"/>
    <hyperlink ref="AO249" r:id="rId91" display="MISQ0007"/>
    <hyperlink ref="Y250" r:id="rId92" display="MISE0002"/>
    <hyperlink ref="AN250" r:id="rId93" display="MISS0006"/>
    <hyperlink ref="AO250" r:id="rId94" display="MISQ0007"/>
    <hyperlink ref="Y251" r:id="rId95" display="MISE0002"/>
    <hyperlink ref="AN251" r:id="rId96" display="MISS0006"/>
    <hyperlink ref="AO251" r:id="rId97" display="MISQ0007"/>
    <hyperlink ref="Y252" r:id="rId98" display="MISE0002"/>
    <hyperlink ref="AN252" r:id="rId99" display="MISS0006"/>
    <hyperlink ref="AO252" r:id="rId100" display="MISQ0007"/>
    <hyperlink ref="Y253" r:id="rId101" display="MISE0002"/>
    <hyperlink ref="AN253" r:id="rId102" display="MISS0006"/>
    <hyperlink ref="AO253" r:id="rId103" display="MISQ0007"/>
    <hyperlink ref="Y255" r:id="rId104" display="MISE0002"/>
    <hyperlink ref="AN255" r:id="rId105" display="MISS0006"/>
    <hyperlink ref="AO255" r:id="rId106" display="MISQ0007"/>
    <hyperlink ref="Y256" r:id="rId107" display="MISE0002"/>
    <hyperlink ref="AN256" r:id="rId108" display="MISS0006"/>
    <hyperlink ref="AO256" r:id="rId109" display="MISQ0007"/>
    <hyperlink ref="Y257" r:id="rId110" display="MISE0002"/>
    <hyperlink ref="AN257" r:id="rId111" display="MISS0006"/>
    <hyperlink ref="AO257" r:id="rId112" display="MISQ0007"/>
    <hyperlink ref="Y258" r:id="rId113" display="MISE0002"/>
    <hyperlink ref="AN258" r:id="rId114" display="MISS0006"/>
    <hyperlink ref="AO258" r:id="rId115" display="MISQ0007"/>
    <hyperlink ref="Y259" r:id="rId116" display="MISE0002"/>
    <hyperlink ref="AN259" r:id="rId117" display="MISS0006"/>
    <hyperlink ref="AO259" r:id="rId118" display="MISQ0007"/>
    <hyperlink ref="Y260" r:id="rId119" display="MISE0002"/>
    <hyperlink ref="AN260" r:id="rId120" display="MISS0006"/>
    <hyperlink ref="AO260" r:id="rId121" display="MISQ0007"/>
    <hyperlink ref="Y261" r:id="rId122" display="MISE0002"/>
    <hyperlink ref="AN261" r:id="rId123" display="MISS0006"/>
    <hyperlink ref="AO261" r:id="rId124" display="MISQ0007"/>
    <hyperlink ref="Y262" r:id="rId125" display="MISE0002"/>
    <hyperlink ref="AN262" r:id="rId126" display="MISS0006"/>
    <hyperlink ref="AO262" r:id="rId127" display="MISQ0007"/>
    <hyperlink ref="Y263" r:id="rId128" display="MISE0002"/>
    <hyperlink ref="AN263" r:id="rId129" display="MISS0006"/>
    <hyperlink ref="AO263" r:id="rId130" display="MISQ0007"/>
    <hyperlink ref="Y264" r:id="rId131" display="MISE0002"/>
    <hyperlink ref="AN264" r:id="rId132" display="MISS0006"/>
    <hyperlink ref="AO264" r:id="rId133" display="MISQ0007"/>
    <hyperlink ref="Y265" r:id="rId134" display="MISE0002"/>
    <hyperlink ref="AN265" r:id="rId135" display="MISS0006"/>
    <hyperlink ref="AO265" r:id="rId136" display="MISQ0007"/>
    <hyperlink ref="Y266" r:id="rId137" display="MISE0002"/>
    <hyperlink ref="AN266" r:id="rId138" display="MISS0006"/>
    <hyperlink ref="AO266" r:id="rId139" display="MISQ0007"/>
    <hyperlink ref="Y267" r:id="rId140" display="MISE0002"/>
    <hyperlink ref="AN267" r:id="rId141" display="MISS0006"/>
    <hyperlink ref="AO267" r:id="rId142" display="MISQ0007"/>
    <hyperlink ref="Y268" r:id="rId143" display="MISE0002"/>
    <hyperlink ref="AN268" r:id="rId144" display="MISS0006"/>
    <hyperlink ref="AO268" r:id="rId145" display="MISQ0007"/>
    <hyperlink ref="Y269" r:id="rId146" display="MISE0002"/>
    <hyperlink ref="AN269" r:id="rId147" display="MISS0006"/>
    <hyperlink ref="AO269" r:id="rId148" display="MISQ0007"/>
    <hyperlink ref="Y270" r:id="rId149" display="MISE0002"/>
    <hyperlink ref="AN270" r:id="rId150" display="MISS0006"/>
    <hyperlink ref="AO270" r:id="rId151" display="MISQ0007"/>
    <hyperlink ref="AN271" r:id="rId152" display="MISS0006"/>
    <hyperlink ref="Y272" r:id="rId153" display="MISE0002"/>
    <hyperlink ref="AN272" r:id="rId154" display="MISS0006"/>
    <hyperlink ref="Y273" r:id="rId155" display="MISE0002"/>
    <hyperlink ref="AN273" r:id="rId156" display="MISS0006"/>
    <hyperlink ref="Y274" r:id="rId157" display="MISE0002"/>
    <hyperlink ref="AN274" r:id="rId158" display="MISS0006"/>
    <hyperlink ref="Y275" r:id="rId159" display="MISE0002"/>
    <hyperlink ref="AN275" r:id="rId160" display="MISS0006"/>
    <hyperlink ref="Y276" r:id="rId161" display="MISE0002"/>
    <hyperlink ref="AN276" r:id="rId162" display="MISS0006"/>
    <hyperlink ref="Y277" r:id="rId163" display="MISE0002"/>
    <hyperlink ref="AN277" r:id="rId164" display="MISS0006"/>
    <hyperlink ref="Y278" r:id="rId165" display="MISE0002"/>
    <hyperlink ref="AN278" r:id="rId166" display="MISS0006"/>
    <hyperlink ref="Y279" r:id="rId167" display="MISE0002"/>
    <hyperlink ref="AN279" r:id="rId168" display="MISS0006"/>
    <hyperlink ref="Y280" r:id="rId169" display="MISE0002"/>
    <hyperlink ref="AN280" r:id="rId170" display="MISS0006"/>
    <hyperlink ref="Y281" r:id="rId171" display="MISE0002"/>
    <hyperlink ref="AN281" r:id="rId172" display="MISS0006"/>
    <hyperlink ref="AO301" r:id="rId173" display="MISQ0006"/>
    <hyperlink ref="Y325" r:id="rId174" display="MISE0002"/>
    <hyperlink ref="AN342" r:id="rId175" display="MISS0005"/>
    <hyperlink ref="AO342" r:id="rId176" display="MISQ0006"/>
    <hyperlink ref="Y350" r:id="rId177" display="MISE0002"/>
    <hyperlink ref="Y389" r:id="rId178" display="MISE0002"/>
    <hyperlink ref="AO389" r:id="rId179" display="MISQ0002"/>
    <hyperlink ref="Y390" r:id="rId180" display="MISE0002"/>
    <hyperlink ref="AO390" r:id="rId181" display="MISQ0006"/>
    <hyperlink ref="Y391" r:id="rId182" display="MISE0002"/>
    <hyperlink ref="AO391" r:id="rId183" display="MISQ0006"/>
    <hyperlink ref="Y392" r:id="rId184" display="MISE0002"/>
    <hyperlink ref="AN392" r:id="rId185" display="MISS0006"/>
    <hyperlink ref="Y393" r:id="rId186" display="MISE0002"/>
    <hyperlink ref="AN393" r:id="rId187" display="MISS0006"/>
    <hyperlink ref="Y394" r:id="rId188" display="MISE0002"/>
    <hyperlink ref="AN394" r:id="rId189" display="MISS0006"/>
    <hyperlink ref="Y395" r:id="rId190" display="MISE0002"/>
    <hyperlink ref="AN395" r:id="rId191" display="MISS0006"/>
    <hyperlink ref="Y396" r:id="rId192" display="MISE0002"/>
    <hyperlink ref="AN396" r:id="rId193" display="MISS0006"/>
    <hyperlink ref="Y397" r:id="rId194" display="MISE0002"/>
    <hyperlink ref="AN397" r:id="rId195" display="MISS0006"/>
    <hyperlink ref="Y398" r:id="rId196" display="MISE0002"/>
    <hyperlink ref="AN398" r:id="rId197" display="MISS0006"/>
    <hyperlink ref="Y399" r:id="rId198" display="MISE0002"/>
    <hyperlink ref="AN399" r:id="rId199" display="MISS0006"/>
    <hyperlink ref="Y400" r:id="rId200" display="MISE0002"/>
    <hyperlink ref="AN400" r:id="rId201" display="MISS0006"/>
    <hyperlink ref="Y401" r:id="rId202" display="MISE0002"/>
    <hyperlink ref="AN401" r:id="rId203" display="MISS0006"/>
    <hyperlink ref="Y402" r:id="rId204" display="MISE0002"/>
    <hyperlink ref="AN402" r:id="rId205" display="MISS0006"/>
    <hyperlink ref="Y403" r:id="rId206" display="MISE0002"/>
    <hyperlink ref="AN403" r:id="rId207" display="MISS0006"/>
    <hyperlink ref="Y404" r:id="rId208" display="MISE0002"/>
    <hyperlink ref="AN404" r:id="rId209" display="MISS0006"/>
    <hyperlink ref="Y405" r:id="rId210" display="MISE0002"/>
    <hyperlink ref="AN405" r:id="rId211" display="MISS0006"/>
    <hyperlink ref="Y406" r:id="rId212" display="MISE0002"/>
    <hyperlink ref="AN406" r:id="rId213" display="MISS0006"/>
    <hyperlink ref="Y407" r:id="rId214" display="MISE0002"/>
    <hyperlink ref="AN407" r:id="rId215" display="MISS0006"/>
    <hyperlink ref="Y408" r:id="rId216" display="MISE0002"/>
    <hyperlink ref="AN408" r:id="rId217" display="MISS0006"/>
    <hyperlink ref="Y409" r:id="rId218" display="MISE0002"/>
    <hyperlink ref="AN409" r:id="rId219" display="MISS0006"/>
    <hyperlink ref="Y410" r:id="rId220" display="MISE0002"/>
    <hyperlink ref="AN410" r:id="rId221" display="MISS0006"/>
    <hyperlink ref="Y411" r:id="rId222" display="MISE0002"/>
    <hyperlink ref="AN411" r:id="rId223" display="MISS0006"/>
    <hyperlink ref="Y412" r:id="rId224" display="MISE0002"/>
    <hyperlink ref="AN412" r:id="rId225" display="MISS0006"/>
    <hyperlink ref="Y413" r:id="rId226" display="MISE0002"/>
    <hyperlink ref="AN413" r:id="rId227" display="MISS0006"/>
    <hyperlink ref="Y415" r:id="rId228" display="MISE0002"/>
    <hyperlink ref="AN415" r:id="rId229" display="MISS0006"/>
    <hyperlink ref="Y416" r:id="rId230" display="MISE0002"/>
    <hyperlink ref="AN416" r:id="rId231" display="MISS0006"/>
    <hyperlink ref="Y417" r:id="rId232" display="MISE0002"/>
    <hyperlink ref="AN417" r:id="rId233" display="MISS0006"/>
    <hyperlink ref="Y418" r:id="rId234" display="MISE0002"/>
    <hyperlink ref="AN418" r:id="rId235" display="MISS0006"/>
    <hyperlink ref="Y419" r:id="rId236" display="MISE0002"/>
    <hyperlink ref="AN419" r:id="rId237" display="MISS0006"/>
    <hyperlink ref="Y420" r:id="rId238" display="MISE0002"/>
    <hyperlink ref="AN420" r:id="rId239" display="MISS0006"/>
    <hyperlink ref="Y421" r:id="rId240" display="MISE0002"/>
    <hyperlink ref="AN421" r:id="rId241" display="MISS0006"/>
    <hyperlink ref="Y422" r:id="rId242" display="MISE0002"/>
    <hyperlink ref="AN422" r:id="rId243" display="MISS0006"/>
    <hyperlink ref="Y423" r:id="rId244" display="MISE0002"/>
    <hyperlink ref="AN423" r:id="rId245" display="MISS0006"/>
    <hyperlink ref="Y424" r:id="rId246" display="MISE0002"/>
    <hyperlink ref="AN424" r:id="rId247" display="MISS0006"/>
    <hyperlink ref="Y425" r:id="rId248" display="MISE0002"/>
    <hyperlink ref="AN425" r:id="rId249" display="MISS0006"/>
    <hyperlink ref="Y426" r:id="rId250" display="MISE0002"/>
    <hyperlink ref="AN426" r:id="rId251" display="MISS0006"/>
    <hyperlink ref="Y427" r:id="rId252" display="MISE0002"/>
    <hyperlink ref="AN427" r:id="rId253" display="MISS0006"/>
    <hyperlink ref="Y428" r:id="rId254" display="MISE0002"/>
    <hyperlink ref="AN428" r:id="rId255" display="MISS0006"/>
    <hyperlink ref="Y429" r:id="rId256" display="MISE0002"/>
    <hyperlink ref="AN429" r:id="rId257" display="MISS0006"/>
    <hyperlink ref="Y430" r:id="rId258" display="MISE0002"/>
    <hyperlink ref="AN430" r:id="rId259" display="MISS0006"/>
    <hyperlink ref="Y431" r:id="rId260" display="MISE0002"/>
    <hyperlink ref="AN431" r:id="rId261" display="MISS0006"/>
    <hyperlink ref="Y432" r:id="rId262" display="MISE0002"/>
    <hyperlink ref="AN432" r:id="rId263" display="MISS0006"/>
    <hyperlink ref="Y433" r:id="rId264" display="MISE0002"/>
    <hyperlink ref="AN433" r:id="rId265" display="MISS0006"/>
    <hyperlink ref="Y434" r:id="rId266" display="MISE0002"/>
    <hyperlink ref="AN434" r:id="rId267" display="MISS0006"/>
    <hyperlink ref="Y436" r:id="rId268" display="MISE0002"/>
    <hyperlink ref="AN436" r:id="rId269" display="MISS0006"/>
    <hyperlink ref="Y437" r:id="rId270" display="MISE0002"/>
    <hyperlink ref="AN437" r:id="rId271" display="MISS0006"/>
    <hyperlink ref="Y438" r:id="rId272" display="MISE0002"/>
    <hyperlink ref="AN438" r:id="rId273" display="MISS0006"/>
    <hyperlink ref="Y439" r:id="rId274" display="MISE0002"/>
    <hyperlink ref="AN439" r:id="rId275" display="MISS0006"/>
    <hyperlink ref="Y440" r:id="rId276" display="MISE0002"/>
    <hyperlink ref="AN440" r:id="rId277" display="MISS0006"/>
    <hyperlink ref="Y441" r:id="rId278" display="MISE0002"/>
    <hyperlink ref="AN441" r:id="rId279" display="MISS0006"/>
    <hyperlink ref="Y442" r:id="rId280" display="MISE0002"/>
    <hyperlink ref="AN442" r:id="rId281" display="MISS0006"/>
    <hyperlink ref="Y443" r:id="rId282" display="MISE0002"/>
    <hyperlink ref="AN443" r:id="rId283" display="MISS0006"/>
    <hyperlink ref="Y444" r:id="rId284" display="MISE0002"/>
    <hyperlink ref="AN444" r:id="rId285" display="MISS0006"/>
    <hyperlink ref="Y445" r:id="rId286" display="MISE0002"/>
    <hyperlink ref="AN445" r:id="rId287" display="MISS0006"/>
    <hyperlink ref="Y446" r:id="rId288" display="MISE00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89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4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O2" activeCellId="1" sqref="BD3 O2"/>
    </sheetView>
  </sheetViews>
  <sheetFormatPr defaultRowHeight="12.75" outlineLevelRow="0" outlineLevelCol="0"/>
  <cols>
    <col collapsed="false" customWidth="true" hidden="false" outlineLevel="0" max="1" min="1" style="27" width="11.75"/>
    <col collapsed="false" customWidth="true" hidden="false" outlineLevel="0" max="2" min="2" style="27" width="26.88"/>
    <col collapsed="false" customWidth="true" hidden="false" outlineLevel="0" max="3" min="3" style="27" width="12.75"/>
    <col collapsed="false" customWidth="true" hidden="false" outlineLevel="0" max="4" min="4" style="27" width="14.63"/>
    <col collapsed="false" customWidth="true" hidden="false" outlineLevel="0" max="5" min="5" style="27" width="15.76"/>
    <col collapsed="false" customWidth="true" hidden="false" outlineLevel="0" max="8" min="6" style="27" width="11.75"/>
    <col collapsed="false" customWidth="true" hidden="false" outlineLevel="0" max="9" min="9" style="27" width="12.39"/>
    <col collapsed="false" customWidth="true" hidden="false" outlineLevel="0" max="11" min="10" style="27" width="11.75"/>
    <col collapsed="false" customWidth="true" hidden="false" outlineLevel="0" max="12" min="12" style="27" width="114.75"/>
    <col collapsed="false" customWidth="true" hidden="false" outlineLevel="0" max="14" min="13" style="27" width="11.75"/>
    <col collapsed="false" customWidth="true" hidden="false" outlineLevel="0" max="1025" min="15" style="27" width="9"/>
  </cols>
  <sheetData>
    <row r="1" customFormat="false" ht="57" hidden="false" customHeight="false" outlineLevel="0" collapsed="false">
      <c r="A1" s="80" t="s">
        <v>965</v>
      </c>
      <c r="B1" s="80" t="s">
        <v>966</v>
      </c>
      <c r="C1" s="80" t="s">
        <v>967</v>
      </c>
      <c r="D1" s="80" t="s">
        <v>968</v>
      </c>
      <c r="E1" s="80" t="s">
        <v>969</v>
      </c>
      <c r="F1" s="80" t="s">
        <v>970</v>
      </c>
      <c r="G1" s="80" t="s">
        <v>971</v>
      </c>
      <c r="H1" s="80" t="s">
        <v>972</v>
      </c>
      <c r="I1" s="80" t="s">
        <v>973</v>
      </c>
      <c r="J1" s="80" t="s">
        <v>974</v>
      </c>
      <c r="K1" s="80" t="s">
        <v>975</v>
      </c>
      <c r="L1" s="80" t="s">
        <v>41</v>
      </c>
      <c r="M1" s="80" t="s">
        <v>976</v>
      </c>
      <c r="N1" s="80" t="s">
        <v>977</v>
      </c>
      <c r="O1" s="80" t="s">
        <v>978</v>
      </c>
    </row>
    <row r="2" customFormat="false" ht="12.75" hidden="false" customHeight="false" outlineLevel="0" collapsed="false">
      <c r="A2" s="27" t="s">
        <v>979</v>
      </c>
      <c r="B2" s="27" t="s">
        <v>980</v>
      </c>
      <c r="C2" s="27" t="s">
        <v>981</v>
      </c>
      <c r="D2" s="27" t="s">
        <v>982</v>
      </c>
      <c r="F2" s="27" t="s">
        <v>113</v>
      </c>
      <c r="G2" s="27" t="s">
        <v>113</v>
      </c>
      <c r="H2" s="27" t="s">
        <v>113</v>
      </c>
      <c r="I2" s="27" t="s">
        <v>983</v>
      </c>
      <c r="K2" s="27" t="s">
        <v>102</v>
      </c>
      <c r="L2" s="27" t="s">
        <v>984</v>
      </c>
      <c r="M2" s="27" t="s">
        <v>113</v>
      </c>
      <c r="N2" s="27" t="s">
        <v>113</v>
      </c>
      <c r="O2" s="27" t="s">
        <v>94</v>
      </c>
    </row>
    <row r="3" customFormat="false" ht="12.75" hidden="false" customHeight="false" outlineLevel="0" collapsed="false">
      <c r="A3" s="27" t="s">
        <v>985</v>
      </c>
      <c r="B3" s="27" t="s">
        <v>980</v>
      </c>
      <c r="C3" s="27" t="s">
        <v>981</v>
      </c>
      <c r="D3" s="27" t="s">
        <v>986</v>
      </c>
      <c r="F3" s="27" t="s">
        <v>113</v>
      </c>
      <c r="G3" s="27" t="s">
        <v>113</v>
      </c>
      <c r="H3" s="27" t="s">
        <v>113</v>
      </c>
      <c r="I3" s="27" t="s">
        <v>983</v>
      </c>
      <c r="K3" s="27" t="s">
        <v>102</v>
      </c>
      <c r="L3" s="27" t="s">
        <v>984</v>
      </c>
      <c r="M3" s="27" t="s">
        <v>113</v>
      </c>
      <c r="N3" s="27" t="s">
        <v>113</v>
      </c>
      <c r="O3" s="27" t="s">
        <v>115</v>
      </c>
    </row>
    <row r="4" customFormat="false" ht="12.75" hidden="false" customHeight="false" outlineLevel="0" collapsed="false">
      <c r="A4" s="27" t="s">
        <v>987</v>
      </c>
      <c r="B4" s="27" t="s">
        <v>980</v>
      </c>
      <c r="C4" s="27" t="s">
        <v>981</v>
      </c>
      <c r="D4" s="27" t="s">
        <v>988</v>
      </c>
      <c r="F4" s="27" t="s">
        <v>113</v>
      </c>
      <c r="G4" s="27" t="s">
        <v>113</v>
      </c>
      <c r="H4" s="27" t="s">
        <v>113</v>
      </c>
      <c r="I4" s="27" t="s">
        <v>983</v>
      </c>
      <c r="K4" s="27" t="s">
        <v>102</v>
      </c>
      <c r="L4" s="27" t="s">
        <v>984</v>
      </c>
      <c r="M4" s="27" t="s">
        <v>113</v>
      </c>
      <c r="N4" s="27" t="s">
        <v>113</v>
      </c>
      <c r="O4" s="27" t="s">
        <v>118</v>
      </c>
    </row>
    <row r="5" customFormat="false" ht="12.75" hidden="false" customHeight="false" outlineLevel="0" collapsed="false">
      <c r="A5" s="27" t="s">
        <v>989</v>
      </c>
      <c r="B5" s="27" t="s">
        <v>980</v>
      </c>
      <c r="C5" s="27" t="s">
        <v>981</v>
      </c>
      <c r="D5" s="27" t="s">
        <v>990</v>
      </c>
      <c r="F5" s="27" t="s">
        <v>113</v>
      </c>
      <c r="G5" s="27" t="s">
        <v>113</v>
      </c>
      <c r="H5" s="27" t="s">
        <v>113</v>
      </c>
      <c r="I5" s="27" t="s">
        <v>983</v>
      </c>
      <c r="K5" s="27" t="s">
        <v>102</v>
      </c>
      <c r="L5" s="27" t="s">
        <v>984</v>
      </c>
      <c r="M5" s="27" t="s">
        <v>113</v>
      </c>
      <c r="N5" s="27" t="s">
        <v>113</v>
      </c>
      <c r="O5" s="27" t="s">
        <v>121</v>
      </c>
    </row>
    <row r="6" customFormat="false" ht="12.75" hidden="false" customHeight="false" outlineLevel="0" collapsed="false">
      <c r="A6" s="27" t="s">
        <v>991</v>
      </c>
      <c r="B6" s="27" t="s">
        <v>980</v>
      </c>
      <c r="C6" s="27" t="s">
        <v>981</v>
      </c>
      <c r="D6" s="27" t="s">
        <v>992</v>
      </c>
      <c r="F6" s="27" t="s">
        <v>113</v>
      </c>
      <c r="G6" s="27" t="s">
        <v>113</v>
      </c>
      <c r="H6" s="27" t="s">
        <v>113</v>
      </c>
      <c r="I6" s="27" t="s">
        <v>983</v>
      </c>
      <c r="K6" s="27" t="s">
        <v>102</v>
      </c>
      <c r="L6" s="27" t="s">
        <v>984</v>
      </c>
      <c r="M6" s="27" t="s">
        <v>113</v>
      </c>
      <c r="N6" s="27" t="s">
        <v>113</v>
      </c>
      <c r="O6" s="27" t="s">
        <v>124</v>
      </c>
    </row>
    <row r="7" customFormat="false" ht="16.5" hidden="false" customHeight="true" outlineLevel="0" collapsed="false">
      <c r="A7" s="27" t="s">
        <v>993</v>
      </c>
      <c r="B7" s="27" t="s">
        <v>980</v>
      </c>
      <c r="C7" s="27" t="s">
        <v>981</v>
      </c>
      <c r="D7" s="27" t="s">
        <v>994</v>
      </c>
      <c r="F7" s="27" t="s">
        <v>113</v>
      </c>
      <c r="G7" s="27" t="s">
        <v>113</v>
      </c>
      <c r="H7" s="27" t="s">
        <v>113</v>
      </c>
      <c r="I7" s="27" t="s">
        <v>983</v>
      </c>
      <c r="K7" s="27" t="s">
        <v>102</v>
      </c>
      <c r="L7" s="27" t="s">
        <v>984</v>
      </c>
      <c r="M7" s="27" t="s">
        <v>113</v>
      </c>
      <c r="N7" s="27" t="s">
        <v>113</v>
      </c>
      <c r="O7" s="27" t="s">
        <v>127</v>
      </c>
    </row>
    <row r="8" customFormat="false" ht="12.75" hidden="false" customHeight="false" outlineLevel="0" collapsed="false">
      <c r="A8" s="27" t="s">
        <v>995</v>
      </c>
      <c r="B8" s="27" t="s">
        <v>980</v>
      </c>
      <c r="C8" s="27" t="s">
        <v>981</v>
      </c>
      <c r="D8" s="27" t="s">
        <v>996</v>
      </c>
      <c r="F8" s="27" t="s">
        <v>113</v>
      </c>
      <c r="G8" s="27" t="s">
        <v>113</v>
      </c>
      <c r="H8" s="27" t="s">
        <v>113</v>
      </c>
      <c r="I8" s="27" t="s">
        <v>983</v>
      </c>
      <c r="K8" s="27" t="s">
        <v>102</v>
      </c>
      <c r="L8" s="27" t="s">
        <v>984</v>
      </c>
      <c r="M8" s="27" t="s">
        <v>113</v>
      </c>
      <c r="N8" s="27" t="s">
        <v>113</v>
      </c>
      <c r="O8" s="27" t="s">
        <v>130</v>
      </c>
    </row>
    <row r="9" customFormat="false" ht="12.75" hidden="false" customHeight="false" outlineLevel="0" collapsed="false">
      <c r="A9" s="27" t="s">
        <v>997</v>
      </c>
      <c r="B9" s="27" t="s">
        <v>980</v>
      </c>
      <c r="C9" s="27" t="s">
        <v>981</v>
      </c>
      <c r="D9" s="27" t="s">
        <v>998</v>
      </c>
      <c r="F9" s="27" t="s">
        <v>113</v>
      </c>
      <c r="G9" s="27" t="s">
        <v>113</v>
      </c>
      <c r="H9" s="27" t="s">
        <v>113</v>
      </c>
      <c r="I9" s="27" t="s">
        <v>983</v>
      </c>
      <c r="K9" s="27" t="s">
        <v>102</v>
      </c>
      <c r="L9" s="27" t="s">
        <v>984</v>
      </c>
      <c r="M9" s="27" t="s">
        <v>113</v>
      </c>
      <c r="N9" s="27" t="s">
        <v>113</v>
      </c>
      <c r="O9" s="27" t="s">
        <v>133</v>
      </c>
    </row>
    <row r="10" customFormat="false" ht="12.75" hidden="false" customHeight="false" outlineLevel="0" collapsed="false">
      <c r="A10" s="27" t="s">
        <v>999</v>
      </c>
      <c r="B10" s="27" t="s">
        <v>980</v>
      </c>
      <c r="C10" s="27" t="s">
        <v>981</v>
      </c>
      <c r="D10" s="27" t="s">
        <v>1000</v>
      </c>
      <c r="F10" s="27" t="s">
        <v>113</v>
      </c>
      <c r="G10" s="27" t="s">
        <v>113</v>
      </c>
      <c r="H10" s="27" t="s">
        <v>113</v>
      </c>
      <c r="I10" s="27" t="s">
        <v>983</v>
      </c>
      <c r="K10" s="27" t="s">
        <v>102</v>
      </c>
      <c r="L10" s="27" t="s">
        <v>984</v>
      </c>
      <c r="M10" s="27" t="s">
        <v>113</v>
      </c>
      <c r="N10" s="27" t="s">
        <v>113</v>
      </c>
      <c r="O10" s="27" t="s">
        <v>136</v>
      </c>
    </row>
    <row r="11" customFormat="false" ht="12.75" hidden="false" customHeight="false" outlineLevel="0" collapsed="false">
      <c r="A11" s="27" t="s">
        <v>1001</v>
      </c>
      <c r="B11" s="27" t="s">
        <v>980</v>
      </c>
      <c r="C11" s="27" t="s">
        <v>981</v>
      </c>
      <c r="D11" s="27" t="s">
        <v>1002</v>
      </c>
      <c r="F11" s="27" t="s">
        <v>113</v>
      </c>
      <c r="G11" s="27" t="s">
        <v>113</v>
      </c>
      <c r="H11" s="27" t="s">
        <v>113</v>
      </c>
      <c r="I11" s="27" t="s">
        <v>983</v>
      </c>
      <c r="K11" s="27" t="s">
        <v>102</v>
      </c>
      <c r="L11" s="27" t="s">
        <v>984</v>
      </c>
      <c r="M11" s="27" t="s">
        <v>113</v>
      </c>
      <c r="N11" s="27" t="s">
        <v>113</v>
      </c>
      <c r="O11" s="27" t="s">
        <v>138</v>
      </c>
    </row>
    <row r="12" customFormat="false" ht="12.75" hidden="false" customHeight="false" outlineLevel="0" collapsed="false">
      <c r="A12" s="27" t="s">
        <v>1003</v>
      </c>
      <c r="B12" s="27" t="s">
        <v>980</v>
      </c>
      <c r="C12" s="27" t="s">
        <v>1004</v>
      </c>
      <c r="D12" s="27" t="s">
        <v>982</v>
      </c>
      <c r="F12" s="27" t="s">
        <v>113</v>
      </c>
      <c r="G12" s="27" t="s">
        <v>113</v>
      </c>
      <c r="H12" s="27" t="s">
        <v>113</v>
      </c>
      <c r="I12" s="27" t="s">
        <v>983</v>
      </c>
      <c r="K12" s="27" t="s">
        <v>102</v>
      </c>
      <c r="L12" s="27" t="s">
        <v>984</v>
      </c>
      <c r="M12" s="27" t="s">
        <v>113</v>
      </c>
      <c r="N12" s="27" t="s">
        <v>113</v>
      </c>
      <c r="O12" s="27" t="s">
        <v>142</v>
      </c>
    </row>
    <row r="13" customFormat="false" ht="12.75" hidden="false" customHeight="false" outlineLevel="0" collapsed="false">
      <c r="A13" s="27" t="s">
        <v>1005</v>
      </c>
      <c r="B13" s="27" t="s">
        <v>980</v>
      </c>
      <c r="C13" s="27" t="s">
        <v>1004</v>
      </c>
      <c r="D13" s="27" t="s">
        <v>986</v>
      </c>
      <c r="F13" s="27" t="s">
        <v>113</v>
      </c>
      <c r="G13" s="27" t="s">
        <v>113</v>
      </c>
      <c r="H13" s="27" t="s">
        <v>113</v>
      </c>
      <c r="I13" s="27" t="s">
        <v>983</v>
      </c>
      <c r="K13" s="27" t="s">
        <v>102</v>
      </c>
      <c r="L13" s="27" t="s">
        <v>984</v>
      </c>
      <c r="M13" s="27" t="s">
        <v>113</v>
      </c>
      <c r="N13" s="27" t="s">
        <v>113</v>
      </c>
      <c r="O13" s="27" t="s">
        <v>145</v>
      </c>
    </row>
    <row r="14" customFormat="false" ht="12.75" hidden="false" customHeight="false" outlineLevel="0" collapsed="false">
      <c r="A14" s="27" t="s">
        <v>1006</v>
      </c>
      <c r="B14" s="27" t="s">
        <v>980</v>
      </c>
      <c r="C14" s="27" t="s">
        <v>1004</v>
      </c>
      <c r="D14" s="27" t="s">
        <v>988</v>
      </c>
      <c r="F14" s="27" t="s">
        <v>113</v>
      </c>
      <c r="G14" s="27" t="s">
        <v>113</v>
      </c>
      <c r="H14" s="27" t="s">
        <v>113</v>
      </c>
      <c r="I14" s="27" t="s">
        <v>983</v>
      </c>
      <c r="K14" s="27" t="s">
        <v>102</v>
      </c>
      <c r="L14" s="27" t="s">
        <v>984</v>
      </c>
      <c r="M14" s="27" t="s">
        <v>113</v>
      </c>
      <c r="N14" s="27" t="s">
        <v>113</v>
      </c>
      <c r="O14" s="27" t="s">
        <v>147</v>
      </c>
    </row>
    <row r="15" customFormat="false" ht="12.75" hidden="false" customHeight="false" outlineLevel="0" collapsed="false">
      <c r="A15" s="27" t="s">
        <v>1007</v>
      </c>
      <c r="B15" s="27" t="s">
        <v>980</v>
      </c>
      <c r="C15" s="27" t="s">
        <v>1008</v>
      </c>
      <c r="D15" s="27" t="s">
        <v>982</v>
      </c>
      <c r="F15" s="27" t="s">
        <v>113</v>
      </c>
      <c r="G15" s="27" t="s">
        <v>113</v>
      </c>
      <c r="H15" s="27" t="s">
        <v>113</v>
      </c>
      <c r="I15" s="27" t="s">
        <v>983</v>
      </c>
      <c r="K15" s="27" t="s">
        <v>102</v>
      </c>
      <c r="L15" s="27" t="s">
        <v>984</v>
      </c>
      <c r="M15" s="27" t="s">
        <v>113</v>
      </c>
      <c r="N15" s="27" t="s">
        <v>113</v>
      </c>
      <c r="O15" s="27" t="s">
        <v>151</v>
      </c>
    </row>
    <row r="16" customFormat="false" ht="12.75" hidden="false" customHeight="false" outlineLevel="0" collapsed="false">
      <c r="A16" s="27" t="s">
        <v>1009</v>
      </c>
      <c r="B16" s="27" t="s">
        <v>980</v>
      </c>
      <c r="C16" s="27" t="s">
        <v>1008</v>
      </c>
      <c r="D16" s="27" t="s">
        <v>986</v>
      </c>
      <c r="F16" s="27" t="s">
        <v>113</v>
      </c>
      <c r="G16" s="27" t="s">
        <v>113</v>
      </c>
      <c r="H16" s="27" t="s">
        <v>113</v>
      </c>
      <c r="I16" s="27" t="s">
        <v>983</v>
      </c>
      <c r="K16" s="27" t="s">
        <v>102</v>
      </c>
      <c r="L16" s="27" t="s">
        <v>984</v>
      </c>
      <c r="M16" s="27" t="s">
        <v>113</v>
      </c>
      <c r="N16" s="27" t="s">
        <v>113</v>
      </c>
      <c r="O16" s="27" t="s">
        <v>155</v>
      </c>
    </row>
    <row r="17" customFormat="false" ht="12.75" hidden="false" customHeight="false" outlineLevel="0" collapsed="false">
      <c r="A17" s="27" t="s">
        <v>1010</v>
      </c>
      <c r="B17" s="27" t="s">
        <v>980</v>
      </c>
      <c r="C17" s="27" t="s">
        <v>1008</v>
      </c>
      <c r="D17" s="27" t="s">
        <v>988</v>
      </c>
      <c r="F17" s="27" t="s">
        <v>113</v>
      </c>
      <c r="G17" s="27" t="s">
        <v>113</v>
      </c>
      <c r="H17" s="27" t="s">
        <v>113</v>
      </c>
      <c r="I17" s="27" t="s">
        <v>983</v>
      </c>
      <c r="K17" s="27" t="s">
        <v>102</v>
      </c>
      <c r="L17" s="27" t="s">
        <v>984</v>
      </c>
      <c r="M17" s="27" t="s">
        <v>113</v>
      </c>
      <c r="N17" s="27" t="s">
        <v>113</v>
      </c>
      <c r="O17" s="27" t="s">
        <v>157</v>
      </c>
    </row>
    <row r="18" customFormat="false" ht="12.75" hidden="false" customHeight="false" outlineLevel="0" collapsed="false">
      <c r="A18" s="27" t="s">
        <v>1011</v>
      </c>
      <c r="B18" s="27" t="s">
        <v>980</v>
      </c>
      <c r="C18" s="27" t="s">
        <v>1008</v>
      </c>
      <c r="D18" s="27" t="s">
        <v>990</v>
      </c>
      <c r="F18" s="27" t="s">
        <v>113</v>
      </c>
      <c r="G18" s="27" t="s">
        <v>113</v>
      </c>
      <c r="H18" s="27" t="s">
        <v>113</v>
      </c>
      <c r="I18" s="27" t="s">
        <v>983</v>
      </c>
      <c r="K18" s="27" t="s">
        <v>102</v>
      </c>
      <c r="L18" s="27" t="s">
        <v>984</v>
      </c>
      <c r="M18" s="27" t="s">
        <v>113</v>
      </c>
      <c r="N18" s="27" t="s">
        <v>113</v>
      </c>
      <c r="O18" s="27" t="s">
        <v>159</v>
      </c>
    </row>
    <row r="19" customFormat="false" ht="12.75" hidden="false" customHeight="false" outlineLevel="0" collapsed="false">
      <c r="A19" s="27" t="s">
        <v>1012</v>
      </c>
      <c r="B19" s="27" t="s">
        <v>980</v>
      </c>
      <c r="C19" s="27" t="s">
        <v>1008</v>
      </c>
      <c r="D19" s="27" t="s">
        <v>992</v>
      </c>
      <c r="F19" s="27" t="s">
        <v>113</v>
      </c>
      <c r="G19" s="27" t="s">
        <v>113</v>
      </c>
      <c r="H19" s="27" t="s">
        <v>113</v>
      </c>
      <c r="I19" s="27" t="s">
        <v>983</v>
      </c>
      <c r="K19" s="27" t="s">
        <v>102</v>
      </c>
      <c r="L19" s="27" t="s">
        <v>984</v>
      </c>
      <c r="M19" s="27" t="s">
        <v>113</v>
      </c>
      <c r="N19" s="27" t="s">
        <v>113</v>
      </c>
      <c r="O19" s="27" t="s">
        <v>162</v>
      </c>
    </row>
    <row r="20" customFormat="false" ht="12.75" hidden="false" customHeight="false" outlineLevel="0" collapsed="false">
      <c r="A20" s="27" t="s">
        <v>1013</v>
      </c>
      <c r="B20" s="27" t="s">
        <v>980</v>
      </c>
      <c r="C20" s="27" t="s">
        <v>1008</v>
      </c>
      <c r="D20" s="27" t="s">
        <v>994</v>
      </c>
      <c r="F20" s="27" t="s">
        <v>113</v>
      </c>
      <c r="G20" s="27" t="s">
        <v>113</v>
      </c>
      <c r="H20" s="27" t="s">
        <v>113</v>
      </c>
      <c r="I20" s="27" t="s">
        <v>983</v>
      </c>
      <c r="K20" s="27" t="s">
        <v>102</v>
      </c>
      <c r="L20" s="27" t="s">
        <v>984</v>
      </c>
      <c r="M20" s="27" t="s">
        <v>113</v>
      </c>
      <c r="N20" s="27" t="s">
        <v>113</v>
      </c>
      <c r="O20" s="27" t="s">
        <v>164</v>
      </c>
    </row>
    <row r="21" customFormat="false" ht="12.75" hidden="false" customHeight="false" outlineLevel="0" collapsed="false">
      <c r="A21" s="27" t="s">
        <v>1014</v>
      </c>
      <c r="B21" s="27" t="s">
        <v>980</v>
      </c>
      <c r="C21" s="27" t="s">
        <v>1008</v>
      </c>
      <c r="D21" s="27" t="s">
        <v>996</v>
      </c>
      <c r="F21" s="27" t="s">
        <v>113</v>
      </c>
      <c r="G21" s="27" t="s">
        <v>113</v>
      </c>
      <c r="H21" s="27" t="s">
        <v>113</v>
      </c>
      <c r="I21" s="27" t="s">
        <v>983</v>
      </c>
      <c r="K21" s="27" t="s">
        <v>102</v>
      </c>
      <c r="L21" s="27" t="s">
        <v>984</v>
      </c>
      <c r="M21" s="27" t="s">
        <v>113</v>
      </c>
      <c r="N21" s="27" t="s">
        <v>113</v>
      </c>
      <c r="O21" s="27" t="s">
        <v>166</v>
      </c>
    </row>
    <row r="22" customFormat="false" ht="12.75" hidden="false" customHeight="false" outlineLevel="0" collapsed="false">
      <c r="A22" s="27" t="s">
        <v>1015</v>
      </c>
      <c r="B22" s="27" t="s">
        <v>980</v>
      </c>
      <c r="C22" s="27" t="s">
        <v>1008</v>
      </c>
      <c r="D22" s="27" t="s">
        <v>998</v>
      </c>
      <c r="F22" s="27" t="s">
        <v>113</v>
      </c>
      <c r="G22" s="27" t="s">
        <v>113</v>
      </c>
      <c r="H22" s="27" t="s">
        <v>113</v>
      </c>
      <c r="I22" s="27" t="s">
        <v>983</v>
      </c>
      <c r="K22" s="27" t="s">
        <v>102</v>
      </c>
      <c r="L22" s="27" t="s">
        <v>984</v>
      </c>
      <c r="M22" s="27" t="s">
        <v>113</v>
      </c>
      <c r="N22" s="27" t="s">
        <v>113</v>
      </c>
      <c r="O22" s="27" t="s">
        <v>168</v>
      </c>
    </row>
    <row r="23" customFormat="false" ht="12.75" hidden="false" customHeight="false" outlineLevel="0" collapsed="false">
      <c r="A23" s="27" t="s">
        <v>1016</v>
      </c>
      <c r="B23" s="27" t="s">
        <v>980</v>
      </c>
      <c r="C23" s="27" t="s">
        <v>1008</v>
      </c>
      <c r="D23" s="27" t="s">
        <v>1000</v>
      </c>
      <c r="F23" s="27" t="s">
        <v>113</v>
      </c>
      <c r="G23" s="27" t="s">
        <v>113</v>
      </c>
      <c r="H23" s="27" t="s">
        <v>113</v>
      </c>
      <c r="I23" s="27" t="s">
        <v>983</v>
      </c>
      <c r="K23" s="27" t="s">
        <v>102</v>
      </c>
      <c r="L23" s="27" t="s">
        <v>984</v>
      </c>
      <c r="M23" s="27" t="s">
        <v>113</v>
      </c>
      <c r="N23" s="27" t="s">
        <v>113</v>
      </c>
      <c r="O23" s="27" t="s">
        <v>170</v>
      </c>
    </row>
    <row r="24" customFormat="false" ht="12.75" hidden="false" customHeight="false" outlineLevel="0" collapsed="false">
      <c r="A24" s="27" t="s">
        <v>1017</v>
      </c>
      <c r="B24" s="27" t="s">
        <v>980</v>
      </c>
      <c r="C24" s="27" t="s">
        <v>1008</v>
      </c>
      <c r="D24" s="27" t="s">
        <v>1002</v>
      </c>
      <c r="F24" s="27" t="s">
        <v>113</v>
      </c>
      <c r="G24" s="27" t="s">
        <v>113</v>
      </c>
      <c r="H24" s="27" t="s">
        <v>113</v>
      </c>
      <c r="I24" s="27" t="s">
        <v>983</v>
      </c>
      <c r="K24" s="27" t="s">
        <v>102</v>
      </c>
      <c r="L24" s="27" t="s">
        <v>984</v>
      </c>
      <c r="M24" s="27" t="s">
        <v>113</v>
      </c>
      <c r="N24" s="27" t="s">
        <v>113</v>
      </c>
      <c r="O24" s="27" t="s">
        <v>172</v>
      </c>
    </row>
    <row r="25" customFormat="false" ht="12.75" hidden="false" customHeight="false" outlineLevel="0" collapsed="false">
      <c r="A25" s="27" t="s">
        <v>1018</v>
      </c>
      <c r="B25" s="27" t="s">
        <v>980</v>
      </c>
      <c r="C25" s="27" t="s">
        <v>981</v>
      </c>
      <c r="D25" s="27" t="s">
        <v>1019</v>
      </c>
      <c r="E25" s="27" t="s">
        <v>1020</v>
      </c>
      <c r="F25" s="27" t="s">
        <v>113</v>
      </c>
      <c r="G25" s="27" t="s">
        <v>113</v>
      </c>
      <c r="H25" s="27" t="s">
        <v>113</v>
      </c>
      <c r="I25" s="27" t="s">
        <v>983</v>
      </c>
      <c r="K25" s="27" t="s">
        <v>102</v>
      </c>
      <c r="L25" s="27" t="s">
        <v>984</v>
      </c>
      <c r="M25" s="27" t="s">
        <v>113</v>
      </c>
      <c r="N25" s="27" t="s">
        <v>113</v>
      </c>
      <c r="O25" s="27" t="s">
        <v>175</v>
      </c>
    </row>
    <row r="26" customFormat="false" ht="12.75" hidden="false" customHeight="false" outlineLevel="0" collapsed="false">
      <c r="A26" s="27" t="s">
        <v>1021</v>
      </c>
      <c r="B26" s="27" t="s">
        <v>980</v>
      </c>
      <c r="C26" s="27" t="s">
        <v>981</v>
      </c>
      <c r="D26" s="27" t="s">
        <v>1022</v>
      </c>
      <c r="E26" s="27" t="s">
        <v>1020</v>
      </c>
      <c r="F26" s="27" t="s">
        <v>113</v>
      </c>
      <c r="G26" s="27" t="s">
        <v>113</v>
      </c>
      <c r="H26" s="27" t="s">
        <v>113</v>
      </c>
      <c r="I26" s="27" t="s">
        <v>983</v>
      </c>
      <c r="K26" s="27" t="s">
        <v>102</v>
      </c>
      <c r="L26" s="27" t="s">
        <v>984</v>
      </c>
      <c r="M26" s="27" t="s">
        <v>113</v>
      </c>
      <c r="N26" s="27" t="s">
        <v>113</v>
      </c>
      <c r="O26" s="27" t="s">
        <v>180</v>
      </c>
    </row>
    <row r="27" customFormat="false" ht="12.75" hidden="false" customHeight="false" outlineLevel="0" collapsed="false">
      <c r="A27" s="27" t="s">
        <v>1023</v>
      </c>
      <c r="B27" s="27" t="s">
        <v>980</v>
      </c>
      <c r="C27" s="27" t="s">
        <v>981</v>
      </c>
      <c r="D27" s="27" t="s">
        <v>1024</v>
      </c>
      <c r="E27" s="27" t="s">
        <v>1020</v>
      </c>
      <c r="F27" s="27" t="s">
        <v>113</v>
      </c>
      <c r="G27" s="27" t="s">
        <v>113</v>
      </c>
      <c r="H27" s="27" t="s">
        <v>113</v>
      </c>
      <c r="I27" s="27" t="s">
        <v>983</v>
      </c>
      <c r="K27" s="27" t="s">
        <v>102</v>
      </c>
      <c r="L27" s="27" t="s">
        <v>984</v>
      </c>
      <c r="M27" s="27" t="s">
        <v>113</v>
      </c>
      <c r="N27" s="27" t="s">
        <v>113</v>
      </c>
      <c r="O27" s="27" t="s">
        <v>183</v>
      </c>
    </row>
    <row r="28" customFormat="false" ht="12.75" hidden="false" customHeight="false" outlineLevel="0" collapsed="false">
      <c r="A28" s="27" t="s">
        <v>1025</v>
      </c>
      <c r="B28" s="27" t="s">
        <v>980</v>
      </c>
      <c r="C28" s="27" t="s">
        <v>981</v>
      </c>
      <c r="D28" s="27" t="s">
        <v>1026</v>
      </c>
      <c r="E28" s="27" t="s">
        <v>1020</v>
      </c>
      <c r="F28" s="27" t="s">
        <v>113</v>
      </c>
      <c r="G28" s="27" t="s">
        <v>113</v>
      </c>
      <c r="H28" s="27" t="s">
        <v>113</v>
      </c>
      <c r="I28" s="27" t="s">
        <v>983</v>
      </c>
      <c r="K28" s="27" t="s">
        <v>102</v>
      </c>
      <c r="L28" s="27" t="s">
        <v>984</v>
      </c>
      <c r="M28" s="27" t="s">
        <v>113</v>
      </c>
      <c r="N28" s="27" t="s">
        <v>113</v>
      </c>
      <c r="O28" s="27" t="s">
        <v>186</v>
      </c>
    </row>
    <row r="29" customFormat="false" ht="12.75" hidden="false" customHeight="false" outlineLevel="0" collapsed="false">
      <c r="A29" s="27" t="s">
        <v>1027</v>
      </c>
      <c r="B29" s="27" t="s">
        <v>980</v>
      </c>
      <c r="C29" s="27" t="s">
        <v>981</v>
      </c>
      <c r="D29" s="27" t="s">
        <v>1028</v>
      </c>
      <c r="E29" s="27" t="s">
        <v>1020</v>
      </c>
      <c r="F29" s="27" t="s">
        <v>113</v>
      </c>
      <c r="G29" s="27" t="s">
        <v>113</v>
      </c>
      <c r="H29" s="27" t="s">
        <v>113</v>
      </c>
      <c r="I29" s="27" t="s">
        <v>983</v>
      </c>
      <c r="K29" s="27" t="s">
        <v>102</v>
      </c>
      <c r="L29" s="27" t="s">
        <v>984</v>
      </c>
      <c r="M29" s="27" t="s">
        <v>113</v>
      </c>
      <c r="N29" s="27" t="s">
        <v>113</v>
      </c>
      <c r="O29" s="27" t="s">
        <v>189</v>
      </c>
    </row>
    <row r="30" customFormat="false" ht="12.75" hidden="false" customHeight="false" outlineLevel="0" collapsed="false">
      <c r="A30" s="27" t="s">
        <v>1029</v>
      </c>
      <c r="B30" s="27" t="s">
        <v>980</v>
      </c>
      <c r="C30" s="27" t="s">
        <v>981</v>
      </c>
      <c r="D30" s="27" t="s">
        <v>1030</v>
      </c>
      <c r="E30" s="27" t="s">
        <v>1020</v>
      </c>
      <c r="F30" s="27" t="s">
        <v>113</v>
      </c>
      <c r="G30" s="27" t="s">
        <v>113</v>
      </c>
      <c r="H30" s="27" t="s">
        <v>113</v>
      </c>
      <c r="I30" s="27" t="s">
        <v>983</v>
      </c>
      <c r="K30" s="27" t="s">
        <v>102</v>
      </c>
      <c r="L30" s="27" t="s">
        <v>984</v>
      </c>
      <c r="M30" s="27" t="s">
        <v>113</v>
      </c>
      <c r="N30" s="27" t="s">
        <v>113</v>
      </c>
      <c r="O30" s="27" t="s">
        <v>192</v>
      </c>
    </row>
    <row r="31" customFormat="false" ht="12.75" hidden="false" customHeight="false" outlineLevel="0" collapsed="false">
      <c r="A31" s="27" t="s">
        <v>1031</v>
      </c>
      <c r="B31" s="27" t="s">
        <v>980</v>
      </c>
      <c r="C31" s="27" t="s">
        <v>981</v>
      </c>
      <c r="D31" s="27" t="s">
        <v>1032</v>
      </c>
      <c r="E31" s="27" t="s">
        <v>1020</v>
      </c>
      <c r="F31" s="27" t="s">
        <v>113</v>
      </c>
      <c r="G31" s="27" t="s">
        <v>113</v>
      </c>
      <c r="H31" s="27" t="s">
        <v>113</v>
      </c>
      <c r="I31" s="27" t="s">
        <v>983</v>
      </c>
      <c r="K31" s="27" t="s">
        <v>102</v>
      </c>
      <c r="L31" s="27" t="s">
        <v>984</v>
      </c>
      <c r="M31" s="27" t="s">
        <v>113</v>
      </c>
      <c r="N31" s="27" t="s">
        <v>113</v>
      </c>
      <c r="O31" s="27" t="s">
        <v>195</v>
      </c>
    </row>
    <row r="32" customFormat="false" ht="12.75" hidden="false" customHeight="false" outlineLevel="0" collapsed="false">
      <c r="A32" s="27" t="s">
        <v>1033</v>
      </c>
      <c r="B32" s="27" t="s">
        <v>980</v>
      </c>
      <c r="C32" s="27" t="s">
        <v>981</v>
      </c>
      <c r="D32" s="27" t="s">
        <v>1034</v>
      </c>
      <c r="E32" s="27" t="s">
        <v>1020</v>
      </c>
      <c r="F32" s="27" t="s">
        <v>113</v>
      </c>
      <c r="G32" s="27" t="s">
        <v>113</v>
      </c>
      <c r="H32" s="27" t="s">
        <v>113</v>
      </c>
      <c r="I32" s="27" t="s">
        <v>983</v>
      </c>
      <c r="K32" s="27" t="s">
        <v>102</v>
      </c>
      <c r="L32" s="27" t="s">
        <v>984</v>
      </c>
      <c r="M32" s="27" t="s">
        <v>113</v>
      </c>
      <c r="N32" s="27" t="s">
        <v>113</v>
      </c>
      <c r="O32" s="27" t="s">
        <v>197</v>
      </c>
    </row>
    <row r="33" customFormat="false" ht="12.75" hidden="false" customHeight="false" outlineLevel="0" collapsed="false">
      <c r="A33" s="27" t="s">
        <v>1035</v>
      </c>
      <c r="B33" s="27" t="s">
        <v>980</v>
      </c>
      <c r="C33" s="27" t="s">
        <v>981</v>
      </c>
      <c r="D33" s="27" t="s">
        <v>1036</v>
      </c>
      <c r="E33" s="27" t="s">
        <v>1020</v>
      </c>
      <c r="F33" s="27" t="s">
        <v>113</v>
      </c>
      <c r="G33" s="27" t="s">
        <v>113</v>
      </c>
      <c r="H33" s="27" t="s">
        <v>113</v>
      </c>
      <c r="I33" s="27" t="s">
        <v>983</v>
      </c>
      <c r="K33" s="27" t="s">
        <v>102</v>
      </c>
      <c r="L33" s="27" t="s">
        <v>984</v>
      </c>
      <c r="M33" s="27" t="s">
        <v>113</v>
      </c>
      <c r="N33" s="27" t="s">
        <v>113</v>
      </c>
      <c r="O33" s="27" t="s">
        <v>200</v>
      </c>
    </row>
    <row r="34" customFormat="false" ht="12.75" hidden="false" customHeight="false" outlineLevel="0" collapsed="false">
      <c r="A34" s="27" t="s">
        <v>1037</v>
      </c>
      <c r="B34" s="27" t="s">
        <v>980</v>
      </c>
      <c r="C34" s="27" t="s">
        <v>981</v>
      </c>
      <c r="D34" s="27" t="s">
        <v>1038</v>
      </c>
      <c r="E34" s="27" t="s">
        <v>1020</v>
      </c>
      <c r="F34" s="27" t="s">
        <v>113</v>
      </c>
      <c r="G34" s="27" t="s">
        <v>113</v>
      </c>
      <c r="H34" s="27" t="s">
        <v>113</v>
      </c>
      <c r="I34" s="27" t="s">
        <v>983</v>
      </c>
      <c r="K34" s="27" t="s">
        <v>102</v>
      </c>
      <c r="L34" s="27" t="s">
        <v>984</v>
      </c>
      <c r="M34" s="27" t="s">
        <v>113</v>
      </c>
      <c r="N34" s="27" t="s">
        <v>113</v>
      </c>
      <c r="O34" s="27" t="s">
        <v>202</v>
      </c>
    </row>
    <row r="35" customFormat="false" ht="12.75" hidden="false" customHeight="false" outlineLevel="0" collapsed="false">
      <c r="A35" s="27" t="s">
        <v>1039</v>
      </c>
      <c r="B35" s="27" t="s">
        <v>980</v>
      </c>
      <c r="C35" s="27" t="s">
        <v>1004</v>
      </c>
      <c r="D35" s="27" t="s">
        <v>1019</v>
      </c>
      <c r="E35" s="27" t="s">
        <v>1020</v>
      </c>
      <c r="F35" s="27" t="s">
        <v>113</v>
      </c>
      <c r="G35" s="27" t="s">
        <v>113</v>
      </c>
      <c r="H35" s="27" t="s">
        <v>113</v>
      </c>
      <c r="I35" s="27" t="s">
        <v>983</v>
      </c>
      <c r="K35" s="27" t="s">
        <v>102</v>
      </c>
      <c r="L35" s="27" t="s">
        <v>984</v>
      </c>
      <c r="M35" s="27" t="s">
        <v>113</v>
      </c>
      <c r="N35" s="27" t="s">
        <v>113</v>
      </c>
      <c r="O35" s="27" t="s">
        <v>205</v>
      </c>
    </row>
    <row r="36" customFormat="false" ht="12.75" hidden="false" customHeight="false" outlineLevel="0" collapsed="false">
      <c r="A36" s="27" t="s">
        <v>1040</v>
      </c>
      <c r="B36" s="27" t="s">
        <v>980</v>
      </c>
      <c r="C36" s="27" t="s">
        <v>1004</v>
      </c>
      <c r="D36" s="27" t="s">
        <v>1022</v>
      </c>
      <c r="E36" s="27" t="s">
        <v>1020</v>
      </c>
      <c r="F36" s="27" t="s">
        <v>113</v>
      </c>
      <c r="G36" s="27" t="s">
        <v>113</v>
      </c>
      <c r="H36" s="27" t="s">
        <v>113</v>
      </c>
      <c r="I36" s="27" t="s">
        <v>983</v>
      </c>
      <c r="K36" s="27" t="s">
        <v>102</v>
      </c>
      <c r="L36" s="27" t="s">
        <v>984</v>
      </c>
      <c r="M36" s="27" t="s">
        <v>113</v>
      </c>
      <c r="N36" s="27" t="s">
        <v>113</v>
      </c>
      <c r="O36" s="27" t="s">
        <v>207</v>
      </c>
    </row>
    <row r="37" customFormat="false" ht="12.75" hidden="false" customHeight="false" outlineLevel="0" collapsed="false">
      <c r="A37" s="27" t="s">
        <v>1041</v>
      </c>
      <c r="B37" s="27" t="s">
        <v>980</v>
      </c>
      <c r="C37" s="27" t="s">
        <v>1004</v>
      </c>
      <c r="D37" s="27" t="s">
        <v>1024</v>
      </c>
      <c r="E37" s="27" t="s">
        <v>1020</v>
      </c>
      <c r="F37" s="27" t="s">
        <v>113</v>
      </c>
      <c r="G37" s="27" t="s">
        <v>113</v>
      </c>
      <c r="H37" s="27" t="s">
        <v>113</v>
      </c>
      <c r="I37" s="27" t="s">
        <v>983</v>
      </c>
      <c r="K37" s="27" t="s">
        <v>102</v>
      </c>
      <c r="L37" s="27" t="s">
        <v>984</v>
      </c>
      <c r="M37" s="27" t="s">
        <v>113</v>
      </c>
      <c r="N37" s="27" t="s">
        <v>113</v>
      </c>
      <c r="O37" s="27" t="s">
        <v>209</v>
      </c>
    </row>
    <row r="38" customFormat="false" ht="12.75" hidden="false" customHeight="false" outlineLevel="0" collapsed="false">
      <c r="A38" s="27" t="s">
        <v>1042</v>
      </c>
      <c r="B38" s="27" t="s">
        <v>980</v>
      </c>
      <c r="C38" s="27" t="s">
        <v>1008</v>
      </c>
      <c r="D38" s="27" t="s">
        <v>1019</v>
      </c>
      <c r="E38" s="27" t="s">
        <v>1020</v>
      </c>
      <c r="F38" s="27" t="s">
        <v>113</v>
      </c>
      <c r="G38" s="27" t="s">
        <v>113</v>
      </c>
      <c r="H38" s="27" t="s">
        <v>113</v>
      </c>
      <c r="I38" s="27" t="s">
        <v>983</v>
      </c>
      <c r="K38" s="27" t="s">
        <v>102</v>
      </c>
      <c r="L38" s="27" t="s">
        <v>984</v>
      </c>
      <c r="M38" s="27" t="s">
        <v>113</v>
      </c>
      <c r="N38" s="27" t="s">
        <v>113</v>
      </c>
      <c r="O38" s="27" t="s">
        <v>212</v>
      </c>
    </row>
    <row r="39" customFormat="false" ht="12.75" hidden="false" customHeight="false" outlineLevel="0" collapsed="false">
      <c r="A39" s="27" t="s">
        <v>1043</v>
      </c>
      <c r="B39" s="27" t="s">
        <v>980</v>
      </c>
      <c r="C39" s="27" t="s">
        <v>1008</v>
      </c>
      <c r="D39" s="27" t="s">
        <v>1022</v>
      </c>
      <c r="E39" s="27" t="s">
        <v>1020</v>
      </c>
      <c r="F39" s="27" t="s">
        <v>113</v>
      </c>
      <c r="G39" s="27" t="s">
        <v>113</v>
      </c>
      <c r="H39" s="27" t="s">
        <v>113</v>
      </c>
      <c r="I39" s="27" t="s">
        <v>983</v>
      </c>
      <c r="K39" s="27" t="s">
        <v>102</v>
      </c>
      <c r="L39" s="27" t="s">
        <v>984</v>
      </c>
      <c r="M39" s="27" t="s">
        <v>113</v>
      </c>
      <c r="N39" s="27" t="s">
        <v>113</v>
      </c>
      <c r="O39" s="27" t="s">
        <v>214</v>
      </c>
    </row>
    <row r="40" customFormat="false" ht="12.75" hidden="false" customHeight="false" outlineLevel="0" collapsed="false">
      <c r="A40" s="27" t="s">
        <v>1044</v>
      </c>
      <c r="B40" s="27" t="s">
        <v>980</v>
      </c>
      <c r="C40" s="27" t="s">
        <v>1008</v>
      </c>
      <c r="D40" s="27" t="s">
        <v>1024</v>
      </c>
      <c r="E40" s="27" t="s">
        <v>1020</v>
      </c>
      <c r="F40" s="27" t="s">
        <v>113</v>
      </c>
      <c r="G40" s="27" t="s">
        <v>113</v>
      </c>
      <c r="H40" s="27" t="s">
        <v>113</v>
      </c>
      <c r="I40" s="27" t="s">
        <v>983</v>
      </c>
      <c r="K40" s="27" t="s">
        <v>102</v>
      </c>
      <c r="L40" s="27" t="s">
        <v>984</v>
      </c>
      <c r="M40" s="27" t="s">
        <v>113</v>
      </c>
      <c r="N40" s="27" t="s">
        <v>113</v>
      </c>
      <c r="O40" s="27" t="s">
        <v>216</v>
      </c>
    </row>
    <row r="41" customFormat="false" ht="12.75" hidden="false" customHeight="false" outlineLevel="0" collapsed="false">
      <c r="A41" s="27" t="s">
        <v>1045</v>
      </c>
      <c r="B41" s="27" t="s">
        <v>980</v>
      </c>
      <c r="C41" s="27" t="s">
        <v>1008</v>
      </c>
      <c r="D41" s="27" t="s">
        <v>1026</v>
      </c>
      <c r="E41" s="27" t="s">
        <v>1020</v>
      </c>
      <c r="F41" s="27" t="s">
        <v>113</v>
      </c>
      <c r="G41" s="27" t="s">
        <v>113</v>
      </c>
      <c r="H41" s="27" t="s">
        <v>113</v>
      </c>
      <c r="I41" s="27" t="s">
        <v>983</v>
      </c>
      <c r="K41" s="27" t="s">
        <v>102</v>
      </c>
      <c r="L41" s="27" t="s">
        <v>984</v>
      </c>
      <c r="M41" s="27" t="s">
        <v>113</v>
      </c>
      <c r="N41" s="27" t="s">
        <v>113</v>
      </c>
      <c r="O41" s="27" t="s">
        <v>218</v>
      </c>
    </row>
    <row r="42" customFormat="false" ht="12.75" hidden="false" customHeight="false" outlineLevel="0" collapsed="false">
      <c r="A42" s="27" t="s">
        <v>1046</v>
      </c>
      <c r="B42" s="27" t="s">
        <v>980</v>
      </c>
      <c r="C42" s="27" t="s">
        <v>1008</v>
      </c>
      <c r="D42" s="27" t="s">
        <v>1028</v>
      </c>
      <c r="E42" s="27" t="s">
        <v>1020</v>
      </c>
      <c r="F42" s="27" t="s">
        <v>113</v>
      </c>
      <c r="G42" s="27" t="s">
        <v>113</v>
      </c>
      <c r="H42" s="27" t="s">
        <v>113</v>
      </c>
      <c r="I42" s="27" t="s">
        <v>983</v>
      </c>
      <c r="K42" s="27" t="s">
        <v>102</v>
      </c>
      <c r="L42" s="27" t="s">
        <v>984</v>
      </c>
      <c r="M42" s="27" t="s">
        <v>113</v>
      </c>
      <c r="N42" s="27" t="s">
        <v>113</v>
      </c>
      <c r="O42" s="27" t="s">
        <v>220</v>
      </c>
    </row>
    <row r="43" customFormat="false" ht="12.75" hidden="false" customHeight="false" outlineLevel="0" collapsed="false">
      <c r="A43" s="27" t="s">
        <v>1047</v>
      </c>
      <c r="B43" s="27" t="s">
        <v>980</v>
      </c>
      <c r="C43" s="27" t="s">
        <v>1008</v>
      </c>
      <c r="D43" s="27" t="s">
        <v>1030</v>
      </c>
      <c r="E43" s="27" t="s">
        <v>1020</v>
      </c>
      <c r="F43" s="27" t="s">
        <v>113</v>
      </c>
      <c r="G43" s="27" t="s">
        <v>113</v>
      </c>
      <c r="H43" s="27" t="s">
        <v>113</v>
      </c>
      <c r="I43" s="27" t="s">
        <v>983</v>
      </c>
      <c r="K43" s="27" t="s">
        <v>102</v>
      </c>
      <c r="L43" s="27" t="s">
        <v>984</v>
      </c>
      <c r="M43" s="27" t="s">
        <v>113</v>
      </c>
      <c r="N43" s="27" t="s">
        <v>113</v>
      </c>
      <c r="O43" s="27" t="s">
        <v>222</v>
      </c>
    </row>
    <row r="44" customFormat="false" ht="12.75" hidden="false" customHeight="false" outlineLevel="0" collapsed="false">
      <c r="A44" s="27" t="s">
        <v>1048</v>
      </c>
      <c r="B44" s="27" t="s">
        <v>980</v>
      </c>
      <c r="C44" s="27" t="s">
        <v>1008</v>
      </c>
      <c r="D44" s="27" t="s">
        <v>1032</v>
      </c>
      <c r="E44" s="27" t="s">
        <v>1020</v>
      </c>
      <c r="F44" s="27" t="s">
        <v>113</v>
      </c>
      <c r="G44" s="27" t="s">
        <v>113</v>
      </c>
      <c r="H44" s="27" t="s">
        <v>113</v>
      </c>
      <c r="I44" s="27" t="s">
        <v>983</v>
      </c>
      <c r="K44" s="27" t="s">
        <v>102</v>
      </c>
      <c r="L44" s="27" t="s">
        <v>984</v>
      </c>
      <c r="M44" s="27" t="s">
        <v>113</v>
      </c>
      <c r="N44" s="27" t="s">
        <v>113</v>
      </c>
      <c r="O44" s="27" t="s">
        <v>224</v>
      </c>
    </row>
    <row r="45" customFormat="false" ht="12.75" hidden="false" customHeight="false" outlineLevel="0" collapsed="false">
      <c r="A45" s="27" t="s">
        <v>1049</v>
      </c>
      <c r="B45" s="27" t="s">
        <v>980</v>
      </c>
      <c r="C45" s="27" t="s">
        <v>1008</v>
      </c>
      <c r="D45" s="27" t="s">
        <v>1034</v>
      </c>
      <c r="E45" s="27" t="s">
        <v>1020</v>
      </c>
      <c r="F45" s="27" t="s">
        <v>113</v>
      </c>
      <c r="G45" s="27" t="s">
        <v>113</v>
      </c>
      <c r="H45" s="27" t="s">
        <v>113</v>
      </c>
      <c r="I45" s="27" t="s">
        <v>983</v>
      </c>
      <c r="K45" s="27" t="s">
        <v>102</v>
      </c>
      <c r="L45" s="27" t="s">
        <v>984</v>
      </c>
      <c r="M45" s="27" t="s">
        <v>113</v>
      </c>
      <c r="N45" s="27" t="s">
        <v>113</v>
      </c>
      <c r="O45" s="27" t="s">
        <v>226</v>
      </c>
    </row>
    <row r="46" customFormat="false" ht="12.75" hidden="false" customHeight="false" outlineLevel="0" collapsed="false">
      <c r="A46" s="27" t="s">
        <v>1050</v>
      </c>
      <c r="B46" s="27" t="s">
        <v>980</v>
      </c>
      <c r="C46" s="27" t="s">
        <v>1008</v>
      </c>
      <c r="D46" s="27" t="s">
        <v>1036</v>
      </c>
      <c r="E46" s="27" t="s">
        <v>1020</v>
      </c>
      <c r="F46" s="27" t="s">
        <v>113</v>
      </c>
      <c r="G46" s="27" t="s">
        <v>113</v>
      </c>
      <c r="H46" s="27" t="s">
        <v>113</v>
      </c>
      <c r="I46" s="27" t="s">
        <v>983</v>
      </c>
      <c r="K46" s="27" t="s">
        <v>102</v>
      </c>
      <c r="L46" s="27" t="s">
        <v>984</v>
      </c>
      <c r="M46" s="27" t="s">
        <v>113</v>
      </c>
      <c r="N46" s="27" t="s">
        <v>113</v>
      </c>
      <c r="O46" s="27" t="s">
        <v>228</v>
      </c>
    </row>
    <row r="47" customFormat="false" ht="12.75" hidden="false" customHeight="false" outlineLevel="0" collapsed="false">
      <c r="A47" s="27" t="s">
        <v>1051</v>
      </c>
      <c r="B47" s="27" t="s">
        <v>980</v>
      </c>
      <c r="C47" s="27" t="s">
        <v>1008</v>
      </c>
      <c r="D47" s="27" t="s">
        <v>1038</v>
      </c>
      <c r="E47" s="27" t="s">
        <v>1020</v>
      </c>
      <c r="F47" s="27" t="s">
        <v>113</v>
      </c>
      <c r="G47" s="27" t="s">
        <v>113</v>
      </c>
      <c r="H47" s="27" t="s">
        <v>113</v>
      </c>
      <c r="I47" s="27" t="s">
        <v>983</v>
      </c>
      <c r="K47" s="27" t="s">
        <v>102</v>
      </c>
      <c r="L47" s="27" t="s">
        <v>984</v>
      </c>
      <c r="M47" s="27" t="s">
        <v>113</v>
      </c>
      <c r="N47" s="27" t="s">
        <v>113</v>
      </c>
      <c r="O47" s="27" t="s">
        <v>231</v>
      </c>
    </row>
    <row r="48" customFormat="false" ht="12.75" hidden="false" customHeight="false" outlineLevel="0" collapsed="false">
      <c r="A48" s="27" t="s">
        <v>1052</v>
      </c>
      <c r="B48" s="27" t="s">
        <v>980</v>
      </c>
      <c r="C48" s="27" t="s">
        <v>1053</v>
      </c>
      <c r="D48" s="27" t="s">
        <v>1054</v>
      </c>
      <c r="F48" s="27" t="s">
        <v>113</v>
      </c>
      <c r="G48" s="27" t="s">
        <v>113</v>
      </c>
      <c r="H48" s="27" t="s">
        <v>113</v>
      </c>
      <c r="I48" s="27" t="s">
        <v>983</v>
      </c>
      <c r="K48" s="27" t="s">
        <v>102</v>
      </c>
      <c r="L48" s="27" t="s">
        <v>984</v>
      </c>
      <c r="M48" s="27" t="s">
        <v>113</v>
      </c>
      <c r="N48" s="27" t="s">
        <v>113</v>
      </c>
      <c r="O48" s="27" t="s">
        <v>234</v>
      </c>
    </row>
    <row r="49" customFormat="false" ht="12.75" hidden="false" customHeight="false" outlineLevel="0" collapsed="false">
      <c r="A49" s="27" t="s">
        <v>1055</v>
      </c>
      <c r="B49" s="27" t="s">
        <v>980</v>
      </c>
      <c r="C49" s="27" t="s">
        <v>1053</v>
      </c>
      <c r="D49" s="27" t="s">
        <v>1056</v>
      </c>
      <c r="F49" s="27" t="s">
        <v>113</v>
      </c>
      <c r="G49" s="27" t="s">
        <v>113</v>
      </c>
      <c r="H49" s="27" t="s">
        <v>113</v>
      </c>
      <c r="I49" s="27" t="s">
        <v>983</v>
      </c>
      <c r="K49" s="27" t="s">
        <v>102</v>
      </c>
      <c r="L49" s="27" t="s">
        <v>984</v>
      </c>
      <c r="M49" s="27" t="s">
        <v>113</v>
      </c>
      <c r="N49" s="27" t="s">
        <v>113</v>
      </c>
      <c r="O49" s="27" t="s">
        <v>238</v>
      </c>
    </row>
    <row r="50" customFormat="false" ht="12.75" hidden="false" customHeight="false" outlineLevel="0" collapsed="false">
      <c r="A50" s="27" t="s">
        <v>1057</v>
      </c>
      <c r="B50" s="27" t="s">
        <v>980</v>
      </c>
      <c r="C50" s="27" t="s">
        <v>1053</v>
      </c>
      <c r="D50" s="27" t="s">
        <v>1058</v>
      </c>
      <c r="F50" s="27" t="s">
        <v>113</v>
      </c>
      <c r="G50" s="27" t="s">
        <v>113</v>
      </c>
      <c r="H50" s="27" t="s">
        <v>113</v>
      </c>
      <c r="I50" s="27" t="s">
        <v>983</v>
      </c>
      <c r="K50" s="27" t="s">
        <v>102</v>
      </c>
      <c r="L50" s="27" t="s">
        <v>984</v>
      </c>
      <c r="M50" s="27" t="s">
        <v>113</v>
      </c>
      <c r="N50" s="27" t="s">
        <v>113</v>
      </c>
      <c r="O50" s="27" t="s">
        <v>240</v>
      </c>
    </row>
    <row r="51" customFormat="false" ht="12.75" hidden="false" customHeight="false" outlineLevel="0" collapsed="false">
      <c r="A51" s="27" t="s">
        <v>1059</v>
      </c>
      <c r="B51" s="27" t="s">
        <v>980</v>
      </c>
      <c r="C51" s="27" t="s">
        <v>1053</v>
      </c>
      <c r="D51" s="27" t="s">
        <v>1060</v>
      </c>
      <c r="F51" s="27" t="s">
        <v>113</v>
      </c>
      <c r="G51" s="27" t="s">
        <v>113</v>
      </c>
      <c r="H51" s="27" t="s">
        <v>113</v>
      </c>
      <c r="I51" s="27" t="s">
        <v>983</v>
      </c>
      <c r="K51" s="27" t="s">
        <v>102</v>
      </c>
      <c r="L51" s="27" t="s">
        <v>984</v>
      </c>
      <c r="M51" s="27" t="s">
        <v>113</v>
      </c>
      <c r="N51" s="27" t="s">
        <v>113</v>
      </c>
      <c r="O51" s="27" t="s">
        <v>242</v>
      </c>
    </row>
    <row r="52" customFormat="false" ht="12.75" hidden="false" customHeight="false" outlineLevel="0" collapsed="false">
      <c r="A52" s="27" t="s">
        <v>1061</v>
      </c>
      <c r="B52" s="27" t="s">
        <v>980</v>
      </c>
      <c r="C52" s="27" t="s">
        <v>1053</v>
      </c>
      <c r="D52" s="27" t="s">
        <v>1062</v>
      </c>
      <c r="F52" s="27" t="s">
        <v>113</v>
      </c>
      <c r="G52" s="27" t="s">
        <v>113</v>
      </c>
      <c r="H52" s="27" t="s">
        <v>113</v>
      </c>
      <c r="I52" s="27" t="s">
        <v>983</v>
      </c>
      <c r="K52" s="27" t="s">
        <v>102</v>
      </c>
      <c r="L52" s="27" t="s">
        <v>984</v>
      </c>
      <c r="M52" s="27" t="s">
        <v>113</v>
      </c>
      <c r="N52" s="27" t="s">
        <v>113</v>
      </c>
      <c r="O52" s="27" t="s">
        <v>244</v>
      </c>
    </row>
    <row r="53" customFormat="false" ht="12.75" hidden="false" customHeight="false" outlineLevel="0" collapsed="false">
      <c r="A53" s="27" t="s">
        <v>1063</v>
      </c>
      <c r="B53" s="27" t="s">
        <v>980</v>
      </c>
      <c r="C53" s="27" t="s">
        <v>1053</v>
      </c>
      <c r="D53" s="27" t="s">
        <v>1064</v>
      </c>
      <c r="F53" s="27" t="s">
        <v>113</v>
      </c>
      <c r="G53" s="27" t="s">
        <v>113</v>
      </c>
      <c r="H53" s="27" t="s">
        <v>113</v>
      </c>
      <c r="I53" s="27" t="s">
        <v>983</v>
      </c>
      <c r="K53" s="27" t="s">
        <v>102</v>
      </c>
      <c r="L53" s="27" t="s">
        <v>984</v>
      </c>
      <c r="M53" s="27" t="s">
        <v>113</v>
      </c>
      <c r="N53" s="27" t="s">
        <v>113</v>
      </c>
      <c r="O53" s="27" t="s">
        <v>246</v>
      </c>
    </row>
    <row r="54" customFormat="false" ht="12.75" hidden="false" customHeight="false" outlineLevel="0" collapsed="false">
      <c r="A54" s="27" t="s">
        <v>1065</v>
      </c>
      <c r="B54" s="27" t="s">
        <v>980</v>
      </c>
      <c r="C54" s="27" t="s">
        <v>1053</v>
      </c>
      <c r="D54" s="27" t="s">
        <v>1066</v>
      </c>
      <c r="F54" s="27" t="s">
        <v>113</v>
      </c>
      <c r="G54" s="27" t="s">
        <v>113</v>
      </c>
      <c r="H54" s="27" t="s">
        <v>113</v>
      </c>
      <c r="I54" s="27" t="s">
        <v>983</v>
      </c>
      <c r="K54" s="27" t="s">
        <v>102</v>
      </c>
      <c r="L54" s="27" t="s">
        <v>984</v>
      </c>
      <c r="M54" s="27" t="s">
        <v>113</v>
      </c>
      <c r="N54" s="27" t="s">
        <v>113</v>
      </c>
      <c r="O54" s="27" t="s">
        <v>248</v>
      </c>
    </row>
    <row r="55" customFormat="false" ht="12.75" hidden="false" customHeight="false" outlineLevel="0" collapsed="false">
      <c r="A55" s="27" t="s">
        <v>1067</v>
      </c>
      <c r="B55" s="27" t="s">
        <v>980</v>
      </c>
      <c r="C55" s="27" t="s">
        <v>1053</v>
      </c>
      <c r="D55" s="27" t="s">
        <v>1068</v>
      </c>
      <c r="F55" s="27" t="s">
        <v>113</v>
      </c>
      <c r="G55" s="27" t="s">
        <v>113</v>
      </c>
      <c r="H55" s="27" t="s">
        <v>113</v>
      </c>
      <c r="I55" s="27" t="s">
        <v>983</v>
      </c>
      <c r="K55" s="27" t="s">
        <v>102</v>
      </c>
      <c r="L55" s="27" t="s">
        <v>984</v>
      </c>
      <c r="M55" s="27" t="s">
        <v>113</v>
      </c>
      <c r="N55" s="27" t="s">
        <v>113</v>
      </c>
      <c r="O55" s="27" t="s">
        <v>250</v>
      </c>
    </row>
    <row r="56" customFormat="false" ht="12.75" hidden="false" customHeight="false" outlineLevel="0" collapsed="false">
      <c r="A56" s="27" t="s">
        <v>1069</v>
      </c>
      <c r="B56" s="27" t="s">
        <v>980</v>
      </c>
      <c r="C56" s="27" t="s">
        <v>1053</v>
      </c>
      <c r="D56" s="27" t="s">
        <v>1070</v>
      </c>
      <c r="F56" s="27" t="s">
        <v>113</v>
      </c>
      <c r="G56" s="27" t="s">
        <v>113</v>
      </c>
      <c r="H56" s="27" t="s">
        <v>113</v>
      </c>
      <c r="I56" s="27" t="s">
        <v>983</v>
      </c>
      <c r="K56" s="27" t="s">
        <v>102</v>
      </c>
      <c r="L56" s="27" t="s">
        <v>984</v>
      </c>
      <c r="M56" s="27" t="s">
        <v>113</v>
      </c>
      <c r="N56" s="27" t="s">
        <v>113</v>
      </c>
      <c r="O56" s="27" t="s">
        <v>252</v>
      </c>
    </row>
    <row r="57" customFormat="false" ht="12.75" hidden="false" customHeight="false" outlineLevel="0" collapsed="false">
      <c r="A57" s="27" t="s">
        <v>1071</v>
      </c>
      <c r="B57" s="27" t="s">
        <v>980</v>
      </c>
      <c r="C57" s="27" t="s">
        <v>1053</v>
      </c>
      <c r="D57" s="27" t="s">
        <v>1072</v>
      </c>
      <c r="F57" s="27" t="s">
        <v>113</v>
      </c>
      <c r="G57" s="27" t="s">
        <v>113</v>
      </c>
      <c r="H57" s="27" t="s">
        <v>113</v>
      </c>
      <c r="I57" s="27" t="s">
        <v>983</v>
      </c>
      <c r="K57" s="27" t="s">
        <v>102</v>
      </c>
      <c r="L57" s="27" t="s">
        <v>984</v>
      </c>
      <c r="M57" s="27" t="s">
        <v>113</v>
      </c>
      <c r="N57" s="27" t="s">
        <v>113</v>
      </c>
      <c r="O57" s="27" t="s">
        <v>254</v>
      </c>
    </row>
    <row r="58" customFormat="false" ht="12.75" hidden="false" customHeight="false" outlineLevel="0" collapsed="false">
      <c r="A58" s="27" t="s">
        <v>1073</v>
      </c>
      <c r="B58" s="27" t="s">
        <v>980</v>
      </c>
      <c r="C58" s="27" t="s">
        <v>1053</v>
      </c>
      <c r="D58" s="27" t="s">
        <v>1054</v>
      </c>
      <c r="F58" s="27" t="s">
        <v>113</v>
      </c>
      <c r="G58" s="27" t="s">
        <v>113</v>
      </c>
      <c r="H58" s="27" t="s">
        <v>113</v>
      </c>
      <c r="I58" s="27" t="s">
        <v>983</v>
      </c>
      <c r="K58" s="27" t="s">
        <v>102</v>
      </c>
      <c r="L58" s="27" t="s">
        <v>984</v>
      </c>
      <c r="M58" s="27" t="s">
        <v>113</v>
      </c>
      <c r="N58" s="27" t="s">
        <v>113</v>
      </c>
      <c r="O58" s="27" t="s">
        <v>257</v>
      </c>
    </row>
    <row r="59" customFormat="false" ht="12.75" hidden="false" customHeight="false" outlineLevel="0" collapsed="false">
      <c r="A59" s="27" t="s">
        <v>1074</v>
      </c>
      <c r="B59" s="27" t="s">
        <v>980</v>
      </c>
      <c r="C59" s="27" t="s">
        <v>1053</v>
      </c>
      <c r="D59" s="27" t="s">
        <v>1056</v>
      </c>
      <c r="F59" s="27" t="s">
        <v>113</v>
      </c>
      <c r="G59" s="27" t="s">
        <v>113</v>
      </c>
      <c r="H59" s="27" t="s">
        <v>113</v>
      </c>
      <c r="I59" s="27" t="s">
        <v>983</v>
      </c>
      <c r="K59" s="27" t="s">
        <v>102</v>
      </c>
      <c r="L59" s="27" t="s">
        <v>984</v>
      </c>
      <c r="M59" s="27" t="s">
        <v>113</v>
      </c>
      <c r="N59" s="27" t="s">
        <v>113</v>
      </c>
      <c r="O59" s="27" t="s">
        <v>259</v>
      </c>
    </row>
    <row r="60" customFormat="false" ht="12.75" hidden="false" customHeight="false" outlineLevel="0" collapsed="false">
      <c r="A60" s="27" t="s">
        <v>1075</v>
      </c>
      <c r="B60" s="27" t="s">
        <v>980</v>
      </c>
      <c r="C60" s="27" t="s">
        <v>1053</v>
      </c>
      <c r="D60" s="27" t="s">
        <v>1058</v>
      </c>
      <c r="F60" s="27" t="s">
        <v>113</v>
      </c>
      <c r="G60" s="27" t="s">
        <v>113</v>
      </c>
      <c r="H60" s="27" t="s">
        <v>113</v>
      </c>
      <c r="I60" s="27" t="s">
        <v>983</v>
      </c>
      <c r="K60" s="27" t="s">
        <v>102</v>
      </c>
      <c r="L60" s="27" t="s">
        <v>984</v>
      </c>
      <c r="M60" s="27" t="s">
        <v>113</v>
      </c>
      <c r="N60" s="27" t="s">
        <v>113</v>
      </c>
      <c r="O60" s="27" t="s">
        <v>261</v>
      </c>
    </row>
    <row r="61" customFormat="false" ht="12.75" hidden="false" customHeight="false" outlineLevel="0" collapsed="false">
      <c r="A61" s="27" t="s">
        <v>1076</v>
      </c>
      <c r="B61" s="27" t="s">
        <v>980</v>
      </c>
      <c r="C61" s="27" t="s">
        <v>1053</v>
      </c>
      <c r="D61" s="27" t="s">
        <v>1054</v>
      </c>
      <c r="F61" s="27" t="s">
        <v>113</v>
      </c>
      <c r="G61" s="27" t="s">
        <v>113</v>
      </c>
      <c r="H61" s="27" t="s">
        <v>113</v>
      </c>
      <c r="I61" s="27" t="s">
        <v>983</v>
      </c>
      <c r="K61" s="27" t="s">
        <v>102</v>
      </c>
      <c r="L61" s="27" t="s">
        <v>984</v>
      </c>
      <c r="M61" s="27" t="s">
        <v>113</v>
      </c>
      <c r="N61" s="27" t="s">
        <v>113</v>
      </c>
      <c r="O61" s="27" t="s">
        <v>264</v>
      </c>
    </row>
    <row r="62" customFormat="false" ht="12.75" hidden="false" customHeight="false" outlineLevel="0" collapsed="false">
      <c r="A62" s="27" t="s">
        <v>1077</v>
      </c>
      <c r="B62" s="27" t="s">
        <v>980</v>
      </c>
      <c r="C62" s="27" t="s">
        <v>1053</v>
      </c>
      <c r="D62" s="27" t="s">
        <v>1056</v>
      </c>
      <c r="F62" s="27" t="s">
        <v>113</v>
      </c>
      <c r="G62" s="27" t="s">
        <v>113</v>
      </c>
      <c r="H62" s="27" t="s">
        <v>113</v>
      </c>
      <c r="I62" s="27" t="s">
        <v>983</v>
      </c>
      <c r="K62" s="27" t="s">
        <v>102</v>
      </c>
      <c r="L62" s="27" t="s">
        <v>984</v>
      </c>
      <c r="M62" s="27" t="s">
        <v>113</v>
      </c>
      <c r="N62" s="27" t="s">
        <v>113</v>
      </c>
      <c r="O62" s="27" t="s">
        <v>266</v>
      </c>
    </row>
    <row r="63" customFormat="false" ht="12.75" hidden="false" customHeight="false" outlineLevel="0" collapsed="false">
      <c r="A63" s="27" t="s">
        <v>1078</v>
      </c>
      <c r="B63" s="27" t="s">
        <v>980</v>
      </c>
      <c r="C63" s="27" t="s">
        <v>1053</v>
      </c>
      <c r="D63" s="27" t="s">
        <v>1058</v>
      </c>
      <c r="F63" s="27" t="s">
        <v>113</v>
      </c>
      <c r="G63" s="27" t="s">
        <v>113</v>
      </c>
      <c r="H63" s="27" t="s">
        <v>113</v>
      </c>
      <c r="I63" s="27" t="s">
        <v>983</v>
      </c>
      <c r="K63" s="27" t="s">
        <v>102</v>
      </c>
      <c r="L63" s="27" t="s">
        <v>984</v>
      </c>
      <c r="M63" s="27" t="s">
        <v>113</v>
      </c>
      <c r="N63" s="27" t="s">
        <v>113</v>
      </c>
      <c r="O63" s="27" t="s">
        <v>268</v>
      </c>
    </row>
    <row r="64" customFormat="false" ht="12.75" hidden="false" customHeight="false" outlineLevel="0" collapsed="false">
      <c r="A64" s="27" t="s">
        <v>1079</v>
      </c>
      <c r="B64" s="27" t="s">
        <v>980</v>
      </c>
      <c r="C64" s="27" t="s">
        <v>1053</v>
      </c>
      <c r="D64" s="27" t="s">
        <v>1060</v>
      </c>
      <c r="F64" s="27" t="s">
        <v>113</v>
      </c>
      <c r="G64" s="27" t="s">
        <v>113</v>
      </c>
      <c r="H64" s="27" t="s">
        <v>113</v>
      </c>
      <c r="I64" s="27" t="s">
        <v>983</v>
      </c>
      <c r="K64" s="27" t="s">
        <v>102</v>
      </c>
      <c r="L64" s="27" t="s">
        <v>984</v>
      </c>
      <c r="M64" s="27" t="s">
        <v>113</v>
      </c>
      <c r="N64" s="27" t="s">
        <v>113</v>
      </c>
      <c r="O64" s="27" t="s">
        <v>270</v>
      </c>
    </row>
    <row r="65" customFormat="false" ht="12.75" hidden="false" customHeight="false" outlineLevel="0" collapsed="false">
      <c r="A65" s="27" t="s">
        <v>1080</v>
      </c>
      <c r="B65" s="27" t="s">
        <v>980</v>
      </c>
      <c r="C65" s="27" t="s">
        <v>1053</v>
      </c>
      <c r="D65" s="27" t="s">
        <v>1062</v>
      </c>
      <c r="F65" s="27" t="s">
        <v>113</v>
      </c>
      <c r="G65" s="27" t="s">
        <v>113</v>
      </c>
      <c r="H65" s="27" t="s">
        <v>113</v>
      </c>
      <c r="I65" s="27" t="s">
        <v>983</v>
      </c>
      <c r="K65" s="27" t="s">
        <v>102</v>
      </c>
      <c r="L65" s="27" t="s">
        <v>984</v>
      </c>
      <c r="M65" s="27" t="s">
        <v>113</v>
      </c>
      <c r="N65" s="27" t="s">
        <v>113</v>
      </c>
      <c r="O65" s="27" t="s">
        <v>272</v>
      </c>
    </row>
    <row r="66" customFormat="false" ht="12.75" hidden="false" customHeight="false" outlineLevel="0" collapsed="false">
      <c r="A66" s="27" t="s">
        <v>1081</v>
      </c>
      <c r="B66" s="27" t="s">
        <v>980</v>
      </c>
      <c r="C66" s="27" t="s">
        <v>1053</v>
      </c>
      <c r="D66" s="27" t="s">
        <v>1064</v>
      </c>
      <c r="F66" s="27" t="s">
        <v>113</v>
      </c>
      <c r="G66" s="27" t="s">
        <v>113</v>
      </c>
      <c r="H66" s="27" t="s">
        <v>113</v>
      </c>
      <c r="I66" s="27" t="s">
        <v>983</v>
      </c>
      <c r="K66" s="27" t="s">
        <v>102</v>
      </c>
      <c r="L66" s="27" t="s">
        <v>984</v>
      </c>
      <c r="M66" s="27" t="s">
        <v>113</v>
      </c>
      <c r="N66" s="27" t="s">
        <v>113</v>
      </c>
      <c r="O66" s="27" t="s">
        <v>274</v>
      </c>
    </row>
    <row r="67" customFormat="false" ht="12.75" hidden="false" customHeight="false" outlineLevel="0" collapsed="false">
      <c r="A67" s="27" t="s">
        <v>1082</v>
      </c>
      <c r="B67" s="27" t="s">
        <v>980</v>
      </c>
      <c r="C67" s="27" t="s">
        <v>1053</v>
      </c>
      <c r="D67" s="27" t="s">
        <v>1066</v>
      </c>
      <c r="F67" s="27" t="s">
        <v>113</v>
      </c>
      <c r="G67" s="27" t="s">
        <v>113</v>
      </c>
      <c r="H67" s="27" t="s">
        <v>113</v>
      </c>
      <c r="I67" s="27" t="s">
        <v>983</v>
      </c>
      <c r="K67" s="27" t="s">
        <v>102</v>
      </c>
      <c r="L67" s="27" t="s">
        <v>984</v>
      </c>
      <c r="M67" s="27" t="s">
        <v>113</v>
      </c>
      <c r="N67" s="27" t="s">
        <v>113</v>
      </c>
      <c r="O67" s="27" t="s">
        <v>276</v>
      </c>
    </row>
    <row r="68" customFormat="false" ht="12.75" hidden="false" customHeight="false" outlineLevel="0" collapsed="false">
      <c r="A68" s="27" t="s">
        <v>1083</v>
      </c>
      <c r="B68" s="27" t="s">
        <v>980</v>
      </c>
      <c r="C68" s="27" t="s">
        <v>1053</v>
      </c>
      <c r="D68" s="27" t="s">
        <v>1068</v>
      </c>
      <c r="F68" s="27" t="s">
        <v>113</v>
      </c>
      <c r="G68" s="27" t="s">
        <v>113</v>
      </c>
      <c r="H68" s="27" t="s">
        <v>113</v>
      </c>
      <c r="I68" s="27" t="s">
        <v>983</v>
      </c>
      <c r="K68" s="27" t="s">
        <v>102</v>
      </c>
      <c r="L68" s="27" t="s">
        <v>984</v>
      </c>
      <c r="M68" s="27" t="s">
        <v>113</v>
      </c>
      <c r="N68" s="27" t="s">
        <v>113</v>
      </c>
      <c r="O68" s="27" t="s">
        <v>278</v>
      </c>
    </row>
    <row r="69" customFormat="false" ht="12.75" hidden="false" customHeight="false" outlineLevel="0" collapsed="false">
      <c r="A69" s="27" t="s">
        <v>1084</v>
      </c>
      <c r="B69" s="27" t="s">
        <v>980</v>
      </c>
      <c r="C69" s="27" t="s">
        <v>1053</v>
      </c>
      <c r="D69" s="27" t="s">
        <v>1070</v>
      </c>
      <c r="F69" s="27" t="s">
        <v>113</v>
      </c>
      <c r="G69" s="27" t="s">
        <v>113</v>
      </c>
      <c r="H69" s="27" t="s">
        <v>113</v>
      </c>
      <c r="I69" s="27" t="s">
        <v>983</v>
      </c>
      <c r="K69" s="27" t="s">
        <v>102</v>
      </c>
      <c r="L69" s="27" t="s">
        <v>984</v>
      </c>
      <c r="M69" s="27" t="s">
        <v>113</v>
      </c>
      <c r="N69" s="27" t="s">
        <v>113</v>
      </c>
      <c r="O69" s="27" t="s">
        <v>280</v>
      </c>
    </row>
    <row r="70" customFormat="false" ht="12.75" hidden="false" customHeight="false" outlineLevel="0" collapsed="false">
      <c r="A70" s="27" t="s">
        <v>1085</v>
      </c>
      <c r="B70" s="27" t="s">
        <v>980</v>
      </c>
      <c r="C70" s="27" t="s">
        <v>1053</v>
      </c>
      <c r="D70" s="27" t="s">
        <v>1072</v>
      </c>
      <c r="F70" s="27" t="s">
        <v>113</v>
      </c>
      <c r="G70" s="27" t="s">
        <v>113</v>
      </c>
      <c r="H70" s="27" t="s">
        <v>113</v>
      </c>
      <c r="I70" s="27" t="s">
        <v>983</v>
      </c>
      <c r="K70" s="27" t="s">
        <v>102</v>
      </c>
      <c r="L70" s="27" t="s">
        <v>984</v>
      </c>
      <c r="M70" s="27" t="s">
        <v>113</v>
      </c>
      <c r="N70" s="27" t="s">
        <v>113</v>
      </c>
      <c r="O70" s="27" t="s">
        <v>282</v>
      </c>
    </row>
    <row r="71" customFormat="false" ht="12.75" hidden="false" customHeight="false" outlineLevel="0" collapsed="false">
      <c r="A71" s="27" t="s">
        <v>1086</v>
      </c>
      <c r="B71" s="27" t="s">
        <v>980</v>
      </c>
      <c r="C71" s="27" t="s">
        <v>1053</v>
      </c>
      <c r="D71" s="27" t="s">
        <v>1087</v>
      </c>
      <c r="F71" s="27" t="s">
        <v>113</v>
      </c>
      <c r="G71" s="27" t="s">
        <v>113</v>
      </c>
      <c r="H71" s="27" t="s">
        <v>113</v>
      </c>
      <c r="I71" s="27" t="s">
        <v>983</v>
      </c>
      <c r="K71" s="27" t="s">
        <v>102</v>
      </c>
      <c r="L71" s="27" t="s">
        <v>984</v>
      </c>
      <c r="M71" s="27" t="s">
        <v>113</v>
      </c>
      <c r="N71" s="27" t="s">
        <v>113</v>
      </c>
      <c r="O71" s="27" t="s">
        <v>285</v>
      </c>
    </row>
    <row r="72" customFormat="false" ht="12.75" hidden="false" customHeight="false" outlineLevel="0" collapsed="false">
      <c r="A72" s="27" t="s">
        <v>1088</v>
      </c>
      <c r="B72" s="27" t="s">
        <v>980</v>
      </c>
      <c r="C72" s="27" t="s">
        <v>1053</v>
      </c>
      <c r="D72" s="27" t="s">
        <v>1089</v>
      </c>
      <c r="F72" s="27" t="s">
        <v>113</v>
      </c>
      <c r="G72" s="27" t="s">
        <v>113</v>
      </c>
      <c r="H72" s="27" t="s">
        <v>113</v>
      </c>
      <c r="I72" s="27" t="s">
        <v>983</v>
      </c>
      <c r="K72" s="27" t="s">
        <v>102</v>
      </c>
      <c r="L72" s="27" t="s">
        <v>984</v>
      </c>
      <c r="M72" s="27" t="s">
        <v>113</v>
      </c>
      <c r="N72" s="27" t="s">
        <v>113</v>
      </c>
      <c r="O72" s="27" t="s">
        <v>289</v>
      </c>
    </row>
    <row r="73" customFormat="false" ht="12.75" hidden="false" customHeight="false" outlineLevel="0" collapsed="false">
      <c r="A73" s="27" t="s">
        <v>1090</v>
      </c>
      <c r="B73" s="27" t="s">
        <v>980</v>
      </c>
      <c r="C73" s="27" t="s">
        <v>1053</v>
      </c>
      <c r="D73" s="27" t="s">
        <v>1091</v>
      </c>
      <c r="F73" s="27" t="s">
        <v>113</v>
      </c>
      <c r="G73" s="27" t="s">
        <v>113</v>
      </c>
      <c r="H73" s="27" t="s">
        <v>113</v>
      </c>
      <c r="I73" s="27" t="s">
        <v>983</v>
      </c>
      <c r="K73" s="27" t="s">
        <v>102</v>
      </c>
      <c r="L73" s="27" t="s">
        <v>984</v>
      </c>
      <c r="M73" s="27" t="s">
        <v>113</v>
      </c>
      <c r="N73" s="27" t="s">
        <v>113</v>
      </c>
      <c r="O73" s="27" t="s">
        <v>291</v>
      </c>
    </row>
    <row r="74" customFormat="false" ht="12.75" hidden="false" customHeight="false" outlineLevel="0" collapsed="false">
      <c r="A74" s="27" t="s">
        <v>1092</v>
      </c>
      <c r="B74" s="27" t="s">
        <v>980</v>
      </c>
      <c r="C74" s="27" t="s">
        <v>1053</v>
      </c>
      <c r="D74" s="27" t="s">
        <v>1093</v>
      </c>
      <c r="F74" s="27" t="s">
        <v>113</v>
      </c>
      <c r="G74" s="27" t="s">
        <v>113</v>
      </c>
      <c r="H74" s="27" t="s">
        <v>113</v>
      </c>
      <c r="I74" s="27" t="s">
        <v>983</v>
      </c>
      <c r="K74" s="27" t="s">
        <v>102</v>
      </c>
      <c r="L74" s="27" t="s">
        <v>984</v>
      </c>
      <c r="M74" s="27" t="s">
        <v>113</v>
      </c>
      <c r="N74" s="27" t="s">
        <v>113</v>
      </c>
      <c r="O74" s="27" t="s">
        <v>293</v>
      </c>
    </row>
    <row r="75" customFormat="false" ht="12.75" hidden="false" customHeight="false" outlineLevel="0" collapsed="false">
      <c r="A75" s="27" t="s">
        <v>1094</v>
      </c>
      <c r="B75" s="27" t="s">
        <v>980</v>
      </c>
      <c r="C75" s="27" t="s">
        <v>1053</v>
      </c>
      <c r="D75" s="27" t="s">
        <v>1095</v>
      </c>
      <c r="F75" s="27" t="s">
        <v>113</v>
      </c>
      <c r="G75" s="27" t="s">
        <v>113</v>
      </c>
      <c r="H75" s="27" t="s">
        <v>113</v>
      </c>
      <c r="I75" s="27" t="s">
        <v>983</v>
      </c>
      <c r="K75" s="27" t="s">
        <v>102</v>
      </c>
      <c r="L75" s="27" t="s">
        <v>984</v>
      </c>
      <c r="M75" s="27" t="s">
        <v>113</v>
      </c>
      <c r="N75" s="27" t="s">
        <v>113</v>
      </c>
      <c r="O75" s="27" t="s">
        <v>295</v>
      </c>
    </row>
    <row r="76" customFormat="false" ht="12.75" hidden="false" customHeight="false" outlineLevel="0" collapsed="false">
      <c r="A76" s="27" t="s">
        <v>1096</v>
      </c>
      <c r="B76" s="27" t="s">
        <v>980</v>
      </c>
      <c r="C76" s="27" t="s">
        <v>1053</v>
      </c>
      <c r="D76" s="27" t="s">
        <v>1097</v>
      </c>
      <c r="F76" s="27" t="s">
        <v>113</v>
      </c>
      <c r="G76" s="27" t="s">
        <v>113</v>
      </c>
      <c r="H76" s="27" t="s">
        <v>113</v>
      </c>
      <c r="I76" s="27" t="s">
        <v>983</v>
      </c>
      <c r="K76" s="27" t="s">
        <v>102</v>
      </c>
      <c r="L76" s="27" t="s">
        <v>984</v>
      </c>
      <c r="M76" s="27" t="s">
        <v>113</v>
      </c>
      <c r="N76" s="27" t="s">
        <v>113</v>
      </c>
      <c r="O76" s="27" t="s">
        <v>297</v>
      </c>
    </row>
    <row r="77" customFormat="false" ht="12.75" hidden="false" customHeight="false" outlineLevel="0" collapsed="false">
      <c r="A77" s="27" t="s">
        <v>1098</v>
      </c>
      <c r="B77" s="27" t="s">
        <v>980</v>
      </c>
      <c r="C77" s="27" t="s">
        <v>1053</v>
      </c>
      <c r="D77" s="27" t="s">
        <v>1099</v>
      </c>
      <c r="F77" s="27" t="s">
        <v>113</v>
      </c>
      <c r="G77" s="27" t="s">
        <v>113</v>
      </c>
      <c r="H77" s="27" t="s">
        <v>113</v>
      </c>
      <c r="I77" s="27" t="s">
        <v>983</v>
      </c>
      <c r="K77" s="27" t="s">
        <v>102</v>
      </c>
      <c r="L77" s="27" t="s">
        <v>984</v>
      </c>
      <c r="M77" s="27" t="s">
        <v>113</v>
      </c>
      <c r="N77" s="27" t="s">
        <v>113</v>
      </c>
      <c r="O77" s="27" t="s">
        <v>299</v>
      </c>
    </row>
    <row r="78" customFormat="false" ht="12.75" hidden="false" customHeight="false" outlineLevel="0" collapsed="false">
      <c r="A78" s="27" t="s">
        <v>1100</v>
      </c>
      <c r="B78" s="27" t="s">
        <v>980</v>
      </c>
      <c r="C78" s="27" t="s">
        <v>1053</v>
      </c>
      <c r="D78" s="27" t="s">
        <v>1101</v>
      </c>
      <c r="F78" s="27" t="s">
        <v>113</v>
      </c>
      <c r="G78" s="27" t="s">
        <v>113</v>
      </c>
      <c r="H78" s="27" t="s">
        <v>113</v>
      </c>
      <c r="I78" s="27" t="s">
        <v>983</v>
      </c>
      <c r="K78" s="27" t="s">
        <v>102</v>
      </c>
      <c r="L78" s="27" t="s">
        <v>984</v>
      </c>
      <c r="M78" s="27" t="s">
        <v>113</v>
      </c>
      <c r="N78" s="27" t="s">
        <v>113</v>
      </c>
      <c r="O78" s="27" t="s">
        <v>301</v>
      </c>
    </row>
    <row r="79" customFormat="false" ht="12.75" hidden="false" customHeight="false" outlineLevel="0" collapsed="false">
      <c r="A79" s="27" t="s">
        <v>1102</v>
      </c>
      <c r="B79" s="27" t="s">
        <v>980</v>
      </c>
      <c r="C79" s="27" t="s">
        <v>1053</v>
      </c>
      <c r="D79" s="27" t="s">
        <v>1103</v>
      </c>
      <c r="F79" s="27" t="s">
        <v>113</v>
      </c>
      <c r="G79" s="27" t="s">
        <v>113</v>
      </c>
      <c r="H79" s="27" t="s">
        <v>113</v>
      </c>
      <c r="I79" s="27" t="s">
        <v>983</v>
      </c>
      <c r="K79" s="27" t="s">
        <v>102</v>
      </c>
      <c r="L79" s="27" t="s">
        <v>984</v>
      </c>
      <c r="M79" s="27" t="s">
        <v>113</v>
      </c>
      <c r="N79" s="27" t="s">
        <v>113</v>
      </c>
      <c r="O79" s="27" t="s">
        <v>303</v>
      </c>
    </row>
    <row r="80" customFormat="false" ht="12.75" hidden="false" customHeight="false" outlineLevel="0" collapsed="false">
      <c r="A80" s="27" t="s">
        <v>1104</v>
      </c>
      <c r="B80" s="27" t="s">
        <v>980</v>
      </c>
      <c r="C80" s="27" t="s">
        <v>1053</v>
      </c>
      <c r="D80" s="27" t="s">
        <v>1105</v>
      </c>
      <c r="F80" s="27" t="s">
        <v>113</v>
      </c>
      <c r="G80" s="27" t="s">
        <v>113</v>
      </c>
      <c r="H80" s="27" t="s">
        <v>113</v>
      </c>
      <c r="I80" s="27" t="s">
        <v>983</v>
      </c>
      <c r="K80" s="27" t="s">
        <v>102</v>
      </c>
      <c r="L80" s="27" t="s">
        <v>984</v>
      </c>
      <c r="M80" s="27" t="s">
        <v>113</v>
      </c>
      <c r="N80" s="27" t="s">
        <v>113</v>
      </c>
      <c r="O80" s="27" t="s">
        <v>305</v>
      </c>
    </row>
    <row r="81" customFormat="false" ht="12.75" hidden="false" customHeight="false" outlineLevel="0" collapsed="false">
      <c r="A81" s="27" t="s">
        <v>1106</v>
      </c>
      <c r="B81" s="27" t="s">
        <v>980</v>
      </c>
      <c r="C81" s="27" t="s">
        <v>1053</v>
      </c>
      <c r="D81" s="27" t="s">
        <v>1087</v>
      </c>
      <c r="F81" s="27" t="s">
        <v>113</v>
      </c>
      <c r="G81" s="27" t="s">
        <v>113</v>
      </c>
      <c r="H81" s="27" t="s">
        <v>113</v>
      </c>
      <c r="I81" s="27" t="s">
        <v>983</v>
      </c>
      <c r="K81" s="27" t="s">
        <v>102</v>
      </c>
      <c r="L81" s="27" t="s">
        <v>984</v>
      </c>
      <c r="M81" s="27" t="s">
        <v>113</v>
      </c>
      <c r="N81" s="27" t="s">
        <v>113</v>
      </c>
      <c r="O81" s="27" t="s">
        <v>308</v>
      </c>
    </row>
    <row r="82" customFormat="false" ht="12.75" hidden="false" customHeight="false" outlineLevel="0" collapsed="false">
      <c r="A82" s="27" t="s">
        <v>1107</v>
      </c>
      <c r="B82" s="27" t="s">
        <v>980</v>
      </c>
      <c r="C82" s="27" t="s">
        <v>1053</v>
      </c>
      <c r="D82" s="27" t="s">
        <v>1089</v>
      </c>
      <c r="F82" s="27" t="s">
        <v>113</v>
      </c>
      <c r="G82" s="27" t="s">
        <v>113</v>
      </c>
      <c r="H82" s="27" t="s">
        <v>113</v>
      </c>
      <c r="I82" s="27" t="s">
        <v>983</v>
      </c>
      <c r="K82" s="27" t="s">
        <v>102</v>
      </c>
      <c r="L82" s="27" t="s">
        <v>984</v>
      </c>
      <c r="M82" s="27" t="s">
        <v>113</v>
      </c>
      <c r="N82" s="27" t="s">
        <v>113</v>
      </c>
      <c r="O82" s="27" t="s">
        <v>310</v>
      </c>
    </row>
    <row r="83" customFormat="false" ht="12.75" hidden="false" customHeight="false" outlineLevel="0" collapsed="false">
      <c r="A83" s="27" t="s">
        <v>1108</v>
      </c>
      <c r="B83" s="27" t="s">
        <v>980</v>
      </c>
      <c r="C83" s="27" t="s">
        <v>1053</v>
      </c>
      <c r="D83" s="27" t="s">
        <v>1091</v>
      </c>
      <c r="F83" s="27" t="s">
        <v>113</v>
      </c>
      <c r="G83" s="27" t="s">
        <v>113</v>
      </c>
      <c r="H83" s="27" t="s">
        <v>113</v>
      </c>
      <c r="I83" s="27" t="s">
        <v>983</v>
      </c>
      <c r="K83" s="27" t="s">
        <v>102</v>
      </c>
      <c r="L83" s="27" t="s">
        <v>984</v>
      </c>
      <c r="M83" s="27" t="s">
        <v>113</v>
      </c>
      <c r="N83" s="27" t="s">
        <v>113</v>
      </c>
      <c r="O83" s="27" t="s">
        <v>312</v>
      </c>
    </row>
    <row r="84" customFormat="false" ht="12.75" hidden="false" customHeight="false" outlineLevel="0" collapsed="false">
      <c r="A84" s="27" t="s">
        <v>1109</v>
      </c>
      <c r="B84" s="27" t="s">
        <v>980</v>
      </c>
      <c r="C84" s="27" t="s">
        <v>1053</v>
      </c>
      <c r="D84" s="27" t="s">
        <v>1087</v>
      </c>
      <c r="F84" s="27" t="s">
        <v>113</v>
      </c>
      <c r="G84" s="27" t="s">
        <v>113</v>
      </c>
      <c r="H84" s="27" t="s">
        <v>113</v>
      </c>
      <c r="I84" s="27" t="s">
        <v>983</v>
      </c>
      <c r="K84" s="27" t="s">
        <v>102</v>
      </c>
      <c r="L84" s="27" t="s">
        <v>984</v>
      </c>
      <c r="M84" s="27" t="s">
        <v>113</v>
      </c>
      <c r="N84" s="27" t="s">
        <v>113</v>
      </c>
      <c r="O84" s="27" t="s">
        <v>315</v>
      </c>
    </row>
    <row r="85" customFormat="false" ht="12.75" hidden="false" customHeight="false" outlineLevel="0" collapsed="false">
      <c r="A85" s="27" t="s">
        <v>1110</v>
      </c>
      <c r="B85" s="27" t="s">
        <v>980</v>
      </c>
      <c r="C85" s="27" t="s">
        <v>1053</v>
      </c>
      <c r="D85" s="27" t="s">
        <v>1089</v>
      </c>
      <c r="F85" s="27" t="s">
        <v>113</v>
      </c>
      <c r="G85" s="27" t="s">
        <v>113</v>
      </c>
      <c r="H85" s="27" t="s">
        <v>113</v>
      </c>
      <c r="I85" s="27" t="s">
        <v>983</v>
      </c>
      <c r="K85" s="27" t="s">
        <v>102</v>
      </c>
      <c r="L85" s="27" t="s">
        <v>984</v>
      </c>
      <c r="M85" s="27" t="s">
        <v>113</v>
      </c>
      <c r="N85" s="27" t="s">
        <v>113</v>
      </c>
      <c r="O85" s="27" t="s">
        <v>317</v>
      </c>
    </row>
    <row r="86" customFormat="false" ht="12.75" hidden="false" customHeight="false" outlineLevel="0" collapsed="false">
      <c r="A86" s="27" t="s">
        <v>1111</v>
      </c>
      <c r="B86" s="27" t="s">
        <v>980</v>
      </c>
      <c r="C86" s="27" t="s">
        <v>1053</v>
      </c>
      <c r="D86" s="27" t="s">
        <v>1091</v>
      </c>
      <c r="F86" s="27" t="s">
        <v>113</v>
      </c>
      <c r="G86" s="27" t="s">
        <v>113</v>
      </c>
      <c r="H86" s="27" t="s">
        <v>113</v>
      </c>
      <c r="I86" s="27" t="s">
        <v>983</v>
      </c>
      <c r="K86" s="27" t="s">
        <v>102</v>
      </c>
      <c r="L86" s="27" t="s">
        <v>984</v>
      </c>
      <c r="M86" s="27" t="s">
        <v>113</v>
      </c>
      <c r="N86" s="27" t="s">
        <v>113</v>
      </c>
      <c r="O86" s="27" t="s">
        <v>319</v>
      </c>
    </row>
    <row r="87" customFormat="false" ht="12.75" hidden="false" customHeight="false" outlineLevel="0" collapsed="false">
      <c r="A87" s="27" t="s">
        <v>1112</v>
      </c>
      <c r="B87" s="27" t="s">
        <v>980</v>
      </c>
      <c r="C87" s="27" t="s">
        <v>1053</v>
      </c>
      <c r="D87" s="27" t="s">
        <v>1093</v>
      </c>
      <c r="F87" s="27" t="s">
        <v>113</v>
      </c>
      <c r="G87" s="27" t="s">
        <v>113</v>
      </c>
      <c r="H87" s="27" t="s">
        <v>113</v>
      </c>
      <c r="I87" s="27" t="s">
        <v>983</v>
      </c>
      <c r="K87" s="27" t="s">
        <v>102</v>
      </c>
      <c r="L87" s="27" t="s">
        <v>984</v>
      </c>
      <c r="M87" s="27" t="s">
        <v>113</v>
      </c>
      <c r="N87" s="27" t="s">
        <v>113</v>
      </c>
      <c r="O87" s="27" t="s">
        <v>321</v>
      </c>
    </row>
    <row r="88" customFormat="false" ht="12.75" hidden="false" customHeight="false" outlineLevel="0" collapsed="false">
      <c r="A88" s="27" t="s">
        <v>1113</v>
      </c>
      <c r="B88" s="27" t="s">
        <v>980</v>
      </c>
      <c r="C88" s="27" t="s">
        <v>1053</v>
      </c>
      <c r="D88" s="27" t="s">
        <v>1095</v>
      </c>
      <c r="F88" s="27" t="s">
        <v>113</v>
      </c>
      <c r="G88" s="27" t="s">
        <v>113</v>
      </c>
      <c r="H88" s="27" t="s">
        <v>113</v>
      </c>
      <c r="I88" s="27" t="s">
        <v>983</v>
      </c>
      <c r="K88" s="27" t="s">
        <v>102</v>
      </c>
      <c r="L88" s="27" t="s">
        <v>984</v>
      </c>
      <c r="M88" s="27" t="s">
        <v>113</v>
      </c>
      <c r="N88" s="27" t="s">
        <v>113</v>
      </c>
      <c r="O88" s="27" t="s">
        <v>323</v>
      </c>
    </row>
    <row r="89" customFormat="false" ht="12.75" hidden="false" customHeight="false" outlineLevel="0" collapsed="false">
      <c r="A89" s="27" t="s">
        <v>1114</v>
      </c>
      <c r="B89" s="27" t="s">
        <v>980</v>
      </c>
      <c r="C89" s="27" t="s">
        <v>1053</v>
      </c>
      <c r="D89" s="27" t="s">
        <v>1097</v>
      </c>
      <c r="F89" s="27" t="s">
        <v>113</v>
      </c>
      <c r="G89" s="27" t="s">
        <v>113</v>
      </c>
      <c r="H89" s="27" t="s">
        <v>113</v>
      </c>
      <c r="I89" s="27" t="s">
        <v>983</v>
      </c>
      <c r="K89" s="27" t="s">
        <v>102</v>
      </c>
      <c r="L89" s="27" t="s">
        <v>984</v>
      </c>
      <c r="M89" s="27" t="s">
        <v>113</v>
      </c>
      <c r="N89" s="27" t="s">
        <v>113</v>
      </c>
      <c r="O89" s="27" t="s">
        <v>325</v>
      </c>
    </row>
    <row r="90" customFormat="false" ht="12.75" hidden="false" customHeight="false" outlineLevel="0" collapsed="false">
      <c r="A90" s="27" t="s">
        <v>1115</v>
      </c>
      <c r="B90" s="27" t="s">
        <v>980</v>
      </c>
      <c r="C90" s="27" t="s">
        <v>1053</v>
      </c>
      <c r="D90" s="27" t="s">
        <v>1099</v>
      </c>
      <c r="F90" s="27" t="s">
        <v>113</v>
      </c>
      <c r="G90" s="27" t="s">
        <v>113</v>
      </c>
      <c r="H90" s="27" t="s">
        <v>113</v>
      </c>
      <c r="I90" s="27" t="s">
        <v>983</v>
      </c>
      <c r="K90" s="27" t="s">
        <v>102</v>
      </c>
      <c r="L90" s="27" t="s">
        <v>984</v>
      </c>
      <c r="M90" s="27" t="s">
        <v>113</v>
      </c>
      <c r="N90" s="27" t="s">
        <v>113</v>
      </c>
      <c r="O90" s="27" t="s">
        <v>327</v>
      </c>
    </row>
    <row r="91" customFormat="false" ht="12.75" hidden="false" customHeight="false" outlineLevel="0" collapsed="false">
      <c r="A91" s="27" t="s">
        <v>1116</v>
      </c>
      <c r="B91" s="27" t="s">
        <v>980</v>
      </c>
      <c r="C91" s="27" t="s">
        <v>1053</v>
      </c>
      <c r="D91" s="27" t="s">
        <v>1101</v>
      </c>
      <c r="F91" s="27" t="s">
        <v>113</v>
      </c>
      <c r="G91" s="27" t="s">
        <v>113</v>
      </c>
      <c r="H91" s="27" t="s">
        <v>113</v>
      </c>
      <c r="I91" s="27" t="s">
        <v>983</v>
      </c>
      <c r="K91" s="27" t="s">
        <v>102</v>
      </c>
      <c r="L91" s="27" t="s">
        <v>984</v>
      </c>
      <c r="M91" s="27" t="s">
        <v>113</v>
      </c>
      <c r="N91" s="27" t="s">
        <v>113</v>
      </c>
      <c r="O91" s="27" t="s">
        <v>329</v>
      </c>
    </row>
    <row r="92" customFormat="false" ht="12.75" hidden="false" customHeight="false" outlineLevel="0" collapsed="false">
      <c r="A92" s="27" t="s">
        <v>1117</v>
      </c>
      <c r="B92" s="27" t="s">
        <v>980</v>
      </c>
      <c r="C92" s="27" t="s">
        <v>1053</v>
      </c>
      <c r="D92" s="27" t="s">
        <v>1103</v>
      </c>
      <c r="F92" s="27" t="s">
        <v>113</v>
      </c>
      <c r="G92" s="27" t="s">
        <v>113</v>
      </c>
      <c r="H92" s="27" t="s">
        <v>113</v>
      </c>
      <c r="I92" s="27" t="s">
        <v>983</v>
      </c>
      <c r="K92" s="27" t="s">
        <v>102</v>
      </c>
      <c r="L92" s="27" t="s">
        <v>984</v>
      </c>
      <c r="M92" s="27" t="s">
        <v>113</v>
      </c>
      <c r="N92" s="27" t="s">
        <v>113</v>
      </c>
      <c r="O92" s="27" t="s">
        <v>331</v>
      </c>
    </row>
    <row r="93" customFormat="false" ht="12.75" hidden="false" customHeight="false" outlineLevel="0" collapsed="false">
      <c r="A93" s="27" t="s">
        <v>1118</v>
      </c>
      <c r="B93" s="27" t="s">
        <v>980</v>
      </c>
      <c r="C93" s="27" t="s">
        <v>1053</v>
      </c>
      <c r="D93" s="27" t="s">
        <v>1105</v>
      </c>
      <c r="F93" s="27" t="s">
        <v>113</v>
      </c>
      <c r="G93" s="27" t="s">
        <v>113</v>
      </c>
      <c r="H93" s="27" t="s">
        <v>113</v>
      </c>
      <c r="I93" s="27" t="s">
        <v>983</v>
      </c>
      <c r="K93" s="27" t="s">
        <v>102</v>
      </c>
      <c r="L93" s="27" t="s">
        <v>984</v>
      </c>
      <c r="M93" s="27" t="s">
        <v>113</v>
      </c>
      <c r="N93" s="27" t="s">
        <v>113</v>
      </c>
      <c r="O93" s="27" t="s">
        <v>333</v>
      </c>
    </row>
    <row r="94" customFormat="false" ht="12.75" hidden="false" customHeight="false" outlineLevel="0" collapsed="false">
      <c r="A94" s="27" t="s">
        <v>1119</v>
      </c>
      <c r="B94" s="27" t="s">
        <v>1120</v>
      </c>
      <c r="C94" s="27" t="s">
        <v>1121</v>
      </c>
      <c r="D94" s="27" t="s">
        <v>1122</v>
      </c>
      <c r="F94" s="27" t="s">
        <v>113</v>
      </c>
      <c r="G94" s="27" t="s">
        <v>113</v>
      </c>
      <c r="H94" s="27" t="s">
        <v>113</v>
      </c>
      <c r="I94" s="27" t="s">
        <v>983</v>
      </c>
      <c r="K94" s="27" t="s">
        <v>102</v>
      </c>
      <c r="L94" s="27" t="s">
        <v>984</v>
      </c>
      <c r="M94" s="27" t="s">
        <v>113</v>
      </c>
      <c r="N94" s="27" t="s">
        <v>113</v>
      </c>
      <c r="O94" s="27" t="s">
        <v>94</v>
      </c>
    </row>
    <row r="95" customFormat="false" ht="12.75" hidden="false" customHeight="false" outlineLevel="0" collapsed="false">
      <c r="A95" s="27" t="s">
        <v>1123</v>
      </c>
      <c r="B95" s="27" t="s">
        <v>1120</v>
      </c>
      <c r="C95" s="27" t="s">
        <v>1121</v>
      </c>
      <c r="D95" s="27" t="s">
        <v>1124</v>
      </c>
      <c r="F95" s="27" t="s">
        <v>113</v>
      </c>
      <c r="G95" s="27" t="s">
        <v>113</v>
      </c>
      <c r="H95" s="27" t="s">
        <v>113</v>
      </c>
      <c r="I95" s="27" t="s">
        <v>983</v>
      </c>
      <c r="K95" s="27" t="s">
        <v>102</v>
      </c>
      <c r="L95" s="27" t="s">
        <v>984</v>
      </c>
      <c r="M95" s="27" t="s">
        <v>113</v>
      </c>
      <c r="N95" s="27" t="s">
        <v>113</v>
      </c>
      <c r="O95" s="27" t="s">
        <v>115</v>
      </c>
    </row>
    <row r="96" customFormat="false" ht="12.75" hidden="false" customHeight="false" outlineLevel="0" collapsed="false">
      <c r="A96" s="27" t="s">
        <v>1125</v>
      </c>
      <c r="B96" s="27" t="s">
        <v>1120</v>
      </c>
      <c r="C96" s="27" t="s">
        <v>1121</v>
      </c>
      <c r="D96" s="27" t="s">
        <v>1126</v>
      </c>
      <c r="F96" s="27" t="s">
        <v>113</v>
      </c>
      <c r="G96" s="27" t="s">
        <v>113</v>
      </c>
      <c r="H96" s="27" t="s">
        <v>113</v>
      </c>
      <c r="I96" s="27" t="s">
        <v>983</v>
      </c>
      <c r="K96" s="27" t="s">
        <v>102</v>
      </c>
      <c r="L96" s="27" t="s">
        <v>984</v>
      </c>
      <c r="M96" s="27" t="s">
        <v>113</v>
      </c>
      <c r="N96" s="27" t="s">
        <v>113</v>
      </c>
      <c r="O96" s="27" t="s">
        <v>118</v>
      </c>
    </row>
    <row r="97" customFormat="false" ht="12.75" hidden="false" customHeight="false" outlineLevel="0" collapsed="false">
      <c r="A97" s="27" t="s">
        <v>1127</v>
      </c>
      <c r="B97" s="27" t="s">
        <v>1120</v>
      </c>
      <c r="C97" s="27" t="s">
        <v>1121</v>
      </c>
      <c r="D97" s="27" t="s">
        <v>1128</v>
      </c>
      <c r="F97" s="27" t="s">
        <v>113</v>
      </c>
      <c r="G97" s="27" t="s">
        <v>113</v>
      </c>
      <c r="H97" s="27" t="s">
        <v>113</v>
      </c>
      <c r="I97" s="27" t="s">
        <v>983</v>
      </c>
      <c r="K97" s="27" t="s">
        <v>102</v>
      </c>
      <c r="L97" s="27" t="s">
        <v>984</v>
      </c>
      <c r="M97" s="27" t="s">
        <v>113</v>
      </c>
      <c r="N97" s="27" t="s">
        <v>113</v>
      </c>
      <c r="O97" s="27" t="s">
        <v>121</v>
      </c>
    </row>
    <row r="98" customFormat="false" ht="12.75" hidden="false" customHeight="false" outlineLevel="0" collapsed="false">
      <c r="A98" s="27" t="s">
        <v>1129</v>
      </c>
      <c r="B98" s="27" t="s">
        <v>1120</v>
      </c>
      <c r="C98" s="27" t="s">
        <v>1121</v>
      </c>
      <c r="D98" s="27" t="s">
        <v>1130</v>
      </c>
      <c r="F98" s="27" t="s">
        <v>113</v>
      </c>
      <c r="G98" s="27" t="s">
        <v>113</v>
      </c>
      <c r="H98" s="27" t="s">
        <v>113</v>
      </c>
      <c r="I98" s="27" t="s">
        <v>983</v>
      </c>
      <c r="K98" s="27" t="s">
        <v>102</v>
      </c>
      <c r="L98" s="27" t="s">
        <v>984</v>
      </c>
      <c r="M98" s="27" t="s">
        <v>113</v>
      </c>
      <c r="N98" s="27" t="s">
        <v>113</v>
      </c>
      <c r="O98" s="27" t="s">
        <v>124</v>
      </c>
    </row>
    <row r="99" customFormat="false" ht="12.75" hidden="false" customHeight="false" outlineLevel="0" collapsed="false">
      <c r="A99" s="27" t="s">
        <v>1131</v>
      </c>
      <c r="B99" s="27" t="s">
        <v>1120</v>
      </c>
      <c r="C99" s="27" t="s">
        <v>1121</v>
      </c>
      <c r="D99" s="27" t="s">
        <v>1132</v>
      </c>
      <c r="F99" s="27" t="s">
        <v>113</v>
      </c>
      <c r="G99" s="27" t="s">
        <v>113</v>
      </c>
      <c r="H99" s="27" t="s">
        <v>113</v>
      </c>
      <c r="I99" s="27" t="s">
        <v>983</v>
      </c>
      <c r="K99" s="27" t="s">
        <v>102</v>
      </c>
      <c r="L99" s="27" t="s">
        <v>984</v>
      </c>
      <c r="M99" s="27" t="s">
        <v>113</v>
      </c>
      <c r="N99" s="27" t="s">
        <v>113</v>
      </c>
      <c r="O99" s="27" t="s">
        <v>127</v>
      </c>
    </row>
    <row r="100" customFormat="false" ht="12.75" hidden="false" customHeight="false" outlineLevel="0" collapsed="false">
      <c r="A100" s="27" t="s">
        <v>1133</v>
      </c>
      <c r="B100" s="27" t="s">
        <v>1120</v>
      </c>
      <c r="C100" s="27" t="s">
        <v>1121</v>
      </c>
      <c r="D100" s="27" t="s">
        <v>1134</v>
      </c>
      <c r="F100" s="27" t="s">
        <v>113</v>
      </c>
      <c r="G100" s="27" t="s">
        <v>113</v>
      </c>
      <c r="H100" s="27" t="s">
        <v>113</v>
      </c>
      <c r="I100" s="27" t="s">
        <v>983</v>
      </c>
      <c r="K100" s="27" t="s">
        <v>102</v>
      </c>
      <c r="L100" s="27" t="s">
        <v>984</v>
      </c>
      <c r="M100" s="27" t="s">
        <v>113</v>
      </c>
      <c r="N100" s="27" t="s">
        <v>113</v>
      </c>
      <c r="O100" s="27" t="s">
        <v>130</v>
      </c>
    </row>
    <row r="101" customFormat="false" ht="12.75" hidden="false" customHeight="false" outlineLevel="0" collapsed="false">
      <c r="A101" s="27" t="s">
        <v>1135</v>
      </c>
      <c r="B101" s="27" t="s">
        <v>1120</v>
      </c>
      <c r="C101" s="27" t="s">
        <v>1121</v>
      </c>
      <c r="D101" s="27" t="s">
        <v>1136</v>
      </c>
      <c r="F101" s="27" t="s">
        <v>113</v>
      </c>
      <c r="G101" s="27" t="s">
        <v>113</v>
      </c>
      <c r="H101" s="27" t="s">
        <v>113</v>
      </c>
      <c r="I101" s="27" t="s">
        <v>983</v>
      </c>
      <c r="K101" s="27" t="s">
        <v>102</v>
      </c>
      <c r="L101" s="27" t="s">
        <v>984</v>
      </c>
      <c r="M101" s="27" t="s">
        <v>113</v>
      </c>
      <c r="N101" s="27" t="s">
        <v>113</v>
      </c>
      <c r="O101" s="27" t="s">
        <v>133</v>
      </c>
    </row>
    <row r="102" customFormat="false" ht="12.75" hidden="false" customHeight="false" outlineLevel="0" collapsed="false">
      <c r="A102" s="27" t="s">
        <v>1137</v>
      </c>
      <c r="B102" s="27" t="s">
        <v>1120</v>
      </c>
      <c r="C102" s="27" t="s">
        <v>1121</v>
      </c>
      <c r="D102" s="27" t="s">
        <v>1138</v>
      </c>
      <c r="F102" s="27" t="s">
        <v>113</v>
      </c>
      <c r="G102" s="27" t="s">
        <v>113</v>
      </c>
      <c r="H102" s="27" t="s">
        <v>113</v>
      </c>
      <c r="I102" s="27" t="s">
        <v>983</v>
      </c>
      <c r="K102" s="27" t="s">
        <v>102</v>
      </c>
      <c r="L102" s="27" t="s">
        <v>984</v>
      </c>
      <c r="M102" s="27" t="s">
        <v>113</v>
      </c>
      <c r="N102" s="27" t="s">
        <v>113</v>
      </c>
      <c r="O102" s="27" t="s">
        <v>136</v>
      </c>
    </row>
    <row r="103" customFormat="false" ht="12.75" hidden="false" customHeight="false" outlineLevel="0" collapsed="false">
      <c r="A103" s="27" t="s">
        <v>1139</v>
      </c>
      <c r="B103" s="27" t="s">
        <v>1120</v>
      </c>
      <c r="C103" s="27" t="s">
        <v>1121</v>
      </c>
      <c r="D103" s="27" t="s">
        <v>1140</v>
      </c>
      <c r="F103" s="27" t="s">
        <v>113</v>
      </c>
      <c r="G103" s="27" t="s">
        <v>113</v>
      </c>
      <c r="H103" s="27" t="s">
        <v>113</v>
      </c>
      <c r="I103" s="27" t="s">
        <v>983</v>
      </c>
      <c r="K103" s="27" t="s">
        <v>102</v>
      </c>
      <c r="L103" s="27" t="s">
        <v>984</v>
      </c>
      <c r="M103" s="27" t="s">
        <v>113</v>
      </c>
      <c r="N103" s="27" t="s">
        <v>113</v>
      </c>
      <c r="O103" s="27" t="s">
        <v>138</v>
      </c>
    </row>
    <row r="104" customFormat="false" ht="12.75" hidden="false" customHeight="false" outlineLevel="0" collapsed="false">
      <c r="A104" s="27" t="s">
        <v>1141</v>
      </c>
      <c r="B104" s="27" t="s">
        <v>1120</v>
      </c>
      <c r="C104" s="27" t="s">
        <v>1121</v>
      </c>
      <c r="D104" s="27" t="s">
        <v>1122</v>
      </c>
      <c r="F104" s="27" t="s">
        <v>113</v>
      </c>
      <c r="G104" s="27" t="s">
        <v>113</v>
      </c>
      <c r="H104" s="27" t="s">
        <v>113</v>
      </c>
      <c r="I104" s="27" t="s">
        <v>983</v>
      </c>
      <c r="K104" s="27" t="s">
        <v>102</v>
      </c>
      <c r="L104" s="27" t="s">
        <v>984</v>
      </c>
      <c r="M104" s="27" t="s">
        <v>113</v>
      </c>
      <c r="N104" s="27" t="s">
        <v>113</v>
      </c>
      <c r="O104" s="27" t="s">
        <v>142</v>
      </c>
    </row>
    <row r="105" customFormat="false" ht="12.75" hidden="false" customHeight="false" outlineLevel="0" collapsed="false">
      <c r="A105" s="27" t="s">
        <v>1142</v>
      </c>
      <c r="B105" s="27" t="s">
        <v>1120</v>
      </c>
      <c r="C105" s="27" t="s">
        <v>1121</v>
      </c>
      <c r="D105" s="27" t="s">
        <v>1124</v>
      </c>
      <c r="F105" s="27" t="s">
        <v>113</v>
      </c>
      <c r="G105" s="27" t="s">
        <v>113</v>
      </c>
      <c r="H105" s="27" t="s">
        <v>113</v>
      </c>
      <c r="I105" s="27" t="s">
        <v>983</v>
      </c>
      <c r="K105" s="27" t="s">
        <v>102</v>
      </c>
      <c r="L105" s="27" t="s">
        <v>984</v>
      </c>
      <c r="M105" s="27" t="s">
        <v>113</v>
      </c>
      <c r="N105" s="27" t="s">
        <v>113</v>
      </c>
      <c r="O105" s="27" t="s">
        <v>145</v>
      </c>
    </row>
    <row r="106" customFormat="false" ht="12.75" hidden="false" customHeight="false" outlineLevel="0" collapsed="false">
      <c r="A106" s="27" t="s">
        <v>1143</v>
      </c>
      <c r="B106" s="27" t="s">
        <v>1120</v>
      </c>
      <c r="C106" s="27" t="s">
        <v>1121</v>
      </c>
      <c r="D106" s="27" t="s">
        <v>1126</v>
      </c>
      <c r="F106" s="27" t="s">
        <v>113</v>
      </c>
      <c r="G106" s="27" t="s">
        <v>113</v>
      </c>
      <c r="H106" s="27" t="s">
        <v>113</v>
      </c>
      <c r="I106" s="27" t="s">
        <v>983</v>
      </c>
      <c r="K106" s="27" t="s">
        <v>102</v>
      </c>
      <c r="L106" s="27" t="s">
        <v>984</v>
      </c>
      <c r="M106" s="27" t="s">
        <v>113</v>
      </c>
      <c r="N106" s="27" t="s">
        <v>113</v>
      </c>
      <c r="O106" s="27" t="s">
        <v>147</v>
      </c>
    </row>
    <row r="107" customFormat="false" ht="12.75" hidden="false" customHeight="false" outlineLevel="0" collapsed="false">
      <c r="A107" s="27" t="s">
        <v>1144</v>
      </c>
      <c r="B107" s="27" t="s">
        <v>1120</v>
      </c>
      <c r="C107" s="27" t="s">
        <v>1121</v>
      </c>
      <c r="D107" s="27" t="s">
        <v>1122</v>
      </c>
      <c r="F107" s="27" t="s">
        <v>113</v>
      </c>
      <c r="G107" s="27" t="s">
        <v>113</v>
      </c>
      <c r="H107" s="27" t="s">
        <v>113</v>
      </c>
      <c r="I107" s="27" t="s">
        <v>983</v>
      </c>
      <c r="K107" s="27" t="s">
        <v>102</v>
      </c>
      <c r="L107" s="27" t="s">
        <v>984</v>
      </c>
      <c r="M107" s="27" t="s">
        <v>113</v>
      </c>
      <c r="N107" s="27" t="s">
        <v>113</v>
      </c>
      <c r="O107" s="27" t="s">
        <v>151</v>
      </c>
    </row>
    <row r="108" customFormat="false" ht="12.75" hidden="false" customHeight="false" outlineLevel="0" collapsed="false">
      <c r="A108" s="27" t="s">
        <v>1145</v>
      </c>
      <c r="B108" s="27" t="s">
        <v>1120</v>
      </c>
      <c r="C108" s="27" t="s">
        <v>1121</v>
      </c>
      <c r="D108" s="27" t="s">
        <v>1124</v>
      </c>
      <c r="F108" s="27" t="s">
        <v>113</v>
      </c>
      <c r="G108" s="27" t="s">
        <v>113</v>
      </c>
      <c r="H108" s="27" t="s">
        <v>113</v>
      </c>
      <c r="I108" s="27" t="s">
        <v>983</v>
      </c>
      <c r="K108" s="27" t="s">
        <v>102</v>
      </c>
      <c r="L108" s="27" t="s">
        <v>984</v>
      </c>
      <c r="M108" s="27" t="s">
        <v>113</v>
      </c>
      <c r="N108" s="27" t="s">
        <v>113</v>
      </c>
      <c r="O108" s="27" t="s">
        <v>155</v>
      </c>
    </row>
    <row r="109" customFormat="false" ht="12.75" hidden="false" customHeight="false" outlineLevel="0" collapsed="false">
      <c r="A109" s="27" t="s">
        <v>1146</v>
      </c>
      <c r="B109" s="27" t="s">
        <v>1120</v>
      </c>
      <c r="C109" s="27" t="s">
        <v>1121</v>
      </c>
      <c r="D109" s="27" t="s">
        <v>1126</v>
      </c>
      <c r="F109" s="27" t="s">
        <v>113</v>
      </c>
      <c r="G109" s="27" t="s">
        <v>113</v>
      </c>
      <c r="H109" s="27" t="s">
        <v>113</v>
      </c>
      <c r="I109" s="27" t="s">
        <v>983</v>
      </c>
      <c r="K109" s="27" t="s">
        <v>102</v>
      </c>
      <c r="L109" s="27" t="s">
        <v>984</v>
      </c>
      <c r="M109" s="27" t="s">
        <v>113</v>
      </c>
      <c r="N109" s="27" t="s">
        <v>113</v>
      </c>
      <c r="O109" s="27" t="s">
        <v>157</v>
      </c>
    </row>
    <row r="110" customFormat="false" ht="12.75" hidden="false" customHeight="false" outlineLevel="0" collapsed="false">
      <c r="A110" s="27" t="s">
        <v>1147</v>
      </c>
      <c r="B110" s="27" t="s">
        <v>1120</v>
      </c>
      <c r="C110" s="27" t="s">
        <v>1121</v>
      </c>
      <c r="D110" s="27" t="s">
        <v>1128</v>
      </c>
      <c r="F110" s="27" t="s">
        <v>113</v>
      </c>
      <c r="G110" s="27" t="s">
        <v>113</v>
      </c>
      <c r="H110" s="27" t="s">
        <v>113</v>
      </c>
      <c r="I110" s="27" t="s">
        <v>983</v>
      </c>
      <c r="K110" s="27" t="s">
        <v>102</v>
      </c>
      <c r="L110" s="27" t="s">
        <v>984</v>
      </c>
      <c r="M110" s="27" t="s">
        <v>113</v>
      </c>
      <c r="N110" s="27" t="s">
        <v>113</v>
      </c>
      <c r="O110" s="27" t="s">
        <v>159</v>
      </c>
    </row>
    <row r="111" customFormat="false" ht="12.75" hidden="false" customHeight="false" outlineLevel="0" collapsed="false">
      <c r="A111" s="27" t="s">
        <v>1148</v>
      </c>
      <c r="B111" s="27" t="s">
        <v>1120</v>
      </c>
      <c r="C111" s="27" t="s">
        <v>1121</v>
      </c>
      <c r="D111" s="27" t="s">
        <v>1130</v>
      </c>
      <c r="F111" s="27" t="s">
        <v>113</v>
      </c>
      <c r="G111" s="27" t="s">
        <v>113</v>
      </c>
      <c r="H111" s="27" t="s">
        <v>113</v>
      </c>
      <c r="I111" s="27" t="s">
        <v>983</v>
      </c>
      <c r="K111" s="27" t="s">
        <v>102</v>
      </c>
      <c r="L111" s="27" t="s">
        <v>984</v>
      </c>
      <c r="M111" s="27" t="s">
        <v>113</v>
      </c>
      <c r="N111" s="27" t="s">
        <v>113</v>
      </c>
      <c r="O111" s="27" t="s">
        <v>162</v>
      </c>
    </row>
    <row r="112" customFormat="false" ht="12.75" hidden="false" customHeight="false" outlineLevel="0" collapsed="false">
      <c r="A112" s="27" t="s">
        <v>1149</v>
      </c>
      <c r="B112" s="27" t="s">
        <v>1120</v>
      </c>
      <c r="C112" s="27" t="s">
        <v>1121</v>
      </c>
      <c r="D112" s="27" t="s">
        <v>1132</v>
      </c>
      <c r="F112" s="27" t="s">
        <v>113</v>
      </c>
      <c r="G112" s="27" t="s">
        <v>113</v>
      </c>
      <c r="H112" s="27" t="s">
        <v>113</v>
      </c>
      <c r="I112" s="27" t="s">
        <v>983</v>
      </c>
      <c r="K112" s="27" t="s">
        <v>102</v>
      </c>
      <c r="L112" s="27" t="s">
        <v>984</v>
      </c>
      <c r="M112" s="27" t="s">
        <v>113</v>
      </c>
      <c r="N112" s="27" t="s">
        <v>113</v>
      </c>
      <c r="O112" s="27" t="s">
        <v>164</v>
      </c>
    </row>
    <row r="113" customFormat="false" ht="12.75" hidden="false" customHeight="false" outlineLevel="0" collapsed="false">
      <c r="A113" s="27" t="s">
        <v>1150</v>
      </c>
      <c r="B113" s="27" t="s">
        <v>1120</v>
      </c>
      <c r="C113" s="27" t="s">
        <v>1121</v>
      </c>
      <c r="D113" s="27" t="s">
        <v>1134</v>
      </c>
      <c r="F113" s="27" t="s">
        <v>113</v>
      </c>
      <c r="G113" s="27" t="s">
        <v>113</v>
      </c>
      <c r="H113" s="27" t="s">
        <v>113</v>
      </c>
      <c r="I113" s="27" t="s">
        <v>983</v>
      </c>
      <c r="K113" s="27" t="s">
        <v>102</v>
      </c>
      <c r="L113" s="27" t="s">
        <v>984</v>
      </c>
      <c r="M113" s="27" t="s">
        <v>113</v>
      </c>
      <c r="N113" s="27" t="s">
        <v>113</v>
      </c>
      <c r="O113" s="27" t="s">
        <v>166</v>
      </c>
    </row>
    <row r="114" customFormat="false" ht="12.75" hidden="false" customHeight="false" outlineLevel="0" collapsed="false">
      <c r="A114" s="27" t="s">
        <v>1151</v>
      </c>
      <c r="B114" s="27" t="s">
        <v>1120</v>
      </c>
      <c r="C114" s="27" t="s">
        <v>1121</v>
      </c>
      <c r="D114" s="27" t="s">
        <v>1136</v>
      </c>
      <c r="F114" s="27" t="s">
        <v>113</v>
      </c>
      <c r="G114" s="27" t="s">
        <v>113</v>
      </c>
      <c r="H114" s="27" t="s">
        <v>113</v>
      </c>
      <c r="I114" s="27" t="s">
        <v>983</v>
      </c>
      <c r="K114" s="27" t="s">
        <v>102</v>
      </c>
      <c r="L114" s="27" t="s">
        <v>984</v>
      </c>
      <c r="M114" s="27" t="s">
        <v>113</v>
      </c>
      <c r="N114" s="27" t="s">
        <v>113</v>
      </c>
      <c r="O114" s="27" t="s">
        <v>168</v>
      </c>
    </row>
    <row r="115" customFormat="false" ht="12.75" hidden="false" customHeight="false" outlineLevel="0" collapsed="false">
      <c r="A115" s="27" t="s">
        <v>1152</v>
      </c>
      <c r="B115" s="27" t="s">
        <v>1120</v>
      </c>
      <c r="C115" s="27" t="s">
        <v>1121</v>
      </c>
      <c r="D115" s="27" t="s">
        <v>1138</v>
      </c>
      <c r="F115" s="27" t="s">
        <v>113</v>
      </c>
      <c r="G115" s="27" t="s">
        <v>113</v>
      </c>
      <c r="H115" s="27" t="s">
        <v>113</v>
      </c>
      <c r="I115" s="27" t="s">
        <v>983</v>
      </c>
      <c r="K115" s="27" t="s">
        <v>102</v>
      </c>
      <c r="L115" s="27" t="s">
        <v>984</v>
      </c>
      <c r="M115" s="27" t="s">
        <v>113</v>
      </c>
      <c r="N115" s="27" t="s">
        <v>113</v>
      </c>
      <c r="O115" s="27" t="s">
        <v>170</v>
      </c>
    </row>
    <row r="116" customFormat="false" ht="12.75" hidden="false" customHeight="false" outlineLevel="0" collapsed="false">
      <c r="A116" s="27" t="s">
        <v>1153</v>
      </c>
      <c r="B116" s="27" t="s">
        <v>1120</v>
      </c>
      <c r="C116" s="27" t="s">
        <v>1121</v>
      </c>
      <c r="D116" s="27" t="s">
        <v>1140</v>
      </c>
      <c r="F116" s="27" t="s">
        <v>113</v>
      </c>
      <c r="G116" s="27" t="s">
        <v>113</v>
      </c>
      <c r="H116" s="27" t="s">
        <v>113</v>
      </c>
      <c r="I116" s="27" t="s">
        <v>983</v>
      </c>
      <c r="K116" s="27" t="s">
        <v>102</v>
      </c>
      <c r="L116" s="27" t="s">
        <v>984</v>
      </c>
      <c r="M116" s="27" t="s">
        <v>113</v>
      </c>
      <c r="N116" s="27" t="s">
        <v>113</v>
      </c>
      <c r="O116" s="27" t="s">
        <v>172</v>
      </c>
    </row>
    <row r="117" customFormat="false" ht="12.75" hidden="false" customHeight="false" outlineLevel="0" collapsed="false">
      <c r="A117" s="27" t="s">
        <v>1154</v>
      </c>
      <c r="B117" s="27" t="s">
        <v>1120</v>
      </c>
      <c r="C117" s="27" t="s">
        <v>1121</v>
      </c>
      <c r="D117" s="27" t="s">
        <v>1155</v>
      </c>
      <c r="E117" s="27" t="s">
        <v>1156</v>
      </c>
      <c r="F117" s="27" t="s">
        <v>113</v>
      </c>
      <c r="G117" s="27" t="s">
        <v>113</v>
      </c>
      <c r="H117" s="27" t="s">
        <v>113</v>
      </c>
      <c r="I117" s="27" t="s">
        <v>983</v>
      </c>
      <c r="K117" s="27" t="s">
        <v>102</v>
      </c>
      <c r="L117" s="27" t="s">
        <v>984</v>
      </c>
      <c r="M117" s="27" t="s">
        <v>113</v>
      </c>
      <c r="N117" s="27" t="s">
        <v>113</v>
      </c>
      <c r="O117" s="27" t="s">
        <v>175</v>
      </c>
    </row>
    <row r="118" customFormat="false" ht="12.75" hidden="false" customHeight="false" outlineLevel="0" collapsed="false">
      <c r="A118" s="27" t="s">
        <v>1157</v>
      </c>
      <c r="B118" s="27" t="s">
        <v>1120</v>
      </c>
      <c r="C118" s="27" t="s">
        <v>1121</v>
      </c>
      <c r="D118" s="27" t="s">
        <v>1158</v>
      </c>
      <c r="E118" s="27" t="s">
        <v>1156</v>
      </c>
      <c r="F118" s="27" t="s">
        <v>113</v>
      </c>
      <c r="G118" s="27" t="s">
        <v>113</v>
      </c>
      <c r="H118" s="27" t="s">
        <v>113</v>
      </c>
      <c r="I118" s="27" t="s">
        <v>983</v>
      </c>
      <c r="K118" s="27" t="s">
        <v>102</v>
      </c>
      <c r="L118" s="27" t="s">
        <v>984</v>
      </c>
      <c r="M118" s="27" t="s">
        <v>113</v>
      </c>
      <c r="N118" s="27" t="s">
        <v>113</v>
      </c>
      <c r="O118" s="27" t="s">
        <v>180</v>
      </c>
    </row>
    <row r="119" customFormat="false" ht="12.75" hidden="false" customHeight="false" outlineLevel="0" collapsed="false">
      <c r="A119" s="27" t="s">
        <v>1159</v>
      </c>
      <c r="B119" s="27" t="s">
        <v>1120</v>
      </c>
      <c r="C119" s="27" t="s">
        <v>1121</v>
      </c>
      <c r="D119" s="27" t="s">
        <v>1160</v>
      </c>
      <c r="E119" s="27" t="s">
        <v>1156</v>
      </c>
      <c r="F119" s="27" t="s">
        <v>113</v>
      </c>
      <c r="G119" s="27" t="s">
        <v>113</v>
      </c>
      <c r="H119" s="27" t="s">
        <v>113</v>
      </c>
      <c r="I119" s="27" t="s">
        <v>983</v>
      </c>
      <c r="K119" s="27" t="s">
        <v>102</v>
      </c>
      <c r="L119" s="27" t="s">
        <v>984</v>
      </c>
      <c r="M119" s="27" t="s">
        <v>113</v>
      </c>
      <c r="N119" s="27" t="s">
        <v>113</v>
      </c>
      <c r="O119" s="27" t="s">
        <v>183</v>
      </c>
    </row>
    <row r="120" customFormat="false" ht="12.75" hidden="false" customHeight="false" outlineLevel="0" collapsed="false">
      <c r="A120" s="27" t="s">
        <v>1161</v>
      </c>
      <c r="B120" s="27" t="s">
        <v>1120</v>
      </c>
      <c r="C120" s="27" t="s">
        <v>1121</v>
      </c>
      <c r="D120" s="27" t="s">
        <v>1162</v>
      </c>
      <c r="E120" s="27" t="s">
        <v>1156</v>
      </c>
      <c r="F120" s="27" t="s">
        <v>113</v>
      </c>
      <c r="G120" s="27" t="s">
        <v>113</v>
      </c>
      <c r="H120" s="27" t="s">
        <v>113</v>
      </c>
      <c r="I120" s="27" t="s">
        <v>983</v>
      </c>
      <c r="K120" s="27" t="s">
        <v>102</v>
      </c>
      <c r="L120" s="27" t="s">
        <v>984</v>
      </c>
      <c r="M120" s="27" t="s">
        <v>113</v>
      </c>
      <c r="N120" s="27" t="s">
        <v>113</v>
      </c>
      <c r="O120" s="27" t="s">
        <v>186</v>
      </c>
    </row>
    <row r="121" customFormat="false" ht="12.75" hidden="false" customHeight="false" outlineLevel="0" collapsed="false">
      <c r="A121" s="27" t="s">
        <v>1163</v>
      </c>
      <c r="B121" s="27" t="s">
        <v>1120</v>
      </c>
      <c r="C121" s="27" t="s">
        <v>1121</v>
      </c>
      <c r="D121" s="27" t="s">
        <v>1164</v>
      </c>
      <c r="E121" s="27" t="s">
        <v>1156</v>
      </c>
      <c r="F121" s="27" t="s">
        <v>113</v>
      </c>
      <c r="G121" s="27" t="s">
        <v>113</v>
      </c>
      <c r="H121" s="27" t="s">
        <v>113</v>
      </c>
      <c r="I121" s="27" t="s">
        <v>983</v>
      </c>
      <c r="K121" s="27" t="s">
        <v>102</v>
      </c>
      <c r="L121" s="27" t="s">
        <v>984</v>
      </c>
      <c r="M121" s="27" t="s">
        <v>113</v>
      </c>
      <c r="N121" s="27" t="s">
        <v>113</v>
      </c>
      <c r="O121" s="27" t="s">
        <v>189</v>
      </c>
    </row>
    <row r="122" customFormat="false" ht="12.75" hidden="false" customHeight="false" outlineLevel="0" collapsed="false">
      <c r="A122" s="27" t="s">
        <v>1165</v>
      </c>
      <c r="B122" s="27" t="s">
        <v>1120</v>
      </c>
      <c r="C122" s="27" t="s">
        <v>1121</v>
      </c>
      <c r="D122" s="27" t="s">
        <v>1166</v>
      </c>
      <c r="E122" s="27" t="s">
        <v>1156</v>
      </c>
      <c r="F122" s="27" t="s">
        <v>113</v>
      </c>
      <c r="G122" s="27" t="s">
        <v>113</v>
      </c>
      <c r="H122" s="27" t="s">
        <v>113</v>
      </c>
      <c r="I122" s="27" t="s">
        <v>983</v>
      </c>
      <c r="K122" s="27" t="s">
        <v>102</v>
      </c>
      <c r="L122" s="27" t="s">
        <v>984</v>
      </c>
      <c r="M122" s="27" t="s">
        <v>113</v>
      </c>
      <c r="N122" s="27" t="s">
        <v>113</v>
      </c>
      <c r="O122" s="27" t="s">
        <v>192</v>
      </c>
    </row>
    <row r="123" customFormat="false" ht="12.75" hidden="false" customHeight="false" outlineLevel="0" collapsed="false">
      <c r="A123" s="27" t="s">
        <v>1167</v>
      </c>
      <c r="B123" s="27" t="s">
        <v>1120</v>
      </c>
      <c r="C123" s="27" t="s">
        <v>1121</v>
      </c>
      <c r="D123" s="27" t="s">
        <v>1168</v>
      </c>
      <c r="E123" s="27" t="s">
        <v>1156</v>
      </c>
      <c r="F123" s="27" t="s">
        <v>113</v>
      </c>
      <c r="G123" s="27" t="s">
        <v>113</v>
      </c>
      <c r="H123" s="27" t="s">
        <v>113</v>
      </c>
      <c r="I123" s="27" t="s">
        <v>983</v>
      </c>
      <c r="K123" s="27" t="s">
        <v>102</v>
      </c>
      <c r="L123" s="27" t="s">
        <v>984</v>
      </c>
      <c r="M123" s="27" t="s">
        <v>113</v>
      </c>
      <c r="N123" s="27" t="s">
        <v>113</v>
      </c>
      <c r="O123" s="27" t="s">
        <v>195</v>
      </c>
    </row>
    <row r="124" customFormat="false" ht="12.75" hidden="false" customHeight="false" outlineLevel="0" collapsed="false">
      <c r="A124" s="27" t="s">
        <v>1169</v>
      </c>
      <c r="B124" s="27" t="s">
        <v>1120</v>
      </c>
      <c r="C124" s="27" t="s">
        <v>1121</v>
      </c>
      <c r="D124" s="27" t="s">
        <v>1170</v>
      </c>
      <c r="E124" s="27" t="s">
        <v>1156</v>
      </c>
      <c r="F124" s="27" t="s">
        <v>113</v>
      </c>
      <c r="G124" s="27" t="s">
        <v>113</v>
      </c>
      <c r="H124" s="27" t="s">
        <v>113</v>
      </c>
      <c r="I124" s="27" t="s">
        <v>983</v>
      </c>
      <c r="K124" s="27" t="s">
        <v>102</v>
      </c>
      <c r="L124" s="27" t="s">
        <v>984</v>
      </c>
      <c r="M124" s="27" t="s">
        <v>113</v>
      </c>
      <c r="N124" s="27" t="s">
        <v>113</v>
      </c>
      <c r="O124" s="27" t="s">
        <v>197</v>
      </c>
    </row>
    <row r="125" customFormat="false" ht="12.75" hidden="false" customHeight="false" outlineLevel="0" collapsed="false">
      <c r="A125" s="27" t="s">
        <v>1171</v>
      </c>
      <c r="B125" s="27" t="s">
        <v>1120</v>
      </c>
      <c r="C125" s="27" t="s">
        <v>1121</v>
      </c>
      <c r="D125" s="27" t="s">
        <v>1172</v>
      </c>
      <c r="E125" s="27" t="s">
        <v>1156</v>
      </c>
      <c r="F125" s="27" t="s">
        <v>113</v>
      </c>
      <c r="G125" s="27" t="s">
        <v>113</v>
      </c>
      <c r="H125" s="27" t="s">
        <v>113</v>
      </c>
      <c r="I125" s="27" t="s">
        <v>983</v>
      </c>
      <c r="K125" s="27" t="s">
        <v>102</v>
      </c>
      <c r="L125" s="27" t="s">
        <v>984</v>
      </c>
      <c r="M125" s="27" t="s">
        <v>113</v>
      </c>
      <c r="N125" s="27" t="s">
        <v>113</v>
      </c>
      <c r="O125" s="27" t="s">
        <v>200</v>
      </c>
    </row>
    <row r="126" customFormat="false" ht="12.75" hidden="false" customHeight="false" outlineLevel="0" collapsed="false">
      <c r="A126" s="27" t="s">
        <v>1173</v>
      </c>
      <c r="B126" s="27" t="s">
        <v>1120</v>
      </c>
      <c r="C126" s="27" t="s">
        <v>1121</v>
      </c>
      <c r="D126" s="27" t="s">
        <v>1155</v>
      </c>
      <c r="E126" s="27" t="s">
        <v>1156</v>
      </c>
      <c r="F126" s="27" t="s">
        <v>113</v>
      </c>
      <c r="G126" s="27" t="s">
        <v>113</v>
      </c>
      <c r="H126" s="27" t="s">
        <v>113</v>
      </c>
      <c r="I126" s="27" t="s">
        <v>983</v>
      </c>
      <c r="K126" s="27" t="s">
        <v>102</v>
      </c>
      <c r="L126" s="27" t="s">
        <v>984</v>
      </c>
      <c r="M126" s="27" t="s">
        <v>113</v>
      </c>
      <c r="N126" s="27" t="s">
        <v>113</v>
      </c>
      <c r="O126" s="27" t="s">
        <v>202</v>
      </c>
    </row>
    <row r="127" customFormat="false" ht="12.75" hidden="false" customHeight="false" outlineLevel="0" collapsed="false">
      <c r="A127" s="27" t="s">
        <v>1174</v>
      </c>
      <c r="B127" s="27" t="s">
        <v>1120</v>
      </c>
      <c r="C127" s="27" t="s">
        <v>1121</v>
      </c>
      <c r="D127" s="27" t="s">
        <v>1158</v>
      </c>
      <c r="E127" s="27" t="s">
        <v>1156</v>
      </c>
      <c r="F127" s="27" t="s">
        <v>113</v>
      </c>
      <c r="G127" s="27" t="s">
        <v>113</v>
      </c>
      <c r="H127" s="27" t="s">
        <v>113</v>
      </c>
      <c r="I127" s="27" t="s">
        <v>983</v>
      </c>
      <c r="K127" s="27" t="s">
        <v>102</v>
      </c>
      <c r="L127" s="27" t="s">
        <v>984</v>
      </c>
      <c r="M127" s="27" t="s">
        <v>113</v>
      </c>
      <c r="N127" s="27" t="s">
        <v>113</v>
      </c>
      <c r="O127" s="27" t="s">
        <v>205</v>
      </c>
    </row>
    <row r="128" customFormat="false" ht="12.75" hidden="false" customHeight="false" outlineLevel="0" collapsed="false">
      <c r="A128" s="27" t="s">
        <v>1175</v>
      </c>
      <c r="B128" s="27" t="s">
        <v>1120</v>
      </c>
      <c r="C128" s="27" t="s">
        <v>1121</v>
      </c>
      <c r="D128" s="27" t="s">
        <v>1160</v>
      </c>
      <c r="E128" s="27" t="s">
        <v>1156</v>
      </c>
      <c r="F128" s="27" t="s">
        <v>113</v>
      </c>
      <c r="G128" s="27" t="s">
        <v>113</v>
      </c>
      <c r="H128" s="27" t="s">
        <v>113</v>
      </c>
      <c r="I128" s="27" t="s">
        <v>983</v>
      </c>
      <c r="K128" s="27" t="s">
        <v>102</v>
      </c>
      <c r="L128" s="27" t="s">
        <v>984</v>
      </c>
      <c r="M128" s="27" t="s">
        <v>113</v>
      </c>
      <c r="N128" s="27" t="s">
        <v>113</v>
      </c>
      <c r="O128" s="27" t="s">
        <v>207</v>
      </c>
    </row>
    <row r="129" customFormat="false" ht="12.75" hidden="false" customHeight="false" outlineLevel="0" collapsed="false">
      <c r="A129" s="27" t="s">
        <v>1176</v>
      </c>
      <c r="B129" s="27" t="s">
        <v>1120</v>
      </c>
      <c r="C129" s="27" t="s">
        <v>1121</v>
      </c>
      <c r="D129" s="27" t="s">
        <v>1155</v>
      </c>
      <c r="E129" s="27" t="s">
        <v>1156</v>
      </c>
      <c r="F129" s="27" t="s">
        <v>113</v>
      </c>
      <c r="G129" s="27" t="s">
        <v>113</v>
      </c>
      <c r="H129" s="27" t="s">
        <v>113</v>
      </c>
      <c r="I129" s="27" t="s">
        <v>983</v>
      </c>
      <c r="K129" s="27" t="s">
        <v>102</v>
      </c>
      <c r="L129" s="27" t="s">
        <v>984</v>
      </c>
      <c r="M129" s="27" t="s">
        <v>113</v>
      </c>
      <c r="N129" s="27" t="s">
        <v>113</v>
      </c>
      <c r="O129" s="27" t="s">
        <v>209</v>
      </c>
    </row>
    <row r="130" customFormat="false" ht="12.75" hidden="false" customHeight="false" outlineLevel="0" collapsed="false">
      <c r="A130" s="27" t="s">
        <v>1177</v>
      </c>
      <c r="B130" s="27" t="s">
        <v>1120</v>
      </c>
      <c r="C130" s="27" t="s">
        <v>1121</v>
      </c>
      <c r="D130" s="27" t="s">
        <v>1158</v>
      </c>
      <c r="E130" s="27" t="s">
        <v>1156</v>
      </c>
      <c r="F130" s="27" t="s">
        <v>113</v>
      </c>
      <c r="G130" s="27" t="s">
        <v>113</v>
      </c>
      <c r="H130" s="27" t="s">
        <v>113</v>
      </c>
      <c r="I130" s="27" t="s">
        <v>983</v>
      </c>
      <c r="K130" s="27" t="s">
        <v>102</v>
      </c>
      <c r="L130" s="27" t="s">
        <v>984</v>
      </c>
      <c r="M130" s="27" t="s">
        <v>113</v>
      </c>
      <c r="N130" s="27" t="s">
        <v>113</v>
      </c>
      <c r="O130" s="27" t="s">
        <v>212</v>
      </c>
    </row>
    <row r="131" customFormat="false" ht="12.75" hidden="false" customHeight="false" outlineLevel="0" collapsed="false">
      <c r="A131" s="27" t="s">
        <v>1178</v>
      </c>
      <c r="B131" s="27" t="s">
        <v>1120</v>
      </c>
      <c r="C131" s="27" t="s">
        <v>1121</v>
      </c>
      <c r="D131" s="27" t="s">
        <v>1160</v>
      </c>
      <c r="E131" s="27" t="s">
        <v>1156</v>
      </c>
      <c r="F131" s="27" t="s">
        <v>113</v>
      </c>
      <c r="G131" s="27" t="s">
        <v>113</v>
      </c>
      <c r="H131" s="27" t="s">
        <v>113</v>
      </c>
      <c r="I131" s="27" t="s">
        <v>983</v>
      </c>
      <c r="K131" s="27" t="s">
        <v>102</v>
      </c>
      <c r="L131" s="27" t="s">
        <v>984</v>
      </c>
      <c r="M131" s="27" t="s">
        <v>113</v>
      </c>
      <c r="N131" s="27" t="s">
        <v>113</v>
      </c>
      <c r="O131" s="27" t="s">
        <v>214</v>
      </c>
    </row>
    <row r="132" customFormat="false" ht="12.75" hidden="false" customHeight="false" outlineLevel="0" collapsed="false">
      <c r="A132" s="27" t="s">
        <v>1179</v>
      </c>
      <c r="B132" s="27" t="s">
        <v>1120</v>
      </c>
      <c r="C132" s="27" t="s">
        <v>1121</v>
      </c>
      <c r="D132" s="27" t="s">
        <v>1162</v>
      </c>
      <c r="E132" s="27" t="s">
        <v>1156</v>
      </c>
      <c r="F132" s="27" t="s">
        <v>113</v>
      </c>
      <c r="G132" s="27" t="s">
        <v>113</v>
      </c>
      <c r="H132" s="27" t="s">
        <v>113</v>
      </c>
      <c r="I132" s="27" t="s">
        <v>983</v>
      </c>
      <c r="K132" s="27" t="s">
        <v>102</v>
      </c>
      <c r="L132" s="27" t="s">
        <v>984</v>
      </c>
      <c r="M132" s="27" t="s">
        <v>113</v>
      </c>
      <c r="N132" s="27" t="s">
        <v>113</v>
      </c>
      <c r="O132" s="27" t="s">
        <v>216</v>
      </c>
    </row>
    <row r="133" customFormat="false" ht="12.75" hidden="false" customHeight="false" outlineLevel="0" collapsed="false">
      <c r="A133" s="27" t="s">
        <v>1180</v>
      </c>
      <c r="B133" s="27" t="s">
        <v>1120</v>
      </c>
      <c r="C133" s="27" t="s">
        <v>1121</v>
      </c>
      <c r="D133" s="27" t="s">
        <v>1164</v>
      </c>
      <c r="E133" s="27" t="s">
        <v>1156</v>
      </c>
      <c r="F133" s="27" t="s">
        <v>113</v>
      </c>
      <c r="G133" s="27" t="s">
        <v>113</v>
      </c>
      <c r="H133" s="27" t="s">
        <v>113</v>
      </c>
      <c r="I133" s="27" t="s">
        <v>983</v>
      </c>
      <c r="K133" s="27" t="s">
        <v>102</v>
      </c>
      <c r="L133" s="27" t="s">
        <v>984</v>
      </c>
      <c r="M133" s="27" t="s">
        <v>113</v>
      </c>
      <c r="N133" s="27" t="s">
        <v>113</v>
      </c>
      <c r="O133" s="27" t="s">
        <v>218</v>
      </c>
    </row>
    <row r="134" customFormat="false" ht="12.75" hidden="false" customHeight="false" outlineLevel="0" collapsed="false">
      <c r="A134" s="27" t="s">
        <v>1181</v>
      </c>
      <c r="B134" s="27" t="s">
        <v>1120</v>
      </c>
      <c r="C134" s="27" t="s">
        <v>1121</v>
      </c>
      <c r="D134" s="27" t="s">
        <v>1166</v>
      </c>
      <c r="E134" s="27" t="s">
        <v>1156</v>
      </c>
      <c r="F134" s="27" t="s">
        <v>113</v>
      </c>
      <c r="G134" s="27" t="s">
        <v>113</v>
      </c>
      <c r="H134" s="27" t="s">
        <v>113</v>
      </c>
      <c r="I134" s="27" t="s">
        <v>983</v>
      </c>
      <c r="K134" s="27" t="s">
        <v>102</v>
      </c>
      <c r="L134" s="27" t="s">
        <v>984</v>
      </c>
      <c r="M134" s="27" t="s">
        <v>113</v>
      </c>
      <c r="N134" s="27" t="s">
        <v>113</v>
      </c>
      <c r="O134" s="27" t="s">
        <v>220</v>
      </c>
    </row>
    <row r="135" customFormat="false" ht="12.75" hidden="false" customHeight="false" outlineLevel="0" collapsed="false">
      <c r="A135" s="27" t="s">
        <v>1182</v>
      </c>
      <c r="B135" s="27" t="s">
        <v>1120</v>
      </c>
      <c r="C135" s="27" t="s">
        <v>1121</v>
      </c>
      <c r="D135" s="27" t="s">
        <v>1168</v>
      </c>
      <c r="E135" s="27" t="s">
        <v>1156</v>
      </c>
      <c r="F135" s="27" t="s">
        <v>113</v>
      </c>
      <c r="G135" s="27" t="s">
        <v>113</v>
      </c>
      <c r="H135" s="27" t="s">
        <v>113</v>
      </c>
      <c r="I135" s="27" t="s">
        <v>983</v>
      </c>
      <c r="K135" s="27" t="s">
        <v>102</v>
      </c>
      <c r="L135" s="27" t="s">
        <v>984</v>
      </c>
      <c r="M135" s="27" t="s">
        <v>113</v>
      </c>
      <c r="N135" s="27" t="s">
        <v>113</v>
      </c>
      <c r="O135" s="27" t="s">
        <v>222</v>
      </c>
    </row>
    <row r="136" customFormat="false" ht="12.75" hidden="false" customHeight="false" outlineLevel="0" collapsed="false">
      <c r="A136" s="27" t="s">
        <v>1183</v>
      </c>
      <c r="B136" s="27" t="s">
        <v>1120</v>
      </c>
      <c r="C136" s="27" t="s">
        <v>1121</v>
      </c>
      <c r="D136" s="27" t="s">
        <v>1170</v>
      </c>
      <c r="E136" s="27" t="s">
        <v>1156</v>
      </c>
      <c r="F136" s="27" t="s">
        <v>113</v>
      </c>
      <c r="G136" s="27" t="s">
        <v>113</v>
      </c>
      <c r="H136" s="27" t="s">
        <v>113</v>
      </c>
      <c r="I136" s="27" t="s">
        <v>983</v>
      </c>
      <c r="K136" s="27" t="s">
        <v>102</v>
      </c>
      <c r="L136" s="27" t="s">
        <v>984</v>
      </c>
      <c r="M136" s="27" t="s">
        <v>113</v>
      </c>
      <c r="N136" s="27" t="s">
        <v>113</v>
      </c>
      <c r="O136" s="27" t="s">
        <v>224</v>
      </c>
    </row>
    <row r="137" customFormat="false" ht="12.75" hidden="false" customHeight="false" outlineLevel="0" collapsed="false">
      <c r="A137" s="27" t="s">
        <v>1184</v>
      </c>
      <c r="B137" s="27" t="s">
        <v>1120</v>
      </c>
      <c r="C137" s="27" t="s">
        <v>1121</v>
      </c>
      <c r="D137" s="27" t="s">
        <v>1172</v>
      </c>
      <c r="E137" s="27" t="s">
        <v>1156</v>
      </c>
      <c r="F137" s="27" t="s">
        <v>113</v>
      </c>
      <c r="G137" s="27" t="s">
        <v>113</v>
      </c>
      <c r="H137" s="27" t="s">
        <v>113</v>
      </c>
      <c r="I137" s="27" t="s">
        <v>983</v>
      </c>
      <c r="K137" s="27" t="s">
        <v>102</v>
      </c>
      <c r="L137" s="27" t="s">
        <v>984</v>
      </c>
      <c r="M137" s="27" t="s">
        <v>113</v>
      </c>
      <c r="N137" s="27" t="s">
        <v>113</v>
      </c>
      <c r="O137" s="27" t="s">
        <v>226</v>
      </c>
    </row>
    <row r="138" customFormat="false" ht="12.75" hidden="false" customHeight="false" outlineLevel="0" collapsed="false">
      <c r="A138" s="27" t="s">
        <v>1185</v>
      </c>
      <c r="B138" s="27" t="s">
        <v>1186</v>
      </c>
      <c r="C138" s="27" t="s">
        <v>1187</v>
      </c>
      <c r="D138" s="27" t="s">
        <v>1188</v>
      </c>
      <c r="I138" s="27" t="s">
        <v>983</v>
      </c>
      <c r="K138" s="27" t="s">
        <v>102</v>
      </c>
      <c r="L138" s="27" t="n">
        <v>3846</v>
      </c>
      <c r="M138" s="27" t="s">
        <v>113</v>
      </c>
      <c r="N138" s="27" t="s">
        <v>113</v>
      </c>
      <c r="O138" s="27" t="s">
        <v>339</v>
      </c>
    </row>
    <row r="139" customFormat="false" ht="12.75" hidden="false" customHeight="false" outlineLevel="0" collapsed="false">
      <c r="A139" s="27" t="s">
        <v>1189</v>
      </c>
      <c r="B139" s="27" t="s">
        <v>1186</v>
      </c>
      <c r="C139" s="27" t="s">
        <v>1190</v>
      </c>
      <c r="D139" s="27" t="s">
        <v>1191</v>
      </c>
      <c r="I139" s="27" t="s">
        <v>983</v>
      </c>
      <c r="K139" s="27" t="s">
        <v>102</v>
      </c>
      <c r="L139" s="27" t="n">
        <v>3846</v>
      </c>
      <c r="M139" s="27" t="s">
        <v>113</v>
      </c>
      <c r="N139" s="27" t="s">
        <v>113</v>
      </c>
      <c r="O139" s="27" t="s">
        <v>351</v>
      </c>
    </row>
    <row r="140" customFormat="false" ht="12.75" hidden="false" customHeight="false" outlineLevel="0" collapsed="false">
      <c r="A140" s="27" t="s">
        <v>1192</v>
      </c>
      <c r="B140" s="27" t="s">
        <v>1186</v>
      </c>
      <c r="C140" s="27" t="s">
        <v>1187</v>
      </c>
      <c r="D140" s="27" t="s">
        <v>1188</v>
      </c>
      <c r="I140" s="27" t="s">
        <v>983</v>
      </c>
      <c r="K140" s="27" t="s">
        <v>102</v>
      </c>
      <c r="L140" s="27" t="n">
        <v>3846</v>
      </c>
      <c r="M140" s="27" t="s">
        <v>113</v>
      </c>
      <c r="N140" s="27" t="s">
        <v>113</v>
      </c>
      <c r="O140" s="27" t="s">
        <v>355</v>
      </c>
    </row>
    <row r="141" customFormat="false" ht="12.75" hidden="false" customHeight="false" outlineLevel="0" collapsed="false">
      <c r="A141" s="27" t="s">
        <v>1193</v>
      </c>
      <c r="B141" s="27" t="s">
        <v>1186</v>
      </c>
      <c r="C141" s="27" t="s">
        <v>1187</v>
      </c>
      <c r="D141" s="27" t="s">
        <v>1194</v>
      </c>
      <c r="I141" s="27" t="s">
        <v>983</v>
      </c>
      <c r="K141" s="27" t="s">
        <v>102</v>
      </c>
      <c r="L141" s="27" t="n">
        <v>3846</v>
      </c>
      <c r="M141" s="27" t="s">
        <v>113</v>
      </c>
      <c r="N141" s="27" t="s">
        <v>113</v>
      </c>
      <c r="O141" s="27" t="s">
        <v>357</v>
      </c>
    </row>
    <row r="142" customFormat="false" ht="12.75" hidden="false" customHeight="false" outlineLevel="0" collapsed="false">
      <c r="A142" s="27" t="s">
        <v>1195</v>
      </c>
      <c r="B142" s="27" t="s">
        <v>1186</v>
      </c>
      <c r="C142" s="27" t="s">
        <v>1187</v>
      </c>
      <c r="D142" s="27" t="s">
        <v>1196</v>
      </c>
      <c r="I142" s="27" t="s">
        <v>983</v>
      </c>
      <c r="K142" s="27" t="s">
        <v>102</v>
      </c>
      <c r="L142" s="27" t="n">
        <v>3846</v>
      </c>
      <c r="M142" s="27" t="s">
        <v>113</v>
      </c>
      <c r="N142" s="27" t="s">
        <v>113</v>
      </c>
      <c r="O142" s="27" t="s">
        <v>359</v>
      </c>
    </row>
    <row r="143" customFormat="false" ht="12.75" hidden="false" customHeight="false" outlineLevel="0" collapsed="false">
      <c r="A143" s="27" t="s">
        <v>1197</v>
      </c>
      <c r="B143" s="27" t="s">
        <v>1186</v>
      </c>
      <c r="C143" s="27" t="s">
        <v>1187</v>
      </c>
      <c r="D143" s="27" t="s">
        <v>1198</v>
      </c>
      <c r="I143" s="27" t="s">
        <v>983</v>
      </c>
      <c r="K143" s="27" t="s">
        <v>102</v>
      </c>
      <c r="L143" s="27" t="n">
        <v>3846</v>
      </c>
      <c r="M143" s="27" t="s">
        <v>113</v>
      </c>
      <c r="N143" s="27" t="s">
        <v>113</v>
      </c>
      <c r="O143" s="27" t="s">
        <v>361</v>
      </c>
    </row>
    <row r="144" customFormat="false" ht="12.75" hidden="false" customHeight="false" outlineLevel="0" collapsed="false">
      <c r="A144" s="27" t="s">
        <v>1199</v>
      </c>
      <c r="B144" s="27" t="s">
        <v>1186</v>
      </c>
      <c r="C144" s="27" t="s">
        <v>1187</v>
      </c>
      <c r="D144" s="27" t="s">
        <v>1200</v>
      </c>
      <c r="I144" s="27" t="s">
        <v>983</v>
      </c>
      <c r="K144" s="27" t="s">
        <v>102</v>
      </c>
      <c r="L144" s="27" t="n">
        <v>3846</v>
      </c>
      <c r="M144" s="27" t="s">
        <v>113</v>
      </c>
      <c r="N144" s="27" t="s">
        <v>113</v>
      </c>
      <c r="O144" s="27" t="s">
        <v>363</v>
      </c>
    </row>
  </sheetData>
  <autoFilter ref="O1:O1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LibreOfficeDev/5.3.0.0.beta2$Windows_X86_64 LibreOffice_project/a7e30712ad6d8bc9286007b37aa581983e0caba3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2016-03-03T04:58:17Z</dcterms:created>
  <dc:creator>Vikash Prasad</dc:creator>
  <dc:description/>
  <dc:language>en-US</dc:language>
  <cp:lastModifiedBy/>
  <dcterms:modified xsi:type="dcterms:W3CDTF">2017-08-09T15:22:17Z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