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&amp;C" sheetId="1" state="visible" r:id="rId2"/>
    <sheet name="AluminiumAndCopper" sheetId="2" state="visible" r:id="rId3"/>
    <sheet name="Brand Master" sheetId="3" state="visible" r:id="rId4"/>
    <sheet name="Sheet1" sheetId="4" state="visible" r:id="rId5"/>
  </sheets>
  <externalReferences>
    <externalReference r:id="rId6"/>
  </externalReferences>
  <definedNames>
    <definedName function="false" hidden="false" name="BurntClayHollowBricks" vbProcedure="false">#REF!</definedName>
    <definedName function="false" hidden="false" name="BurntClaySolidBricks" vbProcedure="false">#REF!</definedName>
    <definedName function="false" hidden="false" name="Level1" vbProcedure="false">#REF!</definedName>
    <definedName function="false" hidden="false" name="Origin" vbProcedure="false">[1]'Pilot Data'!$B$4:$B$5</definedName>
    <definedName function="false" hidden="false" name="ReticulateGas" vbProcedure="false">'[1]pilot data'!#ref!</definedName>
    <definedName function="false" hidden="false" localSheetId="0" name="_xlnm._FilterDatabase" vbProcedure="false">'A&amp;C'!$AA$2:$AA$44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<sst xmlns="http://schemas.openxmlformats.org/spreadsheetml/2006/main" count="2224" uniqueCount="227">
  <si>
    <t xml:space="preserve">Classification</t>
  </si>
  <si>
    <t xml:space="preserve">General</t>
  </si>
  <si>
    <t xml:space="preserve">Purchase</t>
  </si>
  <si>
    <t xml:space="preserve">Planning</t>
  </si>
  <si>
    <t xml:space="preserve">Quality</t>
  </si>
  <si>
    <t xml:space="preserve">System Logs</t>
  </si>
  <si>
    <t xml:space="preserve">Specifications</t>
  </si>
  <si>
    <t xml:space="preserve">Material Level 1</t>
  </si>
  <si>
    <t xml:space="preserve">Material Level 2</t>
  </si>
  <si>
    <t xml:space="preserve">Material Level 3</t>
  </si>
  <si>
    <t xml:space="preserve">Material Level 4</t>
  </si>
  <si>
    <t xml:space="preserve">Material Level 5</t>
  </si>
  <si>
    <t xml:space="preserve">Material Level 6</t>
  </si>
  <si>
    <t xml:space="preserve">Material Level 7</t>
  </si>
  <si>
    <t xml:space="preserve">Material Name</t>
  </si>
  <si>
    <t xml:space="preserve">Material Code</t>
  </si>
  <si>
    <t xml:space="preserve">Image</t>
  </si>
  <si>
    <t xml:space="preserve">Short Description</t>
  </si>
  <si>
    <t xml:space="preserve">Shade Number</t>
  </si>
  <si>
    <t xml:space="preserve">Shade Description</t>
  </si>
  <si>
    <t xml:space="preserve">Unit Of Measure</t>
  </si>
  <si>
    <t xml:space="preserve">HSN Code</t>
  </si>
  <si>
    <t xml:space="preserve">SAP Code</t>
  </si>
  <si>
    <t xml:space="preserve">Part of eBuild Library</t>
  </si>
  <si>
    <t xml:space="preserve">Generic</t>
  </si>
  <si>
    <t xml:space="preserve">Manufactured</t>
  </si>
  <si>
    <t xml:space="preserve">Material Status</t>
  </si>
  <si>
    <t xml:space="preserve">Quantity Evaluation Method</t>
  </si>
  <si>
    <t xml:space="preserve">General PO Terms &amp; Conditions</t>
  </si>
  <si>
    <t xml:space="preserve">Special PO Terms &amp; Conditions</t>
  </si>
  <si>
    <t xml:space="preserve">Last Purchase Rate</t>
  </si>
  <si>
    <t xml:space="preserve">Weighted Average Purchase Rate</t>
  </si>
  <si>
    <t xml:space="preserve">Procurement Rate Threshold %</t>
  </si>
  <si>
    <t xml:space="preserve">Approved Brands</t>
  </si>
  <si>
    <t xml:space="preserve">Approved Vendors</t>
  </si>
  <si>
    <t xml:space="preserve">PO Lead Time in Days</t>
  </si>
  <si>
    <t xml:space="preserve">Delivery Lead Time in Days</t>
  </si>
  <si>
    <t xml:space="preserve">Minimum Order Quantity</t>
  </si>
  <si>
    <t xml:space="preserve">Maintain Lot</t>
  </si>
  <si>
    <t xml:space="preserve">Governing Standard</t>
  </si>
  <si>
    <t xml:space="preserve">Storage Method</t>
  </si>
  <si>
    <t xml:space="preserve">Inspection Checklist</t>
  </si>
  <si>
    <t xml:space="preserve">Sampling Method</t>
  </si>
  <si>
    <t xml:space="preserve">Date Created</t>
  </si>
  <si>
    <t xml:space="preserve">Created by</t>
  </si>
  <si>
    <t xml:space="preserve">Date Last Amended</t>
  </si>
  <si>
    <t xml:space="preserve">Last Amended by</t>
  </si>
  <si>
    <t xml:space="preserve">Specification Sheet</t>
  </si>
  <si>
    <t xml:space="preserve">Grade</t>
  </si>
  <si>
    <t xml:space="preserve">Length</t>
  </si>
  <si>
    <t xml:space="preserve">Width</t>
  </si>
  <si>
    <t xml:space="preserve">Height</t>
  </si>
  <si>
    <t xml:space="preserve">Thickness</t>
  </si>
  <si>
    <t xml:space="preserve">Method</t>
  </si>
  <si>
    <t xml:space="preserve">Temper Designation</t>
  </si>
  <si>
    <t xml:space="preserve">Finish</t>
  </si>
  <si>
    <t xml:space="preserve">Weight/Unit Area</t>
  </si>
  <si>
    <t xml:space="preserve">Weight/Unit Length</t>
  </si>
  <si>
    <t xml:space="preserve">Additional Features</t>
  </si>
  <si>
    <t xml:space="preserve">mm</t>
  </si>
  <si>
    <t xml:space="preserve">kg/m²</t>
  </si>
  <si>
    <t xml:space="preserve">kg/m</t>
  </si>
  <si>
    <t xml:space="preserve">Primary</t>
  </si>
  <si>
    <t xml:space="preserve">Aluminium and Copper</t>
  </si>
  <si>
    <t xml:space="preserve">Aluminium</t>
  </si>
  <si>
    <t xml:space="preserve">Aluminium Angle</t>
  </si>
  <si>
    <t xml:space="preserve">Equal</t>
  </si>
  <si>
    <t xml:space="preserve">Aluminium angle</t>
  </si>
  <si>
    <t xml:space="preserve">MACI0001</t>
  </si>
  <si>
    <t xml:space="preserve">kg</t>
  </si>
  <si>
    <t xml:space="preserve">No</t>
  </si>
  <si>
    <t xml:space="preserve">Yes</t>
  </si>
  <si>
    <t xml:space="preserve">Under Development</t>
  </si>
  <si>
    <t xml:space="preserve">MACE0001</t>
  </si>
  <si>
    <t xml:space="preserve">MGP001</t>
  </si>
  <si>
    <t xml:space="preserve">MACPO01</t>
  </si>
  <si>
    <t xml:space="preserve">BS EN 573 part 3, BS EN 755 part 2</t>
  </si>
  <si>
    <t xml:space="preserve">MACS0001</t>
  </si>
  <si>
    <t xml:space="preserve">MACQ0001</t>
  </si>
  <si>
    <t xml:space="preserve">MACC0001</t>
  </si>
  <si>
    <t xml:space="preserve">Extrusion</t>
  </si>
  <si>
    <t xml:space="preserve">T6</t>
  </si>
  <si>
    <t xml:space="preserve">Anodized/ Powder Coated</t>
  </si>
  <si>
    <t xml:space="preserve">2004231</t>
  </si>
  <si>
    <t xml:space="preserve">Aluminium Channel</t>
  </si>
  <si>
    <t xml:space="preserve">MACI0003</t>
  </si>
  <si>
    <t xml:space="preserve">90078</t>
  </si>
  <si>
    <t xml:space="preserve">MACPO02</t>
  </si>
  <si>
    <t xml:space="preserve">2004232</t>
  </si>
  <si>
    <t xml:space="preserve">MACI0009</t>
  </si>
  <si>
    <t xml:space="preserve">1007043, 2000109</t>
  </si>
  <si>
    <t xml:space="preserve">NA</t>
  </si>
  <si>
    <t xml:space="preserve">Aluminium Flat</t>
  </si>
  <si>
    <t xml:space="preserve">Aluminium flat</t>
  </si>
  <si>
    <t xml:space="preserve">MACI0005</t>
  </si>
  <si>
    <t xml:space="preserve">300271</t>
  </si>
  <si>
    <t xml:space="preserve">MACPO03</t>
  </si>
  <si>
    <t xml:space="preserve">2004234</t>
  </si>
  <si>
    <t xml:space="preserve">2006260</t>
  </si>
  <si>
    <t xml:space="preserve">2006261</t>
  </si>
  <si>
    <t xml:space="preserve">2008423</t>
  </si>
  <si>
    <t xml:space="preserve">1005490</t>
  </si>
  <si>
    <t xml:space="preserve">Aluminium Hollow Section</t>
  </si>
  <si>
    <t xml:space="preserve">Rectangular</t>
  </si>
  <si>
    <t xml:space="preserve">MACI0002</t>
  </si>
  <si>
    <t xml:space="preserve">Aluminium Rectangular Hollow Section</t>
  </si>
  <si>
    <t xml:space="preserve">2008422</t>
  </si>
  <si>
    <t xml:space="preserve">MACPO04</t>
  </si>
  <si>
    <t xml:space="preserve">IS 6477, IS 1285</t>
  </si>
  <si>
    <t xml:space="preserve">Square</t>
  </si>
  <si>
    <t xml:space="preserve">MACI0004</t>
  </si>
  <si>
    <t xml:space="preserve">Aluminium Square Hollow Section</t>
  </si>
  <si>
    <t xml:space="preserve">2004230</t>
  </si>
  <si>
    <t xml:space="preserve">1004701</t>
  </si>
  <si>
    <t xml:space="preserve">Aluminium Hollow section</t>
  </si>
  <si>
    <t xml:space="preserve">2001394</t>
  </si>
  <si>
    <t xml:space="preserve">1007377</t>
  </si>
  <si>
    <t xml:space="preserve">60070</t>
  </si>
  <si>
    <t xml:space="preserve">1002799</t>
  </si>
  <si>
    <t xml:space="preserve">Approved</t>
  </si>
  <si>
    <t xml:space="preserve">BAC0001</t>
  </si>
  <si>
    <t xml:space="preserve">1002800, 1002801</t>
  </si>
  <si>
    <t xml:space="preserve">BAC0002</t>
  </si>
  <si>
    <t xml:space="preserve">Aluminium Ladder</t>
  </si>
  <si>
    <t xml:space="preserve">MACI0011</t>
  </si>
  <si>
    <t xml:space="preserve">Nos</t>
  </si>
  <si>
    <t xml:space="preserve">1007491, 2005013</t>
  </si>
  <si>
    <t xml:space="preserve">BAC0003</t>
  </si>
  <si>
    <t xml:space="preserve">1007492, 2005014</t>
  </si>
  <si>
    <t xml:space="preserve">BAC0004</t>
  </si>
  <si>
    <t xml:space="preserve">Aluminium Rod</t>
  </si>
  <si>
    <t xml:space="preserve">MACI0007</t>
  </si>
  <si>
    <t xml:space="preserve">Aluminium rod</t>
  </si>
  <si>
    <t xml:space="preserve">2004233</t>
  </si>
  <si>
    <t xml:space="preserve">Aluminium Sheet</t>
  </si>
  <si>
    <t xml:space="preserve">Plain</t>
  </si>
  <si>
    <t xml:space="preserve">Aluminium sheet</t>
  </si>
  <si>
    <t xml:space="preserve">MACI0006</t>
  </si>
  <si>
    <t xml:space="preserve">300278, 1001255</t>
  </si>
  <si>
    <t xml:space="preserve">MACPO05</t>
  </si>
  <si>
    <t xml:space="preserve">IS 2676, IS 737</t>
  </si>
  <si>
    <t xml:space="preserve">MACC0004</t>
  </si>
  <si>
    <t xml:space="preserve">Cold Rolled</t>
  </si>
  <si>
    <t xml:space="preserve">2001361</t>
  </si>
  <si>
    <t xml:space="preserve">Aluminium Straight edge</t>
  </si>
  <si>
    <t xml:space="preserve">Aluminium Straight Edge</t>
  </si>
  <si>
    <t xml:space="preserve">MACI0008</t>
  </si>
  <si>
    <t xml:space="preserve">100336</t>
  </si>
  <si>
    <t xml:space="preserve">100761</t>
  </si>
  <si>
    <t xml:space="preserve">100762</t>
  </si>
  <si>
    <t xml:space="preserve">1000318</t>
  </si>
  <si>
    <t xml:space="preserve">1000319</t>
  </si>
  <si>
    <t xml:space="preserve">1000710</t>
  </si>
  <si>
    <t xml:space="preserve">1000711</t>
  </si>
  <si>
    <t xml:space="preserve">1005231</t>
  </si>
  <si>
    <t xml:space="preserve">2000834</t>
  </si>
  <si>
    <t xml:space="preserve">Copper</t>
  </si>
  <si>
    <t xml:space="preserve">Copper Sheet</t>
  </si>
  <si>
    <t xml:space="preserve">MACI0012</t>
  </si>
  <si>
    <t xml:space="preserve">2001383</t>
  </si>
  <si>
    <t xml:space="preserve">ALM000001</t>
  </si>
  <si>
    <t xml:space="preserve">ALM000002</t>
  </si>
  <si>
    <t xml:space="preserve">ALM000003</t>
  </si>
  <si>
    <t xml:space="preserve">ALM000004</t>
  </si>
  <si>
    <t xml:space="preserve">ALM000005</t>
  </si>
  <si>
    <t xml:space="preserve">ALM000006</t>
  </si>
  <si>
    <t xml:space="preserve">ALM000007</t>
  </si>
  <si>
    <t xml:space="preserve">ALM000008</t>
  </si>
  <si>
    <t xml:space="preserve">ALM000009</t>
  </si>
  <si>
    <t xml:space="preserve">ALM000010</t>
  </si>
  <si>
    <t xml:space="preserve">ALM000011</t>
  </si>
  <si>
    <t xml:space="preserve">ALM000012</t>
  </si>
  <si>
    <t xml:space="preserve">ALM000013</t>
  </si>
  <si>
    <t xml:space="preserve">ALM000014</t>
  </si>
  <si>
    <t xml:space="preserve">ALM000015</t>
  </si>
  <si>
    <t xml:space="preserve">ALM000016</t>
  </si>
  <si>
    <t xml:space="preserve">ALM000017</t>
  </si>
  <si>
    <t xml:space="preserve">ALM000018</t>
  </si>
  <si>
    <t xml:space="preserve">ALM000019</t>
  </si>
  <si>
    <t xml:space="preserve">ALM000020</t>
  </si>
  <si>
    <t xml:space="preserve">ALM000021</t>
  </si>
  <si>
    <t xml:space="preserve">ALM000022</t>
  </si>
  <si>
    <t xml:space="preserve">ALM000023</t>
  </si>
  <si>
    <t xml:space="preserve">ALM000024</t>
  </si>
  <si>
    <t xml:space="preserve">ALM000025</t>
  </si>
  <si>
    <t xml:space="preserve">ALM000026</t>
  </si>
  <si>
    <t xml:space="preserve">ALM000027</t>
  </si>
  <si>
    <t xml:space="preserve">ALM000028</t>
  </si>
  <si>
    <t xml:space="preserve">ALM000029</t>
  </si>
  <si>
    <t xml:space="preserve">ALM000030</t>
  </si>
  <si>
    <t xml:space="preserve">ALM000031</t>
  </si>
  <si>
    <t xml:space="preserve">ALM000032</t>
  </si>
  <si>
    <t xml:space="preserve">ALM000033</t>
  </si>
  <si>
    <t xml:space="preserve">ALM000034</t>
  </si>
  <si>
    <t xml:space="preserve">ALM000035</t>
  </si>
  <si>
    <t xml:space="preserve">ALM000036</t>
  </si>
  <si>
    <t xml:space="preserve">ALM000037</t>
  </si>
  <si>
    <t xml:space="preserve">ALM000038</t>
  </si>
  <si>
    <t xml:space="preserve">ALM000039</t>
  </si>
  <si>
    <t xml:space="preserve">ALM000040</t>
  </si>
  <si>
    <t xml:space="preserve">Brand Code</t>
  </si>
  <si>
    <t xml:space="preserve">Manufacturer's Name</t>
  </si>
  <si>
    <t xml:space="preserve">Brand/Series</t>
  </si>
  <si>
    <t xml:space="preserve">Manufacturer's Code</t>
  </si>
  <si>
    <t xml:space="preserve">Manufacturer's Specification</t>
  </si>
  <si>
    <t xml:space="preserve">Material Safety Data Sheet</t>
  </si>
  <si>
    <t xml:space="preserve">Technical Drawing</t>
  </si>
  <si>
    <t xml:space="preserve">3D model</t>
  </si>
  <si>
    <t xml:space="preserve">Country of Manufacture</t>
  </si>
  <si>
    <t xml:space="preserve">Warranty Period in Years</t>
  </si>
  <si>
    <t xml:space="preserve">Status</t>
  </si>
  <si>
    <t xml:space="preserve">Shelf Life in Days</t>
  </si>
  <si>
    <t xml:space="preserve">Packing List</t>
  </si>
  <si>
    <t xml:space="preserve">Jindal Aluminium Limited</t>
  </si>
  <si>
    <t xml:space="preserve">Square Tubes</t>
  </si>
  <si>
    <t xml:space="preserve">India</t>
  </si>
  <si>
    <t xml:space="preserve">ALM000001 </t>
  </si>
  <si>
    <t xml:space="preserve">Bathla Aluminium Private Limited</t>
  </si>
  <si>
    <t xml:space="preserve">DS2000</t>
  </si>
  <si>
    <t xml:space="preserve">DS2006</t>
  </si>
  <si>
    <t xml:space="preserve">DS2016</t>
  </si>
  <si>
    <t xml:space="preserve">BAC0005</t>
  </si>
  <si>
    <t xml:space="preserve">BAC0006</t>
  </si>
  <si>
    <t xml:space="preserve">BAC0007</t>
  </si>
  <si>
    <t xml:space="preserve">BAC0008</t>
  </si>
  <si>
    <t xml:space="preserve">BAC0009</t>
  </si>
  <si>
    <r>
      <rPr>
        <sz val="11"/>
        <color rgb="FF000000"/>
        <rFont val="Neo Sans Pro Medium"/>
        <family val="2"/>
        <charset val="1"/>
      </rPr>
      <t xml:space="preserve">kg/m</t>
    </r>
    <r>
      <rPr>
        <vertAlign val="superscript"/>
        <sz val="11"/>
        <color rgb="FF000000"/>
        <rFont val="Neo Sans Pro Medium"/>
        <family val="2"/>
        <charset val="1"/>
      </rPr>
      <t xml:space="preserve">2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</si>
</sst>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color rgb="FF000000"/>
      <name val="Neo Sans Pro 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Neo Sans Pro Medium"/>
      <family val="2"/>
      <charset val="1"/>
    </font>
    <font>
      <b val="true"/>
      <sz val="14"/>
      <color rgb="FF000000"/>
      <name val="Arial"/>
      <family val="2"/>
      <charset val="1"/>
    </font>
    <font>
      <sz val="11"/>
      <color rgb="FF000000"/>
      <name val="Neo Sans Pro Medium"/>
      <family val="2"/>
      <charset val="1"/>
    </font>
    <font>
      <sz val="10"/>
      <color rgb="FF000000"/>
      <name val="Meta-Normal"/>
      <family val="1"/>
      <charset val="1"/>
    </font>
    <font>
      <sz val="10"/>
      <name val="Neo Sans Pro Light"/>
      <family val="2"/>
      <charset val="1"/>
    </font>
    <font>
      <sz val="10"/>
      <name val="Meta-Normal"/>
      <family val="1"/>
      <charset val="1"/>
    </font>
    <font>
      <sz val="12"/>
      <color rgb="FF000000"/>
      <name val="Neo Sans Pro Medium"/>
      <family val="2"/>
      <charset val="1"/>
    </font>
    <font>
      <sz val="14"/>
      <color rgb="FF000000"/>
      <name val="Arial"/>
      <family val="2"/>
      <charset val="1"/>
    </font>
    <font>
      <sz val="11"/>
      <name val="Neo Sans Pro Medium"/>
      <family val="2"/>
      <charset val="1"/>
    </font>
    <font>
      <sz val="11"/>
      <color rgb="FF000000"/>
      <name val="Arial"/>
      <family val="2"/>
      <charset val="1"/>
    </font>
    <font>
      <u val="single"/>
      <sz val="10"/>
      <color rgb="FF0000FF"/>
      <name val="Neo Sans Pro Light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vertAlign val="superscript"/>
      <sz val="11"/>
      <color rgb="FF000000"/>
      <name val="Neo Sans Pro Medium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 style="thin">
        <color rgb="FF808080"/>
      </top>
      <bottom style="thin"/>
      <diagonal/>
    </border>
    <border diagonalUp="false" diagonalDown="false">
      <left/>
      <right style="thin">
        <color rgb="FF808080"/>
      </right>
      <top style="thin">
        <color rgb="FF808080"/>
      </top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/>
      <diagonal/>
    </border>
    <border diagonalUp="false" diagonalDown="false">
      <left/>
      <right style="thin">
        <color rgb="FF7F7F7F"/>
      </right>
      <top style="thin">
        <color rgb="FF808080"/>
      </top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/>
      <right/>
      <top style="thin">
        <color rgb="FF7F7F7F"/>
      </top>
      <bottom style="thin"/>
      <diagonal/>
    </border>
    <border diagonalUp="false" diagonalDown="false">
      <left style="thin"/>
      <right style="thin">
        <color rgb="FF808080"/>
      </right>
      <top/>
      <bottom style="thin"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9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M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"/>
  <cols>
    <col collapsed="false" hidden="false" max="7" min="1" style="1" width="12.8265306122449"/>
    <col collapsed="false" hidden="false" max="9" min="8" style="2" width="12.8265306122449"/>
    <col collapsed="false" hidden="false" max="16" min="10" style="1" width="12.8265306122449"/>
    <col collapsed="false" hidden="false" max="17" min="17" style="3" width="12.8265306122449"/>
    <col collapsed="false" hidden="false" max="32" min="18" style="1" width="12.8265306122449"/>
    <col collapsed="false" hidden="false" max="33" min="33" style="3" width="12.8265306122449"/>
    <col collapsed="false" hidden="false" max="50" min="34" style="1" width="12.8265306122449"/>
    <col collapsed="false" hidden="false" max="51" min="51" style="4" width="12.8265306122449"/>
    <col collapsed="false" hidden="false" max="65" min="52" style="1" width="12.8265306122449"/>
    <col collapsed="false" hidden="false" max="1025" min="66" style="0" width="12.8265306122449"/>
  </cols>
  <sheetData>
    <row r="2" s="11" customFormat="true" ht="18" hidden="false" customHeight="false" outlineLevel="0" collapsed="false">
      <c r="A2" s="5" t="s">
        <v>0</v>
      </c>
      <c r="B2" s="5"/>
      <c r="C2" s="5"/>
      <c r="D2" s="5"/>
      <c r="E2" s="5"/>
      <c r="F2" s="5"/>
      <c r="G2" s="5"/>
      <c r="H2" s="6" t="s"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 t="s">
        <v>2</v>
      </c>
      <c r="V2" s="7"/>
      <c r="W2" s="7"/>
      <c r="X2" s="7"/>
      <c r="Y2" s="7"/>
      <c r="Z2" s="7"/>
      <c r="AA2" s="7"/>
      <c r="AB2" s="7"/>
      <c r="AC2" s="5" t="s">
        <v>3</v>
      </c>
      <c r="AD2" s="5"/>
      <c r="AE2" s="5"/>
      <c r="AF2" s="5"/>
      <c r="AG2" s="5" t="s">
        <v>4</v>
      </c>
      <c r="AH2" s="5"/>
      <c r="AI2" s="5"/>
      <c r="AJ2" s="5"/>
      <c r="AK2" s="8" t="s">
        <v>5</v>
      </c>
      <c r="AL2" s="8"/>
      <c r="AM2" s="8"/>
      <c r="AN2" s="8"/>
      <c r="AO2" s="9" t="s">
        <v>6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10"/>
      <c r="BL2" s="10"/>
      <c r="BM2" s="10"/>
    </row>
    <row r="3" s="12" customFormat="true" ht="84" hidden="false" customHeight="false" outlineLevel="0" collapsed="false">
      <c r="A3" s="12" t="s">
        <v>7</v>
      </c>
      <c r="B3" s="12" t="s">
        <v>8</v>
      </c>
      <c r="C3" s="12" t="s">
        <v>9</v>
      </c>
      <c r="D3" s="12" t="s">
        <v>10</v>
      </c>
      <c r="E3" s="12" t="s">
        <v>11</v>
      </c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32</v>
      </c>
      <c r="AA3" s="12" t="s">
        <v>33</v>
      </c>
      <c r="AB3" s="12" t="s">
        <v>34</v>
      </c>
      <c r="AC3" s="12" t="s">
        <v>35</v>
      </c>
      <c r="AD3" s="12" t="s">
        <v>36</v>
      </c>
      <c r="AE3" s="12" t="s">
        <v>37</v>
      </c>
      <c r="AF3" s="12" t="s">
        <v>38</v>
      </c>
      <c r="AG3" s="12" t="s">
        <v>39</v>
      </c>
      <c r="AH3" s="12" t="s">
        <v>40</v>
      </c>
      <c r="AI3" s="12" t="s">
        <v>41</v>
      </c>
      <c r="AJ3" s="12" t="s">
        <v>42</v>
      </c>
      <c r="AK3" s="12" t="s">
        <v>43</v>
      </c>
      <c r="AL3" s="12" t="s">
        <v>44</v>
      </c>
      <c r="AM3" s="13" t="s">
        <v>45</v>
      </c>
      <c r="AN3" s="12" t="s">
        <v>46</v>
      </c>
      <c r="AO3" s="12" t="s">
        <v>47</v>
      </c>
      <c r="AP3" s="12" t="s">
        <v>48</v>
      </c>
      <c r="AQ3" s="12" t="s">
        <v>49</v>
      </c>
      <c r="AR3" s="12" t="s">
        <v>50</v>
      </c>
      <c r="AS3" s="12" t="s">
        <v>51</v>
      </c>
      <c r="AT3" s="12" t="s">
        <v>52</v>
      </c>
      <c r="AU3" s="12" t="s">
        <v>53</v>
      </c>
      <c r="AV3" s="12" t="s">
        <v>54</v>
      </c>
      <c r="AW3" s="12" t="s">
        <v>55</v>
      </c>
      <c r="AX3" s="12" t="s">
        <v>56</v>
      </c>
      <c r="AY3" s="12" t="s">
        <v>57</v>
      </c>
      <c r="AZ3" s="12" t="s">
        <v>58</v>
      </c>
    </row>
    <row r="4" customFormat="false" ht="14" hidden="false" customHeight="false" outlineLevel="0" collapsed="false">
      <c r="AQ4" s="12" t="s">
        <v>59</v>
      </c>
      <c r="AR4" s="12" t="s">
        <v>59</v>
      </c>
      <c r="AS4" s="12" t="s">
        <v>59</v>
      </c>
      <c r="AT4" s="12" t="s">
        <v>59</v>
      </c>
      <c r="AX4" s="12" t="s">
        <v>60</v>
      </c>
      <c r="AY4" s="12" t="s">
        <v>61</v>
      </c>
    </row>
    <row r="5" customFormat="false" ht="65" hidden="false" customHeight="false" outlineLevel="0" collapsed="false">
      <c r="A5" s="1" t="s">
        <v>62</v>
      </c>
      <c r="B5" s="1" t="s">
        <v>63</v>
      </c>
      <c r="C5" s="1" t="s">
        <v>64</v>
      </c>
      <c r="D5" s="14" t="s">
        <v>65</v>
      </c>
      <c r="E5" s="14" t="s">
        <v>66</v>
      </c>
      <c r="H5" s="15" t="s">
        <v>67</v>
      </c>
      <c r="I5" s="16"/>
      <c r="J5" s="1" t="s">
        <v>68</v>
      </c>
      <c r="K5" s="14" t="s">
        <v>67</v>
      </c>
      <c r="N5" s="1" t="s">
        <v>69</v>
      </c>
      <c r="P5" s="14" t="n">
        <v>2008425</v>
      </c>
      <c r="Q5" s="3" t="s">
        <v>70</v>
      </c>
      <c r="R5" s="1" t="s">
        <v>71</v>
      </c>
      <c r="S5" s="1" t="s">
        <v>71</v>
      </c>
      <c r="T5" s="1" t="s">
        <v>72</v>
      </c>
      <c r="U5" s="1" t="s">
        <v>73</v>
      </c>
      <c r="V5" s="1" t="s">
        <v>74</v>
      </c>
      <c r="W5" s="1" t="s">
        <v>75</v>
      </c>
      <c r="AB5" s="17"/>
      <c r="AF5" s="1" t="s">
        <v>71</v>
      </c>
      <c r="AG5" s="3" t="s">
        <v>76</v>
      </c>
      <c r="AH5" s="1" t="s">
        <v>77</v>
      </c>
      <c r="AI5" s="1" t="s">
        <v>78</v>
      </c>
      <c r="AO5" s="1" t="s">
        <v>79</v>
      </c>
      <c r="AP5" s="18" t="n">
        <v>6063</v>
      </c>
      <c r="AQ5" s="18" t="n">
        <v>3657.6</v>
      </c>
      <c r="AR5" s="18" t="n">
        <v>25</v>
      </c>
      <c r="AS5" s="18" t="n">
        <v>25</v>
      </c>
      <c r="AT5" s="18" t="n">
        <v>2</v>
      </c>
      <c r="AU5" s="1" t="s">
        <v>80</v>
      </c>
      <c r="AV5" s="19" t="s">
        <v>81</v>
      </c>
      <c r="AW5" s="3" t="s">
        <v>82</v>
      </c>
      <c r="AX5" s="3"/>
      <c r="AY5" s="4" t="n">
        <v>0.27</v>
      </c>
    </row>
    <row r="6" customFormat="false" ht="65" hidden="false" customHeight="false" outlineLevel="0" collapsed="false">
      <c r="A6" s="1" t="s">
        <v>62</v>
      </c>
      <c r="B6" s="1" t="s">
        <v>63</v>
      </c>
      <c r="C6" s="1" t="s">
        <v>64</v>
      </c>
      <c r="D6" s="14" t="s">
        <v>65</v>
      </c>
      <c r="E6" s="14" t="s">
        <v>66</v>
      </c>
      <c r="H6" s="15" t="s">
        <v>67</v>
      </c>
      <c r="I6" s="16"/>
      <c r="J6" s="1" t="s">
        <v>68</v>
      </c>
      <c r="K6" s="14" t="s">
        <v>67</v>
      </c>
      <c r="N6" s="1" t="s">
        <v>69</v>
      </c>
      <c r="P6" s="14" t="n">
        <v>2001395</v>
      </c>
      <c r="Q6" s="3" t="s">
        <v>70</v>
      </c>
      <c r="R6" s="1" t="s">
        <v>71</v>
      </c>
      <c r="S6" s="1" t="s">
        <v>71</v>
      </c>
      <c r="T6" s="1" t="s">
        <v>72</v>
      </c>
      <c r="U6" s="1" t="s">
        <v>73</v>
      </c>
      <c r="V6" s="1" t="s">
        <v>74</v>
      </c>
      <c r="W6" s="1" t="s">
        <v>75</v>
      </c>
      <c r="AB6" s="17"/>
      <c r="AF6" s="1" t="s">
        <v>71</v>
      </c>
      <c r="AG6" s="3" t="s">
        <v>76</v>
      </c>
      <c r="AH6" s="1" t="s">
        <v>77</v>
      </c>
      <c r="AI6" s="1" t="s">
        <v>78</v>
      </c>
      <c r="AO6" s="1" t="s">
        <v>79</v>
      </c>
      <c r="AP6" s="18" t="n">
        <v>6063</v>
      </c>
      <c r="AQ6" s="18" t="n">
        <v>3657.6</v>
      </c>
      <c r="AR6" s="18" t="n">
        <v>40</v>
      </c>
      <c r="AS6" s="18" t="n">
        <v>40</v>
      </c>
      <c r="AT6" s="18" t="n">
        <v>3</v>
      </c>
      <c r="AU6" s="1" t="s">
        <v>80</v>
      </c>
      <c r="AV6" s="19" t="s">
        <v>81</v>
      </c>
      <c r="AW6" s="3" t="s">
        <v>82</v>
      </c>
      <c r="AX6" s="3"/>
      <c r="AY6" s="4" t="n">
        <v>0.64</v>
      </c>
    </row>
    <row r="7" customFormat="false" ht="65" hidden="false" customHeight="false" outlineLevel="0" collapsed="false">
      <c r="A7" s="1" t="s">
        <v>62</v>
      </c>
      <c r="B7" s="1" t="s">
        <v>63</v>
      </c>
      <c r="C7" s="1" t="s">
        <v>64</v>
      </c>
      <c r="D7" s="14" t="s">
        <v>65</v>
      </c>
      <c r="E7" s="14" t="s">
        <v>66</v>
      </c>
      <c r="H7" s="15" t="s">
        <v>67</v>
      </c>
      <c r="J7" s="1" t="s">
        <v>68</v>
      </c>
      <c r="K7" s="14" t="s">
        <v>67</v>
      </c>
      <c r="N7" s="1" t="s">
        <v>69</v>
      </c>
      <c r="P7" s="14" t="s">
        <v>83</v>
      </c>
      <c r="Q7" s="3" t="s">
        <v>70</v>
      </c>
      <c r="R7" s="1" t="s">
        <v>71</v>
      </c>
      <c r="S7" s="1" t="s">
        <v>71</v>
      </c>
      <c r="T7" s="1" t="s">
        <v>72</v>
      </c>
      <c r="U7" s="1" t="s">
        <v>73</v>
      </c>
      <c r="V7" s="1" t="s">
        <v>74</v>
      </c>
      <c r="W7" s="1" t="s">
        <v>75</v>
      </c>
      <c r="AB7" s="17"/>
      <c r="AF7" s="1" t="s">
        <v>71</v>
      </c>
      <c r="AG7" s="3" t="s">
        <v>76</v>
      </c>
      <c r="AH7" s="1" t="s">
        <v>77</v>
      </c>
      <c r="AI7" s="1" t="s">
        <v>78</v>
      </c>
      <c r="AO7" s="1" t="s">
        <v>79</v>
      </c>
      <c r="AP7" s="18" t="n">
        <v>6063</v>
      </c>
      <c r="AQ7" s="18" t="n">
        <v>3657.6</v>
      </c>
      <c r="AR7" s="18" t="n">
        <v>32</v>
      </c>
      <c r="AS7" s="18" t="n">
        <v>32</v>
      </c>
      <c r="AT7" s="18" t="n">
        <v>3</v>
      </c>
      <c r="AU7" s="1" t="s">
        <v>80</v>
      </c>
      <c r="AV7" s="19" t="s">
        <v>81</v>
      </c>
      <c r="AW7" s="3" t="s">
        <v>82</v>
      </c>
      <c r="AX7" s="3"/>
      <c r="AY7" s="4" t="n">
        <v>0.56</v>
      </c>
    </row>
    <row r="8" customFormat="false" ht="65" hidden="false" customHeight="false" outlineLevel="0" collapsed="false">
      <c r="A8" s="1" t="s">
        <v>62</v>
      </c>
      <c r="B8" s="1" t="s">
        <v>63</v>
      </c>
      <c r="C8" s="1" t="s">
        <v>64</v>
      </c>
      <c r="D8" s="14" t="s">
        <v>84</v>
      </c>
      <c r="E8" s="14"/>
      <c r="H8" s="14" t="s">
        <v>84</v>
      </c>
      <c r="J8" s="1" t="s">
        <v>85</v>
      </c>
      <c r="K8" s="14" t="s">
        <v>84</v>
      </c>
      <c r="N8" s="1" t="s">
        <v>69</v>
      </c>
      <c r="P8" s="14" t="s">
        <v>86</v>
      </c>
      <c r="Q8" s="3" t="s">
        <v>70</v>
      </c>
      <c r="R8" s="1" t="s">
        <v>71</v>
      </c>
      <c r="S8" s="1" t="s">
        <v>71</v>
      </c>
      <c r="T8" s="1" t="s">
        <v>72</v>
      </c>
      <c r="U8" s="1" t="s">
        <v>73</v>
      </c>
      <c r="V8" s="1" t="s">
        <v>74</v>
      </c>
      <c r="W8" s="1" t="s">
        <v>87</v>
      </c>
      <c r="AB8" s="17"/>
      <c r="AF8" s="1" t="s">
        <v>71</v>
      </c>
      <c r="AG8" s="3" t="s">
        <v>76</v>
      </c>
      <c r="AH8" s="1" t="s">
        <v>77</v>
      </c>
      <c r="AI8" s="1" t="s">
        <v>78</v>
      </c>
      <c r="AO8" s="1" t="s">
        <v>79</v>
      </c>
      <c r="AP8" s="18" t="n">
        <v>6063</v>
      </c>
      <c r="AQ8" s="18" t="n">
        <v>3657.6</v>
      </c>
      <c r="AR8" s="18" t="n">
        <v>12</v>
      </c>
      <c r="AS8" s="18" t="n">
        <v>12</v>
      </c>
      <c r="AT8" s="18" t="n">
        <v>1.59</v>
      </c>
      <c r="AU8" s="1" t="s">
        <v>80</v>
      </c>
      <c r="AV8" s="19" t="s">
        <v>81</v>
      </c>
      <c r="AW8" s="3" t="s">
        <v>82</v>
      </c>
      <c r="AX8" s="3"/>
      <c r="AY8" s="14" t="n">
        <v>0.149</v>
      </c>
    </row>
    <row r="9" customFormat="false" ht="65" hidden="false" customHeight="false" outlineLevel="0" collapsed="false">
      <c r="A9" s="1" t="s">
        <v>62</v>
      </c>
      <c r="B9" s="1" t="s">
        <v>63</v>
      </c>
      <c r="C9" s="1" t="s">
        <v>64</v>
      </c>
      <c r="D9" s="14" t="s">
        <v>84</v>
      </c>
      <c r="E9" s="14"/>
      <c r="H9" s="14" t="s">
        <v>84</v>
      </c>
      <c r="J9" s="1" t="s">
        <v>85</v>
      </c>
      <c r="K9" s="14" t="s">
        <v>84</v>
      </c>
      <c r="N9" s="1" t="s">
        <v>69</v>
      </c>
      <c r="P9" s="14" t="s">
        <v>88</v>
      </c>
      <c r="Q9" s="3" t="s">
        <v>70</v>
      </c>
      <c r="R9" s="1" t="s">
        <v>71</v>
      </c>
      <c r="S9" s="1" t="s">
        <v>71</v>
      </c>
      <c r="T9" s="1" t="s">
        <v>72</v>
      </c>
      <c r="U9" s="1" t="s">
        <v>73</v>
      </c>
      <c r="V9" s="1" t="s">
        <v>74</v>
      </c>
      <c r="W9" s="1" t="s">
        <v>87</v>
      </c>
      <c r="AB9" s="17"/>
      <c r="AF9" s="1" t="s">
        <v>71</v>
      </c>
      <c r="AG9" s="3" t="s">
        <v>76</v>
      </c>
      <c r="AH9" s="1" t="s">
        <v>77</v>
      </c>
      <c r="AI9" s="1" t="s">
        <v>78</v>
      </c>
      <c r="AO9" s="1" t="s">
        <v>79</v>
      </c>
      <c r="AP9" s="18" t="n">
        <v>6063</v>
      </c>
      <c r="AQ9" s="18" t="n">
        <v>3657.6</v>
      </c>
      <c r="AR9" s="18" t="n">
        <v>50</v>
      </c>
      <c r="AS9" s="18" t="n">
        <v>25</v>
      </c>
      <c r="AT9" s="18" t="n">
        <v>4.76</v>
      </c>
      <c r="AU9" s="1" t="s">
        <v>80</v>
      </c>
      <c r="AV9" s="19" t="s">
        <v>81</v>
      </c>
      <c r="AW9" s="3" t="s">
        <v>82</v>
      </c>
      <c r="AX9" s="3"/>
      <c r="AY9" s="14" t="n">
        <v>1.069</v>
      </c>
    </row>
    <row r="10" customFormat="false" ht="65" hidden="false" customHeight="false" outlineLevel="0" collapsed="false">
      <c r="A10" s="1" t="s">
        <v>62</v>
      </c>
      <c r="B10" s="1" t="s">
        <v>63</v>
      </c>
      <c r="C10" s="1" t="s">
        <v>64</v>
      </c>
      <c r="D10" s="14" t="s">
        <v>84</v>
      </c>
      <c r="E10" s="14"/>
      <c r="H10" s="14" t="s">
        <v>84</v>
      </c>
      <c r="J10" s="1" t="s">
        <v>89</v>
      </c>
      <c r="K10" s="14" t="s">
        <v>84</v>
      </c>
      <c r="N10" s="1" t="s">
        <v>69</v>
      </c>
      <c r="P10" s="14" t="n">
        <v>2000108</v>
      </c>
      <c r="Q10" s="3" t="s">
        <v>70</v>
      </c>
      <c r="R10" s="1" t="s">
        <v>71</v>
      </c>
      <c r="S10" s="1" t="s">
        <v>71</v>
      </c>
      <c r="T10" s="1" t="s">
        <v>72</v>
      </c>
      <c r="U10" s="1" t="s">
        <v>73</v>
      </c>
      <c r="V10" s="1" t="s">
        <v>74</v>
      </c>
      <c r="W10" s="1" t="s">
        <v>87</v>
      </c>
      <c r="AB10" s="17"/>
      <c r="AF10" s="1" t="s">
        <v>71</v>
      </c>
      <c r="AG10" s="3" t="s">
        <v>76</v>
      </c>
      <c r="AH10" s="1" t="s">
        <v>77</v>
      </c>
      <c r="AI10" s="1" t="s">
        <v>78</v>
      </c>
      <c r="AO10" s="1" t="s">
        <v>79</v>
      </c>
      <c r="AP10" s="18" t="n">
        <v>6063</v>
      </c>
      <c r="AQ10" s="18" t="n">
        <v>3657.6</v>
      </c>
      <c r="AR10" s="18" t="n">
        <v>9</v>
      </c>
      <c r="AS10" s="18" t="n">
        <v>9</v>
      </c>
      <c r="AU10" s="1" t="s">
        <v>80</v>
      </c>
      <c r="AV10" s="19" t="s">
        <v>81</v>
      </c>
      <c r="AW10" s="3" t="s">
        <v>82</v>
      </c>
      <c r="AX10" s="3"/>
      <c r="AY10" s="14"/>
    </row>
    <row r="11" customFormat="false" ht="65" hidden="false" customHeight="false" outlineLevel="0" collapsed="false">
      <c r="A11" s="1" t="s">
        <v>62</v>
      </c>
      <c r="B11" s="1" t="s">
        <v>63</v>
      </c>
      <c r="C11" s="1" t="s">
        <v>64</v>
      </c>
      <c r="D11" s="14" t="s">
        <v>84</v>
      </c>
      <c r="E11" s="14"/>
      <c r="H11" s="14" t="s">
        <v>84</v>
      </c>
      <c r="J11" s="1" t="s">
        <v>89</v>
      </c>
      <c r="K11" s="14" t="s">
        <v>84</v>
      </c>
      <c r="N11" s="1" t="s">
        <v>69</v>
      </c>
      <c r="P11" s="14" t="s">
        <v>90</v>
      </c>
      <c r="Q11" s="3" t="s">
        <v>70</v>
      </c>
      <c r="R11" s="1" t="s">
        <v>71</v>
      </c>
      <c r="S11" s="1" t="s">
        <v>71</v>
      </c>
      <c r="T11" s="1" t="s">
        <v>72</v>
      </c>
      <c r="U11" s="1" t="s">
        <v>73</v>
      </c>
      <c r="V11" s="1" t="s">
        <v>74</v>
      </c>
      <c r="W11" s="1" t="s">
        <v>87</v>
      </c>
      <c r="AB11" s="17"/>
      <c r="AF11" s="1" t="s">
        <v>71</v>
      </c>
      <c r="AG11" s="3" t="s">
        <v>76</v>
      </c>
      <c r="AH11" s="1" t="s">
        <v>77</v>
      </c>
      <c r="AI11" s="1" t="s">
        <v>78</v>
      </c>
      <c r="AO11" s="1" t="s">
        <v>79</v>
      </c>
      <c r="AP11" s="18" t="n">
        <v>6063</v>
      </c>
      <c r="AQ11" s="18" t="n">
        <v>3657.6</v>
      </c>
      <c r="AR11" s="18" t="n">
        <v>12</v>
      </c>
      <c r="AS11" s="18" t="n">
        <v>12</v>
      </c>
      <c r="AT11" s="18" t="n">
        <v>1.59</v>
      </c>
      <c r="AU11" s="1" t="s">
        <v>80</v>
      </c>
      <c r="AV11" s="19" t="s">
        <v>81</v>
      </c>
      <c r="AW11" s="3" t="s">
        <v>82</v>
      </c>
      <c r="AX11" s="3"/>
      <c r="AY11" s="14" t="n">
        <v>0.149</v>
      </c>
    </row>
    <row r="12" customFormat="false" ht="65" hidden="false" customHeight="false" outlineLevel="0" collapsed="false">
      <c r="A12" s="1" t="s">
        <v>62</v>
      </c>
      <c r="B12" s="1" t="s">
        <v>63</v>
      </c>
      <c r="C12" s="1" t="s">
        <v>64</v>
      </c>
      <c r="D12" s="14" t="s">
        <v>84</v>
      </c>
      <c r="E12" s="14"/>
      <c r="H12" s="14" t="s">
        <v>84</v>
      </c>
      <c r="J12" s="1" t="s">
        <v>89</v>
      </c>
      <c r="K12" s="14" t="s">
        <v>84</v>
      </c>
      <c r="N12" s="1" t="s">
        <v>69</v>
      </c>
      <c r="P12" s="14" t="n">
        <v>90292</v>
      </c>
      <c r="Q12" s="3" t="s">
        <v>70</v>
      </c>
      <c r="R12" s="1" t="s">
        <v>71</v>
      </c>
      <c r="S12" s="1" t="s">
        <v>71</v>
      </c>
      <c r="T12" s="1" t="s">
        <v>72</v>
      </c>
      <c r="U12" s="1" t="s">
        <v>73</v>
      </c>
      <c r="V12" s="1" t="s">
        <v>74</v>
      </c>
      <c r="W12" s="1" t="s">
        <v>87</v>
      </c>
      <c r="AB12" s="17"/>
      <c r="AF12" s="1" t="s">
        <v>71</v>
      </c>
      <c r="AG12" s="3" t="s">
        <v>76</v>
      </c>
      <c r="AH12" s="1" t="s">
        <v>77</v>
      </c>
      <c r="AI12" s="1" t="s">
        <v>78</v>
      </c>
      <c r="AO12" s="1" t="s">
        <v>79</v>
      </c>
      <c r="AP12" s="18" t="n">
        <v>6063</v>
      </c>
      <c r="AQ12" s="18" t="n">
        <v>3657.6</v>
      </c>
      <c r="AR12" s="18" t="n">
        <v>9</v>
      </c>
      <c r="AS12" s="18" t="n">
        <v>9</v>
      </c>
      <c r="AT12" s="18"/>
      <c r="AU12" s="1" t="s">
        <v>80</v>
      </c>
      <c r="AV12" s="19" t="s">
        <v>81</v>
      </c>
      <c r="AW12" s="3" t="s">
        <v>82</v>
      </c>
      <c r="AX12" s="3"/>
      <c r="AY12" s="14" t="s">
        <v>91</v>
      </c>
    </row>
    <row r="13" customFormat="false" ht="65" hidden="false" customHeight="false" outlineLevel="0" collapsed="false">
      <c r="A13" s="1" t="s">
        <v>62</v>
      </c>
      <c r="B13" s="1" t="s">
        <v>63</v>
      </c>
      <c r="C13" s="1" t="s">
        <v>64</v>
      </c>
      <c r="D13" s="14" t="s">
        <v>84</v>
      </c>
      <c r="E13" s="14"/>
      <c r="H13" s="14" t="s">
        <v>84</v>
      </c>
      <c r="J13" s="1" t="s">
        <v>89</v>
      </c>
      <c r="K13" s="14" t="s">
        <v>84</v>
      </c>
      <c r="N13" s="1" t="s">
        <v>69</v>
      </c>
      <c r="P13" s="14" t="n">
        <v>1002488</v>
      </c>
      <c r="Q13" s="3" t="s">
        <v>70</v>
      </c>
      <c r="R13" s="1" t="s">
        <v>71</v>
      </c>
      <c r="S13" s="1" t="s">
        <v>71</v>
      </c>
      <c r="T13" s="1" t="s">
        <v>72</v>
      </c>
      <c r="U13" s="1" t="s">
        <v>73</v>
      </c>
      <c r="V13" s="1" t="s">
        <v>74</v>
      </c>
      <c r="W13" s="1" t="s">
        <v>87</v>
      </c>
      <c r="AB13" s="17"/>
      <c r="AF13" s="1" t="s">
        <v>71</v>
      </c>
      <c r="AG13" s="3" t="s">
        <v>76</v>
      </c>
      <c r="AH13" s="1" t="s">
        <v>77</v>
      </c>
      <c r="AI13" s="1" t="s">
        <v>78</v>
      </c>
      <c r="AO13" s="1" t="s">
        <v>79</v>
      </c>
      <c r="AP13" s="18" t="n">
        <v>6063</v>
      </c>
      <c r="AQ13" s="18" t="n">
        <v>3657.6</v>
      </c>
      <c r="AR13" s="18" t="n">
        <v>9</v>
      </c>
      <c r="AS13" s="18" t="n">
        <v>9</v>
      </c>
      <c r="AU13" s="1" t="s">
        <v>80</v>
      </c>
      <c r="AV13" s="19" t="s">
        <v>81</v>
      </c>
      <c r="AW13" s="3" t="s">
        <v>82</v>
      </c>
      <c r="AX13" s="3"/>
      <c r="AY13" s="14" t="s">
        <v>91</v>
      </c>
    </row>
    <row r="14" customFormat="false" ht="65" hidden="false" customHeight="false" outlineLevel="0" collapsed="false">
      <c r="A14" s="1" t="s">
        <v>62</v>
      </c>
      <c r="B14" s="1" t="s">
        <v>63</v>
      </c>
      <c r="C14" s="1" t="s">
        <v>64</v>
      </c>
      <c r="D14" s="14" t="s">
        <v>84</v>
      </c>
      <c r="E14" s="14"/>
      <c r="H14" s="14" t="s">
        <v>84</v>
      </c>
      <c r="J14" s="1" t="s">
        <v>89</v>
      </c>
      <c r="K14" s="14" t="s">
        <v>84</v>
      </c>
      <c r="N14" s="1" t="s">
        <v>69</v>
      </c>
      <c r="P14" s="14" t="n">
        <v>1003764</v>
      </c>
      <c r="Q14" s="3" t="s">
        <v>70</v>
      </c>
      <c r="R14" s="1" t="s">
        <v>71</v>
      </c>
      <c r="S14" s="1" t="s">
        <v>71</v>
      </c>
      <c r="T14" s="1" t="s">
        <v>72</v>
      </c>
      <c r="U14" s="1" t="s">
        <v>73</v>
      </c>
      <c r="V14" s="1" t="s">
        <v>74</v>
      </c>
      <c r="W14" s="1" t="s">
        <v>87</v>
      </c>
      <c r="AB14" s="17"/>
      <c r="AF14" s="1" t="s">
        <v>71</v>
      </c>
      <c r="AG14" s="3" t="s">
        <v>76</v>
      </c>
      <c r="AH14" s="1" t="s">
        <v>77</v>
      </c>
      <c r="AI14" s="1" t="s">
        <v>78</v>
      </c>
      <c r="AO14" s="1" t="s">
        <v>79</v>
      </c>
      <c r="AP14" s="18" t="n">
        <v>6063</v>
      </c>
      <c r="AQ14" s="18" t="n">
        <v>3657.6</v>
      </c>
      <c r="AR14" s="18" t="n">
        <v>7</v>
      </c>
      <c r="AS14" s="18" t="n">
        <v>7</v>
      </c>
      <c r="AU14" s="1" t="s">
        <v>80</v>
      </c>
      <c r="AV14" s="19" t="s">
        <v>81</v>
      </c>
      <c r="AW14" s="3" t="s">
        <v>82</v>
      </c>
      <c r="AX14" s="3"/>
      <c r="AY14" s="14" t="s">
        <v>91</v>
      </c>
    </row>
    <row r="15" customFormat="false" ht="65" hidden="false" customHeight="false" outlineLevel="0" collapsed="false">
      <c r="A15" s="1" t="s">
        <v>62</v>
      </c>
      <c r="B15" s="1" t="s">
        <v>63</v>
      </c>
      <c r="C15" s="1" t="s">
        <v>64</v>
      </c>
      <c r="D15" s="14" t="s">
        <v>92</v>
      </c>
      <c r="E15" s="14"/>
      <c r="H15" s="15" t="s">
        <v>93</v>
      </c>
      <c r="J15" s="1" t="s">
        <v>94</v>
      </c>
      <c r="K15" s="14" t="s">
        <v>93</v>
      </c>
      <c r="N15" s="1" t="s">
        <v>69</v>
      </c>
      <c r="P15" s="14" t="s">
        <v>95</v>
      </c>
      <c r="Q15" s="3" t="s">
        <v>70</v>
      </c>
      <c r="R15" s="1" t="s">
        <v>71</v>
      </c>
      <c r="S15" s="1" t="s">
        <v>71</v>
      </c>
      <c r="T15" s="1" t="s">
        <v>72</v>
      </c>
      <c r="U15" s="1" t="s">
        <v>73</v>
      </c>
      <c r="V15" s="1" t="s">
        <v>74</v>
      </c>
      <c r="W15" s="1" t="s">
        <v>96</v>
      </c>
      <c r="AB15" s="14"/>
      <c r="AF15" s="1" t="s">
        <v>71</v>
      </c>
      <c r="AG15" s="3" t="s">
        <v>76</v>
      </c>
      <c r="AH15" s="1" t="s">
        <v>77</v>
      </c>
      <c r="AI15" s="1" t="s">
        <v>78</v>
      </c>
      <c r="AO15" s="1" t="s">
        <v>79</v>
      </c>
      <c r="AP15" s="18" t="n">
        <v>6063</v>
      </c>
      <c r="AQ15" s="18" t="n">
        <v>3657.6</v>
      </c>
      <c r="AR15" s="18" t="n">
        <v>25</v>
      </c>
      <c r="AS15" s="18" t="s">
        <v>91</v>
      </c>
      <c r="AT15" s="18" t="n">
        <v>5</v>
      </c>
      <c r="AU15" s="1" t="s">
        <v>80</v>
      </c>
      <c r="AV15" s="19" t="s">
        <v>81</v>
      </c>
      <c r="AW15" s="3" t="s">
        <v>82</v>
      </c>
      <c r="AX15" s="3"/>
      <c r="AY15" s="14" t="n">
        <v>0.335</v>
      </c>
    </row>
    <row r="16" customFormat="false" ht="65" hidden="false" customHeight="false" outlineLevel="0" collapsed="false">
      <c r="A16" s="1" t="s">
        <v>62</v>
      </c>
      <c r="B16" s="1" t="s">
        <v>63</v>
      </c>
      <c r="C16" s="1" t="s">
        <v>64</v>
      </c>
      <c r="D16" s="14" t="s">
        <v>92</v>
      </c>
      <c r="E16" s="14"/>
      <c r="H16" s="15" t="s">
        <v>93</v>
      </c>
      <c r="J16" s="1" t="s">
        <v>94</v>
      </c>
      <c r="K16" s="14" t="s">
        <v>93</v>
      </c>
      <c r="N16" s="1" t="s">
        <v>69</v>
      </c>
      <c r="P16" s="14" t="s">
        <v>97</v>
      </c>
      <c r="Q16" s="3" t="s">
        <v>70</v>
      </c>
      <c r="R16" s="1" t="s">
        <v>71</v>
      </c>
      <c r="S16" s="1" t="s">
        <v>71</v>
      </c>
      <c r="T16" s="1" t="s">
        <v>72</v>
      </c>
      <c r="U16" s="1" t="s">
        <v>73</v>
      </c>
      <c r="V16" s="1" t="s">
        <v>74</v>
      </c>
      <c r="W16" s="1" t="s">
        <v>96</v>
      </c>
      <c r="AB16" s="3"/>
      <c r="AF16" s="1" t="s">
        <v>71</v>
      </c>
      <c r="AG16" s="3" t="s">
        <v>76</v>
      </c>
      <c r="AH16" s="1" t="s">
        <v>77</v>
      </c>
      <c r="AI16" s="1" t="s">
        <v>78</v>
      </c>
      <c r="AO16" s="1" t="s">
        <v>79</v>
      </c>
      <c r="AP16" s="18" t="n">
        <v>6063</v>
      </c>
      <c r="AQ16" s="18" t="n">
        <v>3657.6</v>
      </c>
      <c r="AR16" s="18" t="n">
        <v>50</v>
      </c>
      <c r="AS16" s="18" t="s">
        <v>91</v>
      </c>
      <c r="AT16" s="18" t="n">
        <v>6</v>
      </c>
      <c r="AU16" s="1" t="s">
        <v>80</v>
      </c>
      <c r="AV16" s="19" t="s">
        <v>81</v>
      </c>
      <c r="AW16" s="3" t="s">
        <v>82</v>
      </c>
      <c r="AX16" s="3"/>
      <c r="AY16" s="4" t="n">
        <v>0.81</v>
      </c>
    </row>
    <row r="17" customFormat="false" ht="65" hidden="false" customHeight="false" outlineLevel="0" collapsed="false">
      <c r="A17" s="1" t="s">
        <v>62</v>
      </c>
      <c r="B17" s="1" t="s">
        <v>63</v>
      </c>
      <c r="C17" s="1" t="s">
        <v>64</v>
      </c>
      <c r="D17" s="14" t="s">
        <v>92</v>
      </c>
      <c r="E17" s="14"/>
      <c r="H17" s="15" t="s">
        <v>93</v>
      </c>
      <c r="J17" s="1" t="s">
        <v>94</v>
      </c>
      <c r="K17" s="14" t="s">
        <v>93</v>
      </c>
      <c r="N17" s="1" t="s">
        <v>69</v>
      </c>
      <c r="P17" s="14" t="s">
        <v>98</v>
      </c>
      <c r="Q17" s="3" t="s">
        <v>70</v>
      </c>
      <c r="R17" s="1" t="s">
        <v>71</v>
      </c>
      <c r="S17" s="1" t="s">
        <v>71</v>
      </c>
      <c r="T17" s="1" t="s">
        <v>72</v>
      </c>
      <c r="U17" s="1" t="s">
        <v>73</v>
      </c>
      <c r="V17" s="1" t="s">
        <v>74</v>
      </c>
      <c r="W17" s="1" t="s">
        <v>96</v>
      </c>
      <c r="AB17" s="3"/>
      <c r="AF17" s="1" t="s">
        <v>71</v>
      </c>
      <c r="AG17" s="3" t="s">
        <v>76</v>
      </c>
      <c r="AH17" s="1" t="s">
        <v>77</v>
      </c>
      <c r="AI17" s="1" t="s">
        <v>78</v>
      </c>
      <c r="AO17" s="1" t="s">
        <v>79</v>
      </c>
      <c r="AP17" s="18" t="n">
        <v>6063</v>
      </c>
      <c r="AQ17" s="18" t="n">
        <v>3657.6</v>
      </c>
      <c r="AR17" s="18" t="n">
        <v>50</v>
      </c>
      <c r="AS17" s="18" t="s">
        <v>91</v>
      </c>
      <c r="AT17" s="18" t="n">
        <v>10</v>
      </c>
      <c r="AU17" s="1" t="s">
        <v>80</v>
      </c>
      <c r="AV17" s="19" t="s">
        <v>81</v>
      </c>
      <c r="AW17" s="3" t="s">
        <v>82</v>
      </c>
      <c r="AX17" s="3"/>
      <c r="AY17" s="4" t="n">
        <v>1.35</v>
      </c>
    </row>
    <row r="18" customFormat="false" ht="65" hidden="false" customHeight="false" outlineLevel="0" collapsed="false">
      <c r="A18" s="1" t="s">
        <v>62</v>
      </c>
      <c r="B18" s="1" t="s">
        <v>63</v>
      </c>
      <c r="C18" s="1" t="s">
        <v>64</v>
      </c>
      <c r="D18" s="14" t="s">
        <v>92</v>
      </c>
      <c r="E18" s="14"/>
      <c r="H18" s="15" t="s">
        <v>93</v>
      </c>
      <c r="J18" s="1" t="s">
        <v>94</v>
      </c>
      <c r="K18" s="14" t="s">
        <v>93</v>
      </c>
      <c r="N18" s="1" t="s">
        <v>69</v>
      </c>
      <c r="P18" s="14" t="s">
        <v>99</v>
      </c>
      <c r="Q18" s="3" t="s">
        <v>70</v>
      </c>
      <c r="R18" s="1" t="s">
        <v>71</v>
      </c>
      <c r="S18" s="1" t="s">
        <v>71</v>
      </c>
      <c r="T18" s="1" t="s">
        <v>72</v>
      </c>
      <c r="U18" s="1" t="s">
        <v>73</v>
      </c>
      <c r="V18" s="1" t="s">
        <v>74</v>
      </c>
      <c r="W18" s="1" t="s">
        <v>96</v>
      </c>
      <c r="AB18" s="3"/>
      <c r="AF18" s="1" t="s">
        <v>71</v>
      </c>
      <c r="AG18" s="3" t="s">
        <v>76</v>
      </c>
      <c r="AH18" s="1" t="s">
        <v>77</v>
      </c>
      <c r="AI18" s="1" t="s">
        <v>78</v>
      </c>
      <c r="AO18" s="1" t="s">
        <v>79</v>
      </c>
      <c r="AP18" s="18" t="n">
        <v>6063</v>
      </c>
      <c r="AQ18" s="18" t="n">
        <v>3657.6</v>
      </c>
      <c r="AR18" s="18" t="n">
        <v>25</v>
      </c>
      <c r="AS18" s="18" t="s">
        <v>91</v>
      </c>
      <c r="AT18" s="18" t="n">
        <v>10</v>
      </c>
      <c r="AU18" s="1" t="s">
        <v>80</v>
      </c>
      <c r="AV18" s="19" t="s">
        <v>81</v>
      </c>
      <c r="AW18" s="3" t="s">
        <v>82</v>
      </c>
      <c r="AX18" s="3"/>
      <c r="AY18" s="4" t="n">
        <v>0.675</v>
      </c>
    </row>
    <row r="19" customFormat="false" ht="65" hidden="false" customHeight="false" outlineLevel="0" collapsed="false">
      <c r="A19" s="1" t="s">
        <v>62</v>
      </c>
      <c r="B19" s="1" t="s">
        <v>63</v>
      </c>
      <c r="C19" s="1" t="s">
        <v>64</v>
      </c>
      <c r="D19" s="14" t="s">
        <v>92</v>
      </c>
      <c r="E19" s="14"/>
      <c r="H19" s="15" t="s">
        <v>93</v>
      </c>
      <c r="J19" s="1" t="s">
        <v>94</v>
      </c>
      <c r="K19" s="14" t="s">
        <v>93</v>
      </c>
      <c r="N19" s="1" t="s">
        <v>69</v>
      </c>
      <c r="P19" s="14" t="s">
        <v>100</v>
      </c>
      <c r="Q19" s="3" t="s">
        <v>70</v>
      </c>
      <c r="R19" s="1" t="s">
        <v>71</v>
      </c>
      <c r="S19" s="1" t="s">
        <v>71</v>
      </c>
      <c r="T19" s="1" t="s">
        <v>72</v>
      </c>
      <c r="U19" s="1" t="s">
        <v>73</v>
      </c>
      <c r="V19" s="1" t="s">
        <v>74</v>
      </c>
      <c r="W19" s="1" t="s">
        <v>96</v>
      </c>
      <c r="AB19" s="3"/>
      <c r="AF19" s="1" t="s">
        <v>71</v>
      </c>
      <c r="AG19" s="3" t="s">
        <v>76</v>
      </c>
      <c r="AH19" s="1" t="s">
        <v>77</v>
      </c>
      <c r="AI19" s="1" t="s">
        <v>78</v>
      </c>
      <c r="AO19" s="1" t="s">
        <v>79</v>
      </c>
      <c r="AP19" s="18" t="n">
        <v>6063</v>
      </c>
      <c r="AQ19" s="18" t="n">
        <v>3657.6</v>
      </c>
      <c r="AR19" s="18" t="n">
        <v>100</v>
      </c>
      <c r="AS19" s="18" t="s">
        <v>91</v>
      </c>
      <c r="AT19" s="18" t="n">
        <v>6</v>
      </c>
      <c r="AU19" s="1" t="s">
        <v>80</v>
      </c>
      <c r="AV19" s="19" t="s">
        <v>81</v>
      </c>
      <c r="AW19" s="3" t="s">
        <v>82</v>
      </c>
      <c r="AX19" s="3"/>
      <c r="AY19" s="4" t="n">
        <v>1.62</v>
      </c>
    </row>
    <row r="20" customFormat="false" ht="65" hidden="false" customHeight="false" outlineLevel="0" collapsed="false">
      <c r="A20" s="1" t="s">
        <v>62</v>
      </c>
      <c r="B20" s="1" t="s">
        <v>63</v>
      </c>
      <c r="C20" s="1" t="s">
        <v>64</v>
      </c>
      <c r="D20" s="14" t="s">
        <v>92</v>
      </c>
      <c r="E20" s="14"/>
      <c r="H20" s="15" t="s">
        <v>93</v>
      </c>
      <c r="J20" s="1" t="s">
        <v>94</v>
      </c>
      <c r="K20" s="14" t="s">
        <v>93</v>
      </c>
      <c r="N20" s="1" t="s">
        <v>69</v>
      </c>
      <c r="P20" s="14" t="s">
        <v>101</v>
      </c>
      <c r="Q20" s="3" t="s">
        <v>70</v>
      </c>
      <c r="R20" s="1" t="s">
        <v>71</v>
      </c>
      <c r="S20" s="1" t="s">
        <v>71</v>
      </c>
      <c r="T20" s="1" t="s">
        <v>72</v>
      </c>
      <c r="U20" s="1" t="s">
        <v>73</v>
      </c>
      <c r="V20" s="1" t="s">
        <v>74</v>
      </c>
      <c r="W20" s="1" t="s">
        <v>96</v>
      </c>
      <c r="AB20" s="3"/>
      <c r="AF20" s="1" t="s">
        <v>71</v>
      </c>
      <c r="AG20" s="3" t="s">
        <v>76</v>
      </c>
      <c r="AH20" s="1" t="s">
        <v>77</v>
      </c>
      <c r="AI20" s="1" t="s">
        <v>78</v>
      </c>
      <c r="AO20" s="1" t="s">
        <v>79</v>
      </c>
      <c r="AP20" s="18" t="n">
        <v>6063</v>
      </c>
      <c r="AQ20" s="18" t="n">
        <v>3657.6</v>
      </c>
      <c r="AR20" s="18" t="n">
        <v>19</v>
      </c>
      <c r="AS20" s="18" t="s">
        <v>91</v>
      </c>
      <c r="AT20" s="18" t="n">
        <v>4.76</v>
      </c>
      <c r="AU20" s="1" t="s">
        <v>80</v>
      </c>
      <c r="AV20" s="19" t="s">
        <v>81</v>
      </c>
      <c r="AW20" s="3" t="s">
        <v>82</v>
      </c>
      <c r="AX20" s="3"/>
      <c r="AY20" s="4" t="n">
        <v>0.257</v>
      </c>
    </row>
    <row r="21" customFormat="false" ht="78" hidden="false" customHeight="false" outlineLevel="0" collapsed="false">
      <c r="A21" s="1" t="s">
        <v>62</v>
      </c>
      <c r="B21" s="1" t="s">
        <v>63</v>
      </c>
      <c r="C21" s="1" t="s">
        <v>64</v>
      </c>
      <c r="D21" s="14" t="s">
        <v>102</v>
      </c>
      <c r="E21" s="14" t="s">
        <v>103</v>
      </c>
      <c r="H21" s="15" t="s">
        <v>102</v>
      </c>
      <c r="J21" s="1" t="s">
        <v>104</v>
      </c>
      <c r="K21" s="14" t="s">
        <v>105</v>
      </c>
      <c r="N21" s="1" t="s">
        <v>69</v>
      </c>
      <c r="P21" s="14" t="s">
        <v>106</v>
      </c>
      <c r="Q21" s="3" t="s">
        <v>70</v>
      </c>
      <c r="R21" s="1" t="s">
        <v>71</v>
      </c>
      <c r="S21" s="1" t="s">
        <v>71</v>
      </c>
      <c r="T21" s="1" t="s">
        <v>72</v>
      </c>
      <c r="U21" s="1" t="s">
        <v>73</v>
      </c>
      <c r="V21" s="1" t="s">
        <v>74</v>
      </c>
      <c r="W21" s="1" t="s">
        <v>107</v>
      </c>
      <c r="AB21" s="15"/>
      <c r="AF21" s="1" t="s">
        <v>71</v>
      </c>
      <c r="AG21" s="3" t="s">
        <v>108</v>
      </c>
      <c r="AH21" s="1" t="s">
        <v>77</v>
      </c>
      <c r="AI21" s="1" t="s">
        <v>78</v>
      </c>
      <c r="AO21" s="1" t="s">
        <v>79</v>
      </c>
      <c r="AP21" s="18" t="n">
        <v>6063</v>
      </c>
      <c r="AQ21" s="18" t="n">
        <f aca="false">12*304.8</f>
        <v>3657.6</v>
      </c>
      <c r="AR21" s="18" t="n">
        <v>101</v>
      </c>
      <c r="AS21" s="18" t="n">
        <v>44</v>
      </c>
      <c r="AT21" s="18" t="n">
        <v>3</v>
      </c>
      <c r="AU21" s="1" t="s">
        <v>80</v>
      </c>
      <c r="AV21" s="19" t="s">
        <v>81</v>
      </c>
      <c r="AW21" s="3" t="s">
        <v>82</v>
      </c>
      <c r="AX21" s="3"/>
      <c r="AY21" s="4" t="n">
        <v>2.404</v>
      </c>
    </row>
    <row r="22" customFormat="false" ht="52" hidden="false" customHeight="false" outlineLevel="0" collapsed="false">
      <c r="A22" s="1" t="s">
        <v>62</v>
      </c>
      <c r="B22" s="1" t="s">
        <v>63</v>
      </c>
      <c r="C22" s="1" t="s">
        <v>64</v>
      </c>
      <c r="D22" s="14" t="s">
        <v>102</v>
      </c>
      <c r="E22" s="20" t="s">
        <v>109</v>
      </c>
      <c r="H22" s="21" t="s">
        <v>102</v>
      </c>
      <c r="J22" s="1" t="s">
        <v>110</v>
      </c>
      <c r="K22" s="20" t="s">
        <v>111</v>
      </c>
      <c r="N22" s="1" t="s">
        <v>69</v>
      </c>
      <c r="P22" s="14" t="s">
        <v>112</v>
      </c>
      <c r="Q22" s="3" t="s">
        <v>70</v>
      </c>
      <c r="R22" s="1" t="s">
        <v>71</v>
      </c>
      <c r="S22" s="1" t="s">
        <v>71</v>
      </c>
      <c r="T22" s="1" t="s">
        <v>72</v>
      </c>
      <c r="U22" s="1" t="s">
        <v>73</v>
      </c>
      <c r="V22" s="1" t="s">
        <v>74</v>
      </c>
      <c r="W22" s="1" t="s">
        <v>107</v>
      </c>
      <c r="AB22" s="21"/>
      <c r="AF22" s="1" t="s">
        <v>71</v>
      </c>
      <c r="AG22" s="3" t="s">
        <v>108</v>
      </c>
      <c r="AH22" s="1" t="s">
        <v>77</v>
      </c>
      <c r="AI22" s="1" t="s">
        <v>78</v>
      </c>
      <c r="AO22" s="1" t="s">
        <v>79</v>
      </c>
      <c r="AP22" s="18" t="n">
        <v>6063</v>
      </c>
      <c r="AQ22" s="18" t="n">
        <f aca="false">12*304.8</f>
        <v>3657.6</v>
      </c>
      <c r="AR22" s="22" t="n">
        <v>19</v>
      </c>
      <c r="AS22" s="22" t="n">
        <v>19</v>
      </c>
      <c r="AT22" s="18" t="n">
        <v>1.6</v>
      </c>
      <c r="AU22" s="1" t="s">
        <v>80</v>
      </c>
      <c r="AV22" s="19" t="s">
        <v>81</v>
      </c>
      <c r="AW22" s="3" t="s">
        <v>82</v>
      </c>
      <c r="AX22" s="3"/>
      <c r="AY22" s="23" t="n">
        <v>0.294</v>
      </c>
    </row>
    <row r="23" customFormat="false" ht="52" hidden="false" customHeight="false" outlineLevel="0" collapsed="false">
      <c r="A23" s="1" t="s">
        <v>62</v>
      </c>
      <c r="B23" s="1" t="s">
        <v>63</v>
      </c>
      <c r="C23" s="1" t="s">
        <v>64</v>
      </c>
      <c r="D23" s="14" t="s">
        <v>102</v>
      </c>
      <c r="E23" s="14" t="s">
        <v>109</v>
      </c>
      <c r="H23" s="15" t="s">
        <v>102</v>
      </c>
      <c r="J23" s="1" t="s">
        <v>110</v>
      </c>
      <c r="K23" s="14" t="s">
        <v>111</v>
      </c>
      <c r="N23" s="1" t="s">
        <v>69</v>
      </c>
      <c r="P23" s="14" t="s">
        <v>113</v>
      </c>
      <c r="Q23" s="3" t="s">
        <v>70</v>
      </c>
      <c r="R23" s="1" t="s">
        <v>71</v>
      </c>
      <c r="S23" s="1" t="s">
        <v>71</v>
      </c>
      <c r="T23" s="1" t="s">
        <v>72</v>
      </c>
      <c r="U23" s="1" t="s">
        <v>73</v>
      </c>
      <c r="V23" s="1" t="s">
        <v>74</v>
      </c>
      <c r="W23" s="1" t="s">
        <v>107</v>
      </c>
      <c r="AB23" s="3"/>
      <c r="AF23" s="1" t="s">
        <v>71</v>
      </c>
      <c r="AG23" s="3" t="s">
        <v>108</v>
      </c>
      <c r="AH23" s="1" t="s">
        <v>77</v>
      </c>
      <c r="AI23" s="1" t="s">
        <v>78</v>
      </c>
      <c r="AO23" s="1" t="s">
        <v>79</v>
      </c>
      <c r="AP23" s="18" t="n">
        <v>6063</v>
      </c>
      <c r="AQ23" s="18" t="n">
        <f aca="false">12*304.8</f>
        <v>3657.6</v>
      </c>
      <c r="AR23" s="18" t="n">
        <v>25</v>
      </c>
      <c r="AS23" s="18" t="n">
        <v>25</v>
      </c>
      <c r="AT23" s="18" t="n">
        <v>2.5</v>
      </c>
      <c r="AU23" s="1" t="s">
        <v>80</v>
      </c>
      <c r="AV23" s="19" t="s">
        <v>81</v>
      </c>
      <c r="AW23" s="3" t="s">
        <v>82</v>
      </c>
      <c r="AX23" s="3"/>
      <c r="AY23" s="4" t="n">
        <v>0.582</v>
      </c>
    </row>
    <row r="24" customFormat="false" ht="78" hidden="false" customHeight="false" outlineLevel="0" collapsed="false">
      <c r="A24" s="1" t="s">
        <v>62</v>
      </c>
      <c r="B24" s="1" t="s">
        <v>63</v>
      </c>
      <c r="C24" s="1" t="s">
        <v>64</v>
      </c>
      <c r="D24" s="14" t="s">
        <v>102</v>
      </c>
      <c r="E24" s="14" t="s">
        <v>103</v>
      </c>
      <c r="H24" s="15" t="s">
        <v>114</v>
      </c>
      <c r="J24" s="1" t="s">
        <v>104</v>
      </c>
      <c r="K24" s="14" t="s">
        <v>105</v>
      </c>
      <c r="N24" s="1" t="s">
        <v>69</v>
      </c>
      <c r="P24" s="14" t="s">
        <v>115</v>
      </c>
      <c r="Q24" s="3" t="s">
        <v>70</v>
      </c>
      <c r="R24" s="1" t="s">
        <v>71</v>
      </c>
      <c r="S24" s="1" t="s">
        <v>71</v>
      </c>
      <c r="T24" s="1" t="s">
        <v>72</v>
      </c>
      <c r="U24" s="1" t="s">
        <v>73</v>
      </c>
      <c r="V24" s="1" t="s">
        <v>74</v>
      </c>
      <c r="W24" s="1" t="s">
        <v>107</v>
      </c>
      <c r="AB24" s="3"/>
      <c r="AF24" s="1" t="s">
        <v>71</v>
      </c>
      <c r="AG24" s="3" t="s">
        <v>108</v>
      </c>
      <c r="AH24" s="1" t="s">
        <v>77</v>
      </c>
      <c r="AI24" s="1" t="s">
        <v>78</v>
      </c>
      <c r="AO24" s="1" t="s">
        <v>79</v>
      </c>
      <c r="AP24" s="18" t="n">
        <v>6063</v>
      </c>
      <c r="AQ24" s="18" t="n">
        <f aca="false">12*304.8</f>
        <v>3657.6</v>
      </c>
      <c r="AR24" s="18" t="n">
        <f aca="false">2*25.4</f>
        <v>50.8</v>
      </c>
      <c r="AS24" s="18" t="n">
        <v>25.4</v>
      </c>
      <c r="AT24" s="18" t="n">
        <v>2</v>
      </c>
      <c r="AU24" s="1" t="s">
        <v>80</v>
      </c>
      <c r="AV24" s="19" t="s">
        <v>81</v>
      </c>
      <c r="AW24" s="3" t="s">
        <v>82</v>
      </c>
      <c r="AX24" s="3"/>
      <c r="AY24" s="4" t="n">
        <v>0.791</v>
      </c>
    </row>
    <row r="25" customFormat="false" ht="78" hidden="false" customHeight="false" outlineLevel="0" collapsed="false">
      <c r="A25" s="1" t="s">
        <v>62</v>
      </c>
      <c r="B25" s="1" t="s">
        <v>63</v>
      </c>
      <c r="C25" s="1" t="s">
        <v>64</v>
      </c>
      <c r="D25" s="14" t="s">
        <v>102</v>
      </c>
      <c r="E25" s="14" t="s">
        <v>103</v>
      </c>
      <c r="H25" s="15" t="s">
        <v>114</v>
      </c>
      <c r="J25" s="1" t="s">
        <v>104</v>
      </c>
      <c r="K25" s="14" t="s">
        <v>105</v>
      </c>
      <c r="N25" s="1" t="s">
        <v>69</v>
      </c>
      <c r="P25" s="14" t="s">
        <v>116</v>
      </c>
      <c r="Q25" s="3" t="s">
        <v>70</v>
      </c>
      <c r="R25" s="1" t="s">
        <v>71</v>
      </c>
      <c r="S25" s="1" t="s">
        <v>71</v>
      </c>
      <c r="T25" s="1" t="s">
        <v>72</v>
      </c>
      <c r="U25" s="1" t="s">
        <v>73</v>
      </c>
      <c r="V25" s="1" t="s">
        <v>74</v>
      </c>
      <c r="W25" s="1" t="s">
        <v>107</v>
      </c>
      <c r="AB25" s="3"/>
      <c r="AF25" s="1" t="s">
        <v>71</v>
      </c>
      <c r="AG25" s="3" t="s">
        <v>108</v>
      </c>
      <c r="AH25" s="1" t="s">
        <v>77</v>
      </c>
      <c r="AI25" s="1" t="s">
        <v>78</v>
      </c>
      <c r="AO25" s="1" t="s">
        <v>79</v>
      </c>
      <c r="AP25" s="18" t="n">
        <v>6063</v>
      </c>
      <c r="AQ25" s="18" t="n">
        <f aca="false">12*304.8</f>
        <v>3657.6</v>
      </c>
      <c r="AR25" s="18" t="n">
        <v>127</v>
      </c>
      <c r="AS25" s="18" t="n">
        <v>38</v>
      </c>
      <c r="AT25" s="18" t="n">
        <v>3</v>
      </c>
      <c r="AU25" s="1" t="s">
        <v>80</v>
      </c>
      <c r="AV25" s="19" t="s">
        <v>81</v>
      </c>
      <c r="AW25" s="3" t="s">
        <v>82</v>
      </c>
      <c r="AX25" s="3"/>
      <c r="AY25" s="24"/>
    </row>
    <row r="26" customFormat="false" ht="78" hidden="false" customHeight="false" outlineLevel="0" collapsed="false">
      <c r="A26" s="1" t="s">
        <v>62</v>
      </c>
      <c r="B26" s="1" t="s">
        <v>63</v>
      </c>
      <c r="C26" s="1" t="s">
        <v>64</v>
      </c>
      <c r="D26" s="14" t="s">
        <v>102</v>
      </c>
      <c r="E26" s="14" t="s">
        <v>103</v>
      </c>
      <c r="H26" s="15" t="s">
        <v>102</v>
      </c>
      <c r="J26" s="1" t="s">
        <v>104</v>
      </c>
      <c r="K26" s="14" t="s">
        <v>105</v>
      </c>
      <c r="N26" s="1" t="s">
        <v>69</v>
      </c>
      <c r="P26" s="14" t="s">
        <v>117</v>
      </c>
      <c r="Q26" s="3" t="s">
        <v>70</v>
      </c>
      <c r="R26" s="1" t="s">
        <v>71</v>
      </c>
      <c r="S26" s="1" t="s">
        <v>71</v>
      </c>
      <c r="T26" s="1" t="s">
        <v>72</v>
      </c>
      <c r="U26" s="1" t="s">
        <v>73</v>
      </c>
      <c r="V26" s="1" t="s">
        <v>74</v>
      </c>
      <c r="W26" s="1" t="s">
        <v>107</v>
      </c>
      <c r="AB26" s="14"/>
      <c r="AF26" s="1" t="s">
        <v>71</v>
      </c>
      <c r="AG26" s="3" t="s">
        <v>108</v>
      </c>
      <c r="AH26" s="1" t="s">
        <v>77</v>
      </c>
      <c r="AI26" s="1" t="s">
        <v>78</v>
      </c>
      <c r="AO26" s="1" t="s">
        <v>79</v>
      </c>
      <c r="AP26" s="18" t="n">
        <v>6063</v>
      </c>
      <c r="AQ26" s="18" t="n">
        <f aca="false">12*304.8</f>
        <v>3657.6</v>
      </c>
      <c r="AR26" s="18" t="n">
        <v>63.5</v>
      </c>
      <c r="AS26" s="18" t="n">
        <v>38.1</v>
      </c>
      <c r="AT26" s="18" t="n">
        <v>2</v>
      </c>
      <c r="AU26" s="1" t="s">
        <v>80</v>
      </c>
      <c r="AV26" s="19" t="s">
        <v>81</v>
      </c>
      <c r="AW26" s="3" t="s">
        <v>82</v>
      </c>
      <c r="AX26" s="3"/>
      <c r="AY26" s="4" t="n">
        <v>1.054</v>
      </c>
    </row>
    <row r="27" customFormat="false" ht="52" hidden="false" customHeight="false" outlineLevel="0" collapsed="false">
      <c r="A27" s="1" t="s">
        <v>62</v>
      </c>
      <c r="B27" s="1" t="s">
        <v>63</v>
      </c>
      <c r="C27" s="1" t="s">
        <v>64</v>
      </c>
      <c r="D27" s="14" t="s">
        <v>102</v>
      </c>
      <c r="E27" s="14" t="s">
        <v>109</v>
      </c>
      <c r="H27" s="15" t="s">
        <v>102</v>
      </c>
      <c r="J27" s="1" t="s">
        <v>110</v>
      </c>
      <c r="K27" s="14" t="s">
        <v>111</v>
      </c>
      <c r="N27" s="1" t="s">
        <v>69</v>
      </c>
      <c r="P27" s="14" t="s">
        <v>118</v>
      </c>
      <c r="Q27" s="3" t="s">
        <v>70</v>
      </c>
      <c r="R27" s="1" t="s">
        <v>71</v>
      </c>
      <c r="S27" s="1" t="s">
        <v>71</v>
      </c>
      <c r="T27" s="1" t="s">
        <v>119</v>
      </c>
      <c r="U27" s="1" t="s">
        <v>73</v>
      </c>
      <c r="V27" s="1" t="s">
        <v>74</v>
      </c>
      <c r="W27" s="1" t="s">
        <v>107</v>
      </c>
      <c r="AA27" s="3" t="s">
        <v>120</v>
      </c>
      <c r="AB27" s="3"/>
      <c r="AF27" s="1" t="s">
        <v>71</v>
      </c>
      <c r="AG27" s="3" t="s">
        <v>108</v>
      </c>
      <c r="AH27" s="1" t="s">
        <v>77</v>
      </c>
      <c r="AI27" s="1" t="s">
        <v>78</v>
      </c>
      <c r="AO27" s="1" t="s">
        <v>79</v>
      </c>
      <c r="AP27" s="18" t="n">
        <v>6063</v>
      </c>
      <c r="AQ27" s="18" t="n">
        <f aca="false">12*304.8</f>
        <v>3657.6</v>
      </c>
      <c r="AR27" s="18" t="n">
        <v>50</v>
      </c>
      <c r="AS27" s="18" t="n">
        <v>50</v>
      </c>
      <c r="AT27" s="18" t="n">
        <v>3</v>
      </c>
      <c r="AU27" s="1" t="s">
        <v>80</v>
      </c>
      <c r="AV27" s="19" t="s">
        <v>81</v>
      </c>
      <c r="AW27" s="3" t="s">
        <v>82</v>
      </c>
      <c r="AX27" s="3"/>
      <c r="AY27" s="4" t="n">
        <v>1.522</v>
      </c>
    </row>
    <row r="28" customFormat="false" ht="52" hidden="false" customHeight="false" outlineLevel="0" collapsed="false">
      <c r="A28" s="1" t="s">
        <v>62</v>
      </c>
      <c r="B28" s="1" t="s">
        <v>63</v>
      </c>
      <c r="C28" s="1" t="s">
        <v>64</v>
      </c>
      <c r="D28" s="14" t="s">
        <v>102</v>
      </c>
      <c r="E28" s="14" t="s">
        <v>109</v>
      </c>
      <c r="H28" s="15" t="s">
        <v>102</v>
      </c>
      <c r="J28" s="1" t="s">
        <v>110</v>
      </c>
      <c r="K28" s="14" t="s">
        <v>111</v>
      </c>
      <c r="N28" s="1" t="s">
        <v>69</v>
      </c>
      <c r="P28" s="14" t="s">
        <v>121</v>
      </c>
      <c r="Q28" s="3" t="s">
        <v>70</v>
      </c>
      <c r="R28" s="1" t="s">
        <v>71</v>
      </c>
      <c r="S28" s="1" t="s">
        <v>71</v>
      </c>
      <c r="T28" s="1" t="s">
        <v>119</v>
      </c>
      <c r="U28" s="1" t="s">
        <v>73</v>
      </c>
      <c r="V28" s="1" t="s">
        <v>74</v>
      </c>
      <c r="W28" s="1" t="s">
        <v>107</v>
      </c>
      <c r="AA28" s="3" t="s">
        <v>122</v>
      </c>
      <c r="AB28" s="3"/>
      <c r="AF28" s="1" t="s">
        <v>71</v>
      </c>
      <c r="AG28" s="3" t="s">
        <v>108</v>
      </c>
      <c r="AH28" s="1" t="s">
        <v>77</v>
      </c>
      <c r="AI28" s="1" t="s">
        <v>78</v>
      </c>
      <c r="AO28" s="1" t="s">
        <v>79</v>
      </c>
      <c r="AP28" s="18" t="n">
        <v>6063</v>
      </c>
      <c r="AQ28" s="18" t="n">
        <f aca="false">12*304.8</f>
        <v>3657.6</v>
      </c>
      <c r="AR28" s="18" t="n">
        <v>30</v>
      </c>
      <c r="AS28" s="18" t="n">
        <v>30</v>
      </c>
      <c r="AT28" s="18" t="n">
        <v>3</v>
      </c>
      <c r="AU28" s="1" t="s">
        <v>80</v>
      </c>
      <c r="AV28" s="19" t="s">
        <v>81</v>
      </c>
      <c r="AW28" s="3" t="s">
        <v>82</v>
      </c>
      <c r="AX28" s="3"/>
      <c r="AY28" s="4" t="n">
        <v>0.874</v>
      </c>
    </row>
    <row r="29" customFormat="false" ht="26" hidden="false" customHeight="false" outlineLevel="0" collapsed="false">
      <c r="A29" s="1" t="s">
        <v>62</v>
      </c>
      <c r="B29" s="1" t="s">
        <v>63</v>
      </c>
      <c r="C29" s="1" t="s">
        <v>64</v>
      </c>
      <c r="D29" s="14" t="s">
        <v>123</v>
      </c>
      <c r="E29" s="14"/>
      <c r="H29" s="15" t="s">
        <v>123</v>
      </c>
      <c r="J29" s="1" t="s">
        <v>124</v>
      </c>
      <c r="K29" s="14" t="s">
        <v>123</v>
      </c>
      <c r="N29" s="1" t="s">
        <v>125</v>
      </c>
      <c r="P29" s="14" t="s">
        <v>126</v>
      </c>
      <c r="Q29" s="3" t="s">
        <v>70</v>
      </c>
      <c r="R29" s="1" t="s">
        <v>71</v>
      </c>
      <c r="S29" s="1" t="s">
        <v>71</v>
      </c>
      <c r="T29" s="1" t="s">
        <v>119</v>
      </c>
      <c r="V29" s="1" t="s">
        <v>74</v>
      </c>
      <c r="AA29" s="3" t="s">
        <v>127</v>
      </c>
      <c r="AB29" s="3"/>
      <c r="AF29" s="1" t="s">
        <v>71</v>
      </c>
      <c r="AG29" s="14" t="s">
        <v>91</v>
      </c>
      <c r="AP29" s="1" t="s">
        <v>91</v>
      </c>
      <c r="AQ29" s="18" t="n">
        <v>1350</v>
      </c>
      <c r="AR29" s="18" t="n">
        <v>1020</v>
      </c>
      <c r="AS29" s="18" t="n">
        <v>3660</v>
      </c>
      <c r="AT29" s="1" t="s">
        <v>91</v>
      </c>
      <c r="AU29" s="1" t="s">
        <v>80</v>
      </c>
      <c r="AV29" s="1" t="s">
        <v>91</v>
      </c>
      <c r="AY29" s="24" t="s">
        <v>91</v>
      </c>
    </row>
    <row r="30" customFormat="false" ht="26" hidden="false" customHeight="false" outlineLevel="0" collapsed="false">
      <c r="A30" s="1" t="s">
        <v>62</v>
      </c>
      <c r="B30" s="1" t="s">
        <v>63</v>
      </c>
      <c r="C30" s="1" t="s">
        <v>64</v>
      </c>
      <c r="D30" s="14" t="s">
        <v>123</v>
      </c>
      <c r="E30" s="14"/>
      <c r="H30" s="15" t="s">
        <v>123</v>
      </c>
      <c r="J30" s="1" t="s">
        <v>124</v>
      </c>
      <c r="K30" s="14" t="s">
        <v>123</v>
      </c>
      <c r="N30" s="1" t="s">
        <v>125</v>
      </c>
      <c r="P30" s="14" t="s">
        <v>128</v>
      </c>
      <c r="Q30" s="3" t="s">
        <v>70</v>
      </c>
      <c r="R30" s="1" t="s">
        <v>71</v>
      </c>
      <c r="S30" s="1" t="s">
        <v>71</v>
      </c>
      <c r="T30" s="1" t="s">
        <v>119</v>
      </c>
      <c r="V30" s="1" t="s">
        <v>74</v>
      </c>
      <c r="AA30" s="3" t="s">
        <v>129</v>
      </c>
      <c r="AB30" s="3"/>
      <c r="AF30" s="1" t="s">
        <v>71</v>
      </c>
      <c r="AG30" s="14" t="s">
        <v>91</v>
      </c>
      <c r="AP30" s="1" t="s">
        <v>91</v>
      </c>
      <c r="AQ30" s="18" t="n">
        <v>2900</v>
      </c>
      <c r="AR30" s="18" t="n">
        <v>1220</v>
      </c>
      <c r="AS30" s="18" t="n">
        <v>6700</v>
      </c>
      <c r="AT30" s="1" t="s">
        <v>91</v>
      </c>
      <c r="AU30" s="1" t="s">
        <v>80</v>
      </c>
      <c r="AV30" s="1" t="s">
        <v>91</v>
      </c>
      <c r="AY30" s="24" t="s">
        <v>91</v>
      </c>
    </row>
    <row r="31" customFormat="false" ht="65" hidden="false" customHeight="false" outlineLevel="0" collapsed="false">
      <c r="A31" s="1" t="s">
        <v>62</v>
      </c>
      <c r="B31" s="1" t="s">
        <v>63</v>
      </c>
      <c r="C31" s="1" t="s">
        <v>64</v>
      </c>
      <c r="D31" s="14" t="s">
        <v>130</v>
      </c>
      <c r="E31" s="14" t="s">
        <v>109</v>
      </c>
      <c r="H31" s="15" t="s">
        <v>130</v>
      </c>
      <c r="J31" s="1" t="s">
        <v>131</v>
      </c>
      <c r="K31" s="14" t="s">
        <v>132</v>
      </c>
      <c r="N31" s="1" t="s">
        <v>69</v>
      </c>
      <c r="P31" s="14" t="s">
        <v>133</v>
      </c>
      <c r="Q31" s="3" t="s">
        <v>70</v>
      </c>
      <c r="R31" s="1" t="s">
        <v>71</v>
      </c>
      <c r="S31" s="1" t="s">
        <v>71</v>
      </c>
      <c r="T31" s="1" t="s">
        <v>72</v>
      </c>
      <c r="U31" s="1" t="s">
        <v>73</v>
      </c>
      <c r="V31" s="1" t="s">
        <v>74</v>
      </c>
      <c r="AB31" s="3"/>
      <c r="AF31" s="1" t="s">
        <v>71</v>
      </c>
      <c r="AG31" s="3" t="s">
        <v>76</v>
      </c>
      <c r="AH31" s="1" t="s">
        <v>77</v>
      </c>
      <c r="AI31" s="1" t="s">
        <v>78</v>
      </c>
      <c r="AO31" s="1" t="s">
        <v>79</v>
      </c>
      <c r="AP31" s="18" t="n">
        <v>6063</v>
      </c>
      <c r="AQ31" s="18" t="n">
        <v>3657.6</v>
      </c>
      <c r="AR31" s="18" t="n">
        <v>12</v>
      </c>
      <c r="AS31" s="18" t="n">
        <v>12</v>
      </c>
      <c r="AT31" s="18" t="s">
        <v>91</v>
      </c>
      <c r="AU31" s="1" t="s">
        <v>80</v>
      </c>
      <c r="AV31" s="19" t="s">
        <v>81</v>
      </c>
      <c r="AW31" s="3" t="s">
        <v>82</v>
      </c>
      <c r="AX31" s="3"/>
      <c r="AY31" s="4" t="n">
        <v>0.389</v>
      </c>
    </row>
    <row r="32" customFormat="false" ht="39" hidden="false" customHeight="false" outlineLevel="0" collapsed="false">
      <c r="A32" s="1" t="s">
        <v>62</v>
      </c>
      <c r="B32" s="1" t="s">
        <v>63</v>
      </c>
      <c r="C32" s="1" t="s">
        <v>64</v>
      </c>
      <c r="D32" s="14" t="s">
        <v>134</v>
      </c>
      <c r="E32" s="14" t="s">
        <v>135</v>
      </c>
      <c r="H32" s="15" t="s">
        <v>136</v>
      </c>
      <c r="J32" s="1" t="s">
        <v>137</v>
      </c>
      <c r="K32" s="14" t="s">
        <v>134</v>
      </c>
      <c r="N32" s="1" t="s">
        <v>69</v>
      </c>
      <c r="P32" s="14" t="s">
        <v>138</v>
      </c>
      <c r="Q32" s="3" t="s">
        <v>70</v>
      </c>
      <c r="R32" s="1" t="s">
        <v>71</v>
      </c>
      <c r="S32" s="1" t="s">
        <v>71</v>
      </c>
      <c r="T32" s="1" t="s">
        <v>72</v>
      </c>
      <c r="U32" s="1" t="s">
        <v>73</v>
      </c>
      <c r="V32" s="1" t="s">
        <v>74</v>
      </c>
      <c r="W32" s="1" t="s">
        <v>139</v>
      </c>
      <c r="AB32" s="3"/>
      <c r="AF32" s="1" t="s">
        <v>71</v>
      </c>
      <c r="AG32" s="14" t="s">
        <v>140</v>
      </c>
      <c r="AH32" s="1" t="s">
        <v>77</v>
      </c>
      <c r="AI32" s="1" t="s">
        <v>78</v>
      </c>
      <c r="AO32" s="1" t="s">
        <v>141</v>
      </c>
      <c r="AP32" s="18" t="n">
        <v>6063</v>
      </c>
      <c r="AQ32" s="18" t="n">
        <f aca="false">8*304.8</f>
        <v>2438.4</v>
      </c>
      <c r="AR32" s="18" t="n">
        <f aca="false">4*304.8</f>
        <v>1219.2</v>
      </c>
      <c r="AS32" s="18" t="s">
        <v>91</v>
      </c>
      <c r="AT32" s="18" t="n">
        <v>3</v>
      </c>
      <c r="AU32" s="14" t="s">
        <v>142</v>
      </c>
      <c r="AV32" s="19" t="s">
        <v>81</v>
      </c>
      <c r="AW32" s="3" t="s">
        <v>82</v>
      </c>
      <c r="AX32" s="3"/>
      <c r="AY32" s="14"/>
    </row>
    <row r="33" customFormat="false" ht="39" hidden="false" customHeight="false" outlineLevel="0" collapsed="false">
      <c r="A33" s="1" t="s">
        <v>62</v>
      </c>
      <c r="B33" s="1" t="s">
        <v>63</v>
      </c>
      <c r="C33" s="1" t="s">
        <v>64</v>
      </c>
      <c r="D33" s="14" t="s">
        <v>134</v>
      </c>
      <c r="E33" s="14" t="s">
        <v>135</v>
      </c>
      <c r="H33" s="15" t="s">
        <v>134</v>
      </c>
      <c r="J33" s="1" t="s">
        <v>137</v>
      </c>
      <c r="K33" s="14" t="s">
        <v>134</v>
      </c>
      <c r="N33" s="1" t="s">
        <v>69</v>
      </c>
      <c r="P33" s="14" t="n">
        <v>2001048</v>
      </c>
      <c r="Q33" s="3" t="s">
        <v>70</v>
      </c>
      <c r="R33" s="1" t="s">
        <v>71</v>
      </c>
      <c r="S33" s="1" t="s">
        <v>71</v>
      </c>
      <c r="T33" s="1" t="s">
        <v>72</v>
      </c>
      <c r="U33" s="1" t="s">
        <v>73</v>
      </c>
      <c r="V33" s="1" t="s">
        <v>74</v>
      </c>
      <c r="W33" s="1" t="s">
        <v>139</v>
      </c>
      <c r="AB33" s="3"/>
      <c r="AF33" s="1" t="s">
        <v>71</v>
      </c>
      <c r="AG33" s="14" t="s">
        <v>140</v>
      </c>
      <c r="AH33" s="1" t="s">
        <v>77</v>
      </c>
      <c r="AI33" s="1" t="s">
        <v>78</v>
      </c>
      <c r="AO33" s="1" t="s">
        <v>141</v>
      </c>
      <c r="AP33" s="18" t="n">
        <v>6063</v>
      </c>
      <c r="AQ33" s="18" t="n">
        <f aca="false">8*304.8</f>
        <v>2438.4</v>
      </c>
      <c r="AR33" s="18" t="n">
        <f aca="false">4*304.8</f>
        <v>1219.2</v>
      </c>
      <c r="AS33" s="18" t="s">
        <v>91</v>
      </c>
      <c r="AT33" s="18" t="n">
        <v>1.6</v>
      </c>
      <c r="AU33" s="14" t="s">
        <v>142</v>
      </c>
      <c r="AV33" s="19" t="s">
        <v>81</v>
      </c>
      <c r="AW33" s="3" t="s">
        <v>82</v>
      </c>
      <c r="AX33" s="3"/>
    </row>
    <row r="34" customFormat="false" ht="39" hidden="false" customHeight="false" outlineLevel="0" collapsed="false">
      <c r="A34" s="1" t="s">
        <v>62</v>
      </c>
      <c r="B34" s="1" t="s">
        <v>63</v>
      </c>
      <c r="C34" s="1" t="s">
        <v>64</v>
      </c>
      <c r="D34" s="14" t="s">
        <v>134</v>
      </c>
      <c r="E34" s="14" t="s">
        <v>135</v>
      </c>
      <c r="H34" s="15" t="s">
        <v>134</v>
      </c>
      <c r="J34" s="1" t="s">
        <v>137</v>
      </c>
      <c r="K34" s="14" t="s">
        <v>134</v>
      </c>
      <c r="N34" s="1" t="s">
        <v>69</v>
      </c>
      <c r="P34" s="14" t="s">
        <v>143</v>
      </c>
      <c r="Q34" s="3" t="s">
        <v>70</v>
      </c>
      <c r="R34" s="1" t="s">
        <v>71</v>
      </c>
      <c r="S34" s="1" t="s">
        <v>71</v>
      </c>
      <c r="T34" s="1" t="s">
        <v>72</v>
      </c>
      <c r="U34" s="1" t="s">
        <v>73</v>
      </c>
      <c r="V34" s="1" t="s">
        <v>74</v>
      </c>
      <c r="W34" s="1" t="s">
        <v>139</v>
      </c>
      <c r="AB34" s="3"/>
      <c r="AF34" s="1" t="s">
        <v>71</v>
      </c>
      <c r="AG34" s="14" t="s">
        <v>140</v>
      </c>
      <c r="AH34" s="1" t="s">
        <v>77</v>
      </c>
      <c r="AI34" s="1" t="s">
        <v>78</v>
      </c>
      <c r="AO34" s="1" t="s">
        <v>141</v>
      </c>
      <c r="AP34" s="18" t="n">
        <v>6063</v>
      </c>
      <c r="AQ34" s="18" t="n">
        <f aca="false">8*304.8</f>
        <v>2438.4</v>
      </c>
      <c r="AR34" s="18" t="n">
        <f aca="false">4*304.8</f>
        <v>1219.2</v>
      </c>
      <c r="AS34" s="18" t="s">
        <v>91</v>
      </c>
      <c r="AT34" s="18" t="n">
        <v>2.5</v>
      </c>
      <c r="AU34" s="14" t="s">
        <v>142</v>
      </c>
      <c r="AV34" s="19" t="s">
        <v>81</v>
      </c>
      <c r="AW34" s="3" t="s">
        <v>82</v>
      </c>
      <c r="AX34" s="3"/>
    </row>
    <row r="35" customFormat="false" ht="52" hidden="false" customHeight="false" outlineLevel="0" collapsed="false">
      <c r="A35" s="1" t="s">
        <v>62</v>
      </c>
      <c r="B35" s="1" t="s">
        <v>63</v>
      </c>
      <c r="C35" s="1" t="s">
        <v>64</v>
      </c>
      <c r="D35" s="14" t="s">
        <v>144</v>
      </c>
      <c r="E35" s="14"/>
      <c r="H35" s="15" t="s">
        <v>145</v>
      </c>
      <c r="J35" s="1" t="s">
        <v>146</v>
      </c>
      <c r="K35" s="14" t="s">
        <v>145</v>
      </c>
      <c r="N35" s="14" t="s">
        <v>125</v>
      </c>
      <c r="P35" s="14" t="s">
        <v>147</v>
      </c>
      <c r="Q35" s="3" t="s">
        <v>70</v>
      </c>
      <c r="R35" s="1" t="s">
        <v>71</v>
      </c>
      <c r="S35" s="1" t="s">
        <v>71</v>
      </c>
      <c r="T35" s="1" t="s">
        <v>72</v>
      </c>
      <c r="V35" s="1" t="s">
        <v>74</v>
      </c>
      <c r="AB35" s="3"/>
      <c r="AF35" s="1" t="s">
        <v>71</v>
      </c>
      <c r="AG35" s="14" t="s">
        <v>91</v>
      </c>
      <c r="AP35" s="14"/>
      <c r="AQ35" s="18" t="n">
        <f aca="false">12*304.8</f>
        <v>3657.6</v>
      </c>
      <c r="AR35" s="18"/>
      <c r="AS35" s="18"/>
      <c r="AT35" s="18" t="s">
        <v>91</v>
      </c>
      <c r="AU35" s="18" t="s">
        <v>91</v>
      </c>
      <c r="AV35" s="18" t="s">
        <v>91</v>
      </c>
      <c r="AW35" s="18"/>
      <c r="AX35" s="18"/>
      <c r="AY35" s="14" t="s">
        <v>91</v>
      </c>
    </row>
    <row r="36" customFormat="false" ht="52" hidden="false" customHeight="false" outlineLevel="0" collapsed="false">
      <c r="A36" s="1" t="s">
        <v>62</v>
      </c>
      <c r="B36" s="1" t="s">
        <v>63</v>
      </c>
      <c r="C36" s="1" t="s">
        <v>64</v>
      </c>
      <c r="D36" s="14" t="s">
        <v>144</v>
      </c>
      <c r="E36" s="14"/>
      <c r="H36" s="15" t="s">
        <v>145</v>
      </c>
      <c r="J36" s="1" t="s">
        <v>146</v>
      </c>
      <c r="K36" s="14" t="s">
        <v>145</v>
      </c>
      <c r="N36" s="14" t="s">
        <v>125</v>
      </c>
      <c r="P36" s="14" t="s">
        <v>148</v>
      </c>
      <c r="Q36" s="3" t="s">
        <v>70</v>
      </c>
      <c r="R36" s="1" t="s">
        <v>71</v>
      </c>
      <c r="S36" s="1" t="s">
        <v>71</v>
      </c>
      <c r="T36" s="1" t="s">
        <v>72</v>
      </c>
      <c r="V36" s="1" t="s">
        <v>74</v>
      </c>
      <c r="AB36" s="3"/>
      <c r="AF36" s="1" t="s">
        <v>71</v>
      </c>
      <c r="AG36" s="14" t="s">
        <v>91</v>
      </c>
      <c r="AP36" s="14"/>
      <c r="AQ36" s="18" t="n">
        <f aca="false">3*304.8</f>
        <v>914.4</v>
      </c>
      <c r="AR36" s="18"/>
      <c r="AS36" s="18"/>
      <c r="AT36" s="18" t="s">
        <v>91</v>
      </c>
      <c r="AU36" s="18" t="s">
        <v>91</v>
      </c>
      <c r="AV36" s="18" t="s">
        <v>91</v>
      </c>
      <c r="AW36" s="18"/>
      <c r="AX36" s="18"/>
      <c r="AY36" s="14" t="s">
        <v>91</v>
      </c>
    </row>
    <row r="37" customFormat="false" ht="52" hidden="false" customHeight="false" outlineLevel="0" collapsed="false">
      <c r="A37" s="1" t="s">
        <v>62</v>
      </c>
      <c r="B37" s="1" t="s">
        <v>63</v>
      </c>
      <c r="C37" s="1" t="s">
        <v>64</v>
      </c>
      <c r="D37" s="14" t="s">
        <v>144</v>
      </c>
      <c r="E37" s="14"/>
      <c r="H37" s="15" t="s">
        <v>145</v>
      </c>
      <c r="J37" s="1" t="s">
        <v>146</v>
      </c>
      <c r="K37" s="14" t="s">
        <v>145</v>
      </c>
      <c r="N37" s="14" t="s">
        <v>125</v>
      </c>
      <c r="P37" s="14" t="s">
        <v>149</v>
      </c>
      <c r="Q37" s="3" t="s">
        <v>70</v>
      </c>
      <c r="R37" s="1" t="s">
        <v>71</v>
      </c>
      <c r="S37" s="1" t="s">
        <v>71</v>
      </c>
      <c r="T37" s="1" t="s">
        <v>72</v>
      </c>
      <c r="V37" s="1" t="s">
        <v>74</v>
      </c>
      <c r="AB37" s="3"/>
      <c r="AF37" s="1" t="s">
        <v>71</v>
      </c>
      <c r="AG37" s="14" t="s">
        <v>91</v>
      </c>
      <c r="AP37" s="14"/>
      <c r="AQ37" s="18" t="n">
        <f aca="false">4*304.8</f>
        <v>1219.2</v>
      </c>
      <c r="AR37" s="18"/>
      <c r="AS37" s="18"/>
      <c r="AT37" s="18" t="s">
        <v>91</v>
      </c>
      <c r="AU37" s="18" t="s">
        <v>91</v>
      </c>
      <c r="AV37" s="18" t="s">
        <v>91</v>
      </c>
      <c r="AW37" s="18"/>
      <c r="AX37" s="18"/>
      <c r="AY37" s="14" t="s">
        <v>91</v>
      </c>
    </row>
    <row r="38" customFormat="false" ht="52" hidden="false" customHeight="false" outlineLevel="0" collapsed="false">
      <c r="A38" s="1" t="s">
        <v>62</v>
      </c>
      <c r="B38" s="1" t="s">
        <v>63</v>
      </c>
      <c r="C38" s="1" t="s">
        <v>64</v>
      </c>
      <c r="D38" s="14" t="s">
        <v>144</v>
      </c>
      <c r="E38" s="14"/>
      <c r="H38" s="15" t="s">
        <v>145</v>
      </c>
      <c r="J38" s="1" t="s">
        <v>146</v>
      </c>
      <c r="K38" s="14" t="s">
        <v>145</v>
      </c>
      <c r="N38" s="14" t="s">
        <v>125</v>
      </c>
      <c r="P38" s="14" t="s">
        <v>150</v>
      </c>
      <c r="Q38" s="3" t="s">
        <v>70</v>
      </c>
      <c r="R38" s="1" t="s">
        <v>71</v>
      </c>
      <c r="S38" s="1" t="s">
        <v>71</v>
      </c>
      <c r="T38" s="1" t="s">
        <v>72</v>
      </c>
      <c r="V38" s="1" t="s">
        <v>74</v>
      </c>
      <c r="AB38" s="3"/>
      <c r="AF38" s="1" t="s">
        <v>71</v>
      </c>
      <c r="AG38" s="14" t="s">
        <v>91</v>
      </c>
      <c r="AP38" s="14"/>
      <c r="AQ38" s="18" t="n">
        <f aca="false">6*304.8</f>
        <v>1828.8</v>
      </c>
      <c r="AR38" s="18" t="n">
        <f aca="false">2*25.4</f>
        <v>50.8</v>
      </c>
      <c r="AS38" s="18" t="n">
        <v>25.4</v>
      </c>
      <c r="AT38" s="18" t="s">
        <v>91</v>
      </c>
      <c r="AU38" s="18" t="s">
        <v>91</v>
      </c>
      <c r="AV38" s="18" t="s">
        <v>91</v>
      </c>
      <c r="AW38" s="18"/>
      <c r="AX38" s="18"/>
      <c r="AY38" s="14" t="s">
        <v>91</v>
      </c>
    </row>
    <row r="39" customFormat="false" ht="52" hidden="false" customHeight="false" outlineLevel="0" collapsed="false">
      <c r="A39" s="1" t="s">
        <v>62</v>
      </c>
      <c r="B39" s="1" t="s">
        <v>63</v>
      </c>
      <c r="C39" s="1" t="s">
        <v>64</v>
      </c>
      <c r="D39" s="14" t="s">
        <v>144</v>
      </c>
      <c r="E39" s="14"/>
      <c r="H39" s="15" t="s">
        <v>145</v>
      </c>
      <c r="J39" s="1" t="s">
        <v>146</v>
      </c>
      <c r="K39" s="14" t="s">
        <v>145</v>
      </c>
      <c r="N39" s="14" t="s">
        <v>125</v>
      </c>
      <c r="P39" s="14" t="s">
        <v>151</v>
      </c>
      <c r="Q39" s="3" t="s">
        <v>70</v>
      </c>
      <c r="R39" s="1" t="s">
        <v>71</v>
      </c>
      <c r="S39" s="1" t="s">
        <v>71</v>
      </c>
      <c r="T39" s="1" t="s">
        <v>72</v>
      </c>
      <c r="V39" s="1" t="s">
        <v>74</v>
      </c>
      <c r="AB39" s="3"/>
      <c r="AF39" s="1" t="s">
        <v>71</v>
      </c>
      <c r="AG39" s="14" t="s">
        <v>91</v>
      </c>
      <c r="AP39" s="14"/>
      <c r="AQ39" s="18" t="n">
        <f aca="false">4*304.8</f>
        <v>1219.2</v>
      </c>
      <c r="AR39" s="18" t="n">
        <f aca="false">2*25.4</f>
        <v>50.8</v>
      </c>
      <c r="AS39" s="18" t="n">
        <v>25.4</v>
      </c>
      <c r="AT39" s="18" t="s">
        <v>91</v>
      </c>
      <c r="AU39" s="18" t="s">
        <v>91</v>
      </c>
      <c r="AV39" s="18" t="s">
        <v>91</v>
      </c>
      <c r="AW39" s="18"/>
      <c r="AX39" s="18"/>
      <c r="AY39" s="14" t="s">
        <v>91</v>
      </c>
    </row>
    <row r="40" customFormat="false" ht="52" hidden="false" customHeight="false" outlineLevel="0" collapsed="false">
      <c r="A40" s="1" t="s">
        <v>62</v>
      </c>
      <c r="B40" s="1" t="s">
        <v>63</v>
      </c>
      <c r="C40" s="1" t="s">
        <v>64</v>
      </c>
      <c r="D40" s="14" t="s">
        <v>144</v>
      </c>
      <c r="E40" s="14"/>
      <c r="H40" s="15" t="s">
        <v>145</v>
      </c>
      <c r="J40" s="1" t="s">
        <v>146</v>
      </c>
      <c r="K40" s="14" t="s">
        <v>145</v>
      </c>
      <c r="N40" s="14" t="s">
        <v>125</v>
      </c>
      <c r="P40" s="14" t="s">
        <v>152</v>
      </c>
      <c r="Q40" s="3" t="s">
        <v>70</v>
      </c>
      <c r="R40" s="1" t="s">
        <v>71</v>
      </c>
      <c r="S40" s="1" t="s">
        <v>71</v>
      </c>
      <c r="T40" s="1" t="s">
        <v>72</v>
      </c>
      <c r="V40" s="1" t="s">
        <v>74</v>
      </c>
      <c r="AB40" s="3"/>
      <c r="AF40" s="1" t="s">
        <v>71</v>
      </c>
      <c r="AG40" s="14" t="s">
        <v>91</v>
      </c>
      <c r="AP40" s="14"/>
      <c r="AQ40" s="18" t="n">
        <f aca="false">6*304.8</f>
        <v>1828.8</v>
      </c>
      <c r="AR40" s="18"/>
      <c r="AS40" s="18"/>
      <c r="AT40" s="18" t="s">
        <v>91</v>
      </c>
      <c r="AU40" s="18" t="s">
        <v>91</v>
      </c>
      <c r="AV40" s="18" t="s">
        <v>91</v>
      </c>
      <c r="AW40" s="18"/>
      <c r="AX40" s="18"/>
      <c r="AY40" s="14" t="s">
        <v>91</v>
      </c>
    </row>
    <row r="41" customFormat="false" ht="52" hidden="false" customHeight="false" outlineLevel="0" collapsed="false">
      <c r="A41" s="1" t="s">
        <v>62</v>
      </c>
      <c r="B41" s="1" t="s">
        <v>63</v>
      </c>
      <c r="C41" s="1" t="s">
        <v>64</v>
      </c>
      <c r="D41" s="14" t="s">
        <v>144</v>
      </c>
      <c r="E41" s="14"/>
      <c r="H41" s="15" t="s">
        <v>145</v>
      </c>
      <c r="J41" s="1" t="s">
        <v>146</v>
      </c>
      <c r="K41" s="14" t="s">
        <v>145</v>
      </c>
      <c r="N41" s="14" t="s">
        <v>125</v>
      </c>
      <c r="P41" s="14" t="s">
        <v>153</v>
      </c>
      <c r="Q41" s="3" t="s">
        <v>70</v>
      </c>
      <c r="R41" s="1" t="s">
        <v>71</v>
      </c>
      <c r="S41" s="1" t="s">
        <v>71</v>
      </c>
      <c r="T41" s="1" t="s">
        <v>72</v>
      </c>
      <c r="V41" s="1" t="s">
        <v>74</v>
      </c>
      <c r="AB41" s="3"/>
      <c r="AF41" s="1" t="s">
        <v>71</v>
      </c>
      <c r="AG41" s="14" t="s">
        <v>91</v>
      </c>
      <c r="AP41" s="14"/>
      <c r="AQ41" s="18" t="n">
        <f aca="false">4*304.8</f>
        <v>1219.2</v>
      </c>
      <c r="AR41" s="18"/>
      <c r="AS41" s="18"/>
      <c r="AT41" s="18" t="s">
        <v>91</v>
      </c>
      <c r="AU41" s="18" t="s">
        <v>91</v>
      </c>
      <c r="AV41" s="18" t="s">
        <v>91</v>
      </c>
      <c r="AW41" s="18"/>
      <c r="AX41" s="18"/>
      <c r="AY41" s="14" t="s">
        <v>91</v>
      </c>
    </row>
    <row r="42" customFormat="false" ht="52" hidden="false" customHeight="false" outlineLevel="0" collapsed="false">
      <c r="A42" s="1" t="s">
        <v>62</v>
      </c>
      <c r="B42" s="1" t="s">
        <v>63</v>
      </c>
      <c r="C42" s="1" t="s">
        <v>64</v>
      </c>
      <c r="D42" s="14" t="s">
        <v>144</v>
      </c>
      <c r="E42" s="14"/>
      <c r="H42" s="15" t="s">
        <v>145</v>
      </c>
      <c r="J42" s="1" t="s">
        <v>146</v>
      </c>
      <c r="K42" s="14" t="s">
        <v>145</v>
      </c>
      <c r="N42" s="14" t="s">
        <v>125</v>
      </c>
      <c r="P42" s="14" t="s">
        <v>154</v>
      </c>
      <c r="Q42" s="3" t="s">
        <v>70</v>
      </c>
      <c r="R42" s="1" t="s">
        <v>71</v>
      </c>
      <c r="S42" s="1" t="s">
        <v>71</v>
      </c>
      <c r="T42" s="1" t="s">
        <v>72</v>
      </c>
      <c r="V42" s="1" t="s">
        <v>74</v>
      </c>
      <c r="AB42" s="3"/>
      <c r="AF42" s="1" t="s">
        <v>71</v>
      </c>
      <c r="AG42" s="14" t="s">
        <v>91</v>
      </c>
      <c r="AQ42" s="18" t="n">
        <f aca="false">3*304.8</f>
        <v>914.4</v>
      </c>
      <c r="AR42" s="18"/>
      <c r="AS42" s="18"/>
      <c r="AT42" s="18" t="s">
        <v>91</v>
      </c>
      <c r="AU42" s="18" t="s">
        <v>91</v>
      </c>
      <c r="AV42" s="18" t="s">
        <v>91</v>
      </c>
      <c r="AY42" s="14" t="s">
        <v>91</v>
      </c>
    </row>
    <row r="43" customFormat="false" ht="52" hidden="false" customHeight="false" outlineLevel="0" collapsed="false">
      <c r="A43" s="1" t="s">
        <v>62</v>
      </c>
      <c r="B43" s="1" t="s">
        <v>63</v>
      </c>
      <c r="C43" s="1" t="s">
        <v>64</v>
      </c>
      <c r="D43" s="14" t="s">
        <v>144</v>
      </c>
      <c r="E43" s="14"/>
      <c r="H43" s="15" t="s">
        <v>145</v>
      </c>
      <c r="J43" s="1" t="s">
        <v>146</v>
      </c>
      <c r="K43" s="14" t="s">
        <v>145</v>
      </c>
      <c r="N43" s="14" t="s">
        <v>125</v>
      </c>
      <c r="P43" s="14" t="s">
        <v>155</v>
      </c>
      <c r="Q43" s="3" t="s">
        <v>70</v>
      </c>
      <c r="R43" s="1" t="s">
        <v>71</v>
      </c>
      <c r="S43" s="1" t="s">
        <v>71</v>
      </c>
      <c r="T43" s="1" t="s">
        <v>72</v>
      </c>
      <c r="V43" s="1" t="s">
        <v>74</v>
      </c>
      <c r="AB43" s="3"/>
      <c r="AF43" s="1" t="s">
        <v>71</v>
      </c>
      <c r="AG43" s="14" t="s">
        <v>91</v>
      </c>
      <c r="AQ43" s="18" t="n">
        <f aca="false">6*304.8</f>
        <v>1828.8</v>
      </c>
      <c r="AR43" s="18"/>
      <c r="AS43" s="18"/>
      <c r="AT43" s="18" t="s">
        <v>91</v>
      </c>
      <c r="AU43" s="18" t="s">
        <v>91</v>
      </c>
      <c r="AV43" s="18" t="s">
        <v>91</v>
      </c>
      <c r="AY43" s="14" t="s">
        <v>91</v>
      </c>
    </row>
    <row r="44" customFormat="false" ht="26" hidden="false" customHeight="false" outlineLevel="0" collapsed="false">
      <c r="A44" s="1" t="s">
        <v>62</v>
      </c>
      <c r="B44" s="1" t="s">
        <v>63</v>
      </c>
      <c r="C44" s="1" t="s">
        <v>156</v>
      </c>
      <c r="D44" s="14" t="s">
        <v>157</v>
      </c>
      <c r="E44" s="14"/>
      <c r="H44" s="15" t="s">
        <v>157</v>
      </c>
      <c r="J44" s="1" t="s">
        <v>158</v>
      </c>
      <c r="K44" s="14" t="s">
        <v>157</v>
      </c>
      <c r="N44" s="1" t="s">
        <v>69</v>
      </c>
      <c r="P44" s="14" t="s">
        <v>159</v>
      </c>
      <c r="Q44" s="3" t="s">
        <v>70</v>
      </c>
      <c r="R44" s="1" t="s">
        <v>71</v>
      </c>
      <c r="S44" s="1" t="s">
        <v>71</v>
      </c>
      <c r="T44" s="1" t="s">
        <v>72</v>
      </c>
      <c r="U44" s="1" t="s">
        <v>73</v>
      </c>
      <c r="V44" s="1" t="s">
        <v>74</v>
      </c>
      <c r="AB44" s="3"/>
      <c r="AF44" s="1" t="s">
        <v>71</v>
      </c>
      <c r="AG44" s="14" t="s">
        <v>91</v>
      </c>
      <c r="AP44" s="1" t="s">
        <v>91</v>
      </c>
      <c r="AQ44" s="18" t="n">
        <v>2440</v>
      </c>
      <c r="AR44" s="18" t="n">
        <v>1220</v>
      </c>
      <c r="AS44" s="1" t="s">
        <v>91</v>
      </c>
      <c r="AT44" s="1" t="s">
        <v>91</v>
      </c>
      <c r="AU44" s="14" t="s">
        <v>91</v>
      </c>
      <c r="AV44" s="1" t="s">
        <v>91</v>
      </c>
      <c r="AY44" s="24" t="s">
        <v>91</v>
      </c>
    </row>
  </sheetData>
  <mergeCells count="7">
    <mergeCell ref="A2:G2"/>
    <mergeCell ref="H2:T2"/>
    <mergeCell ref="U2:AB2"/>
    <mergeCell ref="AC2:AF2"/>
    <mergeCell ref="AG2:AJ2"/>
    <mergeCell ref="AK2:AN2"/>
    <mergeCell ref="AO2:AZ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6" activeCellId="0" sqref="I46"/>
    </sheetView>
  </sheetViews>
  <sheetFormatPr defaultRowHeight="13"/>
  <cols>
    <col collapsed="false" hidden="false" max="7" min="1" style="1" width="12.8265306122449"/>
    <col collapsed="false" hidden="false" max="8" min="8" style="1" width="62.7704081632653"/>
    <col collapsed="false" hidden="false" max="60" min="9" style="1" width="12.8265306122449"/>
    <col collapsed="false" hidden="false" max="1025" min="61" style="0" width="12.8265306122449"/>
  </cols>
  <sheetData>
    <row r="1" customFormat="false" ht="16" hidden="false" customHeight="false" outlineLevel="0" collapsed="false">
      <c r="A1" s="25"/>
      <c r="B1" s="25"/>
      <c r="C1" s="25"/>
      <c r="D1" s="25"/>
      <c r="E1" s="26"/>
      <c r="F1" s="26"/>
      <c r="G1" s="26"/>
      <c r="H1" s="27"/>
      <c r="I1" s="28"/>
      <c r="J1" s="2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/>
      <c r="AA1" s="30"/>
      <c r="AB1" s="30"/>
      <c r="AC1" s="29"/>
      <c r="AD1" s="29"/>
      <c r="AE1" s="29"/>
      <c r="AF1" s="29"/>
      <c r="AG1" s="31"/>
      <c r="AH1" s="30"/>
      <c r="AI1" s="30"/>
      <c r="AJ1" s="30"/>
      <c r="AK1" s="27"/>
      <c r="AL1" s="27"/>
      <c r="AM1" s="27"/>
      <c r="AN1" s="27"/>
      <c r="AO1" s="32"/>
      <c r="AP1" s="31"/>
      <c r="AQ1" s="31"/>
      <c r="AR1" s="31"/>
      <c r="AS1" s="31"/>
      <c r="AT1" s="31"/>
      <c r="AU1" s="31"/>
      <c r="AV1" s="33"/>
      <c r="AW1" s="33"/>
    </row>
    <row r="2" customFormat="false" ht="18" hidden="false" customHeight="false" outlineLevel="0" collapsed="false">
      <c r="A2" s="34" t="s">
        <v>0</v>
      </c>
      <c r="B2" s="34"/>
      <c r="C2" s="34"/>
      <c r="D2" s="34"/>
      <c r="E2" s="34"/>
      <c r="F2" s="34"/>
      <c r="G2" s="34"/>
      <c r="H2" s="35" t="s">
        <v>1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7" t="s">
        <v>2</v>
      </c>
      <c r="V2" s="7"/>
      <c r="W2" s="7"/>
      <c r="X2" s="7"/>
      <c r="Y2" s="7"/>
      <c r="Z2" s="7"/>
      <c r="AA2" s="7"/>
      <c r="AB2" s="7"/>
      <c r="AC2" s="36" t="s">
        <v>3</v>
      </c>
      <c r="AD2" s="36"/>
      <c r="AE2" s="36"/>
      <c r="AF2" s="36"/>
      <c r="AG2" s="5" t="s">
        <v>4</v>
      </c>
      <c r="AH2" s="5"/>
      <c r="AI2" s="5"/>
      <c r="AJ2" s="5"/>
      <c r="AK2" s="37" t="s">
        <v>5</v>
      </c>
      <c r="AL2" s="37"/>
      <c r="AM2" s="37"/>
      <c r="AN2" s="37"/>
      <c r="AO2" s="38" t="s">
        <v>6</v>
      </c>
      <c r="AP2" s="38"/>
      <c r="AQ2" s="38"/>
      <c r="AR2" s="38"/>
      <c r="AS2" s="38"/>
      <c r="AT2" s="38"/>
      <c r="AU2" s="38"/>
      <c r="AV2" s="38"/>
      <c r="AW2" s="33"/>
    </row>
    <row r="3" customFormat="false" ht="84" hidden="false" customHeight="false" outlineLevel="0" collapsed="false">
      <c r="A3" s="12" t="s">
        <v>7</v>
      </c>
      <c r="B3" s="12" t="s">
        <v>8</v>
      </c>
      <c r="C3" s="12" t="s">
        <v>9</v>
      </c>
      <c r="D3" s="12" t="s">
        <v>10</v>
      </c>
      <c r="E3" s="12" t="s">
        <v>11</v>
      </c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2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31</v>
      </c>
      <c r="Z3" s="12" t="s">
        <v>32</v>
      </c>
      <c r="AA3" s="12" t="s">
        <v>33</v>
      </c>
      <c r="AB3" s="12" t="s">
        <v>34</v>
      </c>
      <c r="AC3" s="12" t="s">
        <v>35</v>
      </c>
      <c r="AD3" s="12" t="s">
        <v>36</v>
      </c>
      <c r="AE3" s="12" t="s">
        <v>37</v>
      </c>
      <c r="AF3" s="12" t="s">
        <v>38</v>
      </c>
      <c r="AG3" s="12" t="s">
        <v>39</v>
      </c>
      <c r="AH3" s="12" t="s">
        <v>40</v>
      </c>
      <c r="AI3" s="12" t="s">
        <v>41</v>
      </c>
      <c r="AJ3" s="12" t="s">
        <v>42</v>
      </c>
      <c r="AK3" s="12" t="s">
        <v>43</v>
      </c>
      <c r="AL3" s="12" t="s">
        <v>44</v>
      </c>
      <c r="AM3" s="13" t="s">
        <v>45</v>
      </c>
      <c r="AN3" s="12" t="s">
        <v>46</v>
      </c>
      <c r="AO3" s="12" t="s">
        <v>47</v>
      </c>
      <c r="AP3" s="12" t="s">
        <v>48</v>
      </c>
      <c r="AQ3" s="12" t="s">
        <v>49</v>
      </c>
      <c r="AR3" s="12" t="s">
        <v>50</v>
      </c>
      <c r="AS3" s="12" t="s">
        <v>51</v>
      </c>
      <c r="AT3" s="12" t="s">
        <v>52</v>
      </c>
      <c r="AU3" s="12" t="s">
        <v>53</v>
      </c>
      <c r="AV3" s="12" t="s">
        <v>54</v>
      </c>
      <c r="AW3" s="12" t="s">
        <v>55</v>
      </c>
      <c r="AX3" s="12" t="s">
        <v>56</v>
      </c>
      <c r="AY3" s="12" t="s">
        <v>57</v>
      </c>
      <c r="AZ3" s="12" t="s">
        <v>58</v>
      </c>
      <c r="BA3" s="39"/>
      <c r="BB3" s="39"/>
      <c r="BC3" s="39"/>
      <c r="BD3" s="39"/>
      <c r="BE3" s="39"/>
      <c r="BF3" s="39"/>
      <c r="BG3" s="39"/>
      <c r="BH3" s="40"/>
    </row>
    <row r="4" customFormat="false" ht="14" hidden="false" customHeight="false" outlineLevel="0" collapsed="false">
      <c r="A4" s="41"/>
      <c r="B4" s="41"/>
      <c r="C4" s="41"/>
      <c r="D4" s="42"/>
      <c r="E4" s="41"/>
      <c r="F4" s="41"/>
      <c r="G4" s="41"/>
      <c r="H4" s="41"/>
      <c r="I4" s="41"/>
      <c r="J4" s="43"/>
      <c r="K4" s="43"/>
      <c r="L4" s="41"/>
      <c r="M4" s="44"/>
      <c r="N4" s="43"/>
      <c r="O4" s="43"/>
      <c r="P4" s="43"/>
      <c r="Q4" s="43"/>
      <c r="R4" s="43"/>
      <c r="S4" s="43"/>
      <c r="T4" s="43"/>
      <c r="U4" s="43"/>
      <c r="V4" s="43"/>
      <c r="W4" s="45"/>
      <c r="X4" s="12"/>
      <c r="Y4" s="12"/>
      <c r="Z4" s="12"/>
      <c r="AA4" s="45"/>
      <c r="AB4" s="45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12"/>
      <c r="AQ4" s="12" t="s">
        <v>59</v>
      </c>
      <c r="AR4" s="12" t="s">
        <v>59</v>
      </c>
      <c r="AS4" s="12" t="s">
        <v>59</v>
      </c>
      <c r="AT4" s="12" t="s">
        <v>59</v>
      </c>
      <c r="AU4" s="12"/>
      <c r="AV4" s="12"/>
      <c r="AW4" s="12"/>
      <c r="AX4" s="12" t="s">
        <v>60</v>
      </c>
      <c r="AY4" s="12" t="s">
        <v>61</v>
      </c>
      <c r="AZ4" s="12"/>
      <c r="BA4" s="46"/>
      <c r="BB4" s="46"/>
      <c r="BC4" s="46"/>
      <c r="BE4" s="46"/>
      <c r="BF4" s="46"/>
      <c r="BG4" s="46"/>
    </row>
    <row r="5" customFormat="false" ht="65" hidden="false" customHeight="false" outlineLevel="0" collapsed="false">
      <c r="A5" s="1" t="s">
        <v>62</v>
      </c>
      <c r="B5" s="1" t="s">
        <v>63</v>
      </c>
      <c r="C5" s="1" t="s">
        <v>64</v>
      </c>
      <c r="D5" s="14" t="s">
        <v>65</v>
      </c>
      <c r="E5" s="14" t="s">
        <v>66</v>
      </c>
      <c r="H5" s="15" t="s">
        <v>67</v>
      </c>
      <c r="I5" s="16" t="s">
        <v>160</v>
      </c>
      <c r="J5" s="1" t="s">
        <v>68</v>
      </c>
      <c r="K5" s="14" t="s">
        <v>67</v>
      </c>
      <c r="N5" s="1" t="s">
        <v>69</v>
      </c>
      <c r="P5" s="14" t="n">
        <v>2008425</v>
      </c>
      <c r="Q5" s="3" t="s">
        <v>70</v>
      </c>
      <c r="R5" s="1" t="s">
        <v>71</v>
      </c>
      <c r="S5" s="1" t="s">
        <v>71</v>
      </c>
      <c r="T5" s="1" t="s">
        <v>72</v>
      </c>
      <c r="U5" s="1" t="s">
        <v>73</v>
      </c>
      <c r="V5" s="1" t="s">
        <v>74</v>
      </c>
      <c r="W5" s="1" t="s">
        <v>75</v>
      </c>
      <c r="AB5" s="17"/>
      <c r="AF5" s="1" t="s">
        <v>71</v>
      </c>
      <c r="AG5" s="3" t="s">
        <v>76</v>
      </c>
      <c r="AH5" s="1" t="s">
        <v>77</v>
      </c>
      <c r="AI5" s="1" t="s">
        <v>78</v>
      </c>
      <c r="AO5" s="1" t="s">
        <v>79</v>
      </c>
      <c r="AP5" s="18" t="n">
        <v>6063</v>
      </c>
      <c r="AQ5" s="18" t="n">
        <v>3657.6</v>
      </c>
      <c r="AR5" s="18" t="n">
        <v>25</v>
      </c>
      <c r="AS5" s="18" t="n">
        <v>25</v>
      </c>
      <c r="AT5" s="18" t="n">
        <v>2</v>
      </c>
      <c r="AU5" s="1" t="s">
        <v>80</v>
      </c>
      <c r="AV5" s="19" t="s">
        <v>81</v>
      </c>
      <c r="AW5" s="3" t="s">
        <v>82</v>
      </c>
      <c r="AX5" s="3"/>
      <c r="AY5" s="4" t="n">
        <v>0.27</v>
      </c>
    </row>
    <row r="6" customFormat="false" ht="65" hidden="false" customHeight="false" outlineLevel="0" collapsed="false">
      <c r="A6" s="1" t="s">
        <v>62</v>
      </c>
      <c r="B6" s="1" t="s">
        <v>63</v>
      </c>
      <c r="C6" s="1" t="s">
        <v>64</v>
      </c>
      <c r="D6" s="14" t="s">
        <v>65</v>
      </c>
      <c r="E6" s="14" t="s">
        <v>66</v>
      </c>
      <c r="H6" s="15" t="s">
        <v>67</v>
      </c>
      <c r="I6" s="16" t="s">
        <v>161</v>
      </c>
      <c r="J6" s="1" t="s">
        <v>68</v>
      </c>
      <c r="K6" s="14" t="s">
        <v>67</v>
      </c>
      <c r="N6" s="1" t="s">
        <v>69</v>
      </c>
      <c r="P6" s="14" t="n">
        <v>2001395</v>
      </c>
      <c r="Q6" s="3" t="s">
        <v>70</v>
      </c>
      <c r="R6" s="1" t="s">
        <v>71</v>
      </c>
      <c r="S6" s="1" t="s">
        <v>71</v>
      </c>
      <c r="T6" s="1" t="s">
        <v>72</v>
      </c>
      <c r="U6" s="1" t="s">
        <v>73</v>
      </c>
      <c r="V6" s="1" t="s">
        <v>74</v>
      </c>
      <c r="W6" s="1" t="s">
        <v>75</v>
      </c>
      <c r="AB6" s="17"/>
      <c r="AF6" s="1" t="s">
        <v>71</v>
      </c>
      <c r="AG6" s="3" t="s">
        <v>76</v>
      </c>
      <c r="AH6" s="1" t="s">
        <v>77</v>
      </c>
      <c r="AI6" s="1" t="s">
        <v>78</v>
      </c>
      <c r="AO6" s="1" t="s">
        <v>79</v>
      </c>
      <c r="AP6" s="18" t="n">
        <v>6063</v>
      </c>
      <c r="AQ6" s="18" t="n">
        <v>3657.6</v>
      </c>
      <c r="AR6" s="18" t="n">
        <v>40</v>
      </c>
      <c r="AS6" s="18" t="n">
        <v>40</v>
      </c>
      <c r="AT6" s="18" t="n">
        <v>3</v>
      </c>
      <c r="AU6" s="1" t="s">
        <v>80</v>
      </c>
      <c r="AV6" s="19" t="s">
        <v>81</v>
      </c>
      <c r="AW6" s="3" t="s">
        <v>82</v>
      </c>
      <c r="AX6" s="3"/>
      <c r="AY6" s="4" t="n">
        <v>0.64</v>
      </c>
    </row>
    <row r="7" customFormat="false" ht="65" hidden="false" customHeight="false" outlineLevel="0" collapsed="false">
      <c r="A7" s="1" t="s">
        <v>62</v>
      </c>
      <c r="B7" s="1" t="s">
        <v>63</v>
      </c>
      <c r="C7" s="1" t="s">
        <v>64</v>
      </c>
      <c r="D7" s="14" t="s">
        <v>65</v>
      </c>
      <c r="E7" s="14" t="s">
        <v>66</v>
      </c>
      <c r="H7" s="15" t="s">
        <v>67</v>
      </c>
      <c r="I7" s="16" t="s">
        <v>162</v>
      </c>
      <c r="J7" s="1" t="s">
        <v>68</v>
      </c>
      <c r="K7" s="14" t="s">
        <v>67</v>
      </c>
      <c r="N7" s="1" t="s">
        <v>69</v>
      </c>
      <c r="P7" s="14" t="s">
        <v>83</v>
      </c>
      <c r="Q7" s="3" t="s">
        <v>70</v>
      </c>
      <c r="R7" s="1" t="s">
        <v>71</v>
      </c>
      <c r="S7" s="1" t="s">
        <v>71</v>
      </c>
      <c r="T7" s="1" t="s">
        <v>72</v>
      </c>
      <c r="U7" s="1" t="s">
        <v>73</v>
      </c>
      <c r="V7" s="1" t="s">
        <v>74</v>
      </c>
      <c r="W7" s="1" t="s">
        <v>75</v>
      </c>
      <c r="AB7" s="17"/>
      <c r="AF7" s="1" t="s">
        <v>71</v>
      </c>
      <c r="AG7" s="3" t="s">
        <v>76</v>
      </c>
      <c r="AH7" s="1" t="s">
        <v>77</v>
      </c>
      <c r="AI7" s="1" t="s">
        <v>78</v>
      </c>
      <c r="AO7" s="1" t="s">
        <v>79</v>
      </c>
      <c r="AP7" s="18" t="n">
        <v>6063</v>
      </c>
      <c r="AQ7" s="18" t="n">
        <v>3657.6</v>
      </c>
      <c r="AR7" s="18" t="n">
        <v>32</v>
      </c>
      <c r="AS7" s="18" t="n">
        <v>32</v>
      </c>
      <c r="AT7" s="18" t="n">
        <v>3</v>
      </c>
      <c r="AU7" s="1" t="s">
        <v>80</v>
      </c>
      <c r="AV7" s="19" t="s">
        <v>81</v>
      </c>
      <c r="AW7" s="3" t="s">
        <v>82</v>
      </c>
      <c r="AX7" s="3"/>
      <c r="AY7" s="4" t="n">
        <v>0.56</v>
      </c>
    </row>
    <row r="8" customFormat="false" ht="65" hidden="false" customHeight="false" outlineLevel="0" collapsed="false">
      <c r="A8" s="1" t="s">
        <v>62</v>
      </c>
      <c r="B8" s="1" t="s">
        <v>63</v>
      </c>
      <c r="C8" s="1" t="s">
        <v>64</v>
      </c>
      <c r="D8" s="14" t="s">
        <v>84</v>
      </c>
      <c r="E8" s="14"/>
      <c r="H8" s="14" t="s">
        <v>84</v>
      </c>
      <c r="I8" s="16" t="s">
        <v>163</v>
      </c>
      <c r="J8" s="1" t="s">
        <v>85</v>
      </c>
      <c r="K8" s="14" t="s">
        <v>84</v>
      </c>
      <c r="N8" s="1" t="s">
        <v>69</v>
      </c>
      <c r="P8" s="14" t="s">
        <v>86</v>
      </c>
      <c r="Q8" s="3" t="s">
        <v>70</v>
      </c>
      <c r="R8" s="1" t="s">
        <v>71</v>
      </c>
      <c r="S8" s="1" t="s">
        <v>71</v>
      </c>
      <c r="T8" s="1" t="s">
        <v>72</v>
      </c>
      <c r="U8" s="1" t="s">
        <v>73</v>
      </c>
      <c r="V8" s="1" t="s">
        <v>74</v>
      </c>
      <c r="W8" s="1" t="s">
        <v>87</v>
      </c>
      <c r="AB8" s="17"/>
      <c r="AF8" s="1" t="s">
        <v>71</v>
      </c>
      <c r="AG8" s="3" t="s">
        <v>76</v>
      </c>
      <c r="AH8" s="1" t="s">
        <v>77</v>
      </c>
      <c r="AI8" s="1" t="s">
        <v>78</v>
      </c>
      <c r="AO8" s="1" t="s">
        <v>79</v>
      </c>
      <c r="AP8" s="18" t="n">
        <v>6063</v>
      </c>
      <c r="AQ8" s="18" t="n">
        <v>3657.6</v>
      </c>
      <c r="AR8" s="18" t="n">
        <v>12</v>
      </c>
      <c r="AS8" s="18" t="n">
        <v>12</v>
      </c>
      <c r="AT8" s="18" t="n">
        <v>1.59</v>
      </c>
      <c r="AU8" s="1" t="s">
        <v>80</v>
      </c>
      <c r="AV8" s="19" t="s">
        <v>81</v>
      </c>
      <c r="AW8" s="3" t="s">
        <v>82</v>
      </c>
      <c r="AX8" s="3"/>
      <c r="AY8" s="14" t="n">
        <v>0.149</v>
      </c>
    </row>
    <row r="9" customFormat="false" ht="65" hidden="false" customHeight="false" outlineLevel="0" collapsed="false">
      <c r="A9" s="1" t="s">
        <v>62</v>
      </c>
      <c r="B9" s="1" t="s">
        <v>63</v>
      </c>
      <c r="C9" s="1" t="s">
        <v>64</v>
      </c>
      <c r="D9" s="14" t="s">
        <v>84</v>
      </c>
      <c r="E9" s="14"/>
      <c r="H9" s="14" t="s">
        <v>84</v>
      </c>
      <c r="I9" s="16" t="s">
        <v>164</v>
      </c>
      <c r="J9" s="1" t="s">
        <v>85</v>
      </c>
      <c r="K9" s="14" t="s">
        <v>84</v>
      </c>
      <c r="N9" s="1" t="s">
        <v>69</v>
      </c>
      <c r="P9" s="14" t="s">
        <v>88</v>
      </c>
      <c r="Q9" s="3" t="s">
        <v>70</v>
      </c>
      <c r="R9" s="1" t="s">
        <v>71</v>
      </c>
      <c r="S9" s="1" t="s">
        <v>71</v>
      </c>
      <c r="T9" s="1" t="s">
        <v>72</v>
      </c>
      <c r="U9" s="1" t="s">
        <v>73</v>
      </c>
      <c r="V9" s="1" t="s">
        <v>74</v>
      </c>
      <c r="W9" s="1" t="s">
        <v>87</v>
      </c>
      <c r="AB9" s="17"/>
      <c r="AF9" s="1" t="s">
        <v>71</v>
      </c>
      <c r="AG9" s="3" t="s">
        <v>76</v>
      </c>
      <c r="AH9" s="1" t="s">
        <v>77</v>
      </c>
      <c r="AI9" s="1" t="s">
        <v>78</v>
      </c>
      <c r="AO9" s="1" t="s">
        <v>79</v>
      </c>
      <c r="AP9" s="18" t="n">
        <v>6063</v>
      </c>
      <c r="AQ9" s="18" t="n">
        <v>3657.6</v>
      </c>
      <c r="AR9" s="18" t="n">
        <v>50</v>
      </c>
      <c r="AS9" s="18" t="n">
        <v>25</v>
      </c>
      <c r="AT9" s="18" t="n">
        <v>4.76</v>
      </c>
      <c r="AU9" s="1" t="s">
        <v>80</v>
      </c>
      <c r="AV9" s="19" t="s">
        <v>81</v>
      </c>
      <c r="AW9" s="3" t="s">
        <v>82</v>
      </c>
      <c r="AX9" s="3"/>
      <c r="AY9" s="14" t="n">
        <v>1.069</v>
      </c>
    </row>
    <row r="10" customFormat="false" ht="65" hidden="false" customHeight="false" outlineLevel="0" collapsed="false">
      <c r="A10" s="1" t="s">
        <v>62</v>
      </c>
      <c r="B10" s="1" t="s">
        <v>63</v>
      </c>
      <c r="C10" s="1" t="s">
        <v>64</v>
      </c>
      <c r="D10" s="14" t="s">
        <v>84</v>
      </c>
      <c r="E10" s="14"/>
      <c r="H10" s="14" t="s">
        <v>84</v>
      </c>
      <c r="I10" s="16" t="s">
        <v>165</v>
      </c>
      <c r="J10" s="1" t="s">
        <v>89</v>
      </c>
      <c r="K10" s="14" t="s">
        <v>84</v>
      </c>
      <c r="N10" s="1" t="s">
        <v>69</v>
      </c>
      <c r="P10" s="14" t="n">
        <v>2000108</v>
      </c>
      <c r="Q10" s="3" t="s">
        <v>70</v>
      </c>
      <c r="R10" s="1" t="s">
        <v>71</v>
      </c>
      <c r="S10" s="1" t="s">
        <v>71</v>
      </c>
      <c r="T10" s="1" t="s">
        <v>72</v>
      </c>
      <c r="U10" s="1" t="s">
        <v>73</v>
      </c>
      <c r="V10" s="1" t="s">
        <v>74</v>
      </c>
      <c r="W10" s="1" t="s">
        <v>87</v>
      </c>
      <c r="AB10" s="17"/>
      <c r="AF10" s="1" t="s">
        <v>71</v>
      </c>
      <c r="AG10" s="3" t="s">
        <v>76</v>
      </c>
      <c r="AH10" s="1" t="s">
        <v>77</v>
      </c>
      <c r="AI10" s="1" t="s">
        <v>78</v>
      </c>
      <c r="AO10" s="1" t="s">
        <v>79</v>
      </c>
      <c r="AP10" s="18" t="n">
        <v>6063</v>
      </c>
      <c r="AQ10" s="18" t="n">
        <v>3657.6</v>
      </c>
      <c r="AR10" s="18" t="n">
        <v>9</v>
      </c>
      <c r="AS10" s="18" t="n">
        <v>9</v>
      </c>
      <c r="AU10" s="1" t="s">
        <v>80</v>
      </c>
      <c r="AV10" s="19" t="s">
        <v>81</v>
      </c>
      <c r="AW10" s="3" t="s">
        <v>82</v>
      </c>
      <c r="AX10" s="3"/>
      <c r="AY10" s="14"/>
    </row>
    <row r="11" customFormat="false" ht="65" hidden="false" customHeight="false" outlineLevel="0" collapsed="false">
      <c r="A11" s="1" t="s">
        <v>62</v>
      </c>
      <c r="B11" s="1" t="s">
        <v>63</v>
      </c>
      <c r="C11" s="1" t="s">
        <v>64</v>
      </c>
      <c r="D11" s="14" t="s">
        <v>84</v>
      </c>
      <c r="E11" s="14"/>
      <c r="H11" s="14" t="s">
        <v>84</v>
      </c>
      <c r="I11" s="16" t="s">
        <v>166</v>
      </c>
      <c r="J11" s="1" t="s">
        <v>89</v>
      </c>
      <c r="K11" s="14" t="s">
        <v>84</v>
      </c>
      <c r="N11" s="1" t="s">
        <v>69</v>
      </c>
      <c r="P11" s="14" t="s">
        <v>90</v>
      </c>
      <c r="Q11" s="3" t="s">
        <v>70</v>
      </c>
      <c r="R11" s="1" t="s">
        <v>71</v>
      </c>
      <c r="S11" s="1" t="s">
        <v>71</v>
      </c>
      <c r="T11" s="1" t="s">
        <v>72</v>
      </c>
      <c r="U11" s="1" t="s">
        <v>73</v>
      </c>
      <c r="V11" s="1" t="s">
        <v>74</v>
      </c>
      <c r="W11" s="1" t="s">
        <v>87</v>
      </c>
      <c r="AB11" s="17"/>
      <c r="AF11" s="1" t="s">
        <v>71</v>
      </c>
      <c r="AG11" s="3" t="s">
        <v>76</v>
      </c>
      <c r="AH11" s="1" t="s">
        <v>77</v>
      </c>
      <c r="AI11" s="1" t="s">
        <v>78</v>
      </c>
      <c r="AO11" s="1" t="s">
        <v>79</v>
      </c>
      <c r="AP11" s="18" t="n">
        <v>6063</v>
      </c>
      <c r="AQ11" s="18" t="n">
        <v>3657.6</v>
      </c>
      <c r="AR11" s="18" t="n">
        <v>12</v>
      </c>
      <c r="AS11" s="18" t="n">
        <v>12</v>
      </c>
      <c r="AT11" s="18" t="n">
        <v>1.59</v>
      </c>
      <c r="AU11" s="1" t="s">
        <v>80</v>
      </c>
      <c r="AV11" s="19" t="s">
        <v>81</v>
      </c>
      <c r="AW11" s="3" t="s">
        <v>82</v>
      </c>
      <c r="AX11" s="3"/>
      <c r="AY11" s="14" t="n">
        <v>0.149</v>
      </c>
    </row>
    <row r="12" customFormat="false" ht="65" hidden="false" customHeight="false" outlineLevel="0" collapsed="false">
      <c r="A12" s="1" t="s">
        <v>62</v>
      </c>
      <c r="B12" s="1" t="s">
        <v>63</v>
      </c>
      <c r="C12" s="1" t="s">
        <v>64</v>
      </c>
      <c r="D12" s="14" t="s">
        <v>84</v>
      </c>
      <c r="E12" s="14"/>
      <c r="H12" s="14" t="s">
        <v>84</v>
      </c>
      <c r="I12" s="16" t="s">
        <v>167</v>
      </c>
      <c r="J12" s="1" t="s">
        <v>89</v>
      </c>
      <c r="K12" s="14" t="s">
        <v>84</v>
      </c>
      <c r="N12" s="1" t="s">
        <v>69</v>
      </c>
      <c r="P12" s="14" t="n">
        <v>90292</v>
      </c>
      <c r="Q12" s="3" t="s">
        <v>70</v>
      </c>
      <c r="R12" s="1" t="s">
        <v>71</v>
      </c>
      <c r="S12" s="1" t="s">
        <v>71</v>
      </c>
      <c r="T12" s="1" t="s">
        <v>72</v>
      </c>
      <c r="U12" s="1" t="s">
        <v>73</v>
      </c>
      <c r="V12" s="1" t="s">
        <v>74</v>
      </c>
      <c r="W12" s="1" t="s">
        <v>87</v>
      </c>
      <c r="AB12" s="17"/>
      <c r="AF12" s="1" t="s">
        <v>71</v>
      </c>
      <c r="AG12" s="3" t="s">
        <v>76</v>
      </c>
      <c r="AH12" s="1" t="s">
        <v>77</v>
      </c>
      <c r="AI12" s="1" t="s">
        <v>78</v>
      </c>
      <c r="AO12" s="1" t="s">
        <v>79</v>
      </c>
      <c r="AP12" s="18" t="n">
        <v>6063</v>
      </c>
      <c r="AQ12" s="18" t="n">
        <v>3657.6</v>
      </c>
      <c r="AR12" s="18" t="n">
        <v>9</v>
      </c>
      <c r="AS12" s="18" t="n">
        <v>9</v>
      </c>
      <c r="AT12" s="18"/>
      <c r="AU12" s="1" t="s">
        <v>80</v>
      </c>
      <c r="AV12" s="19" t="s">
        <v>81</v>
      </c>
      <c r="AW12" s="3" t="s">
        <v>82</v>
      </c>
      <c r="AX12" s="3"/>
      <c r="AY12" s="14" t="s">
        <v>91</v>
      </c>
    </row>
    <row r="13" customFormat="false" ht="65" hidden="false" customHeight="false" outlineLevel="0" collapsed="false">
      <c r="A13" s="1" t="s">
        <v>62</v>
      </c>
      <c r="B13" s="1" t="s">
        <v>63</v>
      </c>
      <c r="C13" s="1" t="s">
        <v>64</v>
      </c>
      <c r="D13" s="14" t="s">
        <v>84</v>
      </c>
      <c r="E13" s="14"/>
      <c r="H13" s="14" t="s">
        <v>84</v>
      </c>
      <c r="I13" s="16" t="s">
        <v>168</v>
      </c>
      <c r="J13" s="1" t="s">
        <v>89</v>
      </c>
      <c r="K13" s="14" t="s">
        <v>84</v>
      </c>
      <c r="N13" s="1" t="s">
        <v>69</v>
      </c>
      <c r="P13" s="14" t="n">
        <v>1002488</v>
      </c>
      <c r="Q13" s="3" t="s">
        <v>70</v>
      </c>
      <c r="R13" s="1" t="s">
        <v>71</v>
      </c>
      <c r="S13" s="1" t="s">
        <v>71</v>
      </c>
      <c r="T13" s="1" t="s">
        <v>72</v>
      </c>
      <c r="U13" s="1" t="s">
        <v>73</v>
      </c>
      <c r="V13" s="1" t="s">
        <v>74</v>
      </c>
      <c r="W13" s="1" t="s">
        <v>87</v>
      </c>
      <c r="AB13" s="17"/>
      <c r="AF13" s="1" t="s">
        <v>71</v>
      </c>
      <c r="AG13" s="3" t="s">
        <v>76</v>
      </c>
      <c r="AH13" s="1" t="s">
        <v>77</v>
      </c>
      <c r="AI13" s="1" t="s">
        <v>78</v>
      </c>
      <c r="AO13" s="1" t="s">
        <v>79</v>
      </c>
      <c r="AP13" s="18" t="n">
        <v>6063</v>
      </c>
      <c r="AQ13" s="18" t="n">
        <v>3657.6</v>
      </c>
      <c r="AR13" s="18" t="n">
        <v>9</v>
      </c>
      <c r="AS13" s="18" t="n">
        <v>9</v>
      </c>
      <c r="AU13" s="1" t="s">
        <v>80</v>
      </c>
      <c r="AV13" s="19" t="s">
        <v>81</v>
      </c>
      <c r="AW13" s="3" t="s">
        <v>82</v>
      </c>
      <c r="AX13" s="3"/>
      <c r="AY13" s="14" t="s">
        <v>91</v>
      </c>
    </row>
    <row r="14" customFormat="false" ht="65" hidden="false" customHeight="false" outlineLevel="0" collapsed="false">
      <c r="A14" s="1" t="s">
        <v>62</v>
      </c>
      <c r="B14" s="1" t="s">
        <v>63</v>
      </c>
      <c r="C14" s="1" t="s">
        <v>64</v>
      </c>
      <c r="D14" s="14" t="s">
        <v>84</v>
      </c>
      <c r="E14" s="14"/>
      <c r="H14" s="14" t="s">
        <v>84</v>
      </c>
      <c r="I14" s="16" t="s">
        <v>169</v>
      </c>
      <c r="J14" s="1" t="s">
        <v>89</v>
      </c>
      <c r="K14" s="14" t="s">
        <v>84</v>
      </c>
      <c r="N14" s="1" t="s">
        <v>69</v>
      </c>
      <c r="P14" s="14" t="n">
        <v>1003764</v>
      </c>
      <c r="Q14" s="3" t="s">
        <v>70</v>
      </c>
      <c r="R14" s="1" t="s">
        <v>71</v>
      </c>
      <c r="S14" s="1" t="s">
        <v>71</v>
      </c>
      <c r="T14" s="1" t="s">
        <v>72</v>
      </c>
      <c r="U14" s="1" t="s">
        <v>73</v>
      </c>
      <c r="V14" s="1" t="s">
        <v>74</v>
      </c>
      <c r="W14" s="1" t="s">
        <v>87</v>
      </c>
      <c r="AB14" s="17"/>
      <c r="AF14" s="1" t="s">
        <v>71</v>
      </c>
      <c r="AG14" s="3" t="s">
        <v>76</v>
      </c>
      <c r="AH14" s="1" t="s">
        <v>77</v>
      </c>
      <c r="AI14" s="1" t="s">
        <v>78</v>
      </c>
      <c r="AO14" s="1" t="s">
        <v>79</v>
      </c>
      <c r="AP14" s="18" t="n">
        <v>6063</v>
      </c>
      <c r="AQ14" s="18" t="n">
        <v>3657.6</v>
      </c>
      <c r="AR14" s="18" t="n">
        <v>7</v>
      </c>
      <c r="AS14" s="18" t="n">
        <v>7</v>
      </c>
      <c r="AU14" s="1" t="s">
        <v>80</v>
      </c>
      <c r="AV14" s="19" t="s">
        <v>81</v>
      </c>
      <c r="AW14" s="3" t="s">
        <v>82</v>
      </c>
      <c r="AX14" s="3"/>
      <c r="AY14" s="14" t="s">
        <v>91</v>
      </c>
    </row>
    <row r="15" customFormat="false" ht="65" hidden="false" customHeight="false" outlineLevel="0" collapsed="false">
      <c r="A15" s="1" t="s">
        <v>62</v>
      </c>
      <c r="B15" s="1" t="s">
        <v>63</v>
      </c>
      <c r="C15" s="1" t="s">
        <v>64</v>
      </c>
      <c r="D15" s="14" t="s">
        <v>92</v>
      </c>
      <c r="E15" s="14"/>
      <c r="H15" s="15" t="s">
        <v>93</v>
      </c>
      <c r="I15" s="16" t="s">
        <v>170</v>
      </c>
      <c r="J15" s="1" t="s">
        <v>94</v>
      </c>
      <c r="K15" s="14" t="s">
        <v>93</v>
      </c>
      <c r="N15" s="1" t="s">
        <v>69</v>
      </c>
      <c r="P15" s="14" t="s">
        <v>95</v>
      </c>
      <c r="Q15" s="3" t="s">
        <v>70</v>
      </c>
      <c r="R15" s="1" t="s">
        <v>71</v>
      </c>
      <c r="S15" s="1" t="s">
        <v>71</v>
      </c>
      <c r="T15" s="1" t="s">
        <v>72</v>
      </c>
      <c r="U15" s="1" t="s">
        <v>73</v>
      </c>
      <c r="V15" s="1" t="s">
        <v>74</v>
      </c>
      <c r="W15" s="1" t="s">
        <v>96</v>
      </c>
      <c r="AB15" s="14"/>
      <c r="AF15" s="1" t="s">
        <v>71</v>
      </c>
      <c r="AG15" s="3" t="s">
        <v>76</v>
      </c>
      <c r="AH15" s="1" t="s">
        <v>77</v>
      </c>
      <c r="AI15" s="1" t="s">
        <v>78</v>
      </c>
      <c r="AO15" s="1" t="s">
        <v>79</v>
      </c>
      <c r="AP15" s="18" t="n">
        <v>6063</v>
      </c>
      <c r="AQ15" s="18" t="n">
        <v>3657.6</v>
      </c>
      <c r="AR15" s="18" t="n">
        <v>25</v>
      </c>
      <c r="AS15" s="18" t="s">
        <v>91</v>
      </c>
      <c r="AT15" s="18" t="n">
        <v>5</v>
      </c>
      <c r="AU15" s="1" t="s">
        <v>80</v>
      </c>
      <c r="AV15" s="19" t="s">
        <v>81</v>
      </c>
      <c r="AW15" s="3" t="s">
        <v>82</v>
      </c>
      <c r="AX15" s="3"/>
      <c r="AY15" s="14" t="n">
        <v>0.335</v>
      </c>
    </row>
    <row r="16" customFormat="false" ht="65" hidden="false" customHeight="false" outlineLevel="0" collapsed="false">
      <c r="A16" s="1" t="s">
        <v>62</v>
      </c>
      <c r="B16" s="1" t="s">
        <v>63</v>
      </c>
      <c r="C16" s="1" t="s">
        <v>64</v>
      </c>
      <c r="D16" s="14" t="s">
        <v>92</v>
      </c>
      <c r="E16" s="14"/>
      <c r="H16" s="15" t="s">
        <v>93</v>
      </c>
      <c r="I16" s="16" t="s">
        <v>171</v>
      </c>
      <c r="J16" s="1" t="s">
        <v>94</v>
      </c>
      <c r="K16" s="14" t="s">
        <v>93</v>
      </c>
      <c r="N16" s="1" t="s">
        <v>69</v>
      </c>
      <c r="P16" s="14" t="s">
        <v>97</v>
      </c>
      <c r="Q16" s="3" t="s">
        <v>70</v>
      </c>
      <c r="R16" s="1" t="s">
        <v>71</v>
      </c>
      <c r="S16" s="1" t="s">
        <v>71</v>
      </c>
      <c r="T16" s="1" t="s">
        <v>72</v>
      </c>
      <c r="U16" s="1" t="s">
        <v>73</v>
      </c>
      <c r="V16" s="1" t="s">
        <v>74</v>
      </c>
      <c r="W16" s="1" t="s">
        <v>96</v>
      </c>
      <c r="AB16" s="3"/>
      <c r="AF16" s="1" t="s">
        <v>71</v>
      </c>
      <c r="AG16" s="3" t="s">
        <v>76</v>
      </c>
      <c r="AH16" s="1" t="s">
        <v>77</v>
      </c>
      <c r="AI16" s="1" t="s">
        <v>78</v>
      </c>
      <c r="AO16" s="1" t="s">
        <v>79</v>
      </c>
      <c r="AP16" s="18" t="n">
        <v>6063</v>
      </c>
      <c r="AQ16" s="18" t="n">
        <v>3657.6</v>
      </c>
      <c r="AR16" s="18" t="n">
        <v>50</v>
      </c>
      <c r="AS16" s="18" t="s">
        <v>91</v>
      </c>
      <c r="AT16" s="18" t="n">
        <v>6</v>
      </c>
      <c r="AU16" s="1" t="s">
        <v>80</v>
      </c>
      <c r="AV16" s="19" t="s">
        <v>81</v>
      </c>
      <c r="AW16" s="3" t="s">
        <v>82</v>
      </c>
      <c r="AX16" s="3"/>
      <c r="AY16" s="4" t="n">
        <v>0.81</v>
      </c>
    </row>
    <row r="17" customFormat="false" ht="65" hidden="false" customHeight="false" outlineLevel="0" collapsed="false">
      <c r="A17" s="1" t="s">
        <v>62</v>
      </c>
      <c r="B17" s="1" t="s">
        <v>63</v>
      </c>
      <c r="C17" s="1" t="s">
        <v>64</v>
      </c>
      <c r="D17" s="14" t="s">
        <v>92</v>
      </c>
      <c r="E17" s="14"/>
      <c r="H17" s="15" t="s">
        <v>93</v>
      </c>
      <c r="I17" s="16" t="s">
        <v>172</v>
      </c>
      <c r="J17" s="1" t="s">
        <v>94</v>
      </c>
      <c r="K17" s="14" t="s">
        <v>93</v>
      </c>
      <c r="N17" s="1" t="s">
        <v>69</v>
      </c>
      <c r="P17" s="14" t="s">
        <v>98</v>
      </c>
      <c r="Q17" s="3" t="s">
        <v>70</v>
      </c>
      <c r="R17" s="1" t="s">
        <v>71</v>
      </c>
      <c r="S17" s="1" t="s">
        <v>71</v>
      </c>
      <c r="T17" s="1" t="s">
        <v>72</v>
      </c>
      <c r="U17" s="1" t="s">
        <v>73</v>
      </c>
      <c r="V17" s="1" t="s">
        <v>74</v>
      </c>
      <c r="W17" s="1" t="s">
        <v>96</v>
      </c>
      <c r="AB17" s="3"/>
      <c r="AF17" s="1" t="s">
        <v>71</v>
      </c>
      <c r="AG17" s="3" t="s">
        <v>76</v>
      </c>
      <c r="AH17" s="1" t="s">
        <v>77</v>
      </c>
      <c r="AI17" s="1" t="s">
        <v>78</v>
      </c>
      <c r="AO17" s="1" t="s">
        <v>79</v>
      </c>
      <c r="AP17" s="18" t="n">
        <v>6063</v>
      </c>
      <c r="AQ17" s="18" t="n">
        <v>3657.6</v>
      </c>
      <c r="AR17" s="18" t="n">
        <v>50</v>
      </c>
      <c r="AS17" s="18" t="s">
        <v>91</v>
      </c>
      <c r="AT17" s="18" t="n">
        <v>10</v>
      </c>
      <c r="AU17" s="1" t="s">
        <v>80</v>
      </c>
      <c r="AV17" s="19" t="s">
        <v>81</v>
      </c>
      <c r="AW17" s="3" t="s">
        <v>82</v>
      </c>
      <c r="AX17" s="3"/>
      <c r="AY17" s="4" t="n">
        <v>1.35</v>
      </c>
    </row>
    <row r="18" customFormat="false" ht="65" hidden="false" customHeight="false" outlineLevel="0" collapsed="false">
      <c r="A18" s="1" t="s">
        <v>62</v>
      </c>
      <c r="B18" s="1" t="s">
        <v>63</v>
      </c>
      <c r="C18" s="1" t="s">
        <v>64</v>
      </c>
      <c r="D18" s="14" t="s">
        <v>92</v>
      </c>
      <c r="E18" s="14"/>
      <c r="H18" s="15" t="s">
        <v>93</v>
      </c>
      <c r="I18" s="16" t="s">
        <v>173</v>
      </c>
      <c r="J18" s="1" t="s">
        <v>94</v>
      </c>
      <c r="K18" s="14" t="s">
        <v>93</v>
      </c>
      <c r="N18" s="1" t="s">
        <v>69</v>
      </c>
      <c r="P18" s="14" t="s">
        <v>99</v>
      </c>
      <c r="Q18" s="3" t="s">
        <v>70</v>
      </c>
      <c r="R18" s="1" t="s">
        <v>71</v>
      </c>
      <c r="S18" s="1" t="s">
        <v>71</v>
      </c>
      <c r="T18" s="1" t="s">
        <v>72</v>
      </c>
      <c r="U18" s="1" t="s">
        <v>73</v>
      </c>
      <c r="V18" s="1" t="s">
        <v>74</v>
      </c>
      <c r="W18" s="1" t="s">
        <v>96</v>
      </c>
      <c r="AB18" s="3"/>
      <c r="AF18" s="1" t="s">
        <v>71</v>
      </c>
      <c r="AG18" s="3" t="s">
        <v>76</v>
      </c>
      <c r="AH18" s="1" t="s">
        <v>77</v>
      </c>
      <c r="AI18" s="1" t="s">
        <v>78</v>
      </c>
      <c r="AO18" s="1" t="s">
        <v>79</v>
      </c>
      <c r="AP18" s="18" t="n">
        <v>6063</v>
      </c>
      <c r="AQ18" s="18" t="n">
        <v>3657.6</v>
      </c>
      <c r="AR18" s="18" t="n">
        <v>25</v>
      </c>
      <c r="AS18" s="18" t="s">
        <v>91</v>
      </c>
      <c r="AT18" s="18" t="n">
        <v>10</v>
      </c>
      <c r="AU18" s="1" t="s">
        <v>80</v>
      </c>
      <c r="AV18" s="19" t="s">
        <v>81</v>
      </c>
      <c r="AW18" s="3" t="s">
        <v>82</v>
      </c>
      <c r="AX18" s="3"/>
      <c r="AY18" s="4" t="n">
        <v>0.675</v>
      </c>
    </row>
    <row r="19" customFormat="false" ht="65" hidden="false" customHeight="false" outlineLevel="0" collapsed="false">
      <c r="A19" s="1" t="s">
        <v>62</v>
      </c>
      <c r="B19" s="1" t="s">
        <v>63</v>
      </c>
      <c r="C19" s="1" t="s">
        <v>64</v>
      </c>
      <c r="D19" s="14" t="s">
        <v>92</v>
      </c>
      <c r="E19" s="14"/>
      <c r="H19" s="15" t="s">
        <v>93</v>
      </c>
      <c r="I19" s="16" t="s">
        <v>174</v>
      </c>
      <c r="J19" s="1" t="s">
        <v>94</v>
      </c>
      <c r="K19" s="14" t="s">
        <v>93</v>
      </c>
      <c r="N19" s="1" t="s">
        <v>69</v>
      </c>
      <c r="P19" s="14" t="s">
        <v>100</v>
      </c>
      <c r="Q19" s="3" t="s">
        <v>70</v>
      </c>
      <c r="R19" s="1" t="s">
        <v>71</v>
      </c>
      <c r="S19" s="1" t="s">
        <v>71</v>
      </c>
      <c r="T19" s="1" t="s">
        <v>72</v>
      </c>
      <c r="U19" s="1" t="s">
        <v>73</v>
      </c>
      <c r="V19" s="1" t="s">
        <v>74</v>
      </c>
      <c r="W19" s="1" t="s">
        <v>96</v>
      </c>
      <c r="AB19" s="3"/>
      <c r="AF19" s="1" t="s">
        <v>71</v>
      </c>
      <c r="AG19" s="3" t="s">
        <v>76</v>
      </c>
      <c r="AH19" s="1" t="s">
        <v>77</v>
      </c>
      <c r="AI19" s="1" t="s">
        <v>78</v>
      </c>
      <c r="AO19" s="1" t="s">
        <v>79</v>
      </c>
      <c r="AP19" s="18" t="n">
        <v>6063</v>
      </c>
      <c r="AQ19" s="18" t="n">
        <v>3657.6</v>
      </c>
      <c r="AR19" s="18" t="n">
        <v>100</v>
      </c>
      <c r="AS19" s="18" t="s">
        <v>91</v>
      </c>
      <c r="AT19" s="18" t="n">
        <v>6</v>
      </c>
      <c r="AU19" s="1" t="s">
        <v>80</v>
      </c>
      <c r="AV19" s="19" t="s">
        <v>81</v>
      </c>
      <c r="AW19" s="3" t="s">
        <v>82</v>
      </c>
      <c r="AX19" s="3"/>
      <c r="AY19" s="4" t="n">
        <v>1.62</v>
      </c>
    </row>
    <row r="20" customFormat="false" ht="65" hidden="false" customHeight="false" outlineLevel="0" collapsed="false">
      <c r="A20" s="1" t="s">
        <v>62</v>
      </c>
      <c r="B20" s="1" t="s">
        <v>63</v>
      </c>
      <c r="C20" s="1" t="s">
        <v>64</v>
      </c>
      <c r="D20" s="14" t="s">
        <v>92</v>
      </c>
      <c r="E20" s="14"/>
      <c r="H20" s="15" t="s">
        <v>93</v>
      </c>
      <c r="I20" s="16" t="s">
        <v>175</v>
      </c>
      <c r="J20" s="1" t="s">
        <v>94</v>
      </c>
      <c r="K20" s="14" t="s">
        <v>93</v>
      </c>
      <c r="N20" s="1" t="s">
        <v>69</v>
      </c>
      <c r="P20" s="14" t="s">
        <v>101</v>
      </c>
      <c r="Q20" s="3" t="s">
        <v>70</v>
      </c>
      <c r="R20" s="1" t="s">
        <v>71</v>
      </c>
      <c r="S20" s="1" t="s">
        <v>71</v>
      </c>
      <c r="T20" s="1" t="s">
        <v>72</v>
      </c>
      <c r="U20" s="1" t="s">
        <v>73</v>
      </c>
      <c r="V20" s="1" t="s">
        <v>74</v>
      </c>
      <c r="W20" s="1" t="s">
        <v>96</v>
      </c>
      <c r="AB20" s="3"/>
      <c r="AF20" s="1" t="s">
        <v>71</v>
      </c>
      <c r="AG20" s="3" t="s">
        <v>76</v>
      </c>
      <c r="AH20" s="1" t="s">
        <v>77</v>
      </c>
      <c r="AI20" s="1" t="s">
        <v>78</v>
      </c>
      <c r="AO20" s="1" t="s">
        <v>79</v>
      </c>
      <c r="AP20" s="18" t="n">
        <v>6063</v>
      </c>
      <c r="AQ20" s="18" t="n">
        <v>3657.6</v>
      </c>
      <c r="AR20" s="18" t="n">
        <v>19</v>
      </c>
      <c r="AS20" s="18" t="s">
        <v>91</v>
      </c>
      <c r="AT20" s="18" t="n">
        <v>4.76</v>
      </c>
      <c r="AU20" s="1" t="s">
        <v>80</v>
      </c>
      <c r="AV20" s="19" t="s">
        <v>81</v>
      </c>
      <c r="AW20" s="3" t="s">
        <v>82</v>
      </c>
      <c r="AX20" s="3"/>
      <c r="AY20" s="4" t="n">
        <v>0.257</v>
      </c>
    </row>
    <row r="21" customFormat="false" ht="78" hidden="false" customHeight="false" outlineLevel="0" collapsed="false">
      <c r="A21" s="1" t="s">
        <v>62</v>
      </c>
      <c r="B21" s="1" t="s">
        <v>63</v>
      </c>
      <c r="C21" s="1" t="s">
        <v>64</v>
      </c>
      <c r="D21" s="14" t="s">
        <v>102</v>
      </c>
      <c r="E21" s="14" t="s">
        <v>103</v>
      </c>
      <c r="H21" s="15" t="s">
        <v>102</v>
      </c>
      <c r="I21" s="16" t="s">
        <v>176</v>
      </c>
      <c r="J21" s="1" t="s">
        <v>104</v>
      </c>
      <c r="K21" s="14" t="s">
        <v>105</v>
      </c>
      <c r="N21" s="1" t="s">
        <v>69</v>
      </c>
      <c r="P21" s="14" t="s">
        <v>106</v>
      </c>
      <c r="Q21" s="3" t="s">
        <v>70</v>
      </c>
      <c r="R21" s="1" t="s">
        <v>71</v>
      </c>
      <c r="S21" s="1" t="s">
        <v>71</v>
      </c>
      <c r="T21" s="1" t="s">
        <v>72</v>
      </c>
      <c r="U21" s="1" t="s">
        <v>73</v>
      </c>
      <c r="V21" s="1" t="s">
        <v>74</v>
      </c>
      <c r="W21" s="1" t="s">
        <v>107</v>
      </c>
      <c r="AB21" s="15"/>
      <c r="AF21" s="1" t="s">
        <v>71</v>
      </c>
      <c r="AG21" s="3" t="s">
        <v>108</v>
      </c>
      <c r="AH21" s="1" t="s">
        <v>77</v>
      </c>
      <c r="AI21" s="1" t="s">
        <v>78</v>
      </c>
      <c r="AO21" s="1" t="s">
        <v>79</v>
      </c>
      <c r="AP21" s="18" t="n">
        <v>6063</v>
      </c>
      <c r="AQ21" s="18" t="n">
        <f aca="false">12*304.8</f>
        <v>3657.6</v>
      </c>
      <c r="AR21" s="18" t="n">
        <v>101</v>
      </c>
      <c r="AS21" s="18" t="n">
        <v>44</v>
      </c>
      <c r="AT21" s="18" t="n">
        <v>3</v>
      </c>
      <c r="AU21" s="1" t="s">
        <v>80</v>
      </c>
      <c r="AV21" s="19" t="s">
        <v>81</v>
      </c>
      <c r="AW21" s="3" t="s">
        <v>82</v>
      </c>
      <c r="AX21" s="3"/>
      <c r="AY21" s="4" t="n">
        <v>2.404</v>
      </c>
    </row>
    <row r="22" customFormat="false" ht="52" hidden="false" customHeight="false" outlineLevel="0" collapsed="false">
      <c r="A22" s="1" t="s">
        <v>62</v>
      </c>
      <c r="B22" s="1" t="s">
        <v>63</v>
      </c>
      <c r="C22" s="1" t="s">
        <v>64</v>
      </c>
      <c r="D22" s="14" t="s">
        <v>102</v>
      </c>
      <c r="E22" s="20" t="s">
        <v>109</v>
      </c>
      <c r="H22" s="21" t="s">
        <v>102</v>
      </c>
      <c r="I22" s="16" t="s">
        <v>177</v>
      </c>
      <c r="J22" s="1" t="s">
        <v>110</v>
      </c>
      <c r="K22" s="20" t="s">
        <v>111</v>
      </c>
      <c r="N22" s="1" t="s">
        <v>69</v>
      </c>
      <c r="P22" s="14" t="s">
        <v>112</v>
      </c>
      <c r="Q22" s="3" t="s">
        <v>70</v>
      </c>
      <c r="R22" s="1" t="s">
        <v>71</v>
      </c>
      <c r="S22" s="1" t="s">
        <v>71</v>
      </c>
      <c r="T22" s="1" t="s">
        <v>72</v>
      </c>
      <c r="U22" s="1" t="s">
        <v>73</v>
      </c>
      <c r="V22" s="1" t="s">
        <v>74</v>
      </c>
      <c r="W22" s="1" t="s">
        <v>107</v>
      </c>
      <c r="AB22" s="21"/>
      <c r="AF22" s="1" t="s">
        <v>71</v>
      </c>
      <c r="AG22" s="3" t="s">
        <v>108</v>
      </c>
      <c r="AH22" s="1" t="s">
        <v>77</v>
      </c>
      <c r="AI22" s="1" t="s">
        <v>78</v>
      </c>
      <c r="AO22" s="1" t="s">
        <v>79</v>
      </c>
      <c r="AP22" s="18" t="n">
        <v>6063</v>
      </c>
      <c r="AQ22" s="18" t="n">
        <f aca="false">12*304.8</f>
        <v>3657.6</v>
      </c>
      <c r="AR22" s="22" t="n">
        <v>19</v>
      </c>
      <c r="AS22" s="22" t="n">
        <v>19</v>
      </c>
      <c r="AT22" s="18" t="n">
        <v>1.6</v>
      </c>
      <c r="AU22" s="1" t="s">
        <v>80</v>
      </c>
      <c r="AV22" s="19" t="s">
        <v>81</v>
      </c>
      <c r="AW22" s="3" t="s">
        <v>82</v>
      </c>
      <c r="AX22" s="3"/>
      <c r="AY22" s="23" t="n">
        <v>0.294</v>
      </c>
    </row>
    <row r="23" customFormat="false" ht="52" hidden="false" customHeight="false" outlineLevel="0" collapsed="false">
      <c r="A23" s="1" t="s">
        <v>62</v>
      </c>
      <c r="B23" s="1" t="s">
        <v>63</v>
      </c>
      <c r="C23" s="1" t="s">
        <v>64</v>
      </c>
      <c r="D23" s="14" t="s">
        <v>102</v>
      </c>
      <c r="E23" s="14" t="s">
        <v>109</v>
      </c>
      <c r="H23" s="15" t="s">
        <v>102</v>
      </c>
      <c r="I23" s="16" t="s">
        <v>178</v>
      </c>
      <c r="J23" s="1" t="s">
        <v>110</v>
      </c>
      <c r="K23" s="14" t="s">
        <v>111</v>
      </c>
      <c r="N23" s="1" t="s">
        <v>69</v>
      </c>
      <c r="P23" s="14" t="s">
        <v>113</v>
      </c>
      <c r="Q23" s="3" t="s">
        <v>70</v>
      </c>
      <c r="R23" s="1" t="s">
        <v>71</v>
      </c>
      <c r="S23" s="1" t="s">
        <v>71</v>
      </c>
      <c r="T23" s="1" t="s">
        <v>72</v>
      </c>
      <c r="U23" s="1" t="s">
        <v>73</v>
      </c>
      <c r="V23" s="1" t="s">
        <v>74</v>
      </c>
      <c r="W23" s="1" t="s">
        <v>107</v>
      </c>
      <c r="AB23" s="3"/>
      <c r="AF23" s="1" t="s">
        <v>71</v>
      </c>
      <c r="AG23" s="3" t="s">
        <v>108</v>
      </c>
      <c r="AH23" s="1" t="s">
        <v>77</v>
      </c>
      <c r="AI23" s="1" t="s">
        <v>78</v>
      </c>
      <c r="AO23" s="1" t="s">
        <v>79</v>
      </c>
      <c r="AP23" s="18" t="n">
        <v>6063</v>
      </c>
      <c r="AQ23" s="18" t="n">
        <f aca="false">12*304.8</f>
        <v>3657.6</v>
      </c>
      <c r="AR23" s="18" t="n">
        <v>25</v>
      </c>
      <c r="AS23" s="18" t="n">
        <v>25</v>
      </c>
      <c r="AT23" s="18" t="n">
        <v>2.5</v>
      </c>
      <c r="AU23" s="1" t="s">
        <v>80</v>
      </c>
      <c r="AV23" s="19" t="s">
        <v>81</v>
      </c>
      <c r="AW23" s="3" t="s">
        <v>82</v>
      </c>
      <c r="AX23" s="3"/>
      <c r="AY23" s="4" t="n">
        <v>0.582</v>
      </c>
    </row>
    <row r="24" customFormat="false" ht="78" hidden="false" customHeight="false" outlineLevel="0" collapsed="false">
      <c r="A24" s="1" t="s">
        <v>62</v>
      </c>
      <c r="B24" s="1" t="s">
        <v>63</v>
      </c>
      <c r="C24" s="1" t="s">
        <v>64</v>
      </c>
      <c r="D24" s="14" t="s">
        <v>102</v>
      </c>
      <c r="E24" s="14" t="s">
        <v>103</v>
      </c>
      <c r="H24" s="15" t="s">
        <v>114</v>
      </c>
      <c r="I24" s="16" t="s">
        <v>179</v>
      </c>
      <c r="J24" s="1" t="s">
        <v>104</v>
      </c>
      <c r="K24" s="14" t="s">
        <v>105</v>
      </c>
      <c r="N24" s="1" t="s">
        <v>69</v>
      </c>
      <c r="P24" s="14" t="s">
        <v>115</v>
      </c>
      <c r="Q24" s="3" t="s">
        <v>70</v>
      </c>
      <c r="R24" s="1" t="s">
        <v>71</v>
      </c>
      <c r="S24" s="1" t="s">
        <v>71</v>
      </c>
      <c r="T24" s="1" t="s">
        <v>72</v>
      </c>
      <c r="U24" s="1" t="s">
        <v>73</v>
      </c>
      <c r="V24" s="1" t="s">
        <v>74</v>
      </c>
      <c r="W24" s="1" t="s">
        <v>107</v>
      </c>
      <c r="AB24" s="3"/>
      <c r="AF24" s="1" t="s">
        <v>71</v>
      </c>
      <c r="AG24" s="3" t="s">
        <v>108</v>
      </c>
      <c r="AH24" s="1" t="s">
        <v>77</v>
      </c>
      <c r="AI24" s="1" t="s">
        <v>78</v>
      </c>
      <c r="AO24" s="1" t="s">
        <v>79</v>
      </c>
      <c r="AP24" s="18" t="n">
        <v>6063</v>
      </c>
      <c r="AQ24" s="18" t="n">
        <f aca="false">12*304.8</f>
        <v>3657.6</v>
      </c>
      <c r="AR24" s="18" t="n">
        <f aca="false">2*25.4</f>
        <v>50.8</v>
      </c>
      <c r="AS24" s="18" t="n">
        <v>25.4</v>
      </c>
      <c r="AT24" s="18" t="n">
        <v>2</v>
      </c>
      <c r="AU24" s="1" t="s">
        <v>80</v>
      </c>
      <c r="AV24" s="19" t="s">
        <v>81</v>
      </c>
      <c r="AW24" s="3" t="s">
        <v>82</v>
      </c>
      <c r="AX24" s="3"/>
      <c r="AY24" s="4" t="n">
        <v>0.791</v>
      </c>
    </row>
    <row r="25" customFormat="false" ht="78" hidden="false" customHeight="false" outlineLevel="0" collapsed="false">
      <c r="A25" s="1" t="s">
        <v>62</v>
      </c>
      <c r="B25" s="1" t="s">
        <v>63</v>
      </c>
      <c r="C25" s="1" t="s">
        <v>64</v>
      </c>
      <c r="D25" s="14" t="s">
        <v>102</v>
      </c>
      <c r="E25" s="14" t="s">
        <v>103</v>
      </c>
      <c r="H25" s="15" t="s">
        <v>114</v>
      </c>
      <c r="I25" s="16" t="s">
        <v>180</v>
      </c>
      <c r="J25" s="1" t="s">
        <v>104</v>
      </c>
      <c r="K25" s="14" t="s">
        <v>105</v>
      </c>
      <c r="N25" s="1" t="s">
        <v>69</v>
      </c>
      <c r="P25" s="14" t="s">
        <v>116</v>
      </c>
      <c r="Q25" s="3" t="s">
        <v>70</v>
      </c>
      <c r="R25" s="1" t="s">
        <v>71</v>
      </c>
      <c r="S25" s="1" t="s">
        <v>71</v>
      </c>
      <c r="T25" s="1" t="s">
        <v>72</v>
      </c>
      <c r="U25" s="1" t="s">
        <v>73</v>
      </c>
      <c r="V25" s="1" t="s">
        <v>74</v>
      </c>
      <c r="W25" s="1" t="s">
        <v>107</v>
      </c>
      <c r="AB25" s="3"/>
      <c r="AF25" s="1" t="s">
        <v>71</v>
      </c>
      <c r="AG25" s="3" t="s">
        <v>108</v>
      </c>
      <c r="AH25" s="1" t="s">
        <v>77</v>
      </c>
      <c r="AI25" s="1" t="s">
        <v>78</v>
      </c>
      <c r="AO25" s="1" t="s">
        <v>79</v>
      </c>
      <c r="AP25" s="18" t="n">
        <v>6063</v>
      </c>
      <c r="AQ25" s="18" t="n">
        <f aca="false">12*304.8</f>
        <v>3657.6</v>
      </c>
      <c r="AR25" s="18" t="n">
        <v>127</v>
      </c>
      <c r="AS25" s="18" t="n">
        <v>38</v>
      </c>
      <c r="AT25" s="18" t="n">
        <v>3</v>
      </c>
      <c r="AU25" s="1" t="s">
        <v>80</v>
      </c>
      <c r="AV25" s="19" t="s">
        <v>81</v>
      </c>
      <c r="AW25" s="3" t="s">
        <v>82</v>
      </c>
      <c r="AX25" s="3"/>
      <c r="AY25" s="24"/>
    </row>
    <row r="26" customFormat="false" ht="78" hidden="false" customHeight="false" outlineLevel="0" collapsed="false">
      <c r="A26" s="1" t="s">
        <v>62</v>
      </c>
      <c r="B26" s="1" t="s">
        <v>63</v>
      </c>
      <c r="C26" s="1" t="s">
        <v>64</v>
      </c>
      <c r="D26" s="14" t="s">
        <v>102</v>
      </c>
      <c r="E26" s="14" t="s">
        <v>103</v>
      </c>
      <c r="H26" s="15" t="s">
        <v>102</v>
      </c>
      <c r="I26" s="16" t="s">
        <v>181</v>
      </c>
      <c r="J26" s="1" t="s">
        <v>104</v>
      </c>
      <c r="K26" s="14" t="s">
        <v>105</v>
      </c>
      <c r="N26" s="1" t="s">
        <v>69</v>
      </c>
      <c r="P26" s="14" t="s">
        <v>117</v>
      </c>
      <c r="Q26" s="3" t="s">
        <v>70</v>
      </c>
      <c r="R26" s="1" t="s">
        <v>71</v>
      </c>
      <c r="S26" s="1" t="s">
        <v>71</v>
      </c>
      <c r="T26" s="1" t="s">
        <v>72</v>
      </c>
      <c r="U26" s="1" t="s">
        <v>73</v>
      </c>
      <c r="V26" s="1" t="s">
        <v>74</v>
      </c>
      <c r="W26" s="1" t="s">
        <v>107</v>
      </c>
      <c r="AB26" s="14"/>
      <c r="AF26" s="1" t="s">
        <v>71</v>
      </c>
      <c r="AG26" s="3" t="s">
        <v>108</v>
      </c>
      <c r="AH26" s="1" t="s">
        <v>77</v>
      </c>
      <c r="AI26" s="1" t="s">
        <v>78</v>
      </c>
      <c r="AO26" s="1" t="s">
        <v>79</v>
      </c>
      <c r="AP26" s="18" t="n">
        <v>6063</v>
      </c>
      <c r="AQ26" s="18" t="n">
        <f aca="false">12*304.8</f>
        <v>3657.6</v>
      </c>
      <c r="AR26" s="18" t="n">
        <v>63.5</v>
      </c>
      <c r="AS26" s="18" t="n">
        <v>38.1</v>
      </c>
      <c r="AT26" s="18" t="n">
        <v>2</v>
      </c>
      <c r="AU26" s="1" t="s">
        <v>80</v>
      </c>
      <c r="AV26" s="19" t="s">
        <v>81</v>
      </c>
      <c r="AW26" s="3" t="s">
        <v>82</v>
      </c>
      <c r="AX26" s="3"/>
      <c r="AY26" s="4" t="n">
        <v>1.054</v>
      </c>
    </row>
    <row r="27" customFormat="false" ht="52" hidden="false" customHeight="false" outlineLevel="0" collapsed="false">
      <c r="A27" s="1" t="s">
        <v>62</v>
      </c>
      <c r="B27" s="1" t="s">
        <v>63</v>
      </c>
      <c r="C27" s="1" t="s">
        <v>64</v>
      </c>
      <c r="D27" s="14" t="s">
        <v>102</v>
      </c>
      <c r="E27" s="14" t="s">
        <v>109</v>
      </c>
      <c r="H27" s="15" t="s">
        <v>102</v>
      </c>
      <c r="I27" s="16" t="s">
        <v>182</v>
      </c>
      <c r="J27" s="1" t="s">
        <v>110</v>
      </c>
      <c r="K27" s="14" t="s">
        <v>111</v>
      </c>
      <c r="N27" s="1" t="s">
        <v>69</v>
      </c>
      <c r="P27" s="14" t="s">
        <v>118</v>
      </c>
      <c r="Q27" s="3" t="s">
        <v>70</v>
      </c>
      <c r="R27" s="1" t="s">
        <v>71</v>
      </c>
      <c r="S27" s="1" t="s">
        <v>71</v>
      </c>
      <c r="T27" s="1" t="s">
        <v>119</v>
      </c>
      <c r="U27" s="1" t="s">
        <v>73</v>
      </c>
      <c r="V27" s="1" t="s">
        <v>74</v>
      </c>
      <c r="W27" s="1" t="s">
        <v>107</v>
      </c>
      <c r="AA27" s="3" t="s">
        <v>120</v>
      </c>
      <c r="AB27" s="3"/>
      <c r="AF27" s="1" t="s">
        <v>71</v>
      </c>
      <c r="AG27" s="3" t="s">
        <v>108</v>
      </c>
      <c r="AH27" s="1" t="s">
        <v>77</v>
      </c>
      <c r="AI27" s="1" t="s">
        <v>78</v>
      </c>
      <c r="AO27" s="1" t="s">
        <v>79</v>
      </c>
      <c r="AP27" s="18" t="n">
        <v>6063</v>
      </c>
      <c r="AQ27" s="18" t="n">
        <f aca="false">12*304.8</f>
        <v>3657.6</v>
      </c>
      <c r="AR27" s="18" t="n">
        <v>50</v>
      </c>
      <c r="AS27" s="18" t="n">
        <v>50</v>
      </c>
      <c r="AT27" s="18" t="n">
        <v>3</v>
      </c>
      <c r="AU27" s="1" t="s">
        <v>80</v>
      </c>
      <c r="AV27" s="19" t="s">
        <v>81</v>
      </c>
      <c r="AW27" s="3" t="s">
        <v>82</v>
      </c>
      <c r="AX27" s="3"/>
      <c r="AY27" s="4" t="n">
        <v>1.522</v>
      </c>
    </row>
    <row r="28" customFormat="false" ht="52" hidden="false" customHeight="false" outlineLevel="0" collapsed="false">
      <c r="A28" s="1" t="s">
        <v>62</v>
      </c>
      <c r="B28" s="1" t="s">
        <v>63</v>
      </c>
      <c r="C28" s="1" t="s">
        <v>64</v>
      </c>
      <c r="D28" s="14" t="s">
        <v>102</v>
      </c>
      <c r="E28" s="14" t="s">
        <v>109</v>
      </c>
      <c r="H28" s="15" t="s">
        <v>102</v>
      </c>
      <c r="I28" s="16" t="s">
        <v>183</v>
      </c>
      <c r="J28" s="1" t="s">
        <v>110</v>
      </c>
      <c r="K28" s="14" t="s">
        <v>111</v>
      </c>
      <c r="N28" s="1" t="s">
        <v>69</v>
      </c>
      <c r="P28" s="14" t="s">
        <v>121</v>
      </c>
      <c r="Q28" s="3" t="s">
        <v>70</v>
      </c>
      <c r="R28" s="1" t="s">
        <v>71</v>
      </c>
      <c r="S28" s="1" t="s">
        <v>71</v>
      </c>
      <c r="T28" s="1" t="s">
        <v>119</v>
      </c>
      <c r="U28" s="1" t="s">
        <v>73</v>
      </c>
      <c r="V28" s="1" t="s">
        <v>74</v>
      </c>
      <c r="W28" s="1" t="s">
        <v>107</v>
      </c>
      <c r="AA28" s="3" t="s">
        <v>122</v>
      </c>
      <c r="AB28" s="3"/>
      <c r="AF28" s="1" t="s">
        <v>71</v>
      </c>
      <c r="AG28" s="3" t="s">
        <v>108</v>
      </c>
      <c r="AH28" s="1" t="s">
        <v>77</v>
      </c>
      <c r="AI28" s="1" t="s">
        <v>78</v>
      </c>
      <c r="AO28" s="1" t="s">
        <v>79</v>
      </c>
      <c r="AP28" s="18" t="n">
        <v>6063</v>
      </c>
      <c r="AQ28" s="18" t="n">
        <f aca="false">12*304.8</f>
        <v>3657.6</v>
      </c>
      <c r="AR28" s="18" t="n">
        <v>30</v>
      </c>
      <c r="AS28" s="18" t="n">
        <v>30</v>
      </c>
      <c r="AT28" s="18" t="n">
        <v>3</v>
      </c>
      <c r="AU28" s="1" t="s">
        <v>80</v>
      </c>
      <c r="AV28" s="19" t="s">
        <v>81</v>
      </c>
      <c r="AW28" s="3" t="s">
        <v>82</v>
      </c>
      <c r="AX28" s="3"/>
      <c r="AY28" s="4" t="n">
        <v>0.874</v>
      </c>
    </row>
    <row r="29" customFormat="false" ht="26" hidden="false" customHeight="false" outlineLevel="0" collapsed="false">
      <c r="A29" s="1" t="s">
        <v>62</v>
      </c>
      <c r="B29" s="1" t="s">
        <v>63</v>
      </c>
      <c r="C29" s="1" t="s">
        <v>64</v>
      </c>
      <c r="D29" s="14" t="s">
        <v>123</v>
      </c>
      <c r="E29" s="14"/>
      <c r="H29" s="15" t="s">
        <v>123</v>
      </c>
      <c r="I29" s="16" t="s">
        <v>184</v>
      </c>
      <c r="J29" s="1" t="s">
        <v>124</v>
      </c>
      <c r="K29" s="14" t="s">
        <v>123</v>
      </c>
      <c r="N29" s="1" t="s">
        <v>125</v>
      </c>
      <c r="P29" s="14" t="s">
        <v>126</v>
      </c>
      <c r="Q29" s="3" t="s">
        <v>70</v>
      </c>
      <c r="R29" s="1" t="s">
        <v>71</v>
      </c>
      <c r="S29" s="1" t="s">
        <v>71</v>
      </c>
      <c r="T29" s="1" t="s">
        <v>119</v>
      </c>
      <c r="V29" s="1" t="s">
        <v>74</v>
      </c>
      <c r="AA29" s="3" t="s">
        <v>127</v>
      </c>
      <c r="AB29" s="3"/>
      <c r="AF29" s="1" t="s">
        <v>71</v>
      </c>
      <c r="AG29" s="14" t="s">
        <v>91</v>
      </c>
      <c r="AP29" s="1" t="s">
        <v>91</v>
      </c>
      <c r="AQ29" s="18" t="n">
        <v>1350</v>
      </c>
      <c r="AR29" s="18" t="n">
        <v>1020</v>
      </c>
      <c r="AS29" s="18" t="n">
        <v>3660</v>
      </c>
      <c r="AT29" s="1" t="s">
        <v>91</v>
      </c>
      <c r="AU29" s="1" t="s">
        <v>80</v>
      </c>
      <c r="AV29" s="1" t="s">
        <v>91</v>
      </c>
      <c r="AY29" s="24" t="s">
        <v>91</v>
      </c>
    </row>
    <row r="30" customFormat="false" ht="26" hidden="false" customHeight="false" outlineLevel="0" collapsed="false">
      <c r="A30" s="1" t="s">
        <v>62</v>
      </c>
      <c r="B30" s="1" t="s">
        <v>63</v>
      </c>
      <c r="C30" s="1" t="s">
        <v>64</v>
      </c>
      <c r="D30" s="14" t="s">
        <v>123</v>
      </c>
      <c r="E30" s="14"/>
      <c r="H30" s="15" t="s">
        <v>123</v>
      </c>
      <c r="I30" s="16" t="s">
        <v>185</v>
      </c>
      <c r="J30" s="1" t="s">
        <v>124</v>
      </c>
      <c r="K30" s="14" t="s">
        <v>123</v>
      </c>
      <c r="N30" s="1" t="s">
        <v>125</v>
      </c>
      <c r="P30" s="14" t="s">
        <v>128</v>
      </c>
      <c r="Q30" s="3" t="s">
        <v>70</v>
      </c>
      <c r="R30" s="1" t="s">
        <v>71</v>
      </c>
      <c r="S30" s="1" t="s">
        <v>71</v>
      </c>
      <c r="T30" s="1" t="s">
        <v>119</v>
      </c>
      <c r="V30" s="1" t="s">
        <v>74</v>
      </c>
      <c r="AA30" s="3" t="s">
        <v>129</v>
      </c>
      <c r="AB30" s="3"/>
      <c r="AF30" s="1" t="s">
        <v>71</v>
      </c>
      <c r="AG30" s="14" t="s">
        <v>91</v>
      </c>
      <c r="AP30" s="1" t="s">
        <v>91</v>
      </c>
      <c r="AQ30" s="18" t="n">
        <v>2900</v>
      </c>
      <c r="AR30" s="18" t="n">
        <v>1220</v>
      </c>
      <c r="AS30" s="18" t="n">
        <v>6700</v>
      </c>
      <c r="AT30" s="1" t="s">
        <v>91</v>
      </c>
      <c r="AU30" s="1" t="s">
        <v>80</v>
      </c>
      <c r="AV30" s="1" t="s">
        <v>91</v>
      </c>
      <c r="AY30" s="24" t="s">
        <v>91</v>
      </c>
    </row>
    <row r="31" customFormat="false" ht="65" hidden="false" customHeight="false" outlineLevel="0" collapsed="false">
      <c r="A31" s="1" t="s">
        <v>62</v>
      </c>
      <c r="B31" s="1" t="s">
        <v>63</v>
      </c>
      <c r="C31" s="1" t="s">
        <v>64</v>
      </c>
      <c r="D31" s="14" t="s">
        <v>130</v>
      </c>
      <c r="E31" s="14" t="s">
        <v>109</v>
      </c>
      <c r="H31" s="15" t="s">
        <v>130</v>
      </c>
      <c r="I31" s="16" t="s">
        <v>186</v>
      </c>
      <c r="J31" s="1" t="s">
        <v>131</v>
      </c>
      <c r="K31" s="14" t="s">
        <v>132</v>
      </c>
      <c r="N31" s="1" t="s">
        <v>69</v>
      </c>
      <c r="P31" s="14" t="s">
        <v>133</v>
      </c>
      <c r="Q31" s="3" t="s">
        <v>70</v>
      </c>
      <c r="R31" s="1" t="s">
        <v>71</v>
      </c>
      <c r="S31" s="1" t="s">
        <v>71</v>
      </c>
      <c r="T31" s="1" t="s">
        <v>72</v>
      </c>
      <c r="U31" s="1" t="s">
        <v>73</v>
      </c>
      <c r="V31" s="1" t="s">
        <v>74</v>
      </c>
      <c r="AB31" s="3"/>
      <c r="AF31" s="1" t="s">
        <v>71</v>
      </c>
      <c r="AG31" s="3" t="s">
        <v>76</v>
      </c>
      <c r="AH31" s="1" t="s">
        <v>77</v>
      </c>
      <c r="AI31" s="1" t="s">
        <v>78</v>
      </c>
      <c r="AO31" s="1" t="s">
        <v>79</v>
      </c>
      <c r="AP31" s="18" t="n">
        <v>6063</v>
      </c>
      <c r="AQ31" s="18" t="n">
        <v>3657.6</v>
      </c>
      <c r="AR31" s="18" t="n">
        <v>12</v>
      </c>
      <c r="AS31" s="18" t="n">
        <v>12</v>
      </c>
      <c r="AT31" s="18" t="s">
        <v>91</v>
      </c>
      <c r="AU31" s="1" t="s">
        <v>80</v>
      </c>
      <c r="AV31" s="19" t="s">
        <v>81</v>
      </c>
      <c r="AW31" s="3" t="s">
        <v>82</v>
      </c>
      <c r="AX31" s="3"/>
      <c r="AY31" s="4" t="n">
        <v>0.389</v>
      </c>
    </row>
    <row r="32" customFormat="false" ht="39" hidden="false" customHeight="false" outlineLevel="0" collapsed="false">
      <c r="A32" s="1" t="s">
        <v>62</v>
      </c>
      <c r="B32" s="1" t="s">
        <v>63</v>
      </c>
      <c r="C32" s="1" t="s">
        <v>64</v>
      </c>
      <c r="D32" s="14" t="s">
        <v>134</v>
      </c>
      <c r="E32" s="14" t="s">
        <v>135</v>
      </c>
      <c r="H32" s="15" t="s">
        <v>136</v>
      </c>
      <c r="I32" s="16" t="s">
        <v>187</v>
      </c>
      <c r="J32" s="1" t="s">
        <v>137</v>
      </c>
      <c r="K32" s="14" t="s">
        <v>134</v>
      </c>
      <c r="N32" s="1" t="s">
        <v>69</v>
      </c>
      <c r="P32" s="14" t="s">
        <v>138</v>
      </c>
      <c r="Q32" s="3" t="s">
        <v>70</v>
      </c>
      <c r="R32" s="1" t="s">
        <v>71</v>
      </c>
      <c r="S32" s="1" t="s">
        <v>71</v>
      </c>
      <c r="T32" s="1" t="s">
        <v>72</v>
      </c>
      <c r="U32" s="1" t="s">
        <v>73</v>
      </c>
      <c r="V32" s="1" t="s">
        <v>74</v>
      </c>
      <c r="W32" s="1" t="s">
        <v>139</v>
      </c>
      <c r="AB32" s="3"/>
      <c r="AF32" s="1" t="s">
        <v>71</v>
      </c>
      <c r="AG32" s="14" t="s">
        <v>140</v>
      </c>
      <c r="AH32" s="1" t="s">
        <v>77</v>
      </c>
      <c r="AI32" s="1" t="s">
        <v>78</v>
      </c>
      <c r="AO32" s="1" t="s">
        <v>141</v>
      </c>
      <c r="AP32" s="18" t="n">
        <v>6063</v>
      </c>
      <c r="AQ32" s="18" t="n">
        <f aca="false">8*304.8</f>
        <v>2438.4</v>
      </c>
      <c r="AR32" s="18" t="n">
        <f aca="false">4*304.8</f>
        <v>1219.2</v>
      </c>
      <c r="AS32" s="18" t="s">
        <v>91</v>
      </c>
      <c r="AT32" s="18" t="n">
        <v>3</v>
      </c>
      <c r="AU32" s="14" t="s">
        <v>142</v>
      </c>
      <c r="AV32" s="19" t="s">
        <v>81</v>
      </c>
      <c r="AW32" s="3" t="s">
        <v>82</v>
      </c>
      <c r="AX32" s="3"/>
      <c r="AY32" s="14"/>
    </row>
    <row r="33" customFormat="false" ht="39" hidden="false" customHeight="false" outlineLevel="0" collapsed="false">
      <c r="A33" s="1" t="s">
        <v>62</v>
      </c>
      <c r="B33" s="1" t="s">
        <v>63</v>
      </c>
      <c r="C33" s="1" t="s">
        <v>64</v>
      </c>
      <c r="D33" s="14" t="s">
        <v>134</v>
      </c>
      <c r="E33" s="14" t="s">
        <v>135</v>
      </c>
      <c r="H33" s="15" t="s">
        <v>134</v>
      </c>
      <c r="I33" s="16" t="s">
        <v>188</v>
      </c>
      <c r="J33" s="1" t="s">
        <v>137</v>
      </c>
      <c r="K33" s="14" t="s">
        <v>134</v>
      </c>
      <c r="N33" s="1" t="s">
        <v>69</v>
      </c>
      <c r="P33" s="14" t="n">
        <v>2001048</v>
      </c>
      <c r="Q33" s="3" t="s">
        <v>70</v>
      </c>
      <c r="R33" s="1" t="s">
        <v>71</v>
      </c>
      <c r="S33" s="1" t="s">
        <v>71</v>
      </c>
      <c r="T33" s="1" t="s">
        <v>72</v>
      </c>
      <c r="U33" s="1" t="s">
        <v>73</v>
      </c>
      <c r="V33" s="1" t="s">
        <v>74</v>
      </c>
      <c r="W33" s="1" t="s">
        <v>139</v>
      </c>
      <c r="AB33" s="3"/>
      <c r="AF33" s="1" t="s">
        <v>71</v>
      </c>
      <c r="AG33" s="14" t="s">
        <v>140</v>
      </c>
      <c r="AH33" s="1" t="s">
        <v>77</v>
      </c>
      <c r="AI33" s="1" t="s">
        <v>78</v>
      </c>
      <c r="AO33" s="1" t="s">
        <v>141</v>
      </c>
      <c r="AP33" s="18" t="n">
        <v>6063</v>
      </c>
      <c r="AQ33" s="18" t="n">
        <f aca="false">8*304.8</f>
        <v>2438.4</v>
      </c>
      <c r="AR33" s="18" t="n">
        <f aca="false">4*304.8</f>
        <v>1219.2</v>
      </c>
      <c r="AS33" s="18" t="s">
        <v>91</v>
      </c>
      <c r="AT33" s="18" t="n">
        <v>1.6</v>
      </c>
      <c r="AU33" s="14" t="s">
        <v>142</v>
      </c>
      <c r="AV33" s="19" t="s">
        <v>81</v>
      </c>
      <c r="AW33" s="3" t="s">
        <v>82</v>
      </c>
      <c r="AX33" s="3"/>
      <c r="AY33" s="4"/>
    </row>
    <row r="34" customFormat="false" ht="39" hidden="false" customHeight="false" outlineLevel="0" collapsed="false">
      <c r="A34" s="1" t="s">
        <v>62</v>
      </c>
      <c r="B34" s="1" t="s">
        <v>63</v>
      </c>
      <c r="C34" s="1" t="s">
        <v>64</v>
      </c>
      <c r="D34" s="14" t="s">
        <v>134</v>
      </c>
      <c r="E34" s="14" t="s">
        <v>135</v>
      </c>
      <c r="H34" s="15" t="s">
        <v>134</v>
      </c>
      <c r="I34" s="16" t="s">
        <v>189</v>
      </c>
      <c r="J34" s="1" t="s">
        <v>137</v>
      </c>
      <c r="K34" s="14" t="s">
        <v>134</v>
      </c>
      <c r="N34" s="1" t="s">
        <v>69</v>
      </c>
      <c r="P34" s="14" t="s">
        <v>143</v>
      </c>
      <c r="Q34" s="3" t="s">
        <v>70</v>
      </c>
      <c r="R34" s="1" t="s">
        <v>71</v>
      </c>
      <c r="S34" s="1" t="s">
        <v>71</v>
      </c>
      <c r="T34" s="1" t="s">
        <v>72</v>
      </c>
      <c r="U34" s="1" t="s">
        <v>73</v>
      </c>
      <c r="V34" s="1" t="s">
        <v>74</v>
      </c>
      <c r="W34" s="1" t="s">
        <v>139</v>
      </c>
      <c r="AB34" s="3"/>
      <c r="AF34" s="1" t="s">
        <v>71</v>
      </c>
      <c r="AG34" s="14" t="s">
        <v>140</v>
      </c>
      <c r="AH34" s="1" t="s">
        <v>77</v>
      </c>
      <c r="AI34" s="1" t="s">
        <v>78</v>
      </c>
      <c r="AO34" s="1" t="s">
        <v>141</v>
      </c>
      <c r="AP34" s="18" t="n">
        <v>6063</v>
      </c>
      <c r="AQ34" s="18" t="n">
        <f aca="false">8*304.8</f>
        <v>2438.4</v>
      </c>
      <c r="AR34" s="18" t="n">
        <f aca="false">4*304.8</f>
        <v>1219.2</v>
      </c>
      <c r="AS34" s="18" t="s">
        <v>91</v>
      </c>
      <c r="AT34" s="18" t="n">
        <v>2.5</v>
      </c>
      <c r="AU34" s="14" t="s">
        <v>142</v>
      </c>
      <c r="AV34" s="19" t="s">
        <v>81</v>
      </c>
      <c r="AW34" s="3" t="s">
        <v>82</v>
      </c>
      <c r="AX34" s="3"/>
      <c r="AY34" s="4"/>
    </row>
    <row r="35" customFormat="false" ht="52" hidden="false" customHeight="false" outlineLevel="0" collapsed="false">
      <c r="A35" s="1" t="s">
        <v>62</v>
      </c>
      <c r="B35" s="1" t="s">
        <v>63</v>
      </c>
      <c r="C35" s="1" t="s">
        <v>64</v>
      </c>
      <c r="D35" s="14" t="s">
        <v>144</v>
      </c>
      <c r="E35" s="14"/>
      <c r="H35" s="15" t="s">
        <v>145</v>
      </c>
      <c r="I35" s="16" t="s">
        <v>190</v>
      </c>
      <c r="J35" s="1" t="s">
        <v>146</v>
      </c>
      <c r="K35" s="14" t="s">
        <v>145</v>
      </c>
      <c r="N35" s="14" t="s">
        <v>125</v>
      </c>
      <c r="P35" s="14" t="s">
        <v>147</v>
      </c>
      <c r="Q35" s="3" t="s">
        <v>70</v>
      </c>
      <c r="R35" s="1" t="s">
        <v>71</v>
      </c>
      <c r="S35" s="1" t="s">
        <v>71</v>
      </c>
      <c r="T35" s="1" t="s">
        <v>72</v>
      </c>
      <c r="V35" s="1" t="s">
        <v>74</v>
      </c>
      <c r="AB35" s="3"/>
      <c r="AF35" s="1" t="s">
        <v>71</v>
      </c>
      <c r="AG35" s="14" t="s">
        <v>91</v>
      </c>
      <c r="AP35" s="14"/>
      <c r="AQ35" s="18" t="n">
        <f aca="false">12*304.8</f>
        <v>3657.6</v>
      </c>
      <c r="AR35" s="18"/>
      <c r="AS35" s="18"/>
      <c r="AT35" s="18" t="s">
        <v>91</v>
      </c>
      <c r="AU35" s="18" t="s">
        <v>91</v>
      </c>
      <c r="AV35" s="18" t="s">
        <v>91</v>
      </c>
      <c r="AW35" s="18"/>
      <c r="AX35" s="18"/>
      <c r="AY35" s="14" t="s">
        <v>91</v>
      </c>
    </row>
    <row r="36" customFormat="false" ht="52" hidden="false" customHeight="false" outlineLevel="0" collapsed="false">
      <c r="A36" s="1" t="s">
        <v>62</v>
      </c>
      <c r="B36" s="1" t="s">
        <v>63</v>
      </c>
      <c r="C36" s="1" t="s">
        <v>64</v>
      </c>
      <c r="D36" s="14" t="s">
        <v>144</v>
      </c>
      <c r="E36" s="14"/>
      <c r="H36" s="15" t="s">
        <v>145</v>
      </c>
      <c r="I36" s="16" t="s">
        <v>191</v>
      </c>
      <c r="J36" s="1" t="s">
        <v>146</v>
      </c>
      <c r="K36" s="14" t="s">
        <v>145</v>
      </c>
      <c r="N36" s="14" t="s">
        <v>125</v>
      </c>
      <c r="P36" s="14" t="s">
        <v>148</v>
      </c>
      <c r="Q36" s="3" t="s">
        <v>70</v>
      </c>
      <c r="R36" s="1" t="s">
        <v>71</v>
      </c>
      <c r="S36" s="1" t="s">
        <v>71</v>
      </c>
      <c r="T36" s="1" t="s">
        <v>72</v>
      </c>
      <c r="V36" s="1" t="s">
        <v>74</v>
      </c>
      <c r="AB36" s="3"/>
      <c r="AF36" s="1" t="s">
        <v>71</v>
      </c>
      <c r="AG36" s="14" t="s">
        <v>91</v>
      </c>
      <c r="AP36" s="14"/>
      <c r="AQ36" s="18" t="n">
        <f aca="false">3*304.8</f>
        <v>914.4</v>
      </c>
      <c r="AR36" s="18"/>
      <c r="AS36" s="18"/>
      <c r="AT36" s="18" t="s">
        <v>91</v>
      </c>
      <c r="AU36" s="18" t="s">
        <v>91</v>
      </c>
      <c r="AV36" s="18" t="s">
        <v>91</v>
      </c>
      <c r="AW36" s="18"/>
      <c r="AX36" s="18"/>
      <c r="AY36" s="14" t="s">
        <v>91</v>
      </c>
    </row>
    <row r="37" customFormat="false" ht="52" hidden="false" customHeight="false" outlineLevel="0" collapsed="false">
      <c r="A37" s="1" t="s">
        <v>62</v>
      </c>
      <c r="B37" s="1" t="s">
        <v>63</v>
      </c>
      <c r="C37" s="1" t="s">
        <v>64</v>
      </c>
      <c r="D37" s="14" t="s">
        <v>144</v>
      </c>
      <c r="E37" s="14"/>
      <c r="H37" s="15" t="s">
        <v>145</v>
      </c>
      <c r="I37" s="16" t="s">
        <v>192</v>
      </c>
      <c r="J37" s="1" t="s">
        <v>146</v>
      </c>
      <c r="K37" s="14" t="s">
        <v>145</v>
      </c>
      <c r="N37" s="14" t="s">
        <v>125</v>
      </c>
      <c r="P37" s="14" t="s">
        <v>149</v>
      </c>
      <c r="Q37" s="3" t="s">
        <v>70</v>
      </c>
      <c r="R37" s="1" t="s">
        <v>71</v>
      </c>
      <c r="S37" s="1" t="s">
        <v>71</v>
      </c>
      <c r="T37" s="1" t="s">
        <v>72</v>
      </c>
      <c r="V37" s="1" t="s">
        <v>74</v>
      </c>
      <c r="AB37" s="3"/>
      <c r="AF37" s="1" t="s">
        <v>71</v>
      </c>
      <c r="AG37" s="14" t="s">
        <v>91</v>
      </c>
      <c r="AP37" s="14"/>
      <c r="AQ37" s="18" t="n">
        <f aca="false">4*304.8</f>
        <v>1219.2</v>
      </c>
      <c r="AR37" s="18"/>
      <c r="AS37" s="18"/>
      <c r="AT37" s="18" t="s">
        <v>91</v>
      </c>
      <c r="AU37" s="18" t="s">
        <v>91</v>
      </c>
      <c r="AV37" s="18" t="s">
        <v>91</v>
      </c>
      <c r="AW37" s="18"/>
      <c r="AX37" s="18"/>
      <c r="AY37" s="14" t="s">
        <v>91</v>
      </c>
    </row>
    <row r="38" customFormat="false" ht="52" hidden="false" customHeight="false" outlineLevel="0" collapsed="false">
      <c r="A38" s="1" t="s">
        <v>62</v>
      </c>
      <c r="B38" s="1" t="s">
        <v>63</v>
      </c>
      <c r="C38" s="1" t="s">
        <v>64</v>
      </c>
      <c r="D38" s="14" t="s">
        <v>144</v>
      </c>
      <c r="E38" s="14"/>
      <c r="H38" s="15" t="s">
        <v>145</v>
      </c>
      <c r="I38" s="16" t="s">
        <v>193</v>
      </c>
      <c r="J38" s="1" t="s">
        <v>146</v>
      </c>
      <c r="K38" s="14" t="s">
        <v>145</v>
      </c>
      <c r="N38" s="14" t="s">
        <v>125</v>
      </c>
      <c r="P38" s="14" t="s">
        <v>150</v>
      </c>
      <c r="Q38" s="3" t="s">
        <v>70</v>
      </c>
      <c r="R38" s="1" t="s">
        <v>71</v>
      </c>
      <c r="S38" s="1" t="s">
        <v>71</v>
      </c>
      <c r="T38" s="1" t="s">
        <v>72</v>
      </c>
      <c r="V38" s="1" t="s">
        <v>74</v>
      </c>
      <c r="AB38" s="3"/>
      <c r="AF38" s="1" t="s">
        <v>71</v>
      </c>
      <c r="AG38" s="14" t="s">
        <v>91</v>
      </c>
      <c r="AP38" s="14"/>
      <c r="AQ38" s="18" t="n">
        <f aca="false">6*304.8</f>
        <v>1828.8</v>
      </c>
      <c r="AR38" s="18" t="n">
        <f aca="false">2*25.4</f>
        <v>50.8</v>
      </c>
      <c r="AS38" s="18" t="n">
        <v>25.4</v>
      </c>
      <c r="AT38" s="18" t="s">
        <v>91</v>
      </c>
      <c r="AU38" s="18" t="s">
        <v>91</v>
      </c>
      <c r="AV38" s="18" t="s">
        <v>91</v>
      </c>
      <c r="AW38" s="18"/>
      <c r="AX38" s="18"/>
      <c r="AY38" s="14" t="s">
        <v>91</v>
      </c>
    </row>
    <row r="39" customFormat="false" ht="52" hidden="false" customHeight="false" outlineLevel="0" collapsed="false">
      <c r="A39" s="1" t="s">
        <v>62</v>
      </c>
      <c r="B39" s="1" t="s">
        <v>63</v>
      </c>
      <c r="C39" s="1" t="s">
        <v>64</v>
      </c>
      <c r="D39" s="14" t="s">
        <v>144</v>
      </c>
      <c r="E39" s="14"/>
      <c r="H39" s="15" t="s">
        <v>145</v>
      </c>
      <c r="I39" s="16" t="s">
        <v>194</v>
      </c>
      <c r="J39" s="1" t="s">
        <v>146</v>
      </c>
      <c r="K39" s="14" t="s">
        <v>145</v>
      </c>
      <c r="N39" s="14" t="s">
        <v>125</v>
      </c>
      <c r="P39" s="14" t="s">
        <v>151</v>
      </c>
      <c r="Q39" s="3" t="s">
        <v>70</v>
      </c>
      <c r="R39" s="1" t="s">
        <v>71</v>
      </c>
      <c r="S39" s="1" t="s">
        <v>71</v>
      </c>
      <c r="T39" s="1" t="s">
        <v>72</v>
      </c>
      <c r="V39" s="1" t="s">
        <v>74</v>
      </c>
      <c r="AB39" s="3"/>
      <c r="AF39" s="1" t="s">
        <v>71</v>
      </c>
      <c r="AG39" s="14" t="s">
        <v>91</v>
      </c>
      <c r="AP39" s="14"/>
      <c r="AQ39" s="18" t="n">
        <f aca="false">4*304.8</f>
        <v>1219.2</v>
      </c>
      <c r="AR39" s="18" t="n">
        <f aca="false">2*25.4</f>
        <v>50.8</v>
      </c>
      <c r="AS39" s="18" t="n">
        <v>25.4</v>
      </c>
      <c r="AT39" s="18" t="s">
        <v>91</v>
      </c>
      <c r="AU39" s="18" t="s">
        <v>91</v>
      </c>
      <c r="AV39" s="18" t="s">
        <v>91</v>
      </c>
      <c r="AW39" s="18"/>
      <c r="AX39" s="18"/>
      <c r="AY39" s="14" t="s">
        <v>91</v>
      </c>
    </row>
    <row r="40" customFormat="false" ht="52" hidden="false" customHeight="false" outlineLevel="0" collapsed="false">
      <c r="A40" s="1" t="s">
        <v>62</v>
      </c>
      <c r="B40" s="1" t="s">
        <v>63</v>
      </c>
      <c r="C40" s="1" t="s">
        <v>64</v>
      </c>
      <c r="D40" s="14" t="s">
        <v>144</v>
      </c>
      <c r="E40" s="14"/>
      <c r="H40" s="15" t="s">
        <v>145</v>
      </c>
      <c r="I40" s="16" t="s">
        <v>195</v>
      </c>
      <c r="J40" s="1" t="s">
        <v>146</v>
      </c>
      <c r="K40" s="14" t="s">
        <v>145</v>
      </c>
      <c r="N40" s="14" t="s">
        <v>125</v>
      </c>
      <c r="P40" s="14" t="s">
        <v>152</v>
      </c>
      <c r="Q40" s="3" t="s">
        <v>70</v>
      </c>
      <c r="R40" s="1" t="s">
        <v>71</v>
      </c>
      <c r="S40" s="1" t="s">
        <v>71</v>
      </c>
      <c r="T40" s="1" t="s">
        <v>72</v>
      </c>
      <c r="V40" s="1" t="s">
        <v>74</v>
      </c>
      <c r="AB40" s="3"/>
      <c r="AF40" s="1" t="s">
        <v>71</v>
      </c>
      <c r="AG40" s="14" t="s">
        <v>91</v>
      </c>
      <c r="AP40" s="14"/>
      <c r="AQ40" s="18" t="n">
        <f aca="false">6*304.8</f>
        <v>1828.8</v>
      </c>
      <c r="AR40" s="18"/>
      <c r="AS40" s="18"/>
      <c r="AT40" s="18" t="s">
        <v>91</v>
      </c>
      <c r="AU40" s="18" t="s">
        <v>91</v>
      </c>
      <c r="AV40" s="18" t="s">
        <v>91</v>
      </c>
      <c r="AW40" s="18"/>
      <c r="AX40" s="18"/>
      <c r="AY40" s="14" t="s">
        <v>91</v>
      </c>
    </row>
    <row r="41" customFormat="false" ht="52" hidden="false" customHeight="false" outlineLevel="0" collapsed="false">
      <c r="A41" s="1" t="s">
        <v>62</v>
      </c>
      <c r="B41" s="1" t="s">
        <v>63</v>
      </c>
      <c r="C41" s="1" t="s">
        <v>64</v>
      </c>
      <c r="D41" s="14" t="s">
        <v>144</v>
      </c>
      <c r="E41" s="14"/>
      <c r="H41" s="15" t="s">
        <v>145</v>
      </c>
      <c r="I41" s="16" t="s">
        <v>196</v>
      </c>
      <c r="J41" s="1" t="s">
        <v>146</v>
      </c>
      <c r="K41" s="14" t="s">
        <v>145</v>
      </c>
      <c r="N41" s="14" t="s">
        <v>125</v>
      </c>
      <c r="P41" s="14" t="s">
        <v>153</v>
      </c>
      <c r="Q41" s="3" t="s">
        <v>70</v>
      </c>
      <c r="R41" s="1" t="s">
        <v>71</v>
      </c>
      <c r="S41" s="1" t="s">
        <v>71</v>
      </c>
      <c r="T41" s="1" t="s">
        <v>72</v>
      </c>
      <c r="V41" s="1" t="s">
        <v>74</v>
      </c>
      <c r="AB41" s="3"/>
      <c r="AF41" s="1" t="s">
        <v>71</v>
      </c>
      <c r="AG41" s="14" t="s">
        <v>91</v>
      </c>
      <c r="AP41" s="14"/>
      <c r="AQ41" s="18" t="n">
        <f aca="false">4*304.8</f>
        <v>1219.2</v>
      </c>
      <c r="AR41" s="18"/>
      <c r="AS41" s="18"/>
      <c r="AT41" s="18" t="s">
        <v>91</v>
      </c>
      <c r="AU41" s="18" t="s">
        <v>91</v>
      </c>
      <c r="AV41" s="18" t="s">
        <v>91</v>
      </c>
      <c r="AW41" s="18"/>
      <c r="AX41" s="18"/>
      <c r="AY41" s="14" t="s">
        <v>91</v>
      </c>
    </row>
    <row r="42" customFormat="false" ht="52" hidden="false" customHeight="false" outlineLevel="0" collapsed="false">
      <c r="A42" s="1" t="s">
        <v>62</v>
      </c>
      <c r="B42" s="1" t="s">
        <v>63</v>
      </c>
      <c r="C42" s="1" t="s">
        <v>64</v>
      </c>
      <c r="D42" s="14" t="s">
        <v>144</v>
      </c>
      <c r="E42" s="14"/>
      <c r="H42" s="15" t="s">
        <v>145</v>
      </c>
      <c r="I42" s="16" t="s">
        <v>197</v>
      </c>
      <c r="J42" s="1" t="s">
        <v>146</v>
      </c>
      <c r="K42" s="14" t="s">
        <v>145</v>
      </c>
      <c r="N42" s="14" t="s">
        <v>125</v>
      </c>
      <c r="P42" s="14" t="s">
        <v>154</v>
      </c>
      <c r="Q42" s="3" t="s">
        <v>70</v>
      </c>
      <c r="R42" s="1" t="s">
        <v>71</v>
      </c>
      <c r="S42" s="1" t="s">
        <v>71</v>
      </c>
      <c r="T42" s="1" t="s">
        <v>72</v>
      </c>
      <c r="V42" s="1" t="s">
        <v>74</v>
      </c>
      <c r="AB42" s="3"/>
      <c r="AF42" s="1" t="s">
        <v>71</v>
      </c>
      <c r="AG42" s="14" t="s">
        <v>91</v>
      </c>
      <c r="AQ42" s="18" t="n">
        <f aca="false">3*304.8</f>
        <v>914.4</v>
      </c>
      <c r="AR42" s="18"/>
      <c r="AS42" s="18"/>
      <c r="AT42" s="18" t="s">
        <v>91</v>
      </c>
      <c r="AU42" s="18" t="s">
        <v>91</v>
      </c>
      <c r="AV42" s="18" t="s">
        <v>91</v>
      </c>
      <c r="AY42" s="14" t="s">
        <v>91</v>
      </c>
    </row>
    <row r="43" customFormat="false" ht="52" hidden="false" customHeight="false" outlineLevel="0" collapsed="false">
      <c r="A43" s="1" t="s">
        <v>62</v>
      </c>
      <c r="B43" s="1" t="s">
        <v>63</v>
      </c>
      <c r="C43" s="1" t="s">
        <v>64</v>
      </c>
      <c r="D43" s="14" t="s">
        <v>144</v>
      </c>
      <c r="E43" s="14"/>
      <c r="H43" s="15" t="s">
        <v>145</v>
      </c>
      <c r="I43" s="16" t="s">
        <v>198</v>
      </c>
      <c r="J43" s="1" t="s">
        <v>146</v>
      </c>
      <c r="K43" s="14" t="s">
        <v>145</v>
      </c>
      <c r="N43" s="14" t="s">
        <v>125</v>
      </c>
      <c r="P43" s="14" t="s">
        <v>155</v>
      </c>
      <c r="Q43" s="3" t="s">
        <v>70</v>
      </c>
      <c r="R43" s="1" t="s">
        <v>71</v>
      </c>
      <c r="S43" s="1" t="s">
        <v>71</v>
      </c>
      <c r="T43" s="1" t="s">
        <v>72</v>
      </c>
      <c r="V43" s="1" t="s">
        <v>74</v>
      </c>
      <c r="AB43" s="3"/>
      <c r="AF43" s="1" t="s">
        <v>71</v>
      </c>
      <c r="AG43" s="14" t="s">
        <v>91</v>
      </c>
      <c r="AQ43" s="18" t="n">
        <f aca="false">6*304.8</f>
        <v>1828.8</v>
      </c>
      <c r="AR43" s="18"/>
      <c r="AS43" s="18"/>
      <c r="AT43" s="18" t="s">
        <v>91</v>
      </c>
      <c r="AU43" s="18" t="s">
        <v>91</v>
      </c>
      <c r="AV43" s="18" t="s">
        <v>91</v>
      </c>
      <c r="AY43" s="14" t="s">
        <v>91</v>
      </c>
    </row>
    <row r="44" customFormat="false" ht="26" hidden="false" customHeight="false" outlineLevel="0" collapsed="false">
      <c r="A44" s="1" t="s">
        <v>62</v>
      </c>
      <c r="B44" s="1" t="s">
        <v>63</v>
      </c>
      <c r="C44" s="1" t="s">
        <v>156</v>
      </c>
      <c r="D44" s="14" t="s">
        <v>157</v>
      </c>
      <c r="E44" s="14"/>
      <c r="H44" s="15" t="s">
        <v>157</v>
      </c>
      <c r="I44" s="16" t="s">
        <v>199</v>
      </c>
      <c r="J44" s="1" t="s">
        <v>158</v>
      </c>
      <c r="K44" s="14" t="s">
        <v>157</v>
      </c>
      <c r="N44" s="1" t="s">
        <v>69</v>
      </c>
      <c r="P44" s="14" t="s">
        <v>159</v>
      </c>
      <c r="Q44" s="3" t="s">
        <v>70</v>
      </c>
      <c r="R44" s="1" t="s">
        <v>71</v>
      </c>
      <c r="S44" s="1" t="s">
        <v>71</v>
      </c>
      <c r="T44" s="1" t="s">
        <v>72</v>
      </c>
      <c r="U44" s="1" t="s">
        <v>73</v>
      </c>
      <c r="V44" s="1" t="s">
        <v>74</v>
      </c>
      <c r="AB44" s="3"/>
      <c r="AF44" s="1" t="s">
        <v>71</v>
      </c>
      <c r="AG44" s="14" t="s">
        <v>91</v>
      </c>
      <c r="AP44" s="1" t="s">
        <v>91</v>
      </c>
      <c r="AQ44" s="18" t="n">
        <v>2440</v>
      </c>
      <c r="AR44" s="18" t="n">
        <v>1220</v>
      </c>
      <c r="AS44" s="1" t="s">
        <v>91</v>
      </c>
      <c r="AT44" s="1" t="s">
        <v>91</v>
      </c>
      <c r="AU44" s="14" t="s">
        <v>91</v>
      </c>
      <c r="AV44" s="1" t="s">
        <v>91</v>
      </c>
      <c r="AY44" s="24" t="s">
        <v>91</v>
      </c>
    </row>
  </sheetData>
  <mergeCells count="7">
    <mergeCell ref="A2:G2"/>
    <mergeCell ref="H2:T2"/>
    <mergeCell ref="U2:AB2"/>
    <mergeCell ref="AC2:AF2"/>
    <mergeCell ref="AG2:AJ2"/>
    <mergeCell ref="AK2:AN2"/>
    <mergeCell ref="AO2:A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RowHeight="13"/>
  <cols>
    <col collapsed="false" hidden="false" max="14" min="1" style="1" width="12.8265306122449"/>
    <col collapsed="false" hidden="false" max="15" min="15" style="0" width="27.4030612244898"/>
    <col collapsed="false" hidden="false" max="1025" min="16" style="0" width="12.8265306122449"/>
  </cols>
  <sheetData>
    <row r="1" customFormat="false" ht="56" hidden="false" customHeight="false" outlineLevel="0" collapsed="false">
      <c r="A1" s="47" t="s">
        <v>200</v>
      </c>
      <c r="B1" s="47" t="s">
        <v>201</v>
      </c>
      <c r="C1" s="47" t="s">
        <v>202</v>
      </c>
      <c r="D1" s="47" t="s">
        <v>203</v>
      </c>
      <c r="E1" s="47" t="s">
        <v>204</v>
      </c>
      <c r="F1" s="47" t="s">
        <v>205</v>
      </c>
      <c r="G1" s="47" t="s">
        <v>206</v>
      </c>
      <c r="H1" s="47" t="s">
        <v>207</v>
      </c>
      <c r="I1" s="47" t="s">
        <v>208</v>
      </c>
      <c r="J1" s="47" t="s">
        <v>209</v>
      </c>
      <c r="K1" s="47" t="s">
        <v>210</v>
      </c>
      <c r="L1" s="47" t="s">
        <v>34</v>
      </c>
      <c r="M1" s="47" t="s">
        <v>211</v>
      </c>
      <c r="N1" s="47" t="s">
        <v>212</v>
      </c>
      <c r="O1" s="47" t="s">
        <v>15</v>
      </c>
    </row>
    <row r="2" customFormat="false" ht="52" hidden="false" customHeight="false" outlineLevel="0" collapsed="false">
      <c r="A2" s="1" t="s">
        <v>120</v>
      </c>
      <c r="B2" s="48" t="s">
        <v>213</v>
      </c>
      <c r="C2" s="1" t="s">
        <v>214</v>
      </c>
      <c r="D2" s="1" t="n">
        <v>14468</v>
      </c>
      <c r="E2" s="1" t="s">
        <v>91</v>
      </c>
      <c r="F2" s="49" t="s">
        <v>91</v>
      </c>
      <c r="G2" s="1" t="s">
        <v>91</v>
      </c>
      <c r="H2" s="1" t="s">
        <v>91</v>
      </c>
      <c r="I2" s="1" t="s">
        <v>215</v>
      </c>
      <c r="J2" s="1" t="s">
        <v>91</v>
      </c>
      <c r="K2" s="1" t="s">
        <v>119</v>
      </c>
      <c r="L2" s="1" t="n">
        <v>2706</v>
      </c>
      <c r="M2" s="1" t="s">
        <v>91</v>
      </c>
      <c r="N2" s="1" t="s">
        <v>91</v>
      </c>
      <c r="O2" s="50" t="s">
        <v>216</v>
      </c>
    </row>
    <row r="3" customFormat="false" ht="52" hidden="false" customHeight="false" outlineLevel="0" collapsed="false">
      <c r="A3" s="1" t="s">
        <v>122</v>
      </c>
      <c r="B3" s="48" t="s">
        <v>213</v>
      </c>
      <c r="C3" s="1" t="s">
        <v>214</v>
      </c>
      <c r="D3" s="1" t="n">
        <v>14497</v>
      </c>
      <c r="E3" s="1" t="s">
        <v>91</v>
      </c>
      <c r="F3" s="49" t="s">
        <v>91</v>
      </c>
      <c r="G3" s="1" t="s">
        <v>91</v>
      </c>
      <c r="H3" s="1" t="s">
        <v>91</v>
      </c>
      <c r="I3" s="1" t="s">
        <v>215</v>
      </c>
      <c r="J3" s="1" t="s">
        <v>91</v>
      </c>
      <c r="K3" s="1" t="s">
        <v>119</v>
      </c>
      <c r="L3" s="1" t="n">
        <v>2706</v>
      </c>
      <c r="M3" s="1" t="s">
        <v>91</v>
      </c>
      <c r="N3" s="1" t="s">
        <v>91</v>
      </c>
      <c r="O3" s="50" t="s">
        <v>161</v>
      </c>
    </row>
    <row r="4" customFormat="false" ht="52" hidden="false" customHeight="false" outlineLevel="0" collapsed="false">
      <c r="A4" s="1" t="s">
        <v>127</v>
      </c>
      <c r="B4" s="48" t="s">
        <v>217</v>
      </c>
      <c r="C4" s="1" t="s">
        <v>218</v>
      </c>
      <c r="D4" s="1" t="s">
        <v>219</v>
      </c>
      <c r="E4" s="1" t="s">
        <v>91</v>
      </c>
      <c r="F4" s="49" t="s">
        <v>91</v>
      </c>
      <c r="G4" s="1" t="s">
        <v>91</v>
      </c>
      <c r="H4" s="1" t="s">
        <v>91</v>
      </c>
      <c r="I4" s="1" t="s">
        <v>215</v>
      </c>
      <c r="K4" s="1" t="s">
        <v>119</v>
      </c>
      <c r="L4" s="1" t="n">
        <v>1300</v>
      </c>
      <c r="M4" s="1" t="s">
        <v>91</v>
      </c>
      <c r="N4" s="1" t="s">
        <v>91</v>
      </c>
      <c r="O4" s="50" t="s">
        <v>162</v>
      </c>
    </row>
    <row r="5" customFormat="false" ht="52" hidden="false" customHeight="false" outlineLevel="0" collapsed="false">
      <c r="A5" s="1" t="s">
        <v>129</v>
      </c>
      <c r="B5" s="48" t="s">
        <v>217</v>
      </c>
      <c r="C5" s="1" t="s">
        <v>218</v>
      </c>
      <c r="D5" s="1" t="s">
        <v>220</v>
      </c>
      <c r="E5" s="1" t="s">
        <v>91</v>
      </c>
      <c r="F5" s="49" t="s">
        <v>91</v>
      </c>
      <c r="G5" s="1" t="s">
        <v>91</v>
      </c>
      <c r="H5" s="1" t="s">
        <v>91</v>
      </c>
      <c r="I5" s="1" t="s">
        <v>215</v>
      </c>
      <c r="K5" s="1" t="s">
        <v>119</v>
      </c>
      <c r="L5" s="1" t="n">
        <v>1300</v>
      </c>
      <c r="M5" s="1" t="s">
        <v>91</v>
      </c>
      <c r="N5" s="1" t="s">
        <v>91</v>
      </c>
      <c r="O5" s="50" t="s">
        <v>216</v>
      </c>
    </row>
    <row r="6" customFormat="false" ht="52" hidden="false" customHeight="false" outlineLevel="0" collapsed="false">
      <c r="A6" s="1" t="s">
        <v>221</v>
      </c>
      <c r="B6" s="48" t="s">
        <v>217</v>
      </c>
      <c r="C6" s="1" t="s">
        <v>218</v>
      </c>
      <c r="D6" s="1" t="s">
        <v>220</v>
      </c>
      <c r="E6" s="1" t="s">
        <v>91</v>
      </c>
      <c r="F6" s="49" t="s">
        <v>91</v>
      </c>
      <c r="G6" s="1" t="s">
        <v>91</v>
      </c>
      <c r="H6" s="1" t="s">
        <v>91</v>
      </c>
      <c r="I6" s="1" t="s">
        <v>215</v>
      </c>
      <c r="K6" s="1" t="s">
        <v>119</v>
      </c>
      <c r="L6" s="1" t="n">
        <v>1300</v>
      </c>
      <c r="M6" s="1" t="s">
        <v>91</v>
      </c>
      <c r="N6" s="1" t="s">
        <v>91</v>
      </c>
      <c r="O6" s="50" t="s">
        <v>161</v>
      </c>
    </row>
    <row r="7" customFormat="false" ht="52" hidden="false" customHeight="false" outlineLevel="0" collapsed="false">
      <c r="A7" s="1" t="s">
        <v>222</v>
      </c>
      <c r="B7" s="48" t="s">
        <v>217</v>
      </c>
      <c r="C7" s="1" t="s">
        <v>218</v>
      </c>
      <c r="D7" s="1" t="s">
        <v>220</v>
      </c>
      <c r="E7" s="1" t="s">
        <v>91</v>
      </c>
      <c r="F7" s="49" t="s">
        <v>91</v>
      </c>
      <c r="G7" s="1" t="s">
        <v>91</v>
      </c>
      <c r="H7" s="1" t="s">
        <v>91</v>
      </c>
      <c r="I7" s="1" t="s">
        <v>215</v>
      </c>
      <c r="K7" s="1" t="s">
        <v>119</v>
      </c>
      <c r="L7" s="1" t="n">
        <v>1300</v>
      </c>
      <c r="M7" s="1" t="s">
        <v>91</v>
      </c>
      <c r="N7" s="1" t="s">
        <v>91</v>
      </c>
      <c r="O7" s="50" t="s">
        <v>162</v>
      </c>
    </row>
    <row r="8" customFormat="false" ht="52" hidden="false" customHeight="false" outlineLevel="0" collapsed="false">
      <c r="A8" s="1" t="s">
        <v>223</v>
      </c>
      <c r="B8" s="48" t="s">
        <v>217</v>
      </c>
      <c r="C8" s="1" t="s">
        <v>218</v>
      </c>
      <c r="D8" s="1" t="s">
        <v>220</v>
      </c>
      <c r="E8" s="1" t="s">
        <v>91</v>
      </c>
      <c r="F8" s="49" t="s">
        <v>91</v>
      </c>
      <c r="G8" s="1" t="s">
        <v>91</v>
      </c>
      <c r="H8" s="1" t="s">
        <v>91</v>
      </c>
      <c r="I8" s="1" t="s">
        <v>215</v>
      </c>
      <c r="K8" s="1" t="s">
        <v>119</v>
      </c>
      <c r="L8" s="1" t="n">
        <v>1300</v>
      </c>
      <c r="M8" s="1" t="s">
        <v>91</v>
      </c>
      <c r="N8" s="1" t="s">
        <v>91</v>
      </c>
      <c r="O8" s="50" t="s">
        <v>216</v>
      </c>
    </row>
    <row r="9" customFormat="false" ht="52" hidden="false" customHeight="false" outlineLevel="0" collapsed="false">
      <c r="A9" s="1" t="s">
        <v>224</v>
      </c>
      <c r="B9" s="48" t="s">
        <v>217</v>
      </c>
      <c r="C9" s="1" t="s">
        <v>218</v>
      </c>
      <c r="D9" s="1" t="s">
        <v>220</v>
      </c>
      <c r="E9" s="1" t="s">
        <v>91</v>
      </c>
      <c r="F9" s="49" t="s">
        <v>91</v>
      </c>
      <c r="G9" s="1" t="s">
        <v>91</v>
      </c>
      <c r="H9" s="1" t="s">
        <v>91</v>
      </c>
      <c r="I9" s="1" t="s">
        <v>215</v>
      </c>
      <c r="K9" s="1" t="s">
        <v>119</v>
      </c>
      <c r="L9" s="1" t="n">
        <v>1300</v>
      </c>
      <c r="M9" s="1" t="s">
        <v>91</v>
      </c>
      <c r="N9" s="1" t="s">
        <v>91</v>
      </c>
      <c r="O9" s="50" t="s">
        <v>161</v>
      </c>
    </row>
    <row r="10" customFormat="false" ht="52" hidden="false" customHeight="false" outlineLevel="0" collapsed="false">
      <c r="A10" s="1" t="s">
        <v>225</v>
      </c>
      <c r="B10" s="48" t="s">
        <v>217</v>
      </c>
      <c r="C10" s="1" t="s">
        <v>218</v>
      </c>
      <c r="D10" s="1" t="s">
        <v>220</v>
      </c>
      <c r="E10" s="1" t="s">
        <v>91</v>
      </c>
      <c r="F10" s="49" t="s">
        <v>91</v>
      </c>
      <c r="G10" s="1" t="s">
        <v>91</v>
      </c>
      <c r="H10" s="1" t="s">
        <v>91</v>
      </c>
      <c r="I10" s="1" t="s">
        <v>215</v>
      </c>
      <c r="K10" s="1" t="s">
        <v>119</v>
      </c>
      <c r="L10" s="1" t="n">
        <v>1300</v>
      </c>
      <c r="M10" s="1" t="s">
        <v>91</v>
      </c>
      <c r="N10" s="1" t="s">
        <v>91</v>
      </c>
      <c r="O10" s="50" t="s">
        <v>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"/>
  <cols>
    <col collapsed="false" hidden="false" max="1025" min="1" style="0" width="12.8265306122449"/>
  </cols>
  <sheetData>
    <row r="1" customFormat="false" ht="13" hidden="false" customHeight="false" outlineLevel="0" collapsed="false">
      <c r="A1" s="1" t="s">
        <v>79</v>
      </c>
      <c r="B1" s="51"/>
      <c r="J1" s="1" t="s">
        <v>77</v>
      </c>
    </row>
    <row r="2" customFormat="false" ht="18" hidden="false" customHeight="false" outlineLevel="0" collapsed="false">
      <c r="A2" s="1"/>
      <c r="B2" s="51"/>
      <c r="C2" s="52"/>
      <c r="D2" s="52"/>
      <c r="J2" s="1"/>
    </row>
    <row r="3" customFormat="false" ht="18" hidden="false" customHeight="false" outlineLevel="0" collapsed="false">
      <c r="A3" s="1" t="s">
        <v>141</v>
      </c>
      <c r="B3" s="51"/>
      <c r="C3" s="53"/>
      <c r="D3" s="53"/>
    </row>
    <row r="4" customFormat="false" ht="18" hidden="false" customHeight="false" outlineLevel="0" collapsed="false">
      <c r="A4" s="9" t="s">
        <v>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customFormat="false" ht="42" hidden="false" customHeight="false" outlineLevel="0" collapsed="false">
      <c r="A5" s="12" t="s">
        <v>47</v>
      </c>
      <c r="B5" s="12" t="s">
        <v>48</v>
      </c>
      <c r="C5" s="12" t="s">
        <v>49</v>
      </c>
      <c r="D5" s="12" t="s">
        <v>50</v>
      </c>
      <c r="E5" s="12" t="s">
        <v>51</v>
      </c>
      <c r="F5" s="12" t="s">
        <v>52</v>
      </c>
      <c r="G5" s="12" t="s">
        <v>53</v>
      </c>
      <c r="H5" s="12" t="s">
        <v>54</v>
      </c>
      <c r="I5" s="12" t="s">
        <v>55</v>
      </c>
      <c r="J5" s="12" t="s">
        <v>56</v>
      </c>
      <c r="K5" s="12" t="s">
        <v>57</v>
      </c>
      <c r="L5" s="12" t="s">
        <v>58</v>
      </c>
    </row>
    <row r="6" customFormat="false" ht="14" hidden="false" customHeight="false" outlineLevel="0" collapsed="false">
      <c r="A6" s="12"/>
      <c r="B6" s="12"/>
      <c r="C6" s="12" t="s">
        <v>59</v>
      </c>
      <c r="D6" s="12" t="s">
        <v>59</v>
      </c>
      <c r="E6" s="12" t="s">
        <v>59</v>
      </c>
      <c r="F6" s="12" t="s">
        <v>59</v>
      </c>
      <c r="G6" s="12"/>
      <c r="H6" s="12"/>
      <c r="I6" s="12"/>
      <c r="J6" s="12" t="s">
        <v>60</v>
      </c>
      <c r="K6" s="12" t="s">
        <v>61</v>
      </c>
      <c r="L6" s="12"/>
    </row>
    <row r="7" customFormat="false" ht="18" hidden="false" customHeight="false" outlineLevel="0" collapsed="false">
      <c r="A7" s="9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customFormat="false" ht="42" hidden="false" customHeight="false" outlineLevel="0" collapsed="false">
      <c r="A8" s="12" t="s">
        <v>47</v>
      </c>
      <c r="B8" s="12" t="s">
        <v>48</v>
      </c>
      <c r="C8" s="12" t="s">
        <v>49</v>
      </c>
      <c r="D8" s="12" t="s">
        <v>50</v>
      </c>
      <c r="E8" s="12" t="s">
        <v>51</v>
      </c>
      <c r="F8" s="12" t="s">
        <v>52</v>
      </c>
      <c r="G8" s="12" t="s">
        <v>53</v>
      </c>
      <c r="H8" s="12" t="s">
        <v>54</v>
      </c>
      <c r="I8" s="12" t="s">
        <v>55</v>
      </c>
      <c r="J8" s="12" t="s">
        <v>56</v>
      </c>
      <c r="K8" s="12" t="s">
        <v>57</v>
      </c>
    </row>
    <row r="9" customFormat="false" ht="15" hidden="false" customHeight="false" outlineLevel="0" collapsed="false">
      <c r="A9" s="12"/>
      <c r="B9" s="12"/>
      <c r="C9" s="12" t="s">
        <v>59</v>
      </c>
      <c r="D9" s="12" t="s">
        <v>59</v>
      </c>
      <c r="E9" s="12" t="s">
        <v>59</v>
      </c>
      <c r="F9" s="12" t="s">
        <v>59</v>
      </c>
      <c r="G9" s="12"/>
      <c r="H9" s="12"/>
      <c r="I9" s="12"/>
      <c r="J9" s="12" t="s">
        <v>226</v>
      </c>
      <c r="K9" s="12" t="s">
        <v>61</v>
      </c>
    </row>
  </sheetData>
  <mergeCells count="2">
    <mergeCell ref="A4:L4"/>
    <mergeCell ref="A7:K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LibreOffice/5.2.2.2$Windows_x86 LibreOffice_project/8f96e87c890bf8fa77463cd4b640a2312823f3ad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2016-12-02T09:20:02Z</dcterms:created>
  <dc:creator>athem.gowtham</dc:creator>
  <dc:description/>
  <dc:language>en-US</dc:language>
  <cp:lastModifiedBy/>
  <dcterms:modified xsi:type="dcterms:W3CDTF">2017-05-08T15:52:34Z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