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'!$A$1:$O$3</definedName>
    <definedName name="_xlnm._FilterDatabase" localSheetId="0" hidden="1">'Service Master'!$A$3:$AG$5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0" l="1"/>
  <c r="K3" i="10"/>
  <c r="I3" i="10"/>
  <c r="G3" i="10"/>
  <c r="E3" i="10"/>
  <c r="A3" i="10"/>
  <c r="C3" i="10"/>
  <c r="J6" i="9"/>
  <c r="M2" i="10"/>
  <c r="K2" i="10"/>
  <c r="I2" i="10"/>
  <c r="G2" i="10"/>
  <c r="E2" i="10"/>
  <c r="C2" i="10"/>
  <c r="A2" i="10"/>
  <c r="O3" i="10"/>
  <c r="O2" i="10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<sst xmlns="http://schemas.openxmlformats.org/spreadsheetml/2006/main" count="104" uniqueCount="84">
  <si>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</si>
  <si>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</si>
  <si>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</si>
  <si>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</si>
  <si>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</si>
  <si>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</si>
  <si>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</si>
  <si>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</si>
  <si>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</si>
  <si>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</si>
  <si>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</si>
  <si>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</si>
  <si>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</si>
  <si>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</si>
  <si>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</si>
  <si>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</si>
  <si>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</si>
  <si>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</si>
  <si>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</si>
  <si>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</si>
  <si>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</si>
  <si>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</si>
  <si>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</si>
  <si>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</si>
  <si>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</si>
  <si>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</si>
  <si>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</si>
  <si>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</si>
  <si>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</si>
  <si>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</si>
  <si>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</si>
  <si>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</si>
  <si>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</si>
  <si>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</si>
  <si>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</si>
  <si>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</si>
  <si>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</si>
  <si>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</si>
  <si>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</si>
  <si>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</si>
  <si>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</si>
  <si>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</si>
  <si>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</si>
  <si>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</si>
  <si>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</si>
  <si>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</si>
  <si>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</si>
  <si>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</si>
  <si>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</si>
  <si>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</si>
  <si>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</si>
  <si>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</si>
  <si>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</si>
  <si>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</si>
  <si>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</si>
  <si>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</si>
  <si>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</si>
  <si>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</si>
  <si>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</si>
  <si>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</si>
  <si>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</si>
  <si>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</si>
  <si>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</si>
  <si>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</si>
  <si>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</si>
  <si>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</si>
  <si>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</si>
  <si>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</si>
  <si>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</si>
  <si>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</si>
  <si>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</si>
  <si>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</si>
  <si>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</si>
  <si>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</si>
  <si>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</si>
  <si>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</si>
  <si>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</si>
  <si>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Central Vacuum</t>
  </si>
  <si>
    <t>Nos</t>
  </si>
  <si>
    <t>Vacuum Control Unit Installation</t>
  </si>
  <si>
    <t>LS</t>
  </si>
  <si>
    <t>Vacuum Point Installation</t>
  </si>
  <si>
    <t>SCV000772</t>
  </si>
  <si>
    <t>SCV000773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</si>
</sst>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47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0" fillId="0" borderId="0" xfId="4537" applyFont="1" applyFill="1" applyAlignment="1">
      <alignment wrapText="1"/>
    </xf>
    <xf numFmtId="0" fontId="0" fillId="0" borderId="0" xfId="4537" applyFont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6"/>
  <sheetViews>
    <sheetView topLeftCell="F1" zoomScale="70" zoomScaleNormal="70" workbookViewId="0">
      <pane ySplit="3" topLeftCell="A4" activePane="bottomLeft" state="frozen"/>
      <selection activeCell="AY4" sqref="AY4"/>
      <selection pane="bottomLeft" activeCell="I34" sqref="I34"/>
    </sheetView>
  </sheetViews>
  <sheetFormatPr baseColWidth="10" defaultColWidth="8.83203125" defaultRowHeight="25.5" customHeight="1" outlineLevelCol="1" x14ac:dyDescent="0.2"/>
  <cols>
    <col min="1" max="1" width="30.5" style="3" customWidth="1"/>
    <col min="2" max="2" width="28.83203125" style="3" customWidth="1" outlineLevel="1"/>
    <col min="3" max="3" width="26" style="3" customWidth="1" outlineLevel="1"/>
    <col min="4" max="4" width="34" style="3" customWidth="1" outlineLevel="1"/>
    <col min="5" max="5" width="25" style="3" customWidth="1" outlineLevel="1"/>
    <col min="6" max="6" width="29" style="3" customWidth="1" outlineLevel="1"/>
    <col min="7" max="7" width="25.1640625" style="3" customWidth="1" outlineLevel="1"/>
    <col min="8" max="8" width="24" style="2" customWidth="1"/>
    <col min="9" max="9" width="38.1640625" style="2" customWidth="1" outlineLevel="1"/>
    <col min="10" max="10" width="39.6640625" style="2" customWidth="1" outlineLevel="1"/>
    <col min="11" max="11" width="29.5" style="2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7" t="s">
        <v>0</v>
      </c>
      <c r="B2" s="37"/>
      <c r="C2" s="37"/>
      <c r="D2" s="37"/>
      <c r="E2" s="37"/>
      <c r="F2" s="37"/>
      <c r="G2" s="37"/>
      <c r="H2" s="38" t="s">
        <v>1</v>
      </c>
      <c r="I2" s="39"/>
      <c r="J2" s="39"/>
      <c r="K2" s="39"/>
      <c r="L2" s="39"/>
      <c r="M2" s="39"/>
      <c r="N2" s="40"/>
      <c r="O2" s="36" t="s">
        <v>2</v>
      </c>
      <c r="P2" s="36"/>
      <c r="Q2" s="36"/>
      <c r="R2" s="36"/>
      <c r="S2" s="36"/>
      <c r="T2" s="36"/>
      <c r="U2" s="36"/>
      <c r="V2" s="36"/>
      <c r="W2" s="36" t="s">
        <v>3</v>
      </c>
      <c r="X2" s="36"/>
      <c r="Y2" s="36"/>
      <c r="Z2" s="36" t="s">
        <v>4</v>
      </c>
      <c r="AA2" s="36"/>
      <c r="AB2" s="36"/>
      <c r="AC2" s="36"/>
      <c r="AD2" s="36" t="s">
        <v>5</v>
      </c>
      <c r="AE2" s="36"/>
      <c r="AF2" s="36"/>
      <c r="AG2" s="36"/>
    </row>
    <row r="3" spans="1:33" s="3" customFormat="1" ht="25.5" customHeight="1" x14ac:dyDescent="0.2">
      <c r="A3" s="22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3" t="s">
        <v>10</v>
      </c>
      <c r="I3" s="23" t="s">
        <v>26</v>
      </c>
      <c r="J3" s="24" t="s">
        <v>23</v>
      </c>
      <c r="K3" s="24" t="s">
        <v>76</v>
      </c>
      <c r="L3" s="24" t="s">
        <v>29</v>
      </c>
      <c r="M3" s="24" t="s">
        <v>45</v>
      </c>
      <c r="N3" s="24" t="s">
        <v>11</v>
      </c>
      <c r="O3" s="25" t="s">
        <v>12</v>
      </c>
      <c r="P3" s="25" t="s">
        <v>46</v>
      </c>
      <c r="Q3" s="25" t="s">
        <v>47</v>
      </c>
      <c r="R3" s="22" t="s">
        <v>27</v>
      </c>
      <c r="S3" s="22" t="s">
        <v>48</v>
      </c>
      <c r="T3" s="22" t="s">
        <v>49</v>
      </c>
      <c r="U3" s="23" t="s">
        <v>56</v>
      </c>
      <c r="V3" s="25" t="s">
        <v>6</v>
      </c>
      <c r="W3" s="25" t="s">
        <v>50</v>
      </c>
      <c r="X3" s="25" t="s">
        <v>51</v>
      </c>
      <c r="Y3" s="22" t="s">
        <v>52</v>
      </c>
      <c r="Z3" s="25" t="s">
        <v>7</v>
      </c>
      <c r="AA3" s="25" t="s">
        <v>24</v>
      </c>
      <c r="AB3" s="25" t="s">
        <v>30</v>
      </c>
      <c r="AC3" s="25" t="s">
        <v>13</v>
      </c>
      <c r="AD3" s="25" t="s">
        <v>8</v>
      </c>
      <c r="AE3" s="25" t="s">
        <v>9</v>
      </c>
      <c r="AF3" s="25" t="s">
        <v>14</v>
      </c>
      <c r="AG3" s="25" t="s">
        <v>15</v>
      </c>
    </row>
    <row r="4" spans="1:33" s="3" customFormat="1" ht="25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6"/>
      <c r="K4" s="26"/>
      <c r="L4" s="26"/>
      <c r="M4" s="26"/>
      <c r="N4" s="26"/>
      <c r="O4" s="26"/>
      <c r="P4" s="26"/>
      <c r="Q4" s="26"/>
      <c r="R4" s="23"/>
      <c r="S4" s="23"/>
      <c r="T4" s="23" t="s">
        <v>53</v>
      </c>
      <c r="U4" s="23"/>
      <c r="V4" s="26"/>
      <c r="W4" s="26" t="s">
        <v>54</v>
      </c>
      <c r="X4" s="26" t="s">
        <v>54</v>
      </c>
      <c r="Y4" s="26"/>
      <c r="Z4" s="26"/>
      <c r="AA4" s="26"/>
      <c r="AB4" s="26"/>
      <c r="AC4" s="26"/>
      <c r="AD4" s="26"/>
      <c r="AE4" s="26"/>
      <c r="AF4" s="26"/>
      <c r="AG4" s="26"/>
    </row>
    <row r="5" spans="1:33" s="14" customFormat="1" ht="25.5" customHeight="1" x14ac:dyDescent="0.2">
      <c r="A5" s="28" t="s">
        <v>77</v>
      </c>
      <c r="B5" s="5" t="s">
        <v>79</v>
      </c>
      <c r="C5" s="6"/>
      <c r="D5" s="5"/>
      <c r="E5" s="5"/>
      <c r="F5" s="6"/>
      <c r="G5" s="29"/>
      <c r="H5" t="s">
        <v>82</v>
      </c>
      <c r="I5" s="7"/>
      <c r="J5" s="5" t="str">
        <f>CONCATENATE(A5,"-",B5,"-",C5,"-",D5)</f>
        <v>Central Vacuum-Vacuum Control Unit Installation--</v>
      </c>
      <c r="K5" s="5"/>
      <c r="L5" s="8" t="s">
        <v>80</v>
      </c>
      <c r="M5" s="8">
        <v>995468</v>
      </c>
      <c r="N5" s="8" t="s">
        <v>28</v>
      </c>
      <c r="O5" s="27"/>
      <c r="P5" s="27" t="s">
        <v>25</v>
      </c>
      <c r="Q5" s="9"/>
      <c r="R5" s="9"/>
      <c r="S5" s="9"/>
      <c r="T5" s="9">
        <v>10</v>
      </c>
      <c r="U5" s="9" t="s">
        <v>57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  <row r="6" spans="1:33" ht="25.5" customHeight="1" x14ac:dyDescent="0.2">
      <c r="A6" s="28" t="s">
        <v>77</v>
      </c>
      <c r="B6" s="34" t="s">
        <v>81</v>
      </c>
      <c r="H6" t="s">
        <v>83</v>
      </c>
      <c r="J6" s="5" t="str">
        <f>CONCATENATE(A6,"-",B6,"-",C6,"-",D6)</f>
        <v>Central Vacuum-Vacuum Point Installation--</v>
      </c>
      <c r="L6" s="35" t="s">
        <v>78</v>
      </c>
      <c r="M6" s="8">
        <v>995468</v>
      </c>
      <c r="N6" s="8" t="s">
        <v>28</v>
      </c>
      <c r="P6" s="27" t="s">
        <v>25</v>
      </c>
      <c r="T6" s="9">
        <v>10</v>
      </c>
      <c r="U6" s="9" t="s">
        <v>57</v>
      </c>
      <c r="V6" s="9"/>
      <c r="W6" s="10">
        <v>5</v>
      </c>
      <c r="X6" s="10">
        <v>5</v>
      </c>
    </row>
  </sheetData>
  <autoFilter ref="A3:AG5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60" zoomScaleNormal="60" workbookViewId="0">
      <selection activeCell="F10" sqref="F10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19.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Master'!A5&lt;&gt;"",'Service Master'!A5,"")</f>
        <v>Central Vacuum</v>
      </c>
      <c r="B2" s="4" t="s">
        <v>77</v>
      </c>
      <c r="C2" s="4" t="str">
        <f>IF('Service Master'!B5&lt;&gt;"",'Service Master'!B5,"")</f>
        <v>Vacuum Control Unit Installation</v>
      </c>
      <c r="D2" s="18" t="s">
        <v>79</v>
      </c>
      <c r="E2" s="4" t="str">
        <f>IF('Service Master'!C5&lt;&gt;"",'Service Master'!C5,"")</f>
        <v/>
      </c>
      <c r="F2" s="19"/>
      <c r="G2" s="4" t="str">
        <f>IF('Service Master'!D5&lt;&gt;"",'Service Master'!D5,"")</f>
        <v/>
      </c>
      <c r="H2" s="19"/>
      <c r="I2" s="4" t="str">
        <f>IF('Service Master'!E5&lt;&gt;"",'Service Master'!E5,"")</f>
        <v/>
      </c>
      <c r="J2" s="19"/>
      <c r="K2" s="4" t="str">
        <f>IF('Service Master'!F5&lt;&gt;"",'Service Master'!F5,"")</f>
        <v/>
      </c>
      <c r="L2" s="19"/>
      <c r="M2" s="4" t="str">
        <f>IF('Service Master'!G5&lt;&gt;"",'Service Master'!G5,"")</f>
        <v/>
      </c>
      <c r="N2" s="20"/>
      <c r="O2" s="21" t="str">
        <f t="shared" ref="O2:O3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{"Central Vacuum":"Central Vacuum","Vacuum Control Unit Installation":"Vacuum Control Unit Installation","":"","":"","":"","":"","":""}</v>
      </c>
    </row>
    <row r="3" spans="1:15" ht="27.75" customHeight="1" x14ac:dyDescent="0.2">
      <c r="A3" s="4" t="str">
        <f>IF('Service Master'!A6&lt;&gt;"",'Service Master'!A6,"")</f>
        <v>Central Vacuum</v>
      </c>
      <c r="B3" s="4" t="s">
        <v>77</v>
      </c>
      <c r="C3" s="4" t="str">
        <f>IF('Service Master'!B6&lt;&gt;"",'Service Master'!B6,"")</f>
        <v>Vacuum Point Installation</v>
      </c>
      <c r="D3" s="18" t="s">
        <v>81</v>
      </c>
      <c r="E3" s="4" t="str">
        <f>IF('Service Master'!C6&lt;&gt;"",'Service Master'!C6,"")</f>
        <v/>
      </c>
      <c r="F3" s="19"/>
      <c r="G3" s="4" t="str">
        <f>IF('Service Master'!D6&lt;&gt;"",'Service Master'!D6,"")</f>
        <v/>
      </c>
      <c r="H3" s="19"/>
      <c r="I3" s="4" t="str">
        <f>IF('Service Master'!E6&lt;&gt;"",'Service Master'!E6,"")</f>
        <v/>
      </c>
      <c r="J3" s="19"/>
      <c r="K3" s="4" t="str">
        <f>IF('Service Master'!F6&lt;&gt;"",'Service Master'!F6,"")</f>
        <v/>
      </c>
      <c r="L3" s="19"/>
      <c r="M3" s="4" t="str">
        <f>IF('Service Master'!G6&lt;&gt;"",'Service Master'!G6,"")</f>
        <v/>
      </c>
      <c r="N3" s="20"/>
      <c r="O3" s="21" t="str">
        <f t="shared" si="0"/>
        <v>{"Central Vacuum":"Central Vacuum","Vacuum Point Installation":"Vacuum Point Installation","":"","":"","":"","":"","":""}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0" bestFit="1" customWidth="1"/>
    <col min="2" max="2" width="21.33203125" style="30" bestFit="1" customWidth="1"/>
    <col min="3" max="3" width="12.5" style="30"/>
    <col min="4" max="4" width="17.5" style="30" customWidth="1"/>
    <col min="5" max="5" width="17.6640625" style="30" customWidth="1"/>
    <col min="6" max="6" width="20.5" style="30" customWidth="1"/>
    <col min="7" max="8" width="26.6640625" style="30" bestFit="1" customWidth="1"/>
    <col min="9" max="16384" width="12.5" style="30"/>
  </cols>
  <sheetData>
    <row r="1" spans="1:8" ht="16" customHeight="1" x14ac:dyDescent="0.2">
      <c r="A1" s="41" t="s">
        <v>10</v>
      </c>
      <c r="B1" s="41" t="s">
        <v>58</v>
      </c>
      <c r="C1" s="41" t="s">
        <v>59</v>
      </c>
      <c r="D1" s="41" t="s">
        <v>60</v>
      </c>
      <c r="E1" s="43" t="s">
        <v>61</v>
      </c>
      <c r="F1" s="45" t="s">
        <v>62</v>
      </c>
      <c r="G1" s="46"/>
      <c r="H1" s="41" t="s">
        <v>63</v>
      </c>
    </row>
    <row r="2" spans="1:8" ht="68.25" customHeight="1" x14ac:dyDescent="0.2">
      <c r="A2" s="42"/>
      <c r="B2" s="42"/>
      <c r="C2" s="42"/>
      <c r="D2" s="42"/>
      <c r="E2" s="44"/>
      <c r="F2" s="31" t="s">
        <v>64</v>
      </c>
      <c r="G2" s="31" t="s">
        <v>65</v>
      </c>
      <c r="H2" s="42"/>
    </row>
    <row r="3" spans="1:8" ht="16" customHeight="1" x14ac:dyDescent="0.2">
      <c r="A3" s="6" t="s">
        <v>55</v>
      </c>
      <c r="B3" s="32" t="s">
        <v>70</v>
      </c>
      <c r="C3" s="32" t="s">
        <v>69</v>
      </c>
      <c r="D3" s="33">
        <v>129</v>
      </c>
      <c r="E3" s="32" t="s">
        <v>66</v>
      </c>
      <c r="F3" s="33">
        <v>5</v>
      </c>
      <c r="G3" s="33">
        <v>10</v>
      </c>
      <c r="H3" s="33"/>
    </row>
    <row r="4" spans="1:8" ht="16" customHeight="1" x14ac:dyDescent="0.2">
      <c r="A4" s="6" t="s">
        <v>55</v>
      </c>
      <c r="B4" s="32" t="s">
        <v>70</v>
      </c>
      <c r="C4" s="32" t="s">
        <v>69</v>
      </c>
      <c r="D4" s="33">
        <v>129</v>
      </c>
      <c r="E4" s="33" t="s">
        <v>67</v>
      </c>
      <c r="F4" s="33">
        <v>5</v>
      </c>
      <c r="G4" s="33">
        <v>10</v>
      </c>
      <c r="H4" s="33"/>
    </row>
    <row r="5" spans="1:8" ht="16" customHeight="1" x14ac:dyDescent="0.2">
      <c r="A5" s="6" t="s">
        <v>55</v>
      </c>
      <c r="B5" s="32" t="s">
        <v>70</v>
      </c>
      <c r="C5" s="32" t="s">
        <v>69</v>
      </c>
      <c r="D5" s="33">
        <v>129</v>
      </c>
      <c r="E5" s="33" t="s">
        <v>68</v>
      </c>
      <c r="F5" s="33">
        <v>5</v>
      </c>
      <c r="G5" s="33">
        <v>10</v>
      </c>
      <c r="H5" s="33"/>
    </row>
    <row r="6" spans="1:8" x14ac:dyDescent="0.2">
      <c r="A6" s="6" t="s">
        <v>55</v>
      </c>
      <c r="B6" s="32" t="s">
        <v>70</v>
      </c>
      <c r="C6" s="32" t="s">
        <v>71</v>
      </c>
      <c r="D6" s="33">
        <v>100</v>
      </c>
      <c r="E6" s="33" t="s">
        <v>66</v>
      </c>
      <c r="F6" s="33">
        <v>5</v>
      </c>
      <c r="G6" s="33">
        <v>10</v>
      </c>
      <c r="H6" s="33"/>
    </row>
    <row r="11" spans="1:8" ht="32" x14ac:dyDescent="0.2">
      <c r="A11" s="30" t="s">
        <v>75</v>
      </c>
    </row>
    <row r="12" spans="1:8" ht="32" x14ac:dyDescent="0.2">
      <c r="A12" s="30" t="s">
        <v>72</v>
      </c>
    </row>
    <row r="13" spans="1:8" x14ac:dyDescent="0.2">
      <c r="A13" s="30" t="s">
        <v>73</v>
      </c>
      <c r="B13" s="30">
        <v>70</v>
      </c>
    </row>
    <row r="14" spans="1:8" ht="32" x14ac:dyDescent="0.2">
      <c r="A14" s="30" t="s">
        <v>74</v>
      </c>
      <c r="B14" s="30">
        <v>5</v>
      </c>
      <c r="C14" s="30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2017-07-29T08:25:18Z</dcterms:modified>
</cp:coreProperties>
</file>