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'!$A$1:$O$48</definedName>
    <definedName name="_xlnm._FilterDatabase" localSheetId="0" hidden="1">'Service Master'!$A$3:$AG$6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A18" i="10"/>
  <c r="C18" i="10"/>
  <c r="O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C3" i="10"/>
  <c r="C4" i="10"/>
  <c r="C5" i="10"/>
  <c r="A5" i="10"/>
  <c r="O5" i="10"/>
  <c r="C6" i="10"/>
  <c r="C7" i="10"/>
  <c r="C8" i="10"/>
  <c r="C9" i="10"/>
  <c r="C10" i="10"/>
  <c r="C11" i="10"/>
  <c r="C12" i="10"/>
  <c r="C13" i="10"/>
  <c r="A13" i="10"/>
  <c r="O13" i="10"/>
  <c r="C14" i="10"/>
  <c r="C15" i="10"/>
  <c r="C16" i="10"/>
  <c r="C17" i="10"/>
  <c r="C19" i="10"/>
  <c r="C20" i="10"/>
  <c r="C21" i="10"/>
  <c r="A21" i="10"/>
  <c r="O21" i="10"/>
  <c r="C22" i="10"/>
  <c r="C23" i="10"/>
  <c r="C24" i="10"/>
  <c r="C25" i="10"/>
  <c r="C26" i="10"/>
  <c r="C27" i="10"/>
  <c r="C28" i="10"/>
  <c r="C29" i="10"/>
  <c r="A29" i="10"/>
  <c r="O29" i="10"/>
  <c r="C30" i="10"/>
  <c r="C31" i="10"/>
  <c r="C32" i="10"/>
  <c r="C33" i="10"/>
  <c r="A33" i="10"/>
  <c r="O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A3" i="10"/>
  <c r="A4" i="10"/>
  <c r="O4" i="10"/>
  <c r="A6" i="10"/>
  <c r="A7" i="10"/>
  <c r="A8" i="10"/>
  <c r="O8" i="10"/>
  <c r="A9" i="10"/>
  <c r="A10" i="10"/>
  <c r="A11" i="10"/>
  <c r="A12" i="10"/>
  <c r="O12" i="10"/>
  <c r="A14" i="10"/>
  <c r="A15" i="10"/>
  <c r="A16" i="10"/>
  <c r="O16" i="10"/>
  <c r="A17" i="10"/>
  <c r="A19" i="10"/>
  <c r="A20" i="10"/>
  <c r="O20" i="10"/>
  <c r="A22" i="10"/>
  <c r="A23" i="10"/>
  <c r="A24" i="10"/>
  <c r="O24" i="10"/>
  <c r="A25" i="10"/>
  <c r="A26" i="10"/>
  <c r="A27" i="10"/>
  <c r="A28" i="10"/>
  <c r="O28" i="10"/>
  <c r="A30" i="10"/>
  <c r="A31" i="10"/>
  <c r="A32" i="10"/>
  <c r="O32" i="10"/>
  <c r="A34" i="10"/>
  <c r="A35" i="10"/>
  <c r="A36" i="10"/>
  <c r="O36" i="10"/>
  <c r="A37" i="10"/>
  <c r="A38" i="10"/>
  <c r="A39" i="10"/>
  <c r="A40" i="10"/>
  <c r="O40" i="10"/>
  <c r="A41" i="10"/>
  <c r="A42" i="10"/>
  <c r="A43" i="10"/>
  <c r="A44" i="10"/>
  <c r="O44" i="10"/>
  <c r="A45" i="10"/>
  <c r="A46" i="10"/>
  <c r="A47" i="10"/>
  <c r="A48" i="10"/>
  <c r="A49" i="10"/>
  <c r="A50" i="10"/>
  <c r="A51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M2" i="10"/>
  <c r="K2" i="10"/>
  <c r="I2" i="10"/>
  <c r="G2" i="10"/>
  <c r="E2" i="10"/>
  <c r="C2" i="10"/>
  <c r="A2" i="10"/>
  <c r="O48" i="10"/>
  <c r="O45" i="10"/>
  <c r="O37" i="10"/>
  <c r="O25" i="10"/>
  <c r="O17" i="10"/>
  <c r="O9" i="10"/>
  <c r="O50" i="10"/>
  <c r="O46" i="10"/>
  <c r="O42" i="10"/>
  <c r="O38" i="10"/>
  <c r="O34" i="10"/>
  <c r="O30" i="10"/>
  <c r="O26" i="10"/>
  <c r="O22" i="10"/>
  <c r="O14" i="10"/>
  <c r="O10" i="10"/>
  <c r="O6" i="10"/>
  <c r="O49" i="10"/>
  <c r="O41" i="10"/>
  <c r="O51" i="10"/>
  <c r="O47" i="10"/>
  <c r="O43" i="10"/>
  <c r="O39" i="10"/>
  <c r="O35" i="10"/>
  <c r="O31" i="10"/>
  <c r="O27" i="10"/>
  <c r="O23" i="10"/>
  <c r="O19" i="10"/>
  <c r="O15" i="10"/>
  <c r="O11" i="10"/>
  <c r="O7" i="10"/>
  <c r="O3" i="10"/>
  <c r="O2" i="10"/>
  <c r="J6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<sst xmlns="http://schemas.openxmlformats.org/spreadsheetml/2006/main" count="718" uniqueCount="190">
  <si>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</si>
  <si>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</si>
  <si>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</si>
  <si>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</si>
  <si>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</si>
  <si>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</si>
  <si>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</si>
  <si>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</si>
  <si>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</si>
  <si>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</si>
  <si>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</si>
  <si>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</si>
  <si>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</si>
  <si>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</si>
  <si>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</si>
  <si>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</si>
  <si>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</si>
  <si>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</si>
  <si>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</si>
  <si>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</si>
  <si>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</si>
  <si>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</si>
  <si>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</si>
  <si>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</si>
  <si>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</si>
  <si>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</si>
  <si>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</si>
  <si>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</si>
  <si>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</si>
  <si>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</si>
  <si>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</si>
  <si>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</si>
  <si>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</si>
  <si>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</si>
  <si>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</si>
  <si>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</si>
  <si>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</si>
  <si>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</si>
  <si>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</si>
  <si>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</si>
  <si>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</si>
  <si>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</si>
  <si>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</si>
  <si>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</si>
  <si>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</si>
  <si>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</si>
  <si>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</si>
  <si>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</si>
  <si>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</si>
  <si>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</si>
  <si>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</si>
  <si>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</si>
  <si>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</si>
  <si>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</si>
  <si>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</si>
  <si>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</si>
  <si>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</si>
  <si>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</si>
  <si>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</si>
  <si>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</si>
  <si>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</si>
  <si>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</si>
  <si>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</si>
  <si>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</si>
  <si>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</si>
  <si>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</si>
  <si>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</si>
  <si>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</si>
  <si>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</si>
  <si>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</si>
  <si>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</si>
  <si>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</si>
  <si>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</si>
  <si>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</si>
  <si>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</si>
  <si>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</si>
  <si>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</si>
  <si>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Nos</t>
  </si>
  <si>
    <t>Electrical</t>
  </si>
  <si>
    <t>Point Wiring</t>
  </si>
  <si>
    <t>Power Receptacles</t>
  </si>
  <si>
    <t>1 light point controlled by 5amp switch</t>
  </si>
  <si>
    <t>1 light point controlled by 2way 5amp switch</t>
  </si>
  <si>
    <t>2light point controlled by 5amp switch</t>
  </si>
  <si>
    <t>2light point controlled by  2way 5amp switch</t>
  </si>
  <si>
    <t>3light point controlled by -5amp switch</t>
  </si>
  <si>
    <t>3light point controlled by 2way 5amp switch</t>
  </si>
  <si>
    <t>4light point controlled by 5amp switch</t>
  </si>
  <si>
    <t>4light point controlled by  2way 5amp switch</t>
  </si>
  <si>
    <t>5 to 6 light pts-5amp switch</t>
  </si>
  <si>
    <t>7 to 8 light pts-15amp switch</t>
  </si>
  <si>
    <t>Ceiling Fan controlled by 5amp Switch with regulator</t>
  </si>
  <si>
    <t>Ceiling Fan controlled by 2way 5amp Switch with regulator</t>
  </si>
  <si>
    <t>Exhaust Fan- controlled by 5amp Switch with Socket</t>
  </si>
  <si>
    <t xml:space="preserve">Call bell point controlled by 6A bell push </t>
  </si>
  <si>
    <t>Telephone Point</t>
  </si>
  <si>
    <t>TV Point</t>
  </si>
  <si>
    <t>LAN point</t>
  </si>
  <si>
    <t>Footlight</t>
  </si>
  <si>
    <t>5 light pts-2way 5amp switch</t>
  </si>
  <si>
    <t>8 light pts-2way 5amp switch</t>
  </si>
  <si>
    <t>AC IDU Point (5 Amp Switch-Socket Dependent)</t>
  </si>
  <si>
    <t>Exhaust Fan- controlled by 2 way 5amp Switch with Socket</t>
  </si>
  <si>
    <t>5amp socket 5pin controlled by 5A switch  -dependent</t>
  </si>
  <si>
    <t>5amp socket 5pin controlled by 5A switch  -Independent</t>
  </si>
  <si>
    <t>6/16A  socket  5 pin controlled by 1 No 16 A switch - Independent</t>
  </si>
  <si>
    <t>2 nos.5amp socket  5 pin controlled by 6A switch - Dependent</t>
  </si>
  <si>
    <t>16A socket   3 pin controlled by 1 No 16 A switch - Dependent</t>
  </si>
  <si>
    <t>16A socket   3 pin controlled by 1 No 16 A switch - Independent</t>
  </si>
  <si>
    <t>16A  Socket 3 pin controlled by 16 A DP MCB</t>
  </si>
  <si>
    <t xml:space="preserve">16A  socket 3 pin outlet </t>
  </si>
  <si>
    <t>16 switch  with indicating lamp</t>
  </si>
  <si>
    <t>16A, 2way   switch  with indicating lamp</t>
  </si>
  <si>
    <t>6 -13A Universal socket - Crabtree</t>
  </si>
  <si>
    <t>5amp switch - 2 way</t>
  </si>
  <si>
    <t>Under water light points</t>
  </si>
  <si>
    <t>Landscape Lighting</t>
  </si>
  <si>
    <t>Point wiring</t>
  </si>
  <si>
    <t>1no Bollard light controlled by 1no 6A switch</t>
  </si>
  <si>
    <t>2nos Bollard light controlled by 1no 6A switch</t>
  </si>
  <si>
    <t>3nos Bollard light controlled by 1no 6A switch</t>
  </si>
  <si>
    <t>4nos Bollard light controlled by 1no 6A switch</t>
  </si>
  <si>
    <t>Circuit Wiring</t>
  </si>
  <si>
    <t>Distribution Board</t>
  </si>
  <si>
    <t>Conduiting</t>
  </si>
  <si>
    <t>2" Conduits</t>
  </si>
  <si>
    <t>¾" Conduits</t>
  </si>
  <si>
    <t>2 x 6.0sqmm + 1 x4.0sqmm MSCC in 1X 25mm dia PVC, FRLS, 2mm thick conduit (From lower lv DB to water body DB)</t>
  </si>
  <si>
    <t>4 x 10.0sqmm + 1 x6.0sqmm MSCC in 1X 32mm dia PVC, FRLS, 2mm thick conduit (From lower lv DB to swimming pool)</t>
  </si>
  <si>
    <t>Miscellaneous</t>
  </si>
  <si>
    <t>Electrical work for Home Automation</t>
  </si>
  <si>
    <t>Electrical work for HVAC - WoYM</t>
  </si>
  <si>
    <t>Submain Cables</t>
  </si>
  <si>
    <t>m</t>
  </si>
  <si>
    <t>LS</t>
  </si>
  <si>
    <t/>
  </si>
  <si>
    <t>Under Development</t>
  </si>
  <si>
    <t>Electrical work for HVAC (VRV)</t>
  </si>
  <si>
    <t>SEL000665</t>
  </si>
  <si>
    <t>SEL000666</t>
  </si>
  <si>
    <t>SEL000667</t>
  </si>
  <si>
    <t>SEL000668</t>
  </si>
  <si>
    <t>SEL000669</t>
  </si>
  <si>
    <t>SEL000670</t>
  </si>
  <si>
    <t>SEL000671</t>
  </si>
  <si>
    <t>SEL000672</t>
  </si>
  <si>
    <t>SEL000673</t>
  </si>
  <si>
    <t>SEL000674</t>
  </si>
  <si>
    <t>SEL000675</t>
  </si>
  <si>
    <t>SEL000676</t>
  </si>
  <si>
    <t>SEL000677</t>
  </si>
  <si>
    <t>SEL000678</t>
  </si>
  <si>
    <t>SEL000679</t>
  </si>
  <si>
    <t>SEL000680</t>
  </si>
  <si>
    <t>SEL000681</t>
  </si>
  <si>
    <t>SEL000682</t>
  </si>
  <si>
    <t>SEL000683</t>
  </si>
  <si>
    <t>SEL000684</t>
  </si>
  <si>
    <t>SEL000685</t>
  </si>
  <si>
    <t>SEL000686</t>
  </si>
  <si>
    <t>SEL000687</t>
  </si>
  <si>
    <t>SEL000688</t>
  </si>
  <si>
    <t>SEL000689</t>
  </si>
  <si>
    <t>SEL000690</t>
  </si>
  <si>
    <t>SEL000691</t>
  </si>
  <si>
    <t>SEL000692</t>
  </si>
  <si>
    <t>SEL000693</t>
  </si>
  <si>
    <t>SEL000694</t>
  </si>
  <si>
    <t>SEL000695</t>
  </si>
  <si>
    <t>SEL000696</t>
  </si>
  <si>
    <t>SEL000697</t>
  </si>
  <si>
    <t>SEL000698</t>
  </si>
  <si>
    <t>SEL000699</t>
  </si>
  <si>
    <t>SEL000700</t>
  </si>
  <si>
    <t>SEL000701</t>
  </si>
  <si>
    <t>SEL000702</t>
  </si>
  <si>
    <t>SEL000703</t>
  </si>
  <si>
    <t>SEL000704</t>
  </si>
  <si>
    <t>SEL000705</t>
  </si>
  <si>
    <t>SEL000706</t>
  </si>
  <si>
    <t>SEL000707</t>
  </si>
  <si>
    <t>SEL000708</t>
  </si>
  <si>
    <t>SEL000709</t>
  </si>
  <si>
    <t>SEL000710</t>
  </si>
  <si>
    <t>SEL000711</t>
  </si>
  <si>
    <t>SEL000712</t>
  </si>
  <si>
    <t>SEL000713</t>
  </si>
  <si>
    <t>SEL000714</t>
  </si>
  <si>
    <t>Call bell point controlled by 6A bell push</t>
  </si>
  <si>
    <t>16A  socket 3 pin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</si>
</sst>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8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1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3" fillId="0" borderId="0"/>
    <xf numFmtId="0" fontId="23" fillId="0" borderId="0"/>
    <xf numFmtId="0" fontId="18" fillId="0" borderId="0"/>
    <xf numFmtId="0" fontId="55" fillId="0" borderId="0"/>
  </cellStyleXfs>
  <cellXfs count="56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2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4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47" fillId="0" borderId="0" xfId="4554" applyFont="1" applyAlignment="1">
      <alignment wrapText="1"/>
    </xf>
    <xf numFmtId="0" fontId="47" fillId="0" borderId="0" xfId="4554" applyFont="1" applyFill="1" applyBorder="1" applyAlignment="1">
      <alignment horizontal="left" wrapText="1"/>
    </xf>
    <xf numFmtId="0" fontId="51" fillId="0" borderId="0" xfId="3641" applyFont="1" applyBorder="1" applyAlignment="1" applyProtection="1"/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13" xfId="4554" applyFont="1" applyBorder="1" applyAlignment="1">
      <alignment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5" fillId="0" borderId="0" xfId="4555" applyFont="1" applyAlignment="1">
      <alignment wrapText="1"/>
    </xf>
    <xf numFmtId="0" fontId="57" fillId="56" borderId="26" xfId="4555" applyFont="1" applyFill="1" applyBorder="1" applyAlignment="1">
      <alignment horizontal="center" vertical="center" wrapText="1"/>
    </xf>
    <xf numFmtId="0" fontId="55" fillId="0" borderId="26" xfId="4555" applyBorder="1" applyAlignment="1">
      <alignment wrapText="1"/>
    </xf>
    <xf numFmtId="0" fontId="55" fillId="0" borderId="26" xfId="4555" applyFont="1" applyBorder="1" applyAlignment="1">
      <alignment wrapText="1"/>
    </xf>
    <xf numFmtId="0" fontId="0" fillId="0" borderId="0" xfId="4537" applyFont="1" applyFill="1" applyAlignment="1">
      <alignment wrapText="1"/>
    </xf>
    <xf numFmtId="0" fontId="51" fillId="0" borderId="32" xfId="3641" applyFont="1" applyFill="1" applyBorder="1" applyAlignment="1" applyProtection="1"/>
    <xf numFmtId="0" fontId="18" fillId="0" borderId="0" xfId="4537" applyFont="1" applyFill="1" applyAlignment="1">
      <alignment wrapText="1"/>
    </xf>
    <xf numFmtId="0" fontId="51" fillId="0" borderId="32" xfId="0" applyFont="1" applyFill="1" applyBorder="1" applyAlignment="1" applyProtection="1"/>
    <xf numFmtId="0" fontId="51" fillId="0" borderId="32" xfId="3641" applyFont="1" applyBorder="1" applyAlignment="1" applyProtection="1"/>
    <xf numFmtId="0" fontId="51" fillId="0" borderId="32" xfId="0" applyFont="1" applyBorder="1" applyProtection="1">
      <protection locked="0"/>
    </xf>
    <xf numFmtId="0" fontId="0" fillId="0" borderId="0" xfId="4537" applyFont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6" fillId="56" borderId="30" xfId="4555" applyFont="1" applyFill="1" applyBorder="1" applyAlignment="1">
      <alignment horizontal="center" vertical="center" wrapText="1"/>
    </xf>
    <xf numFmtId="0" fontId="56" fillId="56" borderId="31" xfId="4555" applyFont="1" applyFill="1" applyBorder="1" applyAlignment="1">
      <alignment horizontal="center" vertical="center" wrapText="1"/>
    </xf>
    <xf numFmtId="0" fontId="57" fillId="57" borderId="30" xfId="4555" applyFont="1" applyFill="1" applyBorder="1" applyAlignment="1">
      <alignment horizontal="center" vertical="center" wrapText="1"/>
    </xf>
    <xf numFmtId="0" fontId="57" fillId="57" borderId="31" xfId="4555" applyFont="1" applyFill="1" applyBorder="1" applyAlignment="1">
      <alignment horizontal="center" vertical="center" wrapText="1"/>
    </xf>
    <xf numFmtId="0" fontId="56" fillId="57" borderId="28" xfId="4555" applyFont="1" applyFill="1" applyBorder="1" applyAlignment="1">
      <alignment horizontal="center" vertical="center" wrapText="1"/>
    </xf>
    <xf numFmtId="0" fontId="56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55"/>
  <sheetViews>
    <sheetView tabSelected="1" zoomScale="60" zoomScaleNormal="60" workbookViewId="0">
      <pane ySplit="3" topLeftCell="A4" activePane="bottomLeft" state="frozen"/>
      <selection activeCell="AY4" sqref="AY4"/>
      <selection pane="bottomLeft" activeCell="B9" sqref="B9"/>
    </sheetView>
  </sheetViews>
  <sheetFormatPr baseColWidth="10" defaultColWidth="8.83203125" defaultRowHeight="25.5" customHeight="1" outlineLevelCol="1" x14ac:dyDescent="0.2"/>
  <cols>
    <col min="1" max="1" width="19.1640625" style="3" bestFit="1" customWidth="1"/>
    <col min="2" max="2" width="28.83203125" style="3" customWidth="1" outlineLevel="1"/>
    <col min="3" max="3" width="26" style="3" customWidth="1" outlineLevel="1"/>
    <col min="4" max="4" width="34" style="3" customWidth="1" outlineLevel="1"/>
    <col min="5" max="7" width="19.1640625" style="3" bestFit="1" customWidth="1" outlineLevel="1"/>
    <col min="8" max="8" width="17.33203125" style="2" bestFit="1" customWidth="1"/>
    <col min="9" max="9" width="14.83203125" style="2" bestFit="1" customWidth="1" outlineLevel="1"/>
    <col min="10" max="10" width="39.6640625" style="2" customWidth="1" outlineLevel="1"/>
    <col min="11" max="11" width="26.8320312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46" t="s">
        <v>0</v>
      </c>
      <c r="B2" s="46"/>
      <c r="C2" s="46"/>
      <c r="D2" s="46"/>
      <c r="E2" s="46"/>
      <c r="F2" s="46"/>
      <c r="G2" s="46"/>
      <c r="H2" s="47" t="s">
        <v>1</v>
      </c>
      <c r="I2" s="48"/>
      <c r="J2" s="48"/>
      <c r="K2" s="48"/>
      <c r="L2" s="48"/>
      <c r="M2" s="48"/>
      <c r="N2" s="49"/>
      <c r="O2" s="45" t="s">
        <v>2</v>
      </c>
      <c r="P2" s="45"/>
      <c r="Q2" s="45"/>
      <c r="R2" s="45"/>
      <c r="S2" s="45"/>
      <c r="T2" s="45"/>
      <c r="U2" s="45"/>
      <c r="V2" s="45"/>
      <c r="W2" s="45" t="s">
        <v>3</v>
      </c>
      <c r="X2" s="45"/>
      <c r="Y2" s="45"/>
      <c r="Z2" s="45" t="s">
        <v>4</v>
      </c>
      <c r="AA2" s="45"/>
      <c r="AB2" s="45"/>
      <c r="AC2" s="45"/>
      <c r="AD2" s="45" t="s">
        <v>5</v>
      </c>
      <c r="AE2" s="45"/>
      <c r="AF2" s="45"/>
      <c r="AG2" s="45"/>
    </row>
    <row r="3" spans="1:33" s="3" customFormat="1" ht="25.5" customHeight="1" x14ac:dyDescent="0.2">
      <c r="A3" s="25" t="s">
        <v>16</v>
      </c>
      <c r="B3" s="25" t="s">
        <v>17</v>
      </c>
      <c r="C3" s="25" t="s">
        <v>18</v>
      </c>
      <c r="D3" s="25" t="s">
        <v>19</v>
      </c>
      <c r="E3" s="25" t="s">
        <v>20</v>
      </c>
      <c r="F3" s="25" t="s">
        <v>21</v>
      </c>
      <c r="G3" s="25" t="s">
        <v>22</v>
      </c>
      <c r="H3" s="26" t="s">
        <v>10</v>
      </c>
      <c r="I3" s="26" t="s">
        <v>26</v>
      </c>
      <c r="J3" s="27" t="s">
        <v>23</v>
      </c>
      <c r="K3" s="27" t="s">
        <v>76</v>
      </c>
      <c r="L3" s="27" t="s">
        <v>29</v>
      </c>
      <c r="M3" s="27" t="s">
        <v>45</v>
      </c>
      <c r="N3" s="27" t="s">
        <v>11</v>
      </c>
      <c r="O3" s="28" t="s">
        <v>12</v>
      </c>
      <c r="P3" s="28" t="s">
        <v>46</v>
      </c>
      <c r="Q3" s="28" t="s">
        <v>47</v>
      </c>
      <c r="R3" s="25" t="s">
        <v>27</v>
      </c>
      <c r="S3" s="25" t="s">
        <v>48</v>
      </c>
      <c r="T3" s="25" t="s">
        <v>49</v>
      </c>
      <c r="U3" s="26" t="s">
        <v>56</v>
      </c>
      <c r="V3" s="28" t="s">
        <v>6</v>
      </c>
      <c r="W3" s="28" t="s">
        <v>50</v>
      </c>
      <c r="X3" s="28" t="s">
        <v>51</v>
      </c>
      <c r="Y3" s="25" t="s">
        <v>52</v>
      </c>
      <c r="Z3" s="28" t="s">
        <v>7</v>
      </c>
      <c r="AA3" s="28" t="s">
        <v>24</v>
      </c>
      <c r="AB3" s="28" t="s">
        <v>30</v>
      </c>
      <c r="AC3" s="28" t="s">
        <v>13</v>
      </c>
      <c r="AD3" s="28" t="s">
        <v>8</v>
      </c>
      <c r="AE3" s="28" t="s">
        <v>9</v>
      </c>
      <c r="AF3" s="28" t="s">
        <v>14</v>
      </c>
      <c r="AG3" s="28" t="s">
        <v>15</v>
      </c>
    </row>
    <row r="4" spans="1:33" s="3" customFormat="1" ht="25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9"/>
      <c r="K4" s="29"/>
      <c r="L4" s="29"/>
      <c r="M4" s="29"/>
      <c r="N4" s="29"/>
      <c r="O4" s="29"/>
      <c r="P4" s="29"/>
      <c r="Q4" s="29"/>
      <c r="R4" s="26"/>
      <c r="S4" s="26"/>
      <c r="T4" s="26" t="s">
        <v>53</v>
      </c>
      <c r="U4" s="26"/>
      <c r="V4" s="29"/>
      <c r="W4" s="29" t="s">
        <v>54</v>
      </c>
      <c r="X4" s="29" t="s">
        <v>54</v>
      </c>
      <c r="Y4" s="29"/>
      <c r="Z4" s="29"/>
      <c r="AA4" s="29"/>
      <c r="AB4" s="29"/>
      <c r="AC4" s="29"/>
      <c r="AD4" s="29"/>
      <c r="AE4" s="29"/>
      <c r="AF4" s="29"/>
      <c r="AG4" s="29"/>
    </row>
    <row r="5" spans="1:33" s="3" customFormat="1" ht="25.5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9"/>
      <c r="K5" s="29"/>
      <c r="L5" s="29"/>
      <c r="M5" s="29"/>
      <c r="N5" s="29"/>
      <c r="O5" s="29"/>
      <c r="P5" s="29"/>
      <c r="Q5" s="29"/>
      <c r="R5" s="26"/>
      <c r="S5" s="26"/>
      <c r="T5" s="26"/>
      <c r="U5" s="26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3" s="14" customFormat="1" ht="25.5" customHeight="1" x14ac:dyDescent="0.2">
      <c r="A6" s="32" t="s">
        <v>78</v>
      </c>
      <c r="B6" s="5" t="s">
        <v>79</v>
      </c>
      <c r="C6" s="6" t="s">
        <v>79</v>
      </c>
      <c r="D6" s="5" t="s">
        <v>81</v>
      </c>
      <c r="E6" s="5"/>
      <c r="F6" s="6"/>
      <c r="G6" s="33"/>
      <c r="H6" t="s">
        <v>138</v>
      </c>
      <c r="I6" s="7"/>
      <c r="J6" s="5" t="str">
        <f>CONCATENATE(A6,"-",B6,"-",C6,"-",D6)</f>
        <v>Electrical-Point Wiring-Point Wiring-1 light point controlled by 5amp switch</v>
      </c>
      <c r="K6" s="5">
        <v>995461</v>
      </c>
      <c r="L6" s="8" t="s">
        <v>77</v>
      </c>
      <c r="M6" s="8"/>
      <c r="N6" s="8" t="s">
        <v>28</v>
      </c>
      <c r="O6" s="30"/>
      <c r="P6" s="30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ht="25.5" customHeight="1" x14ac:dyDescent="0.2">
      <c r="A7" s="32" t="s">
        <v>78</v>
      </c>
      <c r="B7" s="5" t="s">
        <v>79</v>
      </c>
      <c r="C7" s="6" t="s">
        <v>79</v>
      </c>
      <c r="D7" s="3" t="s">
        <v>82</v>
      </c>
      <c r="H7" t="s">
        <v>139</v>
      </c>
      <c r="J7" s="5" t="str">
        <f t="shared" ref="J7:J55" si="0">CONCATENATE(A7,"-",B7,"-",C7,"-",D7)</f>
        <v>Electrical-Point Wiring-Point Wiring-1 light point controlled by 2way 5amp switch</v>
      </c>
      <c r="K7" s="5">
        <v>995461</v>
      </c>
      <c r="L7" s="8" t="s">
        <v>77</v>
      </c>
      <c r="N7" s="8" t="s">
        <v>28</v>
      </c>
      <c r="O7" s="30"/>
      <c r="P7" s="30" t="s">
        <v>25</v>
      </c>
      <c r="Q7" s="9"/>
      <c r="R7" s="9"/>
      <c r="S7" s="9"/>
      <c r="T7" s="9">
        <v>10</v>
      </c>
      <c r="U7" s="9" t="s">
        <v>57</v>
      </c>
      <c r="V7" s="9"/>
      <c r="W7" s="10">
        <v>5</v>
      </c>
      <c r="X7" s="10">
        <v>5</v>
      </c>
    </row>
    <row r="8" spans="1:33" ht="25.5" customHeight="1" x14ac:dyDescent="0.2">
      <c r="A8" s="32" t="s">
        <v>78</v>
      </c>
      <c r="B8" s="5" t="s">
        <v>79</v>
      </c>
      <c r="C8" s="6" t="s">
        <v>79</v>
      </c>
      <c r="D8" s="3" t="s">
        <v>83</v>
      </c>
      <c r="H8" t="s">
        <v>140</v>
      </c>
      <c r="J8" s="5" t="str">
        <f t="shared" si="0"/>
        <v>Electrical-Point Wiring-Point Wiring-2light point controlled by 5amp switch</v>
      </c>
      <c r="K8" s="5">
        <v>995461</v>
      </c>
      <c r="L8" s="8" t="s">
        <v>77</v>
      </c>
      <c r="N8" s="8" t="s">
        <v>28</v>
      </c>
      <c r="O8" s="30"/>
      <c r="P8" s="30" t="s">
        <v>25</v>
      </c>
      <c r="Q8" s="9"/>
      <c r="R8" s="9"/>
      <c r="S8" s="9"/>
      <c r="T8" s="9">
        <v>10</v>
      </c>
      <c r="U8" s="9" t="s">
        <v>57</v>
      </c>
      <c r="V8" s="9"/>
      <c r="W8" s="10">
        <v>5</v>
      </c>
      <c r="X8" s="10">
        <v>5</v>
      </c>
    </row>
    <row r="9" spans="1:33" ht="25.5" customHeight="1" x14ac:dyDescent="0.2">
      <c r="A9" s="32" t="s">
        <v>78</v>
      </c>
      <c r="B9" s="5" t="s">
        <v>79</v>
      </c>
      <c r="C9" s="6" t="s">
        <v>79</v>
      </c>
      <c r="D9" s="3" t="s">
        <v>84</v>
      </c>
      <c r="H9" t="s">
        <v>141</v>
      </c>
      <c r="J9" s="5" t="str">
        <f t="shared" si="0"/>
        <v>Electrical-Point Wiring-Point Wiring-2light point controlled by  2way 5amp switch</v>
      </c>
      <c r="K9" s="5">
        <v>995461</v>
      </c>
      <c r="L9" s="8" t="s">
        <v>77</v>
      </c>
      <c r="N9" s="8" t="s">
        <v>28</v>
      </c>
      <c r="O9" s="30"/>
      <c r="P9" s="30" t="s">
        <v>25</v>
      </c>
      <c r="Q9" s="9"/>
      <c r="R9" s="9"/>
      <c r="S9" s="9"/>
      <c r="T9" s="9">
        <v>10</v>
      </c>
      <c r="U9" s="9" t="s">
        <v>57</v>
      </c>
      <c r="V9" s="9"/>
      <c r="W9" s="10">
        <v>5</v>
      </c>
      <c r="X9" s="10">
        <v>5</v>
      </c>
    </row>
    <row r="10" spans="1:33" ht="25.5" customHeight="1" x14ac:dyDescent="0.2">
      <c r="A10" s="32" t="s">
        <v>78</v>
      </c>
      <c r="B10" s="5" t="s">
        <v>79</v>
      </c>
      <c r="C10" s="6" t="s">
        <v>79</v>
      </c>
      <c r="D10" s="3" t="s">
        <v>85</v>
      </c>
      <c r="H10" t="s">
        <v>142</v>
      </c>
      <c r="J10" s="5" t="str">
        <f t="shared" si="0"/>
        <v>Electrical-Point Wiring-Point Wiring-3light point controlled by -5amp switch</v>
      </c>
      <c r="K10" s="5">
        <v>995461</v>
      </c>
      <c r="L10" s="8" t="s">
        <v>77</v>
      </c>
      <c r="N10" s="8" t="s">
        <v>28</v>
      </c>
      <c r="O10" s="30"/>
      <c r="P10" s="30" t="s">
        <v>25</v>
      </c>
      <c r="Q10" s="9"/>
      <c r="R10" s="9"/>
      <c r="S10" s="9"/>
      <c r="T10" s="9">
        <v>10</v>
      </c>
      <c r="U10" s="9" t="s">
        <v>57</v>
      </c>
      <c r="V10" s="9"/>
      <c r="W10" s="10">
        <v>5</v>
      </c>
      <c r="X10" s="10">
        <v>5</v>
      </c>
    </row>
    <row r="11" spans="1:33" ht="25.5" customHeight="1" x14ac:dyDescent="0.2">
      <c r="A11" s="32" t="s">
        <v>78</v>
      </c>
      <c r="B11" s="5" t="s">
        <v>79</v>
      </c>
      <c r="C11" s="6" t="s">
        <v>79</v>
      </c>
      <c r="D11" s="3" t="s">
        <v>86</v>
      </c>
      <c r="H11" t="s">
        <v>143</v>
      </c>
      <c r="J11" s="5" t="str">
        <f t="shared" si="0"/>
        <v>Electrical-Point Wiring-Point Wiring-3light point controlled by 2way 5amp switch</v>
      </c>
      <c r="K11" s="5">
        <v>995461</v>
      </c>
      <c r="L11" s="8" t="s">
        <v>77</v>
      </c>
      <c r="N11" s="8" t="s">
        <v>28</v>
      </c>
      <c r="O11" s="30"/>
      <c r="P11" s="30" t="s">
        <v>25</v>
      </c>
      <c r="Q11" s="9"/>
      <c r="R11" s="9"/>
      <c r="S11" s="9"/>
      <c r="T11" s="9">
        <v>10</v>
      </c>
      <c r="U11" s="9" t="s">
        <v>57</v>
      </c>
      <c r="V11" s="9"/>
      <c r="W11" s="10">
        <v>5</v>
      </c>
      <c r="X11" s="10">
        <v>5</v>
      </c>
    </row>
    <row r="12" spans="1:33" ht="25.5" customHeight="1" x14ac:dyDescent="0.2">
      <c r="A12" s="32" t="s">
        <v>78</v>
      </c>
      <c r="B12" s="5" t="s">
        <v>79</v>
      </c>
      <c r="C12" s="6" t="s">
        <v>79</v>
      </c>
      <c r="D12" s="3" t="s">
        <v>87</v>
      </c>
      <c r="H12" t="s">
        <v>144</v>
      </c>
      <c r="J12" s="5" t="str">
        <f t="shared" si="0"/>
        <v>Electrical-Point Wiring-Point Wiring-4light point controlled by 5amp switch</v>
      </c>
      <c r="K12" s="5">
        <v>995461</v>
      </c>
      <c r="L12" s="8" t="s">
        <v>77</v>
      </c>
      <c r="N12" s="8" t="s">
        <v>28</v>
      </c>
      <c r="O12" s="30"/>
      <c r="P12" s="30" t="s">
        <v>25</v>
      </c>
      <c r="Q12" s="9"/>
      <c r="R12" s="9"/>
      <c r="S12" s="9"/>
      <c r="T12" s="9">
        <v>10</v>
      </c>
      <c r="U12" s="9" t="s">
        <v>57</v>
      </c>
      <c r="V12" s="9"/>
      <c r="W12" s="10">
        <v>5</v>
      </c>
      <c r="X12" s="10">
        <v>5</v>
      </c>
    </row>
    <row r="13" spans="1:33" ht="25.5" customHeight="1" x14ac:dyDescent="0.2">
      <c r="A13" s="32" t="s">
        <v>78</v>
      </c>
      <c r="B13" s="5" t="s">
        <v>79</v>
      </c>
      <c r="C13" s="6" t="s">
        <v>79</v>
      </c>
      <c r="D13" s="3" t="s">
        <v>88</v>
      </c>
      <c r="H13" t="s">
        <v>145</v>
      </c>
      <c r="J13" s="5" t="str">
        <f t="shared" si="0"/>
        <v>Electrical-Point Wiring-Point Wiring-4light point controlled by  2way 5amp switch</v>
      </c>
      <c r="K13" s="5">
        <v>995461</v>
      </c>
      <c r="L13" s="8" t="s">
        <v>77</v>
      </c>
      <c r="N13" s="8" t="s">
        <v>28</v>
      </c>
      <c r="O13" s="30"/>
      <c r="P13" s="30" t="s">
        <v>25</v>
      </c>
      <c r="Q13" s="9"/>
      <c r="R13" s="9"/>
      <c r="S13" s="9"/>
      <c r="T13" s="9">
        <v>10</v>
      </c>
      <c r="U13" s="9" t="s">
        <v>57</v>
      </c>
      <c r="V13" s="9"/>
      <c r="W13" s="10">
        <v>5</v>
      </c>
      <c r="X13" s="10">
        <v>5</v>
      </c>
    </row>
    <row r="14" spans="1:33" ht="25.5" customHeight="1" x14ac:dyDescent="0.2">
      <c r="A14" s="32" t="s">
        <v>78</v>
      </c>
      <c r="B14" s="5" t="s">
        <v>79</v>
      </c>
      <c r="C14" s="6" t="s">
        <v>79</v>
      </c>
      <c r="D14" s="3" t="s">
        <v>89</v>
      </c>
      <c r="H14" t="s">
        <v>146</v>
      </c>
      <c r="J14" s="5" t="str">
        <f t="shared" si="0"/>
        <v>Electrical-Point Wiring-Point Wiring-5 to 6 light pts-5amp switch</v>
      </c>
      <c r="K14" s="5">
        <v>995461</v>
      </c>
      <c r="L14" s="8" t="s">
        <v>77</v>
      </c>
      <c r="N14" s="8" t="s">
        <v>28</v>
      </c>
      <c r="O14" s="30"/>
      <c r="P14" s="30" t="s">
        <v>25</v>
      </c>
      <c r="Q14" s="9"/>
      <c r="R14" s="9"/>
      <c r="S14" s="9"/>
      <c r="T14" s="9">
        <v>10</v>
      </c>
      <c r="U14" s="9" t="s">
        <v>57</v>
      </c>
      <c r="V14" s="9"/>
      <c r="W14" s="10">
        <v>5</v>
      </c>
      <c r="X14" s="10">
        <v>5</v>
      </c>
    </row>
    <row r="15" spans="1:33" ht="25.5" customHeight="1" x14ac:dyDescent="0.2">
      <c r="A15" s="32" t="s">
        <v>78</v>
      </c>
      <c r="B15" s="5" t="s">
        <v>79</v>
      </c>
      <c r="C15" s="6" t="s">
        <v>79</v>
      </c>
      <c r="D15" s="3" t="s">
        <v>90</v>
      </c>
      <c r="H15" t="s">
        <v>147</v>
      </c>
      <c r="J15" s="5" t="str">
        <f t="shared" si="0"/>
        <v>Electrical-Point Wiring-Point Wiring-7 to 8 light pts-15amp switch</v>
      </c>
      <c r="K15" s="5">
        <v>995461</v>
      </c>
      <c r="L15" s="8" t="s">
        <v>77</v>
      </c>
      <c r="N15" s="8" t="s">
        <v>28</v>
      </c>
      <c r="O15" s="30"/>
      <c r="P15" s="30" t="s">
        <v>25</v>
      </c>
      <c r="Q15" s="9"/>
      <c r="R15" s="9"/>
      <c r="S15" s="9"/>
      <c r="T15" s="9">
        <v>10</v>
      </c>
      <c r="U15" s="9" t="s">
        <v>57</v>
      </c>
      <c r="V15" s="9"/>
      <c r="W15" s="10">
        <v>5</v>
      </c>
      <c r="X15" s="10">
        <v>5</v>
      </c>
    </row>
    <row r="16" spans="1:33" ht="25.5" customHeight="1" x14ac:dyDescent="0.2">
      <c r="A16" s="32" t="s">
        <v>78</v>
      </c>
      <c r="B16" s="5" t="s">
        <v>79</v>
      </c>
      <c r="C16" s="6" t="s">
        <v>79</v>
      </c>
      <c r="D16" s="3" t="s">
        <v>91</v>
      </c>
      <c r="H16" t="s">
        <v>148</v>
      </c>
      <c r="J16" s="5" t="str">
        <f t="shared" si="0"/>
        <v>Electrical-Point Wiring-Point Wiring-Ceiling Fan controlled by 5amp Switch with regulator</v>
      </c>
      <c r="K16" s="5">
        <v>995461</v>
      </c>
      <c r="L16" s="8" t="s">
        <v>77</v>
      </c>
      <c r="N16" s="8" t="s">
        <v>28</v>
      </c>
      <c r="O16" s="30"/>
      <c r="P16" s="30" t="s">
        <v>25</v>
      </c>
      <c r="Q16" s="9"/>
      <c r="R16" s="9"/>
      <c r="S16" s="9"/>
      <c r="T16" s="9">
        <v>10</v>
      </c>
      <c r="U16" s="9" t="s">
        <v>57</v>
      </c>
      <c r="V16" s="9"/>
      <c r="W16" s="10">
        <v>5</v>
      </c>
      <c r="X16" s="10">
        <v>5</v>
      </c>
    </row>
    <row r="17" spans="1:24" ht="25.5" customHeight="1" x14ac:dyDescent="0.2">
      <c r="A17" s="32" t="s">
        <v>78</v>
      </c>
      <c r="B17" s="5" t="s">
        <v>79</v>
      </c>
      <c r="C17" s="6" t="s">
        <v>79</v>
      </c>
      <c r="D17" s="3" t="s">
        <v>92</v>
      </c>
      <c r="H17" t="s">
        <v>149</v>
      </c>
      <c r="J17" s="5" t="str">
        <f t="shared" si="0"/>
        <v>Electrical-Point Wiring-Point Wiring-Ceiling Fan controlled by 2way 5amp Switch with regulator</v>
      </c>
      <c r="K17" s="5">
        <v>995461</v>
      </c>
      <c r="L17" s="8" t="s">
        <v>77</v>
      </c>
      <c r="N17" s="8" t="s">
        <v>28</v>
      </c>
      <c r="O17" s="30"/>
      <c r="P17" s="30" t="s">
        <v>25</v>
      </c>
      <c r="Q17" s="9"/>
      <c r="R17" s="9"/>
      <c r="S17" s="9"/>
      <c r="T17" s="9">
        <v>10</v>
      </c>
      <c r="U17" s="9" t="s">
        <v>57</v>
      </c>
      <c r="V17" s="9"/>
      <c r="W17" s="10">
        <v>5</v>
      </c>
      <c r="X17" s="10">
        <v>5</v>
      </c>
    </row>
    <row r="18" spans="1:24" ht="25.5" customHeight="1" x14ac:dyDescent="0.2">
      <c r="A18" s="32" t="s">
        <v>78</v>
      </c>
      <c r="B18" s="5" t="s">
        <v>79</v>
      </c>
      <c r="C18" s="6" t="s">
        <v>79</v>
      </c>
      <c r="D18" s="3" t="s">
        <v>93</v>
      </c>
      <c r="H18" t="s">
        <v>150</v>
      </c>
      <c r="J18" s="5" t="str">
        <f t="shared" si="0"/>
        <v>Electrical-Point Wiring-Point Wiring-Exhaust Fan- controlled by 5amp Switch with Socket</v>
      </c>
      <c r="K18" s="5">
        <v>995461</v>
      </c>
      <c r="L18" s="8" t="s">
        <v>77</v>
      </c>
      <c r="N18" s="8" t="s">
        <v>28</v>
      </c>
      <c r="O18" s="30"/>
      <c r="P18" s="30" t="s">
        <v>25</v>
      </c>
      <c r="Q18" s="9"/>
      <c r="R18" s="9"/>
      <c r="S18" s="9"/>
      <c r="T18" s="9">
        <v>10</v>
      </c>
      <c r="U18" s="9" t="s">
        <v>57</v>
      </c>
      <c r="V18" s="9"/>
      <c r="W18" s="10">
        <v>5</v>
      </c>
      <c r="X18" s="10">
        <v>5</v>
      </c>
    </row>
    <row r="19" spans="1:24" ht="25.5" customHeight="1" x14ac:dyDescent="0.2">
      <c r="A19" s="32" t="s">
        <v>78</v>
      </c>
      <c r="B19" s="5" t="s">
        <v>79</v>
      </c>
      <c r="C19" s="6" t="s">
        <v>79</v>
      </c>
      <c r="D19" s="38" t="s">
        <v>188</v>
      </c>
      <c r="H19" t="s">
        <v>151</v>
      </c>
      <c r="J19" s="5" t="str">
        <f t="shared" si="0"/>
        <v>Electrical-Point Wiring-Point Wiring-Call bell point controlled by 6A bell push</v>
      </c>
      <c r="K19" s="5">
        <v>995461</v>
      </c>
      <c r="L19" s="8" t="s">
        <v>77</v>
      </c>
      <c r="N19" s="8" t="s">
        <v>28</v>
      </c>
      <c r="O19" s="30"/>
      <c r="P19" s="30" t="s">
        <v>25</v>
      </c>
      <c r="Q19" s="9"/>
      <c r="R19" s="9"/>
      <c r="S19" s="9"/>
      <c r="T19" s="9">
        <v>10</v>
      </c>
      <c r="U19" s="9" t="s">
        <v>57</v>
      </c>
      <c r="V19" s="9"/>
      <c r="W19" s="10">
        <v>5</v>
      </c>
      <c r="X19" s="10">
        <v>5</v>
      </c>
    </row>
    <row r="20" spans="1:24" ht="25.5" customHeight="1" x14ac:dyDescent="0.2">
      <c r="A20" s="32" t="s">
        <v>78</v>
      </c>
      <c r="B20" s="5" t="s">
        <v>79</v>
      </c>
      <c r="C20" s="6" t="s">
        <v>79</v>
      </c>
      <c r="D20" s="3" t="s">
        <v>95</v>
      </c>
      <c r="H20" t="s">
        <v>152</v>
      </c>
      <c r="J20" s="5" t="str">
        <f t="shared" si="0"/>
        <v>Electrical-Point Wiring-Point Wiring-Telephone Point</v>
      </c>
      <c r="K20" s="5">
        <v>995461</v>
      </c>
      <c r="L20" s="8" t="s">
        <v>77</v>
      </c>
      <c r="N20" s="8" t="s">
        <v>28</v>
      </c>
      <c r="O20" s="30"/>
      <c r="P20" s="30" t="s">
        <v>25</v>
      </c>
      <c r="Q20" s="9"/>
      <c r="R20" s="9"/>
      <c r="S20" s="9"/>
      <c r="T20" s="9">
        <v>10</v>
      </c>
      <c r="U20" s="9" t="s">
        <v>57</v>
      </c>
      <c r="V20" s="9"/>
      <c r="W20" s="10">
        <v>5</v>
      </c>
      <c r="X20" s="10">
        <v>5</v>
      </c>
    </row>
    <row r="21" spans="1:24" ht="25.5" customHeight="1" x14ac:dyDescent="0.2">
      <c r="A21" s="32" t="s">
        <v>78</v>
      </c>
      <c r="B21" s="5" t="s">
        <v>79</v>
      </c>
      <c r="C21" s="6" t="s">
        <v>79</v>
      </c>
      <c r="D21" s="3" t="s">
        <v>96</v>
      </c>
      <c r="H21" t="s">
        <v>153</v>
      </c>
      <c r="J21" s="5" t="str">
        <f t="shared" si="0"/>
        <v>Electrical-Point Wiring-Point Wiring-TV Point</v>
      </c>
      <c r="K21" s="5">
        <v>995461</v>
      </c>
      <c r="L21" s="8" t="s">
        <v>77</v>
      </c>
      <c r="N21" s="8" t="s">
        <v>28</v>
      </c>
      <c r="O21" s="30"/>
      <c r="P21" s="30" t="s">
        <v>25</v>
      </c>
      <c r="Q21" s="9"/>
      <c r="R21" s="9"/>
      <c r="S21" s="9"/>
      <c r="T21" s="9">
        <v>10</v>
      </c>
      <c r="U21" s="9" t="s">
        <v>57</v>
      </c>
      <c r="V21" s="9"/>
      <c r="W21" s="10">
        <v>5</v>
      </c>
      <c r="X21" s="10">
        <v>5</v>
      </c>
    </row>
    <row r="22" spans="1:24" ht="25.5" customHeight="1" x14ac:dyDescent="0.2">
      <c r="A22" s="32" t="s">
        <v>78</v>
      </c>
      <c r="B22" s="5" t="s">
        <v>79</v>
      </c>
      <c r="C22" s="6" t="s">
        <v>79</v>
      </c>
      <c r="D22" s="3" t="s">
        <v>97</v>
      </c>
      <c r="H22" t="s">
        <v>154</v>
      </c>
      <c r="J22" s="5" t="str">
        <f t="shared" si="0"/>
        <v>Electrical-Point Wiring-Point Wiring-LAN point</v>
      </c>
      <c r="K22" s="5">
        <v>995461</v>
      </c>
      <c r="L22" s="8" t="s">
        <v>77</v>
      </c>
      <c r="N22" s="8" t="s">
        <v>28</v>
      </c>
      <c r="O22" s="30"/>
      <c r="P22" s="30" t="s">
        <v>25</v>
      </c>
      <c r="Q22" s="9"/>
      <c r="R22" s="9"/>
      <c r="S22" s="9"/>
      <c r="T22" s="9">
        <v>10</v>
      </c>
      <c r="U22" s="9" t="s">
        <v>57</v>
      </c>
      <c r="V22" s="9"/>
      <c r="W22" s="10">
        <v>5</v>
      </c>
      <c r="X22" s="10">
        <v>5</v>
      </c>
    </row>
    <row r="23" spans="1:24" ht="25.5" customHeight="1" x14ac:dyDescent="0.2">
      <c r="A23" s="32" t="s">
        <v>78</v>
      </c>
      <c r="B23" s="5" t="s">
        <v>79</v>
      </c>
      <c r="C23" s="6" t="s">
        <v>79</v>
      </c>
      <c r="D23" s="3" t="s">
        <v>98</v>
      </c>
      <c r="H23" t="s">
        <v>155</v>
      </c>
      <c r="J23" s="5" t="str">
        <f t="shared" si="0"/>
        <v>Electrical-Point Wiring-Point Wiring-Footlight</v>
      </c>
      <c r="K23" s="5">
        <v>995461</v>
      </c>
      <c r="L23" s="8" t="s">
        <v>77</v>
      </c>
      <c r="N23" s="8" t="s">
        <v>28</v>
      </c>
      <c r="O23" s="30"/>
      <c r="P23" s="30" t="s">
        <v>25</v>
      </c>
      <c r="Q23" s="9"/>
      <c r="R23" s="9"/>
      <c r="S23" s="9"/>
      <c r="T23" s="9">
        <v>10</v>
      </c>
      <c r="U23" s="9" t="s">
        <v>57</v>
      </c>
      <c r="V23" s="9"/>
      <c r="W23" s="10">
        <v>5</v>
      </c>
      <c r="X23" s="10">
        <v>5</v>
      </c>
    </row>
    <row r="24" spans="1:24" ht="25.5" customHeight="1" x14ac:dyDescent="0.2">
      <c r="A24" s="32" t="s">
        <v>78</v>
      </c>
      <c r="B24" s="5" t="s">
        <v>79</v>
      </c>
      <c r="C24" s="6" t="s">
        <v>79</v>
      </c>
      <c r="D24" s="3" t="s">
        <v>99</v>
      </c>
      <c r="H24" t="s">
        <v>156</v>
      </c>
      <c r="J24" s="5" t="str">
        <f t="shared" si="0"/>
        <v>Electrical-Point Wiring-Point Wiring-5 light pts-2way 5amp switch</v>
      </c>
      <c r="K24" s="5">
        <v>995461</v>
      </c>
      <c r="L24" s="8" t="s">
        <v>77</v>
      </c>
      <c r="N24" s="8" t="s">
        <v>28</v>
      </c>
      <c r="O24" s="30"/>
      <c r="P24" s="30" t="s">
        <v>25</v>
      </c>
      <c r="Q24" s="9"/>
      <c r="R24" s="9"/>
      <c r="S24" s="9"/>
      <c r="T24" s="9">
        <v>10</v>
      </c>
      <c r="U24" s="9" t="s">
        <v>57</v>
      </c>
      <c r="V24" s="9"/>
      <c r="W24" s="10">
        <v>5</v>
      </c>
      <c r="X24" s="10">
        <v>5</v>
      </c>
    </row>
    <row r="25" spans="1:24" ht="25.5" customHeight="1" x14ac:dyDescent="0.2">
      <c r="A25" s="32" t="s">
        <v>78</v>
      </c>
      <c r="B25" s="5" t="s">
        <v>79</v>
      </c>
      <c r="C25" s="6" t="s">
        <v>79</v>
      </c>
      <c r="D25" s="3" t="s">
        <v>100</v>
      </c>
      <c r="H25" t="s">
        <v>157</v>
      </c>
      <c r="J25" s="5" t="str">
        <f t="shared" si="0"/>
        <v>Electrical-Point Wiring-Point Wiring-8 light pts-2way 5amp switch</v>
      </c>
      <c r="K25" s="5">
        <v>995461</v>
      </c>
      <c r="L25" s="8" t="s">
        <v>77</v>
      </c>
      <c r="N25" s="8" t="s">
        <v>28</v>
      </c>
      <c r="O25" s="30"/>
      <c r="P25" s="30" t="s">
        <v>25</v>
      </c>
      <c r="Q25" s="9"/>
      <c r="R25" s="9"/>
      <c r="S25" s="9"/>
      <c r="T25" s="9">
        <v>10</v>
      </c>
      <c r="U25" s="9" t="s">
        <v>57</v>
      </c>
      <c r="V25" s="9"/>
      <c r="W25" s="10">
        <v>5</v>
      </c>
      <c r="X25" s="10">
        <v>5</v>
      </c>
    </row>
    <row r="26" spans="1:24" ht="25.5" customHeight="1" x14ac:dyDescent="0.2">
      <c r="A26" s="32" t="s">
        <v>78</v>
      </c>
      <c r="B26" s="5" t="s">
        <v>79</v>
      </c>
      <c r="C26" s="6" t="s">
        <v>79</v>
      </c>
      <c r="D26" s="3" t="s">
        <v>101</v>
      </c>
      <c r="H26" t="s">
        <v>158</v>
      </c>
      <c r="J26" s="5" t="str">
        <f t="shared" si="0"/>
        <v>Electrical-Point Wiring-Point Wiring-AC IDU Point (5 Amp Switch-Socket Dependent)</v>
      </c>
      <c r="K26" s="5">
        <v>995461</v>
      </c>
      <c r="L26" s="8" t="s">
        <v>77</v>
      </c>
      <c r="N26" s="8" t="s">
        <v>28</v>
      </c>
      <c r="O26" s="30"/>
      <c r="P26" s="30" t="s">
        <v>25</v>
      </c>
      <c r="Q26" s="9"/>
      <c r="R26" s="9"/>
      <c r="S26" s="9"/>
      <c r="T26" s="9">
        <v>10</v>
      </c>
      <c r="U26" s="9" t="s">
        <v>57</v>
      </c>
      <c r="V26" s="9"/>
      <c r="W26" s="10">
        <v>5</v>
      </c>
      <c r="X26" s="10">
        <v>5</v>
      </c>
    </row>
    <row r="27" spans="1:24" ht="25.5" customHeight="1" x14ac:dyDescent="0.2">
      <c r="A27" s="32" t="s">
        <v>78</v>
      </c>
      <c r="B27" s="5" t="s">
        <v>79</v>
      </c>
      <c r="C27" s="6" t="s">
        <v>79</v>
      </c>
      <c r="D27" s="3" t="s">
        <v>102</v>
      </c>
      <c r="H27" t="s">
        <v>159</v>
      </c>
      <c r="J27" s="5" t="str">
        <f t="shared" si="0"/>
        <v>Electrical-Point Wiring-Point Wiring-Exhaust Fan- controlled by 2 way 5amp Switch with Socket</v>
      </c>
      <c r="K27" s="5">
        <v>995461</v>
      </c>
      <c r="L27" s="8" t="s">
        <v>77</v>
      </c>
      <c r="N27" s="8" t="s">
        <v>28</v>
      </c>
      <c r="O27" s="30"/>
      <c r="P27" s="30" t="s">
        <v>25</v>
      </c>
      <c r="Q27" s="9"/>
      <c r="R27" s="9"/>
      <c r="S27" s="9"/>
      <c r="T27" s="9">
        <v>10</v>
      </c>
      <c r="U27" s="9" t="s">
        <v>57</v>
      </c>
      <c r="V27" s="9"/>
      <c r="W27" s="10">
        <v>5</v>
      </c>
      <c r="X27" s="10">
        <v>5</v>
      </c>
    </row>
    <row r="28" spans="1:24" ht="25.5" customHeight="1" x14ac:dyDescent="0.2">
      <c r="A28" s="32" t="s">
        <v>78</v>
      </c>
      <c r="B28" s="5" t="s">
        <v>79</v>
      </c>
      <c r="C28" s="38" t="s">
        <v>80</v>
      </c>
      <c r="D28" s="3" t="s">
        <v>103</v>
      </c>
      <c r="H28" t="s">
        <v>160</v>
      </c>
      <c r="J28" s="5" t="str">
        <f t="shared" si="0"/>
        <v>Electrical-Point Wiring-Power Receptacles-5amp socket 5pin controlled by 5A switch  -dependent</v>
      </c>
      <c r="K28" s="5">
        <v>995461</v>
      </c>
      <c r="L28" s="8" t="s">
        <v>77</v>
      </c>
      <c r="N28" s="8" t="s">
        <v>28</v>
      </c>
      <c r="O28" s="30"/>
      <c r="P28" s="30" t="s">
        <v>25</v>
      </c>
      <c r="Q28" s="9"/>
      <c r="R28" s="9"/>
      <c r="S28" s="9"/>
      <c r="T28" s="9">
        <v>10</v>
      </c>
      <c r="U28" s="9" t="s">
        <v>57</v>
      </c>
      <c r="V28" s="9"/>
      <c r="W28" s="10">
        <v>5</v>
      </c>
      <c r="X28" s="10">
        <v>5</v>
      </c>
    </row>
    <row r="29" spans="1:24" ht="25.5" customHeight="1" x14ac:dyDescent="0.2">
      <c r="A29" s="32" t="s">
        <v>78</v>
      </c>
      <c r="B29" s="5" t="s">
        <v>79</v>
      </c>
      <c r="C29" s="38" t="s">
        <v>80</v>
      </c>
      <c r="D29" s="3" t="s">
        <v>104</v>
      </c>
      <c r="H29" t="s">
        <v>161</v>
      </c>
      <c r="J29" s="5" t="str">
        <f t="shared" si="0"/>
        <v>Electrical-Point Wiring-Power Receptacles-5amp socket 5pin controlled by 5A switch  -Independent</v>
      </c>
      <c r="K29" s="5">
        <v>995461</v>
      </c>
      <c r="L29" s="8" t="s">
        <v>77</v>
      </c>
      <c r="N29" s="8" t="s">
        <v>28</v>
      </c>
      <c r="O29" s="30"/>
      <c r="P29" s="30" t="s">
        <v>25</v>
      </c>
      <c r="Q29" s="9"/>
      <c r="R29" s="9"/>
      <c r="S29" s="9"/>
      <c r="T29" s="9">
        <v>10</v>
      </c>
      <c r="U29" s="9" t="s">
        <v>57</v>
      </c>
      <c r="V29" s="9"/>
      <c r="W29" s="10">
        <v>5</v>
      </c>
      <c r="X29" s="10">
        <v>5</v>
      </c>
    </row>
    <row r="30" spans="1:24" ht="25.5" customHeight="1" x14ac:dyDescent="0.2">
      <c r="A30" s="32" t="s">
        <v>78</v>
      </c>
      <c r="B30" s="5" t="s">
        <v>79</v>
      </c>
      <c r="C30" s="38" t="s">
        <v>80</v>
      </c>
      <c r="D30" s="3" t="s">
        <v>105</v>
      </c>
      <c r="H30" t="s">
        <v>162</v>
      </c>
      <c r="J30" s="5" t="str">
        <f t="shared" si="0"/>
        <v>Electrical-Point Wiring-Power Receptacles-6/16A  socket  5 pin controlled by 1 No 16 A switch - Independent</v>
      </c>
      <c r="K30" s="5">
        <v>995461</v>
      </c>
      <c r="L30" s="8" t="s">
        <v>77</v>
      </c>
      <c r="N30" s="8" t="s">
        <v>28</v>
      </c>
      <c r="O30" s="30"/>
      <c r="P30" s="30" t="s">
        <v>25</v>
      </c>
      <c r="Q30" s="9"/>
      <c r="R30" s="9"/>
      <c r="S30" s="9"/>
      <c r="T30" s="9">
        <v>10</v>
      </c>
      <c r="U30" s="9" t="s">
        <v>57</v>
      </c>
      <c r="V30" s="9"/>
      <c r="W30" s="10">
        <v>5</v>
      </c>
      <c r="X30" s="10">
        <v>5</v>
      </c>
    </row>
    <row r="31" spans="1:24" ht="25.5" customHeight="1" x14ac:dyDescent="0.2">
      <c r="A31" s="32" t="s">
        <v>78</v>
      </c>
      <c r="B31" s="5" t="s">
        <v>79</v>
      </c>
      <c r="C31" s="38" t="s">
        <v>80</v>
      </c>
      <c r="D31" s="3" t="s">
        <v>106</v>
      </c>
      <c r="H31" t="s">
        <v>163</v>
      </c>
      <c r="J31" s="5" t="str">
        <f t="shared" si="0"/>
        <v>Electrical-Point Wiring-Power Receptacles-2 nos.5amp socket  5 pin controlled by 6A switch - Dependent</v>
      </c>
      <c r="K31" s="5">
        <v>995461</v>
      </c>
      <c r="L31" s="8" t="s">
        <v>77</v>
      </c>
      <c r="N31" s="8" t="s">
        <v>28</v>
      </c>
      <c r="O31" s="30"/>
      <c r="P31" s="30" t="s">
        <v>25</v>
      </c>
      <c r="Q31" s="9"/>
      <c r="R31" s="9"/>
      <c r="S31" s="9"/>
      <c r="T31" s="9">
        <v>10</v>
      </c>
      <c r="U31" s="9" t="s">
        <v>57</v>
      </c>
      <c r="V31" s="9"/>
      <c r="W31" s="10">
        <v>5</v>
      </c>
      <c r="X31" s="10">
        <v>5</v>
      </c>
    </row>
    <row r="32" spans="1:24" ht="25.5" customHeight="1" x14ac:dyDescent="0.2">
      <c r="A32" s="32" t="s">
        <v>78</v>
      </c>
      <c r="B32" s="5" t="s">
        <v>79</v>
      </c>
      <c r="C32" s="38" t="s">
        <v>80</v>
      </c>
      <c r="D32" s="3" t="s">
        <v>107</v>
      </c>
      <c r="H32" t="s">
        <v>164</v>
      </c>
      <c r="J32" s="5" t="str">
        <f t="shared" si="0"/>
        <v>Electrical-Point Wiring-Power Receptacles-16A socket   3 pin controlled by 1 No 16 A switch - Dependent</v>
      </c>
      <c r="K32" s="5">
        <v>995461</v>
      </c>
      <c r="L32" s="8" t="s">
        <v>77</v>
      </c>
      <c r="N32" s="8" t="s">
        <v>28</v>
      </c>
      <c r="O32" s="30"/>
      <c r="P32" s="30" t="s">
        <v>25</v>
      </c>
      <c r="Q32" s="9"/>
      <c r="R32" s="9"/>
      <c r="S32" s="9"/>
      <c r="T32" s="9">
        <v>10</v>
      </c>
      <c r="U32" s="9" t="s">
        <v>57</v>
      </c>
      <c r="V32" s="9"/>
      <c r="W32" s="10">
        <v>5</v>
      </c>
      <c r="X32" s="10">
        <v>5</v>
      </c>
    </row>
    <row r="33" spans="1:24" ht="25.5" customHeight="1" x14ac:dyDescent="0.2">
      <c r="A33" s="32" t="s">
        <v>78</v>
      </c>
      <c r="B33" s="5" t="s">
        <v>79</v>
      </c>
      <c r="C33" s="38" t="s">
        <v>80</v>
      </c>
      <c r="D33" s="3" t="s">
        <v>108</v>
      </c>
      <c r="H33" t="s">
        <v>165</v>
      </c>
      <c r="J33" s="5" t="str">
        <f t="shared" si="0"/>
        <v>Electrical-Point Wiring-Power Receptacles-16A socket   3 pin controlled by 1 No 16 A switch - Independent</v>
      </c>
      <c r="K33" s="5">
        <v>995461</v>
      </c>
      <c r="L33" s="8" t="s">
        <v>77</v>
      </c>
      <c r="N33" s="8" t="s">
        <v>28</v>
      </c>
      <c r="O33" s="30"/>
      <c r="P33" s="30" t="s">
        <v>25</v>
      </c>
      <c r="Q33" s="9"/>
      <c r="R33" s="9"/>
      <c r="S33" s="9"/>
      <c r="T33" s="9">
        <v>10</v>
      </c>
      <c r="U33" s="9" t="s">
        <v>57</v>
      </c>
      <c r="V33" s="9"/>
      <c r="W33" s="10">
        <v>5</v>
      </c>
      <c r="X33" s="10">
        <v>5</v>
      </c>
    </row>
    <row r="34" spans="1:24" ht="25.5" customHeight="1" x14ac:dyDescent="0.2">
      <c r="A34" s="32" t="s">
        <v>78</v>
      </c>
      <c r="B34" s="5" t="s">
        <v>79</v>
      </c>
      <c r="C34" s="38" t="s">
        <v>80</v>
      </c>
      <c r="D34" s="3" t="s">
        <v>109</v>
      </c>
      <c r="H34" t="s">
        <v>166</v>
      </c>
      <c r="J34" s="5" t="str">
        <f t="shared" si="0"/>
        <v>Electrical-Point Wiring-Power Receptacles-16A  Socket 3 pin controlled by 16 A DP MCB</v>
      </c>
      <c r="K34" s="5">
        <v>995461</v>
      </c>
      <c r="L34" s="8" t="s">
        <v>77</v>
      </c>
      <c r="N34" s="8" t="s">
        <v>28</v>
      </c>
      <c r="O34" s="30"/>
      <c r="P34" s="30" t="s">
        <v>25</v>
      </c>
      <c r="Q34" s="9"/>
      <c r="R34" s="9"/>
      <c r="S34" s="9"/>
      <c r="T34" s="9">
        <v>10</v>
      </c>
      <c r="U34" s="9" t="s">
        <v>57</v>
      </c>
      <c r="V34" s="9"/>
      <c r="W34" s="10">
        <v>5</v>
      </c>
      <c r="X34" s="10">
        <v>5</v>
      </c>
    </row>
    <row r="35" spans="1:24" ht="25.5" customHeight="1" x14ac:dyDescent="0.2">
      <c r="A35" s="32" t="s">
        <v>78</v>
      </c>
      <c r="B35" s="5" t="s">
        <v>79</v>
      </c>
      <c r="C35" s="38" t="s">
        <v>80</v>
      </c>
      <c r="D35" s="38" t="s">
        <v>189</v>
      </c>
      <c r="H35" t="s">
        <v>167</v>
      </c>
      <c r="J35" s="5" t="str">
        <f t="shared" si="0"/>
        <v>Electrical-Point Wiring-Power Receptacles-16A  socket 3 pin outlet</v>
      </c>
      <c r="K35" s="5">
        <v>995461</v>
      </c>
      <c r="L35" s="8" t="s">
        <v>77</v>
      </c>
      <c r="N35" s="8" t="s">
        <v>28</v>
      </c>
      <c r="O35" s="30"/>
      <c r="P35" s="30" t="s">
        <v>25</v>
      </c>
      <c r="Q35" s="9"/>
      <c r="R35" s="9"/>
      <c r="S35" s="9"/>
      <c r="T35" s="9">
        <v>10</v>
      </c>
      <c r="U35" s="9" t="s">
        <v>57</v>
      </c>
      <c r="V35" s="9"/>
      <c r="W35" s="10">
        <v>5</v>
      </c>
      <c r="X35" s="10">
        <v>5</v>
      </c>
    </row>
    <row r="36" spans="1:24" ht="25.5" customHeight="1" x14ac:dyDescent="0.2">
      <c r="A36" s="32" t="s">
        <v>78</v>
      </c>
      <c r="B36" s="5" t="s">
        <v>79</v>
      </c>
      <c r="C36" s="38" t="s">
        <v>80</v>
      </c>
      <c r="D36" s="3" t="s">
        <v>111</v>
      </c>
      <c r="H36" t="s">
        <v>168</v>
      </c>
      <c r="J36" s="5" t="str">
        <f t="shared" si="0"/>
        <v>Electrical-Point Wiring-Power Receptacles-16 switch  with indicating lamp</v>
      </c>
      <c r="K36" s="5">
        <v>995461</v>
      </c>
      <c r="L36" s="8" t="s">
        <v>77</v>
      </c>
      <c r="N36" s="8" t="s">
        <v>28</v>
      </c>
      <c r="O36" s="30"/>
      <c r="P36" s="30" t="s">
        <v>25</v>
      </c>
      <c r="Q36" s="9"/>
      <c r="R36" s="9"/>
      <c r="S36" s="9"/>
      <c r="T36" s="9">
        <v>10</v>
      </c>
      <c r="U36" s="9" t="s">
        <v>57</v>
      </c>
      <c r="V36" s="9"/>
      <c r="W36" s="10">
        <v>5</v>
      </c>
      <c r="X36" s="10">
        <v>5</v>
      </c>
    </row>
    <row r="37" spans="1:24" ht="25.5" customHeight="1" x14ac:dyDescent="0.2">
      <c r="A37" s="32" t="s">
        <v>78</v>
      </c>
      <c r="B37" s="5" t="s">
        <v>79</v>
      </c>
      <c r="C37" s="38" t="s">
        <v>80</v>
      </c>
      <c r="D37" s="3" t="s">
        <v>112</v>
      </c>
      <c r="H37" t="s">
        <v>169</v>
      </c>
      <c r="J37" s="5" t="str">
        <f t="shared" si="0"/>
        <v>Electrical-Point Wiring-Power Receptacles-16A, 2way   switch  with indicating lamp</v>
      </c>
      <c r="K37" s="5">
        <v>995461</v>
      </c>
      <c r="L37" s="8" t="s">
        <v>77</v>
      </c>
      <c r="N37" s="8" t="s">
        <v>28</v>
      </c>
      <c r="O37" s="30"/>
      <c r="P37" s="30" t="s">
        <v>25</v>
      </c>
      <c r="Q37" s="9"/>
      <c r="R37" s="9"/>
      <c r="S37" s="9"/>
      <c r="T37" s="9">
        <v>10</v>
      </c>
      <c r="U37" s="9" t="s">
        <v>57</v>
      </c>
      <c r="V37" s="9"/>
      <c r="W37" s="10">
        <v>5</v>
      </c>
      <c r="X37" s="10">
        <v>5</v>
      </c>
    </row>
    <row r="38" spans="1:24" ht="25.5" customHeight="1" x14ac:dyDescent="0.2">
      <c r="A38" s="32" t="s">
        <v>78</v>
      </c>
      <c r="B38" s="5" t="s">
        <v>79</v>
      </c>
      <c r="C38" s="38" t="s">
        <v>80</v>
      </c>
      <c r="D38" s="3" t="s">
        <v>95</v>
      </c>
      <c r="H38" t="s">
        <v>170</v>
      </c>
      <c r="J38" s="5" t="str">
        <f t="shared" si="0"/>
        <v>Electrical-Point Wiring-Power Receptacles-Telephone Point</v>
      </c>
      <c r="K38" s="5">
        <v>995461</v>
      </c>
      <c r="L38" s="8" t="s">
        <v>77</v>
      </c>
      <c r="N38" s="8" t="s">
        <v>28</v>
      </c>
      <c r="O38" s="30"/>
      <c r="P38" s="30" t="s">
        <v>25</v>
      </c>
      <c r="Q38" s="9"/>
      <c r="R38" s="9"/>
      <c r="S38" s="9"/>
      <c r="T38" s="9">
        <v>10</v>
      </c>
      <c r="U38" s="9" t="s">
        <v>57</v>
      </c>
      <c r="V38" s="9"/>
      <c r="W38" s="10">
        <v>5</v>
      </c>
      <c r="X38" s="10">
        <v>5</v>
      </c>
    </row>
    <row r="39" spans="1:24" ht="25.5" customHeight="1" x14ac:dyDescent="0.2">
      <c r="A39" s="32" t="s">
        <v>78</v>
      </c>
      <c r="B39" s="5" t="s">
        <v>79</v>
      </c>
      <c r="C39" s="38" t="s">
        <v>80</v>
      </c>
      <c r="D39" s="3" t="s">
        <v>96</v>
      </c>
      <c r="H39" t="s">
        <v>171</v>
      </c>
      <c r="J39" s="5" t="str">
        <f t="shared" si="0"/>
        <v>Electrical-Point Wiring-Power Receptacles-TV Point</v>
      </c>
      <c r="K39" s="5">
        <v>995461</v>
      </c>
      <c r="L39" s="8" t="s">
        <v>77</v>
      </c>
      <c r="N39" s="8" t="s">
        <v>28</v>
      </c>
      <c r="O39" s="30"/>
      <c r="P39" s="30" t="s">
        <v>25</v>
      </c>
      <c r="Q39" s="9"/>
      <c r="R39" s="9"/>
      <c r="S39" s="9"/>
      <c r="T39" s="9">
        <v>10</v>
      </c>
      <c r="U39" s="9" t="s">
        <v>57</v>
      </c>
      <c r="V39" s="9"/>
      <c r="W39" s="10">
        <v>5</v>
      </c>
      <c r="X39" s="10">
        <v>5</v>
      </c>
    </row>
    <row r="40" spans="1:24" ht="25.5" customHeight="1" x14ac:dyDescent="0.2">
      <c r="A40" s="32" t="s">
        <v>78</v>
      </c>
      <c r="B40" s="5" t="s">
        <v>79</v>
      </c>
      <c r="C40" s="38" t="s">
        <v>80</v>
      </c>
      <c r="D40" s="3" t="s">
        <v>113</v>
      </c>
      <c r="H40" t="s">
        <v>172</v>
      </c>
      <c r="J40" s="5" t="str">
        <f t="shared" si="0"/>
        <v>Electrical-Point Wiring-Power Receptacles-6 -13A Universal socket - Crabtree</v>
      </c>
      <c r="K40" s="5">
        <v>995461</v>
      </c>
      <c r="L40" s="8" t="s">
        <v>77</v>
      </c>
      <c r="N40" s="8" t="s">
        <v>28</v>
      </c>
      <c r="O40" s="30"/>
      <c r="P40" s="30" t="s">
        <v>25</v>
      </c>
      <c r="Q40" s="9"/>
      <c r="R40" s="9"/>
      <c r="S40" s="9"/>
      <c r="T40" s="9">
        <v>10</v>
      </c>
      <c r="U40" s="9" t="s">
        <v>57</v>
      </c>
      <c r="V40" s="9"/>
      <c r="W40" s="10">
        <v>5</v>
      </c>
      <c r="X40" s="10">
        <v>5</v>
      </c>
    </row>
    <row r="41" spans="1:24" ht="25.5" customHeight="1" x14ac:dyDescent="0.2">
      <c r="A41" s="32" t="s">
        <v>78</v>
      </c>
      <c r="B41" s="5" t="s">
        <v>79</v>
      </c>
      <c r="C41" s="38" t="s">
        <v>80</v>
      </c>
      <c r="D41" s="3" t="s">
        <v>114</v>
      </c>
      <c r="H41" t="s">
        <v>173</v>
      </c>
      <c r="J41" s="5" t="str">
        <f t="shared" si="0"/>
        <v>Electrical-Point Wiring-Power Receptacles-5amp switch - 2 way</v>
      </c>
      <c r="K41" s="5">
        <v>995461</v>
      </c>
      <c r="L41" s="8" t="s">
        <v>77</v>
      </c>
      <c r="N41" s="8" t="s">
        <v>28</v>
      </c>
      <c r="O41" s="30"/>
      <c r="P41" s="30" t="s">
        <v>25</v>
      </c>
      <c r="Q41" s="9"/>
      <c r="R41" s="9"/>
      <c r="S41" s="9"/>
      <c r="T41" s="9">
        <v>10</v>
      </c>
      <c r="U41" s="9" t="s">
        <v>57</v>
      </c>
      <c r="V41" s="9"/>
      <c r="W41" s="10">
        <v>5</v>
      </c>
      <c r="X41" s="10">
        <v>5</v>
      </c>
    </row>
    <row r="42" spans="1:24" ht="25.5" customHeight="1" x14ac:dyDescent="0.2">
      <c r="A42" s="38" t="s">
        <v>78</v>
      </c>
      <c r="B42" s="39" t="s">
        <v>115</v>
      </c>
      <c r="C42" s="40"/>
      <c r="D42" s="40"/>
      <c r="H42" t="s">
        <v>174</v>
      </c>
      <c r="J42" s="5" t="str">
        <f t="shared" si="0"/>
        <v>Electrical-Under water light points--</v>
      </c>
      <c r="K42" s="5">
        <v>995461</v>
      </c>
      <c r="L42" s="8" t="s">
        <v>77</v>
      </c>
      <c r="N42" s="8" t="s">
        <v>28</v>
      </c>
      <c r="O42" s="30"/>
      <c r="P42" s="30" t="s">
        <v>25</v>
      </c>
      <c r="Q42" s="9"/>
      <c r="R42" s="9"/>
      <c r="S42" s="9"/>
      <c r="T42" s="9">
        <v>10</v>
      </c>
      <c r="U42" s="9" t="s">
        <v>57</v>
      </c>
      <c r="V42" s="9"/>
      <c r="W42" s="10">
        <v>5</v>
      </c>
      <c r="X42" s="10">
        <v>5</v>
      </c>
    </row>
    <row r="43" spans="1:24" ht="25.5" customHeight="1" x14ac:dyDescent="0.2">
      <c r="A43" s="38" t="s">
        <v>78</v>
      </c>
      <c r="B43" s="39" t="s">
        <v>116</v>
      </c>
      <c r="C43" s="39" t="s">
        <v>117</v>
      </c>
      <c r="D43" s="39" t="s">
        <v>118</v>
      </c>
      <c r="H43" t="s">
        <v>175</v>
      </c>
      <c r="J43" s="5" t="str">
        <f t="shared" si="0"/>
        <v>Electrical-Landscape Lighting-Point wiring-1no Bollard light controlled by 1no 6A switch</v>
      </c>
      <c r="K43" s="5">
        <v>995461</v>
      </c>
      <c r="L43" s="8" t="s">
        <v>77</v>
      </c>
      <c r="N43" s="8" t="s">
        <v>28</v>
      </c>
      <c r="O43" s="30"/>
      <c r="P43" s="30" t="s">
        <v>25</v>
      </c>
      <c r="Q43" s="9"/>
      <c r="R43" s="9"/>
      <c r="S43" s="9"/>
      <c r="T43" s="9">
        <v>10</v>
      </c>
      <c r="U43" s="9" t="s">
        <v>57</v>
      </c>
      <c r="V43" s="9"/>
      <c r="W43" s="10">
        <v>5</v>
      </c>
      <c r="X43" s="10">
        <v>5</v>
      </c>
    </row>
    <row r="44" spans="1:24" ht="25.5" customHeight="1" x14ac:dyDescent="0.2">
      <c r="A44" s="38" t="s">
        <v>78</v>
      </c>
      <c r="B44" s="39" t="s">
        <v>116</v>
      </c>
      <c r="C44" s="39" t="s">
        <v>117</v>
      </c>
      <c r="D44" s="39" t="s">
        <v>119</v>
      </c>
      <c r="H44" t="s">
        <v>176</v>
      </c>
      <c r="J44" s="5" t="str">
        <f t="shared" si="0"/>
        <v>Electrical-Landscape Lighting-Point wiring-2nos Bollard light controlled by 1no 6A switch</v>
      </c>
      <c r="K44" s="5">
        <v>995461</v>
      </c>
      <c r="L44" s="8" t="s">
        <v>77</v>
      </c>
      <c r="N44" s="8" t="s">
        <v>28</v>
      </c>
      <c r="O44" s="30"/>
      <c r="P44" s="30" t="s">
        <v>25</v>
      </c>
      <c r="Q44" s="9"/>
      <c r="R44" s="9"/>
      <c r="S44" s="9"/>
      <c r="T44" s="9">
        <v>10</v>
      </c>
      <c r="U44" s="9" t="s">
        <v>57</v>
      </c>
      <c r="V44" s="9"/>
      <c r="W44" s="10">
        <v>5</v>
      </c>
      <c r="X44" s="10">
        <v>5</v>
      </c>
    </row>
    <row r="45" spans="1:24" ht="25.5" customHeight="1" x14ac:dyDescent="0.2">
      <c r="A45" s="38" t="s">
        <v>78</v>
      </c>
      <c r="B45" s="39" t="s">
        <v>116</v>
      </c>
      <c r="C45" s="39" t="s">
        <v>117</v>
      </c>
      <c r="D45" s="39" t="s">
        <v>120</v>
      </c>
      <c r="H45" t="s">
        <v>177</v>
      </c>
      <c r="J45" s="5" t="str">
        <f t="shared" si="0"/>
        <v>Electrical-Landscape Lighting-Point wiring-3nos Bollard light controlled by 1no 6A switch</v>
      </c>
      <c r="K45" s="5">
        <v>995461</v>
      </c>
      <c r="L45" s="8" t="s">
        <v>77</v>
      </c>
      <c r="N45" s="8" t="s">
        <v>28</v>
      </c>
      <c r="O45" s="30"/>
      <c r="P45" s="30" t="s">
        <v>25</v>
      </c>
      <c r="Q45" s="9"/>
      <c r="R45" s="9"/>
      <c r="S45" s="9"/>
      <c r="T45" s="9">
        <v>10</v>
      </c>
      <c r="U45" s="9" t="s">
        <v>57</v>
      </c>
      <c r="V45" s="9"/>
      <c r="W45" s="10">
        <v>5</v>
      </c>
      <c r="X45" s="10">
        <v>5</v>
      </c>
    </row>
    <row r="46" spans="1:24" ht="25.5" customHeight="1" x14ac:dyDescent="0.2">
      <c r="A46" s="38" t="s">
        <v>78</v>
      </c>
      <c r="B46" s="39" t="s">
        <v>116</v>
      </c>
      <c r="C46" s="39" t="s">
        <v>117</v>
      </c>
      <c r="D46" s="39" t="s">
        <v>121</v>
      </c>
      <c r="H46" t="s">
        <v>178</v>
      </c>
      <c r="J46" s="5" t="str">
        <f t="shared" si="0"/>
        <v>Electrical-Landscape Lighting-Point wiring-4nos Bollard light controlled by 1no 6A switch</v>
      </c>
      <c r="K46" s="5">
        <v>995461</v>
      </c>
      <c r="L46" s="8" t="s">
        <v>77</v>
      </c>
      <c r="N46" s="8" t="s">
        <v>28</v>
      </c>
      <c r="O46" s="30"/>
      <c r="P46" s="30" t="s">
        <v>25</v>
      </c>
      <c r="Q46" s="9"/>
      <c r="R46" s="9"/>
      <c r="S46" s="9"/>
      <c r="T46" s="9">
        <v>10</v>
      </c>
      <c r="U46" s="9" t="s">
        <v>57</v>
      </c>
      <c r="V46" s="9"/>
      <c r="W46" s="10">
        <v>5</v>
      </c>
      <c r="X46" s="10">
        <v>5</v>
      </c>
    </row>
    <row r="47" spans="1:24" ht="25.5" customHeight="1" x14ac:dyDescent="0.2">
      <c r="A47" s="38" t="s">
        <v>78</v>
      </c>
      <c r="B47" s="39" t="s">
        <v>122</v>
      </c>
      <c r="C47" s="40"/>
      <c r="D47" s="40"/>
      <c r="H47" t="s">
        <v>179</v>
      </c>
      <c r="J47" s="5" t="str">
        <f t="shared" si="0"/>
        <v>Electrical-Circuit Wiring--</v>
      </c>
      <c r="K47" s="5">
        <v>995461</v>
      </c>
      <c r="L47" s="8" t="s">
        <v>133</v>
      </c>
      <c r="N47" s="8" t="s">
        <v>136</v>
      </c>
      <c r="O47" s="30"/>
      <c r="P47" s="30" t="s">
        <v>25</v>
      </c>
      <c r="Q47" s="9"/>
      <c r="R47" s="9"/>
      <c r="S47" s="9"/>
      <c r="T47" s="9">
        <v>10</v>
      </c>
      <c r="U47" s="9" t="s">
        <v>57</v>
      </c>
      <c r="V47" s="9"/>
      <c r="W47" s="10">
        <v>5</v>
      </c>
      <c r="X47" s="10">
        <v>5</v>
      </c>
    </row>
    <row r="48" spans="1:24" ht="25.5" customHeight="1" x14ac:dyDescent="0.2">
      <c r="A48" s="38" t="s">
        <v>78</v>
      </c>
      <c r="B48" s="39" t="s">
        <v>123</v>
      </c>
      <c r="C48" s="40"/>
      <c r="D48" s="40"/>
      <c r="H48" t="s">
        <v>180</v>
      </c>
      <c r="J48" s="5" t="str">
        <f t="shared" si="0"/>
        <v>Electrical-Distribution Board--</v>
      </c>
      <c r="K48" s="5">
        <v>995461</v>
      </c>
      <c r="L48" s="44" t="s">
        <v>77</v>
      </c>
      <c r="N48" s="8" t="s">
        <v>136</v>
      </c>
      <c r="O48" s="30"/>
      <c r="P48" s="30" t="s">
        <v>25</v>
      </c>
      <c r="Q48" s="9"/>
      <c r="R48" s="9"/>
      <c r="S48" s="9"/>
      <c r="T48" s="9">
        <v>10</v>
      </c>
      <c r="U48" s="9" t="s">
        <v>57</v>
      </c>
      <c r="V48" s="9"/>
      <c r="W48" s="10">
        <v>5</v>
      </c>
      <c r="X48" s="10">
        <v>5</v>
      </c>
    </row>
    <row r="49" spans="1:24" ht="25.5" customHeight="1" x14ac:dyDescent="0.2">
      <c r="A49" s="38" t="s">
        <v>78</v>
      </c>
      <c r="B49" s="39" t="s">
        <v>132</v>
      </c>
      <c r="C49" s="40"/>
      <c r="D49" s="40"/>
      <c r="H49" t="s">
        <v>181</v>
      </c>
      <c r="J49" s="5" t="str">
        <f t="shared" si="0"/>
        <v>Electrical-Submain Cables--</v>
      </c>
      <c r="K49" s="5">
        <v>995461</v>
      </c>
      <c r="L49" s="44" t="s">
        <v>133</v>
      </c>
      <c r="N49" s="8" t="s">
        <v>136</v>
      </c>
      <c r="O49" s="30"/>
      <c r="P49" s="30" t="s">
        <v>25</v>
      </c>
      <c r="Q49" s="9"/>
      <c r="R49" s="9"/>
      <c r="S49" s="9"/>
      <c r="T49" s="9">
        <v>10</v>
      </c>
      <c r="U49" s="9" t="s">
        <v>57</v>
      </c>
      <c r="V49" s="9"/>
      <c r="W49" s="10">
        <v>5</v>
      </c>
      <c r="X49" s="10">
        <v>5</v>
      </c>
    </row>
    <row r="50" spans="1:24" ht="25.5" customHeight="1" x14ac:dyDescent="0.2">
      <c r="A50" s="38" t="s">
        <v>78</v>
      </c>
      <c r="B50" s="41" t="s">
        <v>124</v>
      </c>
      <c r="C50" s="42" t="s">
        <v>125</v>
      </c>
      <c r="D50" s="42"/>
      <c r="H50" t="s">
        <v>182</v>
      </c>
      <c r="J50" s="5" t="str">
        <f t="shared" si="0"/>
        <v>Electrical-Conduiting-2" Conduits-</v>
      </c>
      <c r="K50" s="5">
        <v>995461</v>
      </c>
      <c r="L50" s="44" t="s">
        <v>133</v>
      </c>
      <c r="N50" s="8" t="s">
        <v>28</v>
      </c>
      <c r="O50" s="30"/>
      <c r="P50" s="30" t="s">
        <v>25</v>
      </c>
      <c r="Q50" s="9"/>
      <c r="R50" s="9"/>
      <c r="S50" s="9"/>
      <c r="T50" s="9">
        <v>10</v>
      </c>
      <c r="U50" s="9" t="s">
        <v>57</v>
      </c>
      <c r="V50" s="9"/>
      <c r="W50" s="10">
        <v>5</v>
      </c>
      <c r="X50" s="10">
        <v>5</v>
      </c>
    </row>
    <row r="51" spans="1:24" ht="25.5" customHeight="1" x14ac:dyDescent="0.2">
      <c r="A51" s="38" t="s">
        <v>78</v>
      </c>
      <c r="B51" s="41" t="s">
        <v>124</v>
      </c>
      <c r="C51" s="42" t="s">
        <v>126</v>
      </c>
      <c r="D51" s="42"/>
      <c r="H51" t="s">
        <v>183</v>
      </c>
      <c r="J51" s="5" t="str">
        <f t="shared" si="0"/>
        <v>Electrical-Conduiting-¾" Conduits-</v>
      </c>
      <c r="K51" s="5">
        <v>995461</v>
      </c>
      <c r="L51" s="44" t="s">
        <v>133</v>
      </c>
      <c r="N51" s="8" t="s">
        <v>28</v>
      </c>
      <c r="O51" s="30"/>
      <c r="P51" s="30" t="s">
        <v>25</v>
      </c>
      <c r="Q51" s="9"/>
      <c r="R51" s="9"/>
      <c r="S51" s="9"/>
      <c r="T51" s="9">
        <v>10</v>
      </c>
      <c r="U51" s="9" t="s">
        <v>57</v>
      </c>
      <c r="V51" s="9"/>
      <c r="W51" s="10">
        <v>5</v>
      </c>
      <c r="X51" s="10">
        <v>5</v>
      </c>
    </row>
    <row r="52" spans="1:24" ht="25.5" customHeight="1" x14ac:dyDescent="0.2">
      <c r="A52" s="38" t="s">
        <v>78</v>
      </c>
      <c r="B52" s="41" t="s">
        <v>124</v>
      </c>
      <c r="C52" s="42" t="s">
        <v>127</v>
      </c>
      <c r="D52" s="42"/>
      <c r="H52" t="s">
        <v>184</v>
      </c>
      <c r="J52" s="5" t="str">
        <f t="shared" si="0"/>
        <v>Electrical-Conduiting-2 x 6.0sqmm + 1 x4.0sqmm MSCC in 1X 25mm dia PVC, FRLS, 2mm thick conduit (From lower lv DB to water body DB)-</v>
      </c>
      <c r="K52" s="5">
        <v>995461</v>
      </c>
      <c r="L52" s="44" t="s">
        <v>133</v>
      </c>
      <c r="N52" s="8" t="s">
        <v>28</v>
      </c>
      <c r="O52" s="30"/>
      <c r="P52" s="30" t="s">
        <v>25</v>
      </c>
      <c r="Q52" s="9"/>
      <c r="R52" s="9"/>
      <c r="S52" s="9"/>
      <c r="T52" s="9">
        <v>10</v>
      </c>
      <c r="U52" s="9" t="s">
        <v>57</v>
      </c>
      <c r="V52" s="9"/>
      <c r="W52" s="10">
        <v>5</v>
      </c>
      <c r="X52" s="10">
        <v>5</v>
      </c>
    </row>
    <row r="53" spans="1:24" ht="25.5" customHeight="1" x14ac:dyDescent="0.2">
      <c r="A53" s="38" t="s">
        <v>78</v>
      </c>
      <c r="B53" s="41" t="s">
        <v>124</v>
      </c>
      <c r="C53" s="42" t="s">
        <v>128</v>
      </c>
      <c r="D53" s="42"/>
      <c r="H53" t="s">
        <v>185</v>
      </c>
      <c r="J53" s="5" t="str">
        <f t="shared" si="0"/>
        <v>Electrical-Conduiting-4 x 10.0sqmm + 1 x6.0sqmm MSCC in 1X 32mm dia PVC, FRLS, 2mm thick conduit (From lower lv DB to swimming pool)-</v>
      </c>
      <c r="K53" s="5">
        <v>995461</v>
      </c>
      <c r="L53" s="44" t="s">
        <v>133</v>
      </c>
      <c r="N53" s="8" t="s">
        <v>28</v>
      </c>
      <c r="O53" s="30"/>
      <c r="P53" s="30" t="s">
        <v>25</v>
      </c>
      <c r="Q53" s="9"/>
      <c r="R53" s="9"/>
      <c r="S53" s="9"/>
      <c r="T53" s="9">
        <v>10</v>
      </c>
      <c r="U53" s="9" t="s">
        <v>57</v>
      </c>
      <c r="V53" s="9"/>
      <c r="W53" s="10">
        <v>5</v>
      </c>
      <c r="X53" s="10">
        <v>5</v>
      </c>
    </row>
    <row r="54" spans="1:24" ht="25.5" customHeight="1" x14ac:dyDescent="0.2">
      <c r="A54" s="38" t="s">
        <v>78</v>
      </c>
      <c r="B54" s="43" t="s">
        <v>129</v>
      </c>
      <c r="C54" s="39" t="s">
        <v>130</v>
      </c>
      <c r="H54" t="s">
        <v>186</v>
      </c>
      <c r="J54" s="5" t="str">
        <f t="shared" si="0"/>
        <v>Electrical-Miscellaneous-Electrical work for Home Automation-</v>
      </c>
      <c r="K54" s="5">
        <v>995461</v>
      </c>
      <c r="L54" s="44" t="s">
        <v>134</v>
      </c>
      <c r="N54" s="8" t="s">
        <v>28</v>
      </c>
      <c r="O54" s="30"/>
      <c r="P54" s="30" t="s">
        <v>25</v>
      </c>
      <c r="Q54" s="9"/>
      <c r="R54" s="9"/>
      <c r="S54" s="9"/>
      <c r="T54" s="9">
        <v>10</v>
      </c>
      <c r="U54" s="9" t="s">
        <v>57</v>
      </c>
      <c r="V54" s="9"/>
      <c r="W54" s="10">
        <v>5</v>
      </c>
      <c r="X54" s="10">
        <v>5</v>
      </c>
    </row>
    <row r="55" spans="1:24" ht="25.5" customHeight="1" x14ac:dyDescent="0.2">
      <c r="A55" s="38" t="s">
        <v>78</v>
      </c>
      <c r="B55" s="43" t="s">
        <v>129</v>
      </c>
      <c r="C55" s="39" t="s">
        <v>137</v>
      </c>
      <c r="H55" t="s">
        <v>187</v>
      </c>
      <c r="J55" s="5" t="str">
        <f t="shared" si="0"/>
        <v>Electrical-Miscellaneous-Electrical work for HVAC (VRV)-</v>
      </c>
      <c r="K55" s="5">
        <v>995461</v>
      </c>
      <c r="L55" s="44" t="s">
        <v>134</v>
      </c>
      <c r="N55" s="8" t="s">
        <v>28</v>
      </c>
      <c r="O55" s="30"/>
      <c r="P55" s="30" t="s">
        <v>25</v>
      </c>
      <c r="Q55" s="9"/>
      <c r="R55" s="9"/>
      <c r="S55" s="9"/>
      <c r="T55" s="9">
        <v>10</v>
      </c>
      <c r="U55" s="9" t="s">
        <v>57</v>
      </c>
      <c r="V55" s="9"/>
      <c r="W55" s="10">
        <v>5</v>
      </c>
      <c r="X55" s="10">
        <v>5</v>
      </c>
    </row>
  </sheetData>
  <autoFilter ref="A3:AG6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60" zoomScaleNormal="60" workbookViewId="0">
      <selection sqref="A1:XFD2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Master'!A6&lt;&gt;"",'Service Master'!A6,"")</f>
        <v>Electrical</v>
      </c>
      <c r="B2" s="4" t="s">
        <v>78</v>
      </c>
      <c r="C2" s="4" t="str">
        <f>IF('Service Master'!B6&lt;&gt;"",'Service Master'!B6,"")</f>
        <v>Point Wiring</v>
      </c>
      <c r="D2" s="18" t="s">
        <v>79</v>
      </c>
      <c r="E2" s="4" t="str">
        <f>IF('Service Master'!C6&lt;&gt;"",'Service Master'!C6,"")</f>
        <v>Point Wiring</v>
      </c>
      <c r="F2" s="19" t="s">
        <v>79</v>
      </c>
      <c r="G2" s="4" t="str">
        <f>IF('Service Master'!D6&lt;&gt;"",'Service Master'!D6,"")</f>
        <v>1 light point controlled by 5amp switch</v>
      </c>
      <c r="H2" s="19" t="s">
        <v>81</v>
      </c>
      <c r="I2" s="4" t="str">
        <f>IF('Service Master'!E6&lt;&gt;"",'Service Master'!E6,"")</f>
        <v/>
      </c>
      <c r="J2" s="4"/>
      <c r="K2" s="4" t="str">
        <f>IF('Service Master'!F6&lt;&gt;"",'Service Master'!F6,"")</f>
        <v/>
      </c>
      <c r="L2" s="19"/>
      <c r="M2" s="4" t="str">
        <f>IF('Service Master'!G6&lt;&gt;"",'Service Master'!G6,"")</f>
        <v/>
      </c>
      <c r="N2" s="20"/>
      <c r="O2" s="21" t="str">
        <f t="shared" ref="O2:O51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{"Electrical":"Electrical","Point Wiring":"Point Wiring","Point Wiring":"Point Wiring","1 light point controlled by 5amp switch":"1 light point controlled by 5amp switch","":"","":"","":""}</v>
      </c>
    </row>
    <row r="3" spans="1:15" ht="27.75" customHeight="1" x14ac:dyDescent="0.2">
      <c r="A3" s="4" t="str">
        <f>IF('Service Master'!A7&lt;&gt;"",'Service Master'!A7,"")</f>
        <v>Electrical</v>
      </c>
      <c r="B3" s="18" t="s">
        <v>78</v>
      </c>
      <c r="C3" s="4" t="str">
        <f>IF('Service Master'!B7&lt;&gt;"",'Service Master'!B7,"")</f>
        <v>Point Wiring</v>
      </c>
      <c r="D3" s="18" t="s">
        <v>79</v>
      </c>
      <c r="E3" s="4" t="str">
        <f>IF('Service Master'!C7&lt;&gt;"",'Service Master'!C7,"")</f>
        <v>Point Wiring</v>
      </c>
      <c r="F3" s="19" t="s">
        <v>79</v>
      </c>
      <c r="G3" s="4" t="str">
        <f>IF('Service Master'!D7&lt;&gt;"",'Service Master'!D7,"")</f>
        <v>1 light point controlled by 2way 5amp switch</v>
      </c>
      <c r="H3" s="19" t="s">
        <v>82</v>
      </c>
      <c r="I3" s="4" t="str">
        <f>IF('Service Master'!E7&lt;&gt;"",'Service Master'!E7,"")</f>
        <v/>
      </c>
      <c r="J3" s="19"/>
      <c r="K3" s="4" t="str">
        <f>IF('Service Master'!F7&lt;&gt;"",'Service Master'!F7,"")</f>
        <v/>
      </c>
      <c r="L3" s="19"/>
      <c r="M3" s="4" t="str">
        <f>IF('Service Master'!G7&lt;&gt;"",'Service Master'!G7,"")</f>
        <v/>
      </c>
      <c r="N3" s="20"/>
      <c r="O3" s="21" t="str">
        <f t="shared" si="0"/>
        <v>{"Electrical":"Electrical","Point Wiring":"Point Wiring","Point Wiring":"Point Wiring","1 light point controlled by 2way 5amp switch":"1 light point controlled by 2way 5amp switch","":"","":"","":""}</v>
      </c>
    </row>
    <row r="4" spans="1:15" ht="27.75" customHeight="1" x14ac:dyDescent="0.2">
      <c r="A4" s="4" t="str">
        <f>IF('Service Master'!A8&lt;&gt;"",'Service Master'!A8,"")</f>
        <v>Electrical</v>
      </c>
      <c r="B4" s="18" t="s">
        <v>78</v>
      </c>
      <c r="C4" s="4" t="str">
        <f>IF('Service Master'!B8&lt;&gt;"",'Service Master'!B8,"")</f>
        <v>Point Wiring</v>
      </c>
      <c r="D4" s="18" t="s">
        <v>79</v>
      </c>
      <c r="E4" s="4" t="str">
        <f>IF('Service Master'!C8&lt;&gt;"",'Service Master'!C8,"")</f>
        <v>Point Wiring</v>
      </c>
      <c r="F4" s="19" t="s">
        <v>79</v>
      </c>
      <c r="G4" s="4" t="str">
        <f>IF('Service Master'!D8&lt;&gt;"",'Service Master'!D8,"")</f>
        <v>2light point controlled by 5amp switch</v>
      </c>
      <c r="H4" s="19" t="s">
        <v>83</v>
      </c>
      <c r="I4" s="4" t="str">
        <f>IF('Service Master'!E8&lt;&gt;"",'Service Master'!E8,"")</f>
        <v/>
      </c>
      <c r="J4" s="18"/>
      <c r="K4" s="4" t="str">
        <f>IF('Service Master'!F8&lt;&gt;"",'Service Master'!F8,"")</f>
        <v/>
      </c>
      <c r="L4" s="18"/>
      <c r="M4" s="4" t="str">
        <f>IF('Service Master'!G8&lt;&gt;"",'Service Master'!G8,"")</f>
        <v/>
      </c>
      <c r="N4" s="20"/>
      <c r="O4" s="21" t="str">
        <f t="shared" si="0"/>
        <v>{"Electrical":"Electrical","Point Wiring":"Point Wiring","Point Wiring":"Point Wiring","2light point controlled by 5amp switch":"2light point controlled by 5amp switch","":"","":"","":""}</v>
      </c>
    </row>
    <row r="5" spans="1:15" ht="27.75" customHeight="1" x14ac:dyDescent="0.2">
      <c r="A5" s="4" t="str">
        <f>IF('Service Master'!A9&lt;&gt;"",'Service Master'!A9,"")</f>
        <v>Electrical</v>
      </c>
      <c r="B5" s="18" t="s">
        <v>78</v>
      </c>
      <c r="C5" s="4" t="str">
        <f>IF('Service Master'!B9&lt;&gt;"",'Service Master'!B9,"")</f>
        <v>Point Wiring</v>
      </c>
      <c r="D5" s="18" t="s">
        <v>79</v>
      </c>
      <c r="E5" s="4" t="str">
        <f>IF('Service Master'!C9&lt;&gt;"",'Service Master'!C9,"")</f>
        <v>Point Wiring</v>
      </c>
      <c r="F5" s="19" t="s">
        <v>79</v>
      </c>
      <c r="G5" s="4" t="str">
        <f>IF('Service Master'!D9&lt;&gt;"",'Service Master'!D9,"")</f>
        <v>2light point controlled by  2way 5amp switch</v>
      </c>
      <c r="H5" s="19" t="s">
        <v>84</v>
      </c>
      <c r="I5" s="4" t="str">
        <f>IF('Service Master'!E9&lt;&gt;"",'Service Master'!E9,"")</f>
        <v/>
      </c>
      <c r="J5" s="19"/>
      <c r="K5" s="4" t="str">
        <f>IF('Service Master'!F9&lt;&gt;"",'Service Master'!F9,"")</f>
        <v/>
      </c>
      <c r="L5" s="22"/>
      <c r="M5" s="4" t="str">
        <f>IF('Service Master'!G9&lt;&gt;"",'Service Master'!G9,"")</f>
        <v/>
      </c>
      <c r="N5" s="20"/>
      <c r="O5" s="21" t="str">
        <f t="shared" si="0"/>
        <v>{"Electrical":"Electrical","Point Wiring":"Point Wiring","Point Wiring":"Point Wiring","2light point controlled by  2way 5amp switch":"2light point controlled by  2way 5amp switch","":"","":"","":""}</v>
      </c>
    </row>
    <row r="6" spans="1:15" ht="27.75" customHeight="1" x14ac:dyDescent="0.2">
      <c r="A6" s="4" t="str">
        <f>IF('Service Master'!A10&lt;&gt;"",'Service Master'!A10,"")</f>
        <v>Electrical</v>
      </c>
      <c r="B6" s="18" t="s">
        <v>78</v>
      </c>
      <c r="C6" s="4" t="str">
        <f>IF('Service Master'!B10&lt;&gt;"",'Service Master'!B10,"")</f>
        <v>Point Wiring</v>
      </c>
      <c r="D6" s="18" t="s">
        <v>79</v>
      </c>
      <c r="E6" s="4" t="str">
        <f>IF('Service Master'!C10&lt;&gt;"",'Service Master'!C10,"")</f>
        <v>Point Wiring</v>
      </c>
      <c r="F6" s="19" t="s">
        <v>79</v>
      </c>
      <c r="G6" s="4" t="str">
        <f>IF('Service Master'!D10&lt;&gt;"",'Service Master'!D10,"")</f>
        <v>3light point controlled by -5amp switch</v>
      </c>
      <c r="H6" s="19" t="s">
        <v>85</v>
      </c>
      <c r="I6" s="4" t="str">
        <f>IF('Service Master'!E10&lt;&gt;"",'Service Master'!E10,"")</f>
        <v/>
      </c>
      <c r="J6" s="19"/>
      <c r="K6" s="4" t="str">
        <f>IF('Service Master'!F10&lt;&gt;"",'Service Master'!F10,"")</f>
        <v/>
      </c>
      <c r="L6" s="22"/>
      <c r="M6" s="4" t="str">
        <f>IF('Service Master'!G10&lt;&gt;"",'Service Master'!G10,"")</f>
        <v/>
      </c>
      <c r="N6" s="20"/>
      <c r="O6" s="21" t="str">
        <f t="shared" si="0"/>
        <v>{"Electrical":"Electrical","Point Wiring":"Point Wiring","Point Wiring":"Point Wiring","3light point controlled by -5amp switch":"3light point controlled by -5amp switch","":"","":"","":""}</v>
      </c>
    </row>
    <row r="7" spans="1:15" ht="27.75" customHeight="1" x14ac:dyDescent="0.2">
      <c r="A7" s="4" t="str">
        <f>IF('Service Master'!A11&lt;&gt;"",'Service Master'!A11,"")</f>
        <v>Electrical</v>
      </c>
      <c r="B7" s="18" t="s">
        <v>78</v>
      </c>
      <c r="C7" s="4" t="str">
        <f>IF('Service Master'!B11&lt;&gt;"",'Service Master'!B11,"")</f>
        <v>Point Wiring</v>
      </c>
      <c r="D7" s="18" t="s">
        <v>79</v>
      </c>
      <c r="E7" s="4" t="str">
        <f>IF('Service Master'!C11&lt;&gt;"",'Service Master'!C11,"")</f>
        <v>Point Wiring</v>
      </c>
      <c r="F7" s="19" t="s">
        <v>79</v>
      </c>
      <c r="G7" s="4" t="str">
        <f>IF('Service Master'!D11&lt;&gt;"",'Service Master'!D11,"")</f>
        <v>3light point controlled by 2way 5amp switch</v>
      </c>
      <c r="H7" s="19" t="s">
        <v>86</v>
      </c>
      <c r="I7" s="4" t="str">
        <f>IF('Service Master'!E11&lt;&gt;"",'Service Master'!E11,"")</f>
        <v/>
      </c>
      <c r="J7" s="19"/>
      <c r="K7" s="4" t="str">
        <f>IF('Service Master'!F11&lt;&gt;"",'Service Master'!F11,"")</f>
        <v/>
      </c>
      <c r="L7" s="22"/>
      <c r="M7" s="4" t="str">
        <f>IF('Service Master'!G11&lt;&gt;"",'Service Master'!G11,"")</f>
        <v/>
      </c>
      <c r="N7" s="20"/>
      <c r="O7" s="21" t="str">
        <f t="shared" si="0"/>
        <v>{"Electrical":"Electrical","Point Wiring":"Point Wiring","Point Wiring":"Point Wiring","3light point controlled by 2way 5amp switch":"3light point controlled by 2way 5amp switch","":"","":"","":""}</v>
      </c>
    </row>
    <row r="8" spans="1:15" ht="27.75" customHeight="1" x14ac:dyDescent="0.2">
      <c r="A8" s="4" t="str">
        <f>IF('Service Master'!A12&lt;&gt;"",'Service Master'!A12,"")</f>
        <v>Electrical</v>
      </c>
      <c r="B8" s="18" t="s">
        <v>78</v>
      </c>
      <c r="C8" s="4" t="str">
        <f>IF('Service Master'!B12&lt;&gt;"",'Service Master'!B12,"")</f>
        <v>Point Wiring</v>
      </c>
      <c r="D8" s="18" t="s">
        <v>79</v>
      </c>
      <c r="E8" s="4" t="str">
        <f>IF('Service Master'!C12&lt;&gt;"",'Service Master'!C12,"")</f>
        <v>Point Wiring</v>
      </c>
      <c r="F8" s="19" t="s">
        <v>79</v>
      </c>
      <c r="G8" s="4" t="str">
        <f>IF('Service Master'!D12&lt;&gt;"",'Service Master'!D12,"")</f>
        <v>4light point controlled by 5amp switch</v>
      </c>
      <c r="H8" s="19" t="s">
        <v>87</v>
      </c>
      <c r="I8" s="4" t="str">
        <f>IF('Service Master'!E12&lt;&gt;"",'Service Master'!E12,"")</f>
        <v/>
      </c>
      <c r="J8" s="18"/>
      <c r="K8" s="4" t="str">
        <f>IF('Service Master'!F12&lt;&gt;"",'Service Master'!F12,"")</f>
        <v/>
      </c>
      <c r="L8" s="22"/>
      <c r="M8" s="4" t="str">
        <f>IF('Service Master'!G12&lt;&gt;"",'Service Master'!G12,"")</f>
        <v/>
      </c>
      <c r="N8" s="20"/>
      <c r="O8" s="21" t="str">
        <f t="shared" si="0"/>
        <v>{"Electrical":"Electrical","Point Wiring":"Point Wiring","Point Wiring":"Point Wiring","4light point controlled by 5amp switch":"4light point controlled by 5amp switch","":"","":"","":""}</v>
      </c>
    </row>
    <row r="9" spans="1:15" ht="27.75" customHeight="1" x14ac:dyDescent="0.2">
      <c r="A9" s="4" t="str">
        <f>IF('Service Master'!A13&lt;&gt;"",'Service Master'!A13,"")</f>
        <v>Electrical</v>
      </c>
      <c r="B9" s="18" t="s">
        <v>78</v>
      </c>
      <c r="C9" s="4" t="str">
        <f>IF('Service Master'!B13&lt;&gt;"",'Service Master'!B13,"")</f>
        <v>Point Wiring</v>
      </c>
      <c r="D9" s="18" t="s">
        <v>79</v>
      </c>
      <c r="E9" s="4" t="str">
        <f>IF('Service Master'!C13&lt;&gt;"",'Service Master'!C13,"")</f>
        <v>Point Wiring</v>
      </c>
      <c r="F9" s="18" t="s">
        <v>79</v>
      </c>
      <c r="G9" s="4" t="str">
        <f>IF('Service Master'!D13&lt;&gt;"",'Service Master'!D13,"")</f>
        <v>4light point controlled by  2way 5amp switch</v>
      </c>
      <c r="H9" s="19" t="s">
        <v>88</v>
      </c>
      <c r="I9" s="4" t="str">
        <f>IF('Service Master'!E13&lt;&gt;"",'Service Master'!E13,"")</f>
        <v/>
      </c>
      <c r="J9" s="19"/>
      <c r="K9" s="4" t="str">
        <f>IF('Service Master'!F13&lt;&gt;"",'Service Master'!F13,"")</f>
        <v/>
      </c>
      <c r="L9" s="22"/>
      <c r="M9" s="4" t="str">
        <f>IF('Service Master'!G13&lt;&gt;"",'Service Master'!G13,"")</f>
        <v/>
      </c>
      <c r="N9" s="20"/>
      <c r="O9" s="21" t="str">
        <f t="shared" si="0"/>
        <v>{"Electrical":"Electrical","Point Wiring":"Point Wiring","Point Wiring":"Point Wiring","4light point controlled by  2way 5amp switch":"4light point controlled by  2way 5amp switch","":"","":"","":""}</v>
      </c>
    </row>
    <row r="10" spans="1:15" ht="27.75" customHeight="1" x14ac:dyDescent="0.2">
      <c r="A10" s="4" t="str">
        <f>IF('Service Master'!A14&lt;&gt;"",'Service Master'!A14,"")</f>
        <v>Electrical</v>
      </c>
      <c r="B10" s="18" t="s">
        <v>78</v>
      </c>
      <c r="C10" s="4" t="str">
        <f>IF('Service Master'!B14&lt;&gt;"",'Service Master'!B14,"")</f>
        <v>Point Wiring</v>
      </c>
      <c r="D10" s="18" t="s">
        <v>79</v>
      </c>
      <c r="E10" s="4" t="str">
        <f>IF('Service Master'!C14&lt;&gt;"",'Service Master'!C14,"")</f>
        <v>Point Wiring</v>
      </c>
      <c r="F10" s="18" t="s">
        <v>79</v>
      </c>
      <c r="G10" s="4" t="str">
        <f>IF('Service Master'!D14&lt;&gt;"",'Service Master'!D14,"")</f>
        <v>5 to 6 light pts-5amp switch</v>
      </c>
      <c r="H10" s="19" t="s">
        <v>89</v>
      </c>
      <c r="I10" s="4" t="str">
        <f>IF('Service Master'!E14&lt;&gt;"",'Service Master'!E14,"")</f>
        <v/>
      </c>
      <c r="J10" s="19"/>
      <c r="K10" s="4" t="str">
        <f>IF('Service Master'!F14&lt;&gt;"",'Service Master'!F14,"")</f>
        <v/>
      </c>
      <c r="L10" s="22"/>
      <c r="M10" s="4" t="str">
        <f>IF('Service Master'!G14&lt;&gt;"",'Service Master'!G14,"")</f>
        <v/>
      </c>
      <c r="N10" s="20"/>
      <c r="O10" s="21" t="str">
        <f t="shared" si="0"/>
        <v>{"Electrical":"Electrical","Point Wiring":"Point Wiring","Point Wiring":"Point Wiring","5 to 6 light pts-5amp switch":"5 to 6 light pts-5amp switch","":"","":"","":""}</v>
      </c>
    </row>
    <row r="11" spans="1:15" ht="27.75" customHeight="1" x14ac:dyDescent="0.2">
      <c r="A11" s="4" t="str">
        <f>IF('Service Master'!A15&lt;&gt;"",'Service Master'!A15,"")</f>
        <v>Electrical</v>
      </c>
      <c r="B11" s="18" t="s">
        <v>78</v>
      </c>
      <c r="C11" s="4" t="str">
        <f>IF('Service Master'!B15&lt;&gt;"",'Service Master'!B15,"")</f>
        <v>Point Wiring</v>
      </c>
      <c r="D11" s="18" t="s">
        <v>79</v>
      </c>
      <c r="E11" s="4" t="str">
        <f>IF('Service Master'!C15&lt;&gt;"",'Service Master'!C15,"")</f>
        <v>Point Wiring</v>
      </c>
      <c r="F11" s="23" t="s">
        <v>79</v>
      </c>
      <c r="G11" s="4" t="str">
        <f>IF('Service Master'!D15&lt;&gt;"",'Service Master'!D15,"")</f>
        <v>7 to 8 light pts-15amp switch</v>
      </c>
      <c r="H11" s="19" t="s">
        <v>90</v>
      </c>
      <c r="I11" s="4" t="str">
        <f>IF('Service Master'!E15&lt;&gt;"",'Service Master'!E15,"")</f>
        <v/>
      </c>
      <c r="J11" s="19"/>
      <c r="K11" s="4" t="str">
        <f>IF('Service Master'!F15&lt;&gt;"",'Service Master'!F15,"")</f>
        <v/>
      </c>
      <c r="L11" s="22"/>
      <c r="M11" s="4" t="str">
        <f>IF('Service Master'!G15&lt;&gt;"",'Service Master'!G15,"")</f>
        <v/>
      </c>
      <c r="N11" s="20"/>
      <c r="O11" s="21" t="str">
        <f t="shared" si="0"/>
        <v>{"Electrical":"Electrical","Point Wiring":"Point Wiring","Point Wiring":"Point Wiring","7 to 8 light pts-15amp switch":"7 to 8 light pts-15amp switch","":"","":"","":""}</v>
      </c>
    </row>
    <row r="12" spans="1:15" ht="27.75" customHeight="1" x14ac:dyDescent="0.2">
      <c r="A12" s="4" t="str">
        <f>IF('Service Master'!A16&lt;&gt;"",'Service Master'!A16,"")</f>
        <v>Electrical</v>
      </c>
      <c r="B12" s="18" t="s">
        <v>78</v>
      </c>
      <c r="C12" s="4" t="str">
        <f>IF('Service Master'!B16&lt;&gt;"",'Service Master'!B16,"")</f>
        <v>Point Wiring</v>
      </c>
      <c r="D12" s="18" t="s">
        <v>79</v>
      </c>
      <c r="E12" s="4" t="str">
        <f>IF('Service Master'!C16&lt;&gt;"",'Service Master'!C16,"")</f>
        <v>Point Wiring</v>
      </c>
      <c r="F12" s="23" t="s">
        <v>79</v>
      </c>
      <c r="G12" s="4" t="str">
        <f>IF('Service Master'!D16&lt;&gt;"",'Service Master'!D16,"")</f>
        <v>Ceiling Fan controlled by 5amp Switch with regulator</v>
      </c>
      <c r="H12" s="19" t="s">
        <v>91</v>
      </c>
      <c r="I12" s="4" t="str">
        <f>IF('Service Master'!E16&lt;&gt;"",'Service Master'!E16,"")</f>
        <v/>
      </c>
      <c r="J12" s="19"/>
      <c r="K12" s="4" t="str">
        <f>IF('Service Master'!F16&lt;&gt;"",'Service Master'!F16,"")</f>
        <v/>
      </c>
      <c r="L12" s="22"/>
      <c r="M12" s="4" t="str">
        <f>IF('Service Master'!G16&lt;&gt;"",'Service Master'!G16,"")</f>
        <v/>
      </c>
      <c r="N12" s="20"/>
      <c r="O12" s="21" t="str">
        <f t="shared" si="0"/>
        <v>{"Electrical":"Electrical","Point Wiring":"Point Wiring","Point Wiring":"Point Wiring","Ceiling Fan controlled by 5amp Switch with regulator":"Ceiling Fan controlled by 5amp Switch with regulator","":"","":"","":""}</v>
      </c>
    </row>
    <row r="13" spans="1:15" ht="27.75" customHeight="1" x14ac:dyDescent="0.2">
      <c r="A13" s="4" t="str">
        <f>IF('Service Master'!A17&lt;&gt;"",'Service Master'!A17,"")</f>
        <v>Electrical</v>
      </c>
      <c r="B13" s="18" t="s">
        <v>78</v>
      </c>
      <c r="C13" s="4" t="str">
        <f>IF('Service Master'!B17&lt;&gt;"",'Service Master'!B17,"")</f>
        <v>Point Wiring</v>
      </c>
      <c r="D13" s="18" t="s">
        <v>79</v>
      </c>
      <c r="E13" s="4" t="str">
        <f>IF('Service Master'!C17&lt;&gt;"",'Service Master'!C17,"")</f>
        <v>Point Wiring</v>
      </c>
      <c r="F13" s="22" t="s">
        <v>79</v>
      </c>
      <c r="G13" s="4" t="str">
        <f>IF('Service Master'!D17&lt;&gt;"",'Service Master'!D17,"")</f>
        <v>Ceiling Fan controlled by 2way 5amp Switch with regulator</v>
      </c>
      <c r="H13" s="19" t="s">
        <v>92</v>
      </c>
      <c r="I13" s="4" t="str">
        <f>IF('Service Master'!E17&lt;&gt;"",'Service Master'!E17,"")</f>
        <v/>
      </c>
      <c r="J13" s="18"/>
      <c r="K13" s="4" t="str">
        <f>IF('Service Master'!F17&lt;&gt;"",'Service Master'!F17,"")</f>
        <v/>
      </c>
      <c r="L13" s="22"/>
      <c r="M13" s="4" t="str">
        <f>IF('Service Master'!G17&lt;&gt;"",'Service Master'!G17,"")</f>
        <v/>
      </c>
      <c r="N13" s="20"/>
      <c r="O13" s="21" t="str">
        <f t="shared" si="0"/>
        <v>{"Electrical":"Electrical","Point Wiring":"Point Wiring","Point Wiring":"Point Wiring","Ceiling Fan controlled by 2way 5amp Switch with regulator":"Ceiling Fan controlled by 2way 5amp Switch with regulator","":"","":"","":""}</v>
      </c>
    </row>
    <row r="14" spans="1:15" ht="27.75" customHeight="1" x14ac:dyDescent="0.2">
      <c r="A14" s="4" t="str">
        <f>IF('Service Master'!A18&lt;&gt;"",'Service Master'!A18,"")</f>
        <v>Electrical</v>
      </c>
      <c r="B14" s="18" t="s">
        <v>78</v>
      </c>
      <c r="C14" s="4" t="str">
        <f>IF('Service Master'!B18&lt;&gt;"",'Service Master'!B18,"")</f>
        <v>Point Wiring</v>
      </c>
      <c r="D14" s="18" t="s">
        <v>79</v>
      </c>
      <c r="E14" s="4" t="str">
        <f>IF('Service Master'!C18&lt;&gt;"",'Service Master'!C18,"")</f>
        <v>Point Wiring</v>
      </c>
      <c r="F14" s="22" t="s">
        <v>79</v>
      </c>
      <c r="G14" s="4" t="str">
        <f>IF('Service Master'!D18&lt;&gt;"",'Service Master'!D18,"")</f>
        <v>Exhaust Fan- controlled by 5amp Switch with Socket</v>
      </c>
      <c r="H14" s="19" t="s">
        <v>93</v>
      </c>
      <c r="I14" s="4" t="str">
        <f>IF('Service Master'!E18&lt;&gt;"",'Service Master'!E18,"")</f>
        <v/>
      </c>
      <c r="J14" s="18"/>
      <c r="K14" s="4" t="str">
        <f>IF('Service Master'!F18&lt;&gt;"",'Service Master'!F18,"")</f>
        <v/>
      </c>
      <c r="L14" s="22"/>
      <c r="M14" s="4" t="str">
        <f>IF('Service Master'!G18&lt;&gt;"",'Service Master'!G18,"")</f>
        <v/>
      </c>
      <c r="N14" s="20"/>
      <c r="O14" s="21" t="str">
        <f t="shared" si="0"/>
        <v>{"Electrical":"Electrical","Point Wiring":"Point Wiring","Point Wiring":"Point Wiring","Exhaust Fan- controlled by 5amp Switch with Socket":"Exhaust Fan- controlled by 5amp Switch with Socket","":"","":"","":""}</v>
      </c>
    </row>
    <row r="15" spans="1:15" ht="27.75" customHeight="1" x14ac:dyDescent="0.2">
      <c r="A15" s="4" t="str">
        <f>IF('Service Master'!A19&lt;&gt;"",'Service Master'!A19,"")</f>
        <v>Electrical</v>
      </c>
      <c r="B15" s="18" t="s">
        <v>78</v>
      </c>
      <c r="C15" s="4" t="str">
        <f>IF('Service Master'!B19&lt;&gt;"",'Service Master'!B19,"")</f>
        <v>Point Wiring</v>
      </c>
      <c r="D15" s="18" t="s">
        <v>79</v>
      </c>
      <c r="E15" s="4" t="str">
        <f>IF('Service Master'!C19&lt;&gt;"",'Service Master'!C19,"")</f>
        <v>Point Wiring</v>
      </c>
      <c r="F15" s="22" t="s">
        <v>79</v>
      </c>
      <c r="G15" s="4" t="str">
        <f>IF('Service Master'!D19&lt;&gt;"",'Service Master'!D19,"")</f>
        <v>Call bell point controlled by 6A bell push</v>
      </c>
      <c r="H15" s="19" t="s">
        <v>94</v>
      </c>
      <c r="I15" s="4" t="str">
        <f>IF('Service Master'!E19&lt;&gt;"",'Service Master'!E19,"")</f>
        <v/>
      </c>
      <c r="J15" s="22"/>
      <c r="K15" s="4" t="str">
        <f>IF('Service Master'!F19&lt;&gt;"",'Service Master'!F19,"")</f>
        <v/>
      </c>
      <c r="L15" s="22"/>
      <c r="M15" s="4" t="str">
        <f>IF('Service Master'!G19&lt;&gt;"",'Service Master'!G19,"")</f>
        <v/>
      </c>
      <c r="N15" s="20"/>
      <c r="O15" s="21" t="str">
        <f t="shared" si="0"/>
        <v>{"Electrical":"Electrical","Point Wiring":"Point Wiring","Point Wiring":"Point Wiring","Call bell point controlled by 6A bell push":"Call bell point controlled by 6A bell push ","":"","":"","":""}</v>
      </c>
    </row>
    <row r="16" spans="1:15" ht="27.75" customHeight="1" x14ac:dyDescent="0.2">
      <c r="A16" s="4" t="str">
        <f>IF('Service Master'!A20&lt;&gt;"",'Service Master'!A20,"")</f>
        <v>Electrical</v>
      </c>
      <c r="B16" s="18" t="s">
        <v>78</v>
      </c>
      <c r="C16" s="4" t="str">
        <f>IF('Service Master'!B20&lt;&gt;"",'Service Master'!B20,"")</f>
        <v>Point Wiring</v>
      </c>
      <c r="D16" s="18" t="s">
        <v>79</v>
      </c>
      <c r="E16" s="4" t="str">
        <f>IF('Service Master'!C20&lt;&gt;"",'Service Master'!C20,"")</f>
        <v>Point Wiring</v>
      </c>
      <c r="F16" s="22" t="s">
        <v>79</v>
      </c>
      <c r="G16" s="4" t="str">
        <f>IF('Service Master'!D20&lt;&gt;"",'Service Master'!D20,"")</f>
        <v>Telephone Point</v>
      </c>
      <c r="H16" s="19" t="s">
        <v>95</v>
      </c>
      <c r="I16" s="4" t="str">
        <f>IF('Service Master'!E20&lt;&gt;"",'Service Master'!E20,"")</f>
        <v/>
      </c>
      <c r="J16" s="22"/>
      <c r="K16" s="4" t="str">
        <f>IF('Service Master'!F20&lt;&gt;"",'Service Master'!F20,"")</f>
        <v/>
      </c>
      <c r="L16" s="22"/>
      <c r="M16" s="4" t="str">
        <f>IF('Service Master'!G20&lt;&gt;"",'Service Master'!G20,"")</f>
        <v/>
      </c>
      <c r="N16" s="20"/>
      <c r="O16" s="21" t="str">
        <f t="shared" si="0"/>
        <v>{"Electrical":"Electrical","Point Wiring":"Point Wiring","Point Wiring":"Point Wiring","Telephone Point":"Telephone Point","":"","":"","":""}</v>
      </c>
    </row>
    <row r="17" spans="1:15" ht="27.75" customHeight="1" x14ac:dyDescent="0.2">
      <c r="A17" s="4" t="str">
        <f>IF('Service Master'!A21&lt;&gt;"",'Service Master'!A21,"")</f>
        <v>Electrical</v>
      </c>
      <c r="B17" s="18" t="s">
        <v>78</v>
      </c>
      <c r="C17" s="4" t="str">
        <f>IF('Service Master'!B21&lt;&gt;"",'Service Master'!B21,"")</f>
        <v>Point Wiring</v>
      </c>
      <c r="D17" s="18" t="s">
        <v>79</v>
      </c>
      <c r="E17" s="4" t="str">
        <f>IF('Service Master'!C21&lt;&gt;"",'Service Master'!C21,"")</f>
        <v>Point Wiring</v>
      </c>
      <c r="F17" s="22" t="s">
        <v>79</v>
      </c>
      <c r="G17" s="4" t="str">
        <f>IF('Service Master'!D21&lt;&gt;"",'Service Master'!D21,"")</f>
        <v>TV Point</v>
      </c>
      <c r="H17" s="19" t="s">
        <v>96</v>
      </c>
      <c r="I17" s="4" t="str">
        <f>IF('Service Master'!E21&lt;&gt;"",'Service Master'!E21,"")</f>
        <v/>
      </c>
      <c r="J17" s="22"/>
      <c r="K17" s="4" t="str">
        <f>IF('Service Master'!F21&lt;&gt;"",'Service Master'!F21,"")</f>
        <v/>
      </c>
      <c r="L17" s="22"/>
      <c r="M17" s="4" t="str">
        <f>IF('Service Master'!G21&lt;&gt;"",'Service Master'!G21,"")</f>
        <v/>
      </c>
      <c r="N17" s="20"/>
      <c r="O17" s="21" t="str">
        <f t="shared" si="0"/>
        <v>{"Electrical":"Electrical","Point Wiring":"Point Wiring","Point Wiring":"Point Wiring","TV Point":"TV Point","":"","":"","":""}</v>
      </c>
    </row>
    <row r="18" spans="1:15" ht="27.75" customHeight="1" x14ac:dyDescent="0.2">
      <c r="A18" s="4" t="str">
        <f>IF('Service Master'!A22&lt;&gt;"",'Service Master'!A22,"")</f>
        <v>Electrical</v>
      </c>
      <c r="B18" s="18" t="s">
        <v>78</v>
      </c>
      <c r="C18" s="4" t="str">
        <f>IF('Service Master'!B22&lt;&gt;"",'Service Master'!B22,"")</f>
        <v>Point Wiring</v>
      </c>
      <c r="D18" s="18" t="s">
        <v>79</v>
      </c>
      <c r="E18" s="4" t="str">
        <f>IF('Service Master'!C22&lt;&gt;"",'Service Master'!C22,"")</f>
        <v>Point Wiring</v>
      </c>
      <c r="F18" s="22" t="s">
        <v>79</v>
      </c>
      <c r="G18" s="4" t="str">
        <f>IF('Service Master'!D22&lt;&gt;"",'Service Master'!D22,"")</f>
        <v>LAN point</v>
      </c>
      <c r="H18" s="19" t="s">
        <v>97</v>
      </c>
      <c r="I18" s="4" t="str">
        <f>IF('Service Master'!E22&lt;&gt;"",'Service Master'!E22,"")</f>
        <v/>
      </c>
      <c r="J18" s="22"/>
      <c r="K18" s="4" t="str">
        <f>IF('Service Master'!F22&lt;&gt;"",'Service Master'!F22,"")</f>
        <v/>
      </c>
      <c r="L18" s="22"/>
      <c r="M18" s="4" t="str">
        <f>IF('Service Master'!G22&lt;&gt;"",'Service Master'!G22,"")</f>
        <v/>
      </c>
      <c r="N18" s="20"/>
      <c r="O18" s="21" t="str">
        <f t="shared" si="0"/>
        <v>{"Electrical":"Electrical","Point Wiring":"Point Wiring","Point Wiring":"Point Wiring","LAN point":"LAN point","":"","":"","":""}</v>
      </c>
    </row>
    <row r="19" spans="1:15" ht="27.75" customHeight="1" x14ac:dyDescent="0.2">
      <c r="A19" s="4" t="str">
        <f>IF('Service Master'!A23&lt;&gt;"",'Service Master'!A23,"")</f>
        <v>Electrical</v>
      </c>
      <c r="B19" s="18" t="s">
        <v>78</v>
      </c>
      <c r="C19" s="4" t="str">
        <f>IF('Service Master'!B23&lt;&gt;"",'Service Master'!B23,"")</f>
        <v>Point Wiring</v>
      </c>
      <c r="D19" s="18" t="s">
        <v>79</v>
      </c>
      <c r="E19" s="4" t="str">
        <f>IF('Service Master'!C23&lt;&gt;"",'Service Master'!C23,"")</f>
        <v>Point Wiring</v>
      </c>
      <c r="F19" s="22" t="s">
        <v>79</v>
      </c>
      <c r="G19" s="4" t="str">
        <f>IF('Service Master'!D23&lt;&gt;"",'Service Master'!D23,"")</f>
        <v>Footlight</v>
      </c>
      <c r="H19" s="19" t="s">
        <v>98</v>
      </c>
      <c r="I19" s="4" t="str">
        <f>IF('Service Master'!E23&lt;&gt;"",'Service Master'!E23,"")</f>
        <v/>
      </c>
      <c r="J19" s="22"/>
      <c r="K19" s="4" t="str">
        <f>IF('Service Master'!F23&lt;&gt;"",'Service Master'!F23,"")</f>
        <v/>
      </c>
      <c r="L19" s="22"/>
      <c r="M19" s="4" t="str">
        <f>IF('Service Master'!G23&lt;&gt;"",'Service Master'!G23,"")</f>
        <v/>
      </c>
      <c r="N19" s="20"/>
      <c r="O19" s="21" t="str">
        <f t="shared" si="0"/>
        <v>{"Electrical":"Electrical","Point Wiring":"Point Wiring","Point Wiring":"Point Wiring","Footlight":"Footlight","":"","":"","":""}</v>
      </c>
    </row>
    <row r="20" spans="1:15" ht="27.75" customHeight="1" x14ac:dyDescent="0.2">
      <c r="A20" s="4" t="str">
        <f>IF('Service Master'!A24&lt;&gt;"",'Service Master'!A24,"")</f>
        <v>Electrical</v>
      </c>
      <c r="B20" s="18" t="s">
        <v>78</v>
      </c>
      <c r="C20" s="4" t="str">
        <f>IF('Service Master'!B24&lt;&gt;"",'Service Master'!B24,"")</f>
        <v>Point Wiring</v>
      </c>
      <c r="D20" s="18" t="s">
        <v>79</v>
      </c>
      <c r="E20" s="4" t="str">
        <f>IF('Service Master'!C24&lt;&gt;"",'Service Master'!C24,"")</f>
        <v>Point Wiring</v>
      </c>
      <c r="F20" s="22" t="s">
        <v>79</v>
      </c>
      <c r="G20" s="4" t="str">
        <f>IF('Service Master'!D24&lt;&gt;"",'Service Master'!D24,"")</f>
        <v>5 light pts-2way 5amp switch</v>
      </c>
      <c r="H20" s="19" t="s">
        <v>99</v>
      </c>
      <c r="I20" s="4" t="str">
        <f>IF('Service Master'!E24&lt;&gt;"",'Service Master'!E24,"")</f>
        <v/>
      </c>
      <c r="J20" s="31"/>
      <c r="K20" s="4" t="str">
        <f>IF('Service Master'!F24&lt;&gt;"",'Service Master'!F24,"")</f>
        <v/>
      </c>
      <c r="L20" s="22"/>
      <c r="M20" s="4" t="str">
        <f>IF('Service Master'!G24&lt;&gt;"",'Service Master'!G24,"")</f>
        <v/>
      </c>
      <c r="N20" s="20"/>
      <c r="O20" s="21" t="str">
        <f t="shared" si="0"/>
        <v>{"Electrical":"Electrical","Point Wiring":"Point Wiring","Point Wiring":"Point Wiring","5 light pts-2way 5amp switch":"5 light pts-2way 5amp switch","":"","":"","":""}</v>
      </c>
    </row>
    <row r="21" spans="1:15" ht="27.75" customHeight="1" x14ac:dyDescent="0.2">
      <c r="A21" s="4" t="str">
        <f>IF('Service Master'!A25&lt;&gt;"",'Service Master'!A25,"")</f>
        <v>Electrical</v>
      </c>
      <c r="B21" s="18" t="s">
        <v>78</v>
      </c>
      <c r="C21" s="4" t="str">
        <f>IF('Service Master'!B25&lt;&gt;"",'Service Master'!B25,"")</f>
        <v>Point Wiring</v>
      </c>
      <c r="D21" s="18" t="s">
        <v>79</v>
      </c>
      <c r="E21" s="4" t="str">
        <f>IF('Service Master'!C25&lt;&gt;"",'Service Master'!C25,"")</f>
        <v>Point Wiring</v>
      </c>
      <c r="F21" s="22" t="s">
        <v>79</v>
      </c>
      <c r="G21" s="4" t="str">
        <f>IF('Service Master'!D25&lt;&gt;"",'Service Master'!D25,"")</f>
        <v>8 light pts-2way 5amp switch</v>
      </c>
      <c r="H21" s="19" t="s">
        <v>100</v>
      </c>
      <c r="I21" s="4" t="str">
        <f>IF('Service Master'!E25&lt;&gt;"",'Service Master'!E25,"")</f>
        <v/>
      </c>
      <c r="J21" s="22"/>
      <c r="K21" s="4" t="str">
        <f>IF('Service Master'!F25&lt;&gt;"",'Service Master'!F25,"")</f>
        <v/>
      </c>
      <c r="L21" s="22"/>
      <c r="M21" s="4" t="str">
        <f>IF('Service Master'!G25&lt;&gt;"",'Service Master'!G25,"")</f>
        <v/>
      </c>
      <c r="N21" s="20"/>
      <c r="O21" s="21" t="str">
        <f t="shared" si="0"/>
        <v>{"Electrical":"Electrical","Point Wiring":"Point Wiring","Point Wiring":"Point Wiring","8 light pts-2way 5amp switch":"8 light pts-2way 5amp switch","":"","":"","":""}</v>
      </c>
    </row>
    <row r="22" spans="1:15" ht="27.75" customHeight="1" x14ac:dyDescent="0.2">
      <c r="A22" s="4" t="str">
        <f>IF('Service Master'!A26&lt;&gt;"",'Service Master'!A26,"")</f>
        <v>Electrical</v>
      </c>
      <c r="B22" s="18" t="s">
        <v>78</v>
      </c>
      <c r="C22" s="4" t="str">
        <f>IF('Service Master'!B26&lt;&gt;"",'Service Master'!B26,"")</f>
        <v>Point Wiring</v>
      </c>
      <c r="D22" s="18" t="s">
        <v>79</v>
      </c>
      <c r="E22" s="4" t="str">
        <f>IF('Service Master'!C26&lt;&gt;"",'Service Master'!C26,"")</f>
        <v>Point Wiring</v>
      </c>
      <c r="F22" s="22" t="s">
        <v>79</v>
      </c>
      <c r="G22" s="4" t="str">
        <f>IF('Service Master'!D26&lt;&gt;"",'Service Master'!D26,"")</f>
        <v>AC IDU Point (5 Amp Switch-Socket Dependent)</v>
      </c>
      <c r="H22" s="19" t="s">
        <v>101</v>
      </c>
      <c r="I22" s="4" t="str">
        <f>IF('Service Master'!E26&lt;&gt;"",'Service Master'!E26,"")</f>
        <v/>
      </c>
      <c r="J22" s="31"/>
      <c r="K22" s="4" t="str">
        <f>IF('Service Master'!F26&lt;&gt;"",'Service Master'!F26,"")</f>
        <v/>
      </c>
      <c r="L22" s="22"/>
      <c r="M22" s="4" t="str">
        <f>IF('Service Master'!G26&lt;&gt;"",'Service Master'!G26,"")</f>
        <v/>
      </c>
      <c r="N22" s="20"/>
      <c r="O22" s="21" t="str">
        <f t="shared" si="0"/>
        <v>{"Electrical":"Electrical","Point Wiring":"Point Wiring","Point Wiring":"Point Wiring","AC IDU Point (5 Amp Switch-Socket Dependent)":"AC IDU Point (5 Amp Switch-Socket Dependent)","":"","":"","":""}</v>
      </c>
    </row>
    <row r="23" spans="1:15" ht="27.75" customHeight="1" x14ac:dyDescent="0.2">
      <c r="A23" s="4" t="str">
        <f>IF('Service Master'!A27&lt;&gt;"",'Service Master'!A27,"")</f>
        <v>Electrical</v>
      </c>
      <c r="B23" s="18" t="s">
        <v>78</v>
      </c>
      <c r="C23" s="4" t="str">
        <f>IF('Service Master'!B27&lt;&gt;"",'Service Master'!B27,"")</f>
        <v>Point Wiring</v>
      </c>
      <c r="D23" s="18" t="s">
        <v>79</v>
      </c>
      <c r="E23" s="4" t="str">
        <f>IF('Service Master'!C27&lt;&gt;"",'Service Master'!C27,"")</f>
        <v>Point Wiring</v>
      </c>
      <c r="F23" s="19" t="s">
        <v>79</v>
      </c>
      <c r="G23" s="4" t="str">
        <f>IF('Service Master'!D27&lt;&gt;"",'Service Master'!D27,"")</f>
        <v>Exhaust Fan- controlled by 2 way 5amp Switch with Socket</v>
      </c>
      <c r="H23" s="19" t="s">
        <v>102</v>
      </c>
      <c r="I23" s="4" t="str">
        <f>IF('Service Master'!E27&lt;&gt;"",'Service Master'!E27,"")</f>
        <v/>
      </c>
      <c r="J23" s="22"/>
      <c r="K23" s="4" t="str">
        <f>IF('Service Master'!F27&lt;&gt;"",'Service Master'!F27,"")</f>
        <v/>
      </c>
      <c r="L23" s="19"/>
      <c r="M23" s="4" t="str">
        <f>IF('Service Master'!G27&lt;&gt;"",'Service Master'!G27,"")</f>
        <v/>
      </c>
      <c r="N23" s="20"/>
      <c r="O23" s="21" t="str">
        <f t="shared" si="0"/>
        <v>{"Electrical":"Electrical","Point Wiring":"Point Wiring","Point Wiring":"Point Wiring","Exhaust Fan- controlled by 2 way 5amp Switch with Socket":"Exhaust Fan- controlled by 2 way 5amp Switch with Socket","":"","":"","":""}</v>
      </c>
    </row>
    <row r="24" spans="1:15" ht="27.75" customHeight="1" x14ac:dyDescent="0.2">
      <c r="A24" s="4" t="str">
        <f>IF('Service Master'!A28&lt;&gt;"",'Service Master'!A28,"")</f>
        <v>Electrical</v>
      </c>
      <c r="B24" s="18" t="s">
        <v>78</v>
      </c>
      <c r="C24" s="4" t="str">
        <f>IF('Service Master'!B28&lt;&gt;"",'Service Master'!B28,"")</f>
        <v>Point Wiring</v>
      </c>
      <c r="D24" s="18" t="s">
        <v>79</v>
      </c>
      <c r="E24" s="4" t="str">
        <f>IF('Service Master'!C28&lt;&gt;"",'Service Master'!C28,"")</f>
        <v>Power Receptacles</v>
      </c>
      <c r="F24" s="19" t="s">
        <v>80</v>
      </c>
      <c r="G24" s="4" t="str">
        <f>IF('Service Master'!D28&lt;&gt;"",'Service Master'!D28,"")</f>
        <v>5amp socket 5pin controlled by 5A switch  -dependent</v>
      </c>
      <c r="H24" s="19" t="s">
        <v>103</v>
      </c>
      <c r="I24" s="4" t="str">
        <f>IF('Service Master'!E28&lt;&gt;"",'Service Master'!E28,"")</f>
        <v/>
      </c>
      <c r="J24" s="22"/>
      <c r="K24" s="4" t="str">
        <f>IF('Service Master'!F28&lt;&gt;"",'Service Master'!F28,"")</f>
        <v/>
      </c>
      <c r="L24" s="19"/>
      <c r="M24" s="4" t="str">
        <f>IF('Service Master'!G28&lt;&gt;"",'Service Master'!G28,"")</f>
        <v/>
      </c>
      <c r="N24" s="20"/>
      <c r="O24" s="21" t="str">
        <f t="shared" si="0"/>
        <v>{"Electrical":"Electrical","Point Wiring":"Point Wiring","Power Receptacles":"Power Receptacles","5amp socket 5pin controlled by 5A switch  -dependent":"5amp socket 5pin controlled by 5A switch  -dependent","":"","":"","":""}</v>
      </c>
    </row>
    <row r="25" spans="1:15" ht="27.75" customHeight="1" x14ac:dyDescent="0.2">
      <c r="A25" s="4" t="str">
        <f>IF('Service Master'!A29&lt;&gt;"",'Service Master'!A29,"")</f>
        <v>Electrical</v>
      </c>
      <c r="B25" s="18" t="s">
        <v>78</v>
      </c>
      <c r="C25" s="4" t="str">
        <f>IF('Service Master'!B29&lt;&gt;"",'Service Master'!B29,"")</f>
        <v>Point Wiring</v>
      </c>
      <c r="D25" s="18" t="s">
        <v>79</v>
      </c>
      <c r="E25" s="4" t="str">
        <f>IF('Service Master'!C29&lt;&gt;"",'Service Master'!C29,"")</f>
        <v>Power Receptacles</v>
      </c>
      <c r="F25" s="19" t="s">
        <v>80</v>
      </c>
      <c r="G25" s="4" t="str">
        <f>IF('Service Master'!D29&lt;&gt;"",'Service Master'!D29,"")</f>
        <v>5amp socket 5pin controlled by 5A switch  -Independent</v>
      </c>
      <c r="H25" s="19" t="s">
        <v>104</v>
      </c>
      <c r="I25" s="4" t="str">
        <f>IF('Service Master'!E29&lt;&gt;"",'Service Master'!E29,"")</f>
        <v/>
      </c>
      <c r="J25" s="22"/>
      <c r="K25" s="4" t="str">
        <f>IF('Service Master'!F29&lt;&gt;"",'Service Master'!F29,"")</f>
        <v/>
      </c>
      <c r="L25" s="24"/>
      <c r="M25" s="4" t="str">
        <f>IF('Service Master'!G29&lt;&gt;"",'Service Master'!G29,"")</f>
        <v/>
      </c>
      <c r="N25" s="20"/>
      <c r="O25" s="21" t="str">
        <f t="shared" si="0"/>
        <v>{"Electrical":"Electrical","Point Wiring":"Point Wiring","Power Receptacles":"Power Receptacles","5amp socket 5pin controlled by 5A switch  -Independent":"5amp socket 5pin controlled by 5A switch  -Independent","":"","":"","":""}</v>
      </c>
    </row>
    <row r="26" spans="1:15" ht="27.75" customHeight="1" x14ac:dyDescent="0.2">
      <c r="A26" s="4" t="str">
        <f>IF('Service Master'!A30&lt;&gt;"",'Service Master'!A30,"")</f>
        <v>Electrical</v>
      </c>
      <c r="B26" s="18" t="s">
        <v>78</v>
      </c>
      <c r="C26" s="4" t="str">
        <f>IF('Service Master'!B30&lt;&gt;"",'Service Master'!B30,"")</f>
        <v>Point Wiring</v>
      </c>
      <c r="D26" s="18" t="s">
        <v>79</v>
      </c>
      <c r="E26" s="4" t="str">
        <f>IF('Service Master'!C30&lt;&gt;"",'Service Master'!C30,"")</f>
        <v>Power Receptacles</v>
      </c>
      <c r="F26" s="19" t="s">
        <v>80</v>
      </c>
      <c r="G26" s="4" t="str">
        <f>IF('Service Master'!D30&lt;&gt;"",'Service Master'!D30,"")</f>
        <v>6/16A  socket  5 pin controlled by 1 No 16 A switch - Independent</v>
      </c>
      <c r="H26" s="19" t="s">
        <v>105</v>
      </c>
      <c r="I26" s="4" t="str">
        <f>IF('Service Master'!E30&lt;&gt;"",'Service Master'!E30,"")</f>
        <v/>
      </c>
      <c r="J26" s="22"/>
      <c r="K26" s="4" t="str">
        <f>IF('Service Master'!F30&lt;&gt;"",'Service Master'!F30,"")</f>
        <v/>
      </c>
      <c r="L26" s="22"/>
      <c r="M26" s="4" t="str">
        <f>IF('Service Master'!G30&lt;&gt;"",'Service Master'!G30,"")</f>
        <v/>
      </c>
      <c r="N26" s="20"/>
      <c r="O26" s="21" t="str">
        <f t="shared" si="0"/>
        <v>{"Electrical":"Electrical","Point Wiring":"Point Wiring","Power Receptacles":"Power Receptacles","6/16A  socket  5 pin controlled by 1 No 16 A switch - Independent":"6/16A  socket  5 pin controlled by 1 No 16 A switch - Independent","":"","":"","":""}</v>
      </c>
    </row>
    <row r="27" spans="1:15" ht="27.75" customHeight="1" x14ac:dyDescent="0.2">
      <c r="A27" s="4" t="str">
        <f>IF('Service Master'!A31&lt;&gt;"",'Service Master'!A31,"")</f>
        <v>Electrical</v>
      </c>
      <c r="B27" s="18" t="s">
        <v>78</v>
      </c>
      <c r="C27" s="4" t="str">
        <f>IF('Service Master'!B31&lt;&gt;"",'Service Master'!B31,"")</f>
        <v>Point Wiring</v>
      </c>
      <c r="D27" s="18" t="s">
        <v>79</v>
      </c>
      <c r="E27" s="4" t="str">
        <f>IF('Service Master'!C31&lt;&gt;"",'Service Master'!C31,"")</f>
        <v>Power Receptacles</v>
      </c>
      <c r="F27" s="19" t="s">
        <v>80</v>
      </c>
      <c r="G27" s="4" t="str">
        <f>IF('Service Master'!D31&lt;&gt;"",'Service Master'!D31,"")</f>
        <v>2 nos.5amp socket  5 pin controlled by 6A switch - Dependent</v>
      </c>
      <c r="H27" s="19" t="s">
        <v>106</v>
      </c>
      <c r="I27" s="4" t="str">
        <f>IF('Service Master'!E31&lt;&gt;"",'Service Master'!E31,"")</f>
        <v/>
      </c>
      <c r="J27" s="19"/>
      <c r="K27" s="4" t="str">
        <f>IF('Service Master'!F31&lt;&gt;"",'Service Master'!F31,"")</f>
        <v/>
      </c>
      <c r="L27" s="22"/>
      <c r="M27" s="4" t="str">
        <f>IF('Service Master'!G31&lt;&gt;"",'Service Master'!G31,"")</f>
        <v/>
      </c>
      <c r="N27" s="20"/>
      <c r="O27" s="21" t="str">
        <f t="shared" si="0"/>
        <v>{"Electrical":"Electrical","Point Wiring":"Point Wiring","Power Receptacles":"Power Receptacles","2 nos.5amp socket  5 pin controlled by 6A switch - Dependent":"2 nos.5amp socket  5 pin controlled by 6A switch - Dependent","":"","":"","":""}</v>
      </c>
    </row>
    <row r="28" spans="1:15" ht="27.75" customHeight="1" x14ac:dyDescent="0.2">
      <c r="A28" s="4" t="str">
        <f>IF('Service Master'!A32&lt;&gt;"",'Service Master'!A32,"")</f>
        <v>Electrical</v>
      </c>
      <c r="B28" s="18" t="s">
        <v>78</v>
      </c>
      <c r="C28" s="4" t="str">
        <f>IF('Service Master'!B32&lt;&gt;"",'Service Master'!B32,"")</f>
        <v>Point Wiring</v>
      </c>
      <c r="D28" s="18" t="s">
        <v>79</v>
      </c>
      <c r="E28" s="4" t="str">
        <f>IF('Service Master'!C32&lt;&gt;"",'Service Master'!C32,"")</f>
        <v>Power Receptacles</v>
      </c>
      <c r="F28" s="19" t="s">
        <v>80</v>
      </c>
      <c r="G28" s="4" t="str">
        <f>IF('Service Master'!D32&lt;&gt;"",'Service Master'!D32,"")</f>
        <v>16A socket   3 pin controlled by 1 No 16 A switch - Dependent</v>
      </c>
      <c r="H28" s="19" t="s">
        <v>107</v>
      </c>
      <c r="I28" s="4" t="str">
        <f>IF('Service Master'!E32&lt;&gt;"",'Service Master'!E32,"")</f>
        <v/>
      </c>
      <c r="J28" s="19"/>
      <c r="K28" s="4" t="str">
        <f>IF('Service Master'!F32&lt;&gt;"",'Service Master'!F32,"")</f>
        <v/>
      </c>
      <c r="L28" s="22"/>
      <c r="M28" s="4" t="str">
        <f>IF('Service Master'!G32&lt;&gt;"",'Service Master'!G32,"")</f>
        <v/>
      </c>
      <c r="N28" s="20"/>
      <c r="O28" s="21" t="str">
        <f t="shared" si="0"/>
        <v>{"Electrical":"Electrical","Point Wiring":"Point Wiring","Power Receptacles":"Power Receptacles","16A socket   3 pin controlled by 1 No 16 A switch - Dependent":"16A socket   3 pin controlled by 1 No 16 A switch - Dependent","":"","":"","":""}</v>
      </c>
    </row>
    <row r="29" spans="1:15" ht="27.75" customHeight="1" x14ac:dyDescent="0.2">
      <c r="A29" s="4" t="str">
        <f>IF('Service Master'!A33&lt;&gt;"",'Service Master'!A33,"")</f>
        <v>Electrical</v>
      </c>
      <c r="B29" s="18" t="s">
        <v>78</v>
      </c>
      <c r="C29" s="4" t="str">
        <f>IF('Service Master'!B33&lt;&gt;"",'Service Master'!B33,"")</f>
        <v>Point Wiring</v>
      </c>
      <c r="D29" s="18" t="s">
        <v>79</v>
      </c>
      <c r="E29" s="4" t="str">
        <f>IF('Service Master'!C33&lt;&gt;"",'Service Master'!C33,"")</f>
        <v>Power Receptacles</v>
      </c>
      <c r="F29" s="18" t="s">
        <v>80</v>
      </c>
      <c r="G29" s="4" t="str">
        <f>IF('Service Master'!D33&lt;&gt;"",'Service Master'!D33,"")</f>
        <v>16A socket   3 pin controlled by 1 No 16 A switch - Independent</v>
      </c>
      <c r="H29" s="19" t="s">
        <v>108</v>
      </c>
      <c r="I29" s="4" t="str">
        <f>IF('Service Master'!E33&lt;&gt;"",'Service Master'!E33,"")</f>
        <v/>
      </c>
      <c r="J29" s="19"/>
      <c r="K29" s="4" t="str">
        <f>IF('Service Master'!F33&lt;&gt;"",'Service Master'!F33,"")</f>
        <v/>
      </c>
      <c r="L29" s="22"/>
      <c r="M29" s="4" t="str">
        <f>IF('Service Master'!G33&lt;&gt;"",'Service Master'!G33,"")</f>
        <v/>
      </c>
      <c r="N29" s="20"/>
      <c r="O29" s="21" t="str">
        <f t="shared" si="0"/>
        <v>{"Electrical":"Electrical","Point Wiring":"Point Wiring","Power Receptacles":"Power Receptacles","16A socket   3 pin controlled by 1 No 16 A switch - Independent":"16A socket   3 pin controlled by 1 No 16 A switch - Independent","":"","":"","":""}</v>
      </c>
    </row>
    <row r="30" spans="1:15" ht="27.75" customHeight="1" x14ac:dyDescent="0.2">
      <c r="A30" s="4" t="str">
        <f>IF('Service Master'!A34&lt;&gt;"",'Service Master'!A34,"")</f>
        <v>Electrical</v>
      </c>
      <c r="B30" s="18" t="s">
        <v>78</v>
      </c>
      <c r="C30" s="4" t="str">
        <f>IF('Service Master'!B34&lt;&gt;"",'Service Master'!B34,"")</f>
        <v>Point Wiring</v>
      </c>
      <c r="D30" s="18" t="s">
        <v>79</v>
      </c>
      <c r="E30" s="4" t="str">
        <f>IF('Service Master'!C34&lt;&gt;"",'Service Master'!C34,"")</f>
        <v>Power Receptacles</v>
      </c>
      <c r="F30" s="18" t="s">
        <v>80</v>
      </c>
      <c r="G30" s="4" t="str">
        <f>IF('Service Master'!D34&lt;&gt;"",'Service Master'!D34,"")</f>
        <v>16A  Socket 3 pin controlled by 16 A DP MCB</v>
      </c>
      <c r="H30" s="19" t="s">
        <v>109</v>
      </c>
      <c r="I30" s="4" t="str">
        <f>IF('Service Master'!E34&lt;&gt;"",'Service Master'!E34,"")</f>
        <v/>
      </c>
      <c r="J30" s="19"/>
      <c r="K30" s="4" t="str">
        <f>IF('Service Master'!F34&lt;&gt;"",'Service Master'!F34,"")</f>
        <v/>
      </c>
      <c r="L30" s="22"/>
      <c r="M30" s="4" t="str">
        <f>IF('Service Master'!G34&lt;&gt;"",'Service Master'!G34,"")</f>
        <v/>
      </c>
      <c r="N30" s="20"/>
      <c r="O30" s="21" t="str">
        <f t="shared" si="0"/>
        <v>{"Electrical":"Electrical","Point Wiring":"Point Wiring","Power Receptacles":"Power Receptacles","16A  Socket 3 pin controlled by 16 A DP MCB":"16A  Socket 3 pin controlled by 16 A DP MCB","":"","":"","":""}</v>
      </c>
    </row>
    <row r="31" spans="1:15" ht="27.75" customHeight="1" x14ac:dyDescent="0.2">
      <c r="A31" s="4" t="str">
        <f>IF('Service Master'!A35&lt;&gt;"",'Service Master'!A35,"")</f>
        <v>Electrical</v>
      </c>
      <c r="B31" s="18" t="s">
        <v>78</v>
      </c>
      <c r="C31" s="4" t="str">
        <f>IF('Service Master'!B35&lt;&gt;"",'Service Master'!B35,"")</f>
        <v>Point Wiring</v>
      </c>
      <c r="D31" s="18" t="s">
        <v>79</v>
      </c>
      <c r="E31" s="4" t="str">
        <f>IF('Service Master'!C35&lt;&gt;"",'Service Master'!C35,"")</f>
        <v>Power Receptacles</v>
      </c>
      <c r="F31" s="23" t="s">
        <v>80</v>
      </c>
      <c r="G31" s="4" t="str">
        <f>IF('Service Master'!D35&lt;&gt;"",'Service Master'!D35,"")</f>
        <v>16A  socket 3 pin outlet</v>
      </c>
      <c r="H31" s="19" t="s">
        <v>110</v>
      </c>
      <c r="I31" s="4" t="str">
        <f>IF('Service Master'!E35&lt;&gt;"",'Service Master'!E35,"")</f>
        <v/>
      </c>
      <c r="J31" s="19"/>
      <c r="K31" s="4" t="str">
        <f>IF('Service Master'!F35&lt;&gt;"",'Service Master'!F35,"")</f>
        <v/>
      </c>
      <c r="L31" s="22"/>
      <c r="M31" s="4" t="str">
        <f>IF('Service Master'!G35&lt;&gt;"",'Service Master'!G35,"")</f>
        <v/>
      </c>
      <c r="N31" s="20"/>
      <c r="O31" s="21" t="str">
        <f t="shared" si="0"/>
        <v>{"Electrical":"Electrical","Point Wiring":"Point Wiring","Power Receptacles":"Power Receptacles","16A  socket 3 pin outlet":"16A  socket 3 pin outlet ","":"","":"","":""}</v>
      </c>
    </row>
    <row r="32" spans="1:15" ht="27.75" customHeight="1" x14ac:dyDescent="0.2">
      <c r="A32" s="4" t="str">
        <f>IF('Service Master'!A36&lt;&gt;"",'Service Master'!A36,"")</f>
        <v>Electrical</v>
      </c>
      <c r="B32" s="18" t="s">
        <v>78</v>
      </c>
      <c r="C32" s="4" t="str">
        <f>IF('Service Master'!B36&lt;&gt;"",'Service Master'!B36,"")</f>
        <v>Point Wiring</v>
      </c>
      <c r="D32" s="18" t="s">
        <v>79</v>
      </c>
      <c r="E32" s="4" t="str">
        <f>IF('Service Master'!C36&lt;&gt;"",'Service Master'!C36,"")</f>
        <v>Power Receptacles</v>
      </c>
      <c r="F32" s="23" t="s">
        <v>80</v>
      </c>
      <c r="G32" s="4" t="str">
        <f>IF('Service Master'!D36&lt;&gt;"",'Service Master'!D36,"")</f>
        <v>16 switch  with indicating lamp</v>
      </c>
      <c r="H32" s="19" t="s">
        <v>111</v>
      </c>
      <c r="I32" s="4" t="str">
        <f>IF('Service Master'!E36&lt;&gt;"",'Service Master'!E36,"")</f>
        <v/>
      </c>
      <c r="J32" s="19"/>
      <c r="K32" s="4" t="str">
        <f>IF('Service Master'!F36&lt;&gt;"",'Service Master'!F36,"")</f>
        <v/>
      </c>
      <c r="L32" s="22"/>
      <c r="M32" s="4" t="str">
        <f>IF('Service Master'!G36&lt;&gt;"",'Service Master'!G36,"")</f>
        <v/>
      </c>
      <c r="N32" s="20"/>
      <c r="O32" s="21" t="str">
        <f t="shared" si="0"/>
        <v>{"Electrical":"Electrical","Point Wiring":"Point Wiring","Power Receptacles":"Power Receptacles","16 switch  with indicating lamp":"16 switch  with indicating lamp","":"","":"","":""}</v>
      </c>
    </row>
    <row r="33" spans="1:15" ht="27.75" customHeight="1" x14ac:dyDescent="0.2">
      <c r="A33" s="4" t="str">
        <f>IF('Service Master'!A37&lt;&gt;"",'Service Master'!A37,"")</f>
        <v>Electrical</v>
      </c>
      <c r="B33" s="18" t="s">
        <v>78</v>
      </c>
      <c r="C33" s="4" t="str">
        <f>IF('Service Master'!B37&lt;&gt;"",'Service Master'!B37,"")</f>
        <v>Point Wiring</v>
      </c>
      <c r="D33" s="18" t="s">
        <v>79</v>
      </c>
      <c r="E33" s="4" t="str">
        <f>IF('Service Master'!C37&lt;&gt;"",'Service Master'!C37,"")</f>
        <v>Power Receptacles</v>
      </c>
      <c r="F33" s="4" t="s">
        <v>80</v>
      </c>
      <c r="G33" s="4" t="str">
        <f>IF('Service Master'!D37&lt;&gt;"",'Service Master'!D37,"")</f>
        <v>16A, 2way   switch  with indicating lamp</v>
      </c>
      <c r="H33" s="19" t="s">
        <v>112</v>
      </c>
      <c r="I33" s="4" t="str">
        <f>IF('Service Master'!E37&lt;&gt;"",'Service Master'!E37,"")</f>
        <v/>
      </c>
      <c r="J33" s="19"/>
      <c r="K33" s="4" t="str">
        <f>IF('Service Master'!F37&lt;&gt;"",'Service Master'!F37,"")</f>
        <v/>
      </c>
      <c r="L33" s="22"/>
      <c r="M33" s="4" t="str">
        <f>IF('Service Master'!G37&lt;&gt;"",'Service Master'!G37,"")</f>
        <v/>
      </c>
      <c r="N33" s="20"/>
      <c r="O33" s="21" t="str">
        <f t="shared" si="0"/>
        <v>{"Electrical":"Electrical","Point Wiring":"Point Wiring","Power Receptacles":"Power Receptacles","16A, 2way   switch  with indicating lamp":"16A, 2way   switch  with indicating lamp","":"","":"","":""}</v>
      </c>
    </row>
    <row r="34" spans="1:15" ht="27.75" customHeight="1" x14ac:dyDescent="0.2">
      <c r="A34" s="4" t="str">
        <f>IF('Service Master'!A38&lt;&gt;"",'Service Master'!A38,"")</f>
        <v>Electrical</v>
      </c>
      <c r="B34" s="18" t="s">
        <v>78</v>
      </c>
      <c r="C34" s="4" t="str">
        <f>IF('Service Master'!B38&lt;&gt;"",'Service Master'!B38,"")</f>
        <v>Point Wiring</v>
      </c>
      <c r="D34" s="18" t="s">
        <v>79</v>
      </c>
      <c r="E34" s="4" t="str">
        <f>IF('Service Master'!C38&lt;&gt;"",'Service Master'!C38,"")</f>
        <v>Power Receptacles</v>
      </c>
      <c r="F34" s="4" t="s">
        <v>80</v>
      </c>
      <c r="G34" s="4" t="str">
        <f>IF('Service Master'!D38&lt;&gt;"",'Service Master'!D38,"")</f>
        <v>Telephone Point</v>
      </c>
      <c r="H34" s="19" t="s">
        <v>95</v>
      </c>
      <c r="I34" s="4" t="str">
        <f>IF('Service Master'!E38&lt;&gt;"",'Service Master'!E38,"")</f>
        <v/>
      </c>
      <c r="J34" s="18"/>
      <c r="K34" s="4" t="str">
        <f>IF('Service Master'!F38&lt;&gt;"",'Service Master'!F38,"")</f>
        <v/>
      </c>
      <c r="L34" s="22"/>
      <c r="M34" s="4" t="str">
        <f>IF('Service Master'!G38&lt;&gt;"",'Service Master'!G38,"")</f>
        <v/>
      </c>
      <c r="N34" s="20"/>
      <c r="O34" s="21" t="str">
        <f t="shared" si="0"/>
        <v>{"Electrical":"Electrical","Point Wiring":"Point Wiring","Power Receptacles":"Power Receptacles","Telephone Point":"Telephone Point","":"","":"","":""}</v>
      </c>
    </row>
    <row r="35" spans="1:15" ht="27.75" customHeight="1" x14ac:dyDescent="0.2">
      <c r="A35" s="4" t="str">
        <f>IF('Service Master'!A39&lt;&gt;"",'Service Master'!A39,"")</f>
        <v>Electrical</v>
      </c>
      <c r="B35" s="18" t="s">
        <v>78</v>
      </c>
      <c r="C35" s="4" t="str">
        <f>IF('Service Master'!B39&lt;&gt;"",'Service Master'!B39,"")</f>
        <v>Point Wiring</v>
      </c>
      <c r="D35" s="18" t="s">
        <v>79</v>
      </c>
      <c r="E35" s="4" t="str">
        <f>IF('Service Master'!C39&lt;&gt;"",'Service Master'!C39,"")</f>
        <v>Power Receptacles</v>
      </c>
      <c r="F35" s="4" t="s">
        <v>80</v>
      </c>
      <c r="G35" s="4" t="str">
        <f>IF('Service Master'!D39&lt;&gt;"",'Service Master'!D39,"")</f>
        <v>TV Point</v>
      </c>
      <c r="H35" s="19" t="s">
        <v>96</v>
      </c>
      <c r="I35" s="4" t="str">
        <f>IF('Service Master'!E39&lt;&gt;"",'Service Master'!E39,"")</f>
        <v/>
      </c>
      <c r="J35" s="22"/>
      <c r="K35" s="4" t="str">
        <f>IF('Service Master'!F39&lt;&gt;"",'Service Master'!F39,"")</f>
        <v/>
      </c>
      <c r="L35" s="22"/>
      <c r="M35" s="4" t="str">
        <f>IF('Service Master'!G39&lt;&gt;"",'Service Master'!G39,"")</f>
        <v/>
      </c>
      <c r="N35" s="20"/>
      <c r="O35" s="21" t="str">
        <f t="shared" si="0"/>
        <v>{"Electrical":"Electrical","Point Wiring":"Point Wiring","Power Receptacles":"Power Receptacles","TV Point":"TV Point","":"","":"","":""}</v>
      </c>
    </row>
    <row r="36" spans="1:15" ht="27.75" customHeight="1" x14ac:dyDescent="0.2">
      <c r="A36" s="4" t="str">
        <f>IF('Service Master'!A40&lt;&gt;"",'Service Master'!A40,"")</f>
        <v>Electrical</v>
      </c>
      <c r="B36" s="18" t="s">
        <v>78</v>
      </c>
      <c r="C36" s="4" t="str">
        <f>IF('Service Master'!B40&lt;&gt;"",'Service Master'!B40,"")</f>
        <v>Point Wiring</v>
      </c>
      <c r="D36" s="18" t="s">
        <v>79</v>
      </c>
      <c r="E36" s="4" t="str">
        <f>IF('Service Master'!C40&lt;&gt;"",'Service Master'!C40,"")</f>
        <v>Power Receptacles</v>
      </c>
      <c r="F36" s="4" t="s">
        <v>80</v>
      </c>
      <c r="G36" s="4" t="str">
        <f>IF('Service Master'!D40&lt;&gt;"",'Service Master'!D40,"")</f>
        <v>6 -13A Universal socket - Crabtree</v>
      </c>
      <c r="H36" s="19" t="s">
        <v>113</v>
      </c>
      <c r="I36" s="4" t="str">
        <f>IF('Service Master'!E40&lt;&gt;"",'Service Master'!E40,"")</f>
        <v/>
      </c>
      <c r="J36" s="22"/>
      <c r="K36" s="4" t="str">
        <f>IF('Service Master'!F40&lt;&gt;"",'Service Master'!F40,"")</f>
        <v/>
      </c>
      <c r="L36" s="22"/>
      <c r="M36" s="4" t="str">
        <f>IF('Service Master'!G40&lt;&gt;"",'Service Master'!G40,"")</f>
        <v/>
      </c>
      <c r="N36" s="20"/>
      <c r="O36" s="21" t="str">
        <f t="shared" si="0"/>
        <v>{"Electrical":"Electrical","Point Wiring":"Point Wiring","Power Receptacles":"Power Receptacles","6 -13A Universal socket - Crabtree":"6 -13A Universal socket - Crabtree","":"","":"","":""}</v>
      </c>
    </row>
    <row r="37" spans="1:15" ht="27.75" customHeight="1" x14ac:dyDescent="0.2">
      <c r="A37" s="4" t="str">
        <f>IF('Service Master'!A41&lt;&gt;"",'Service Master'!A41,"")</f>
        <v>Electrical</v>
      </c>
      <c r="B37" s="18" t="s">
        <v>78</v>
      </c>
      <c r="C37" s="4" t="str">
        <f>IF('Service Master'!B41&lt;&gt;"",'Service Master'!B41,"")</f>
        <v>Point Wiring</v>
      </c>
      <c r="D37" s="18" t="s">
        <v>79</v>
      </c>
      <c r="E37" s="4" t="str">
        <f>IF('Service Master'!C41&lt;&gt;"",'Service Master'!C41,"")</f>
        <v>Power Receptacles</v>
      </c>
      <c r="F37" s="4" t="s">
        <v>80</v>
      </c>
      <c r="G37" s="4" t="str">
        <f>IF('Service Master'!D41&lt;&gt;"",'Service Master'!D41,"")</f>
        <v>5amp switch - 2 way</v>
      </c>
      <c r="H37" s="19" t="s">
        <v>114</v>
      </c>
      <c r="I37" s="4" t="str">
        <f>IF('Service Master'!E41&lt;&gt;"",'Service Master'!E41,"")</f>
        <v/>
      </c>
      <c r="J37" s="22"/>
      <c r="K37" s="4" t="str">
        <f>IF('Service Master'!F41&lt;&gt;"",'Service Master'!F41,"")</f>
        <v/>
      </c>
      <c r="L37" s="22"/>
      <c r="M37" s="4" t="str">
        <f>IF('Service Master'!G41&lt;&gt;"",'Service Master'!G41,"")</f>
        <v/>
      </c>
      <c r="N37" s="20"/>
      <c r="O37" s="21" t="str">
        <f t="shared" si="0"/>
        <v>{"Electrical":"Electrical","Point Wiring":"Point Wiring","Power Receptacles":"Power Receptacles","5amp switch - 2 way":"5amp switch - 2 way","":"","":"","":""}</v>
      </c>
    </row>
    <row r="38" spans="1:15" ht="27.75" customHeight="1" x14ac:dyDescent="0.2">
      <c r="A38" s="4" t="str">
        <f>IF('Service Master'!A42&lt;&gt;"",'Service Master'!A42,"")</f>
        <v>Electrical</v>
      </c>
      <c r="B38" s="18" t="s">
        <v>78</v>
      </c>
      <c r="C38" s="4" t="str">
        <f>IF('Service Master'!B42&lt;&gt;"",'Service Master'!B42,"")</f>
        <v>Under water light points</v>
      </c>
      <c r="D38" s="18" t="s">
        <v>115</v>
      </c>
      <c r="E38" s="4" t="str">
        <f>IF('Service Master'!C42&lt;&gt;"",'Service Master'!C42,"")</f>
        <v/>
      </c>
      <c r="F38" s="4" t="s">
        <v>135</v>
      </c>
      <c r="G38" s="4" t="str">
        <f>IF('Service Master'!D42&lt;&gt;"",'Service Master'!D42,"")</f>
        <v/>
      </c>
      <c r="H38" s="19" t="s">
        <v>135</v>
      </c>
      <c r="I38" s="4" t="str">
        <f>IF('Service Master'!E42&lt;&gt;"",'Service Master'!E42,"")</f>
        <v/>
      </c>
      <c r="J38" s="22"/>
      <c r="K38" s="4" t="str">
        <f>IF('Service Master'!F42&lt;&gt;"",'Service Master'!F42,"")</f>
        <v/>
      </c>
      <c r="L38" s="22"/>
      <c r="M38" s="4" t="str">
        <f>IF('Service Master'!G42&lt;&gt;"",'Service Master'!G42,"")</f>
        <v/>
      </c>
      <c r="N38" s="20"/>
      <c r="O38" s="21" t="str">
        <f t="shared" si="0"/>
        <v>{"Electrical":"Electrical","Under water light points":"Under water light points","":"","":"","":"","":"","":""}</v>
      </c>
    </row>
    <row r="39" spans="1:15" ht="27.75" customHeight="1" x14ac:dyDescent="0.2">
      <c r="A39" s="4" t="str">
        <f>IF('Service Master'!A43&lt;&gt;"",'Service Master'!A43,"")</f>
        <v>Electrical</v>
      </c>
      <c r="B39" s="18" t="s">
        <v>78</v>
      </c>
      <c r="C39" s="4" t="str">
        <f>IF('Service Master'!B43&lt;&gt;"",'Service Master'!B43,"")</f>
        <v>Landscape Lighting</v>
      </c>
      <c r="D39" s="18" t="s">
        <v>116</v>
      </c>
      <c r="E39" s="4" t="str">
        <f>IF('Service Master'!C43&lt;&gt;"",'Service Master'!C43,"")</f>
        <v>Point wiring</v>
      </c>
      <c r="F39" s="4" t="s">
        <v>117</v>
      </c>
      <c r="G39" s="4" t="str">
        <f>IF('Service Master'!D43&lt;&gt;"",'Service Master'!D43,"")</f>
        <v>1no Bollard light controlled by 1no 6A switch</v>
      </c>
      <c r="H39" s="19" t="s">
        <v>118</v>
      </c>
      <c r="I39" s="4" t="str">
        <f>IF('Service Master'!E43&lt;&gt;"",'Service Master'!E43,"")</f>
        <v/>
      </c>
      <c r="J39" s="22"/>
      <c r="K39" s="4" t="str">
        <f>IF('Service Master'!F43&lt;&gt;"",'Service Master'!F43,"")</f>
        <v/>
      </c>
      <c r="L39" s="19"/>
      <c r="M39" s="4" t="str">
        <f>IF('Service Master'!G43&lt;&gt;"",'Service Master'!G43,"")</f>
        <v/>
      </c>
      <c r="N39" s="20"/>
      <c r="O39" s="21" t="str">
        <f t="shared" si="0"/>
        <v>{"Electrical":"Electrical","Landscape Lighting":"Landscape Lighting","Point wiring":"Point wiring","1no Bollard light controlled by 1no 6A switch":"1no Bollard light controlled by 1no 6A switch","":"","":"","":""}</v>
      </c>
    </row>
    <row r="40" spans="1:15" ht="27.75" customHeight="1" x14ac:dyDescent="0.2">
      <c r="A40" s="4" t="str">
        <f>IF('Service Master'!A44&lt;&gt;"",'Service Master'!A44,"")</f>
        <v>Electrical</v>
      </c>
      <c r="B40" s="18" t="s">
        <v>78</v>
      </c>
      <c r="C40" s="4" t="str">
        <f>IF('Service Master'!B44&lt;&gt;"",'Service Master'!B44,"")</f>
        <v>Landscape Lighting</v>
      </c>
      <c r="D40" s="18" t="s">
        <v>116</v>
      </c>
      <c r="E40" s="4" t="str">
        <f>IF('Service Master'!C44&lt;&gt;"",'Service Master'!C44,"")</f>
        <v>Point wiring</v>
      </c>
      <c r="F40" s="4" t="s">
        <v>117</v>
      </c>
      <c r="G40" s="4" t="str">
        <f>IF('Service Master'!D44&lt;&gt;"",'Service Master'!D44,"")</f>
        <v>2nos Bollard light controlled by 1no 6A switch</v>
      </c>
      <c r="H40" s="19" t="s">
        <v>119</v>
      </c>
      <c r="I40" s="4" t="str">
        <f>IF('Service Master'!E44&lt;&gt;"",'Service Master'!E44,"")</f>
        <v/>
      </c>
      <c r="J40" s="22"/>
      <c r="K40" s="4" t="str">
        <f>IF('Service Master'!F44&lt;&gt;"",'Service Master'!F44,"")</f>
        <v/>
      </c>
      <c r="L40" s="19"/>
      <c r="M40" s="4" t="str">
        <f>IF('Service Master'!G44&lt;&gt;"",'Service Master'!G44,"")</f>
        <v/>
      </c>
      <c r="N40" s="20"/>
      <c r="O40" s="21" t="str">
        <f t="shared" si="0"/>
        <v>{"Electrical":"Electrical","Landscape Lighting":"Landscape Lighting","Point wiring":"Point wiring","2nos Bollard light controlled by 1no 6A switch":"2nos Bollard light controlled by 1no 6A switch","":"","":"","":""}</v>
      </c>
    </row>
    <row r="41" spans="1:15" ht="27.75" customHeight="1" x14ac:dyDescent="0.2">
      <c r="A41" s="4" t="str">
        <f>IF('Service Master'!A45&lt;&gt;"",'Service Master'!A45,"")</f>
        <v>Electrical</v>
      </c>
      <c r="B41" s="18" t="s">
        <v>78</v>
      </c>
      <c r="C41" s="4" t="str">
        <f>IF('Service Master'!B45&lt;&gt;"",'Service Master'!B45,"")</f>
        <v>Landscape Lighting</v>
      </c>
      <c r="D41" s="18" t="s">
        <v>116</v>
      </c>
      <c r="E41" s="4" t="str">
        <f>IF('Service Master'!C45&lt;&gt;"",'Service Master'!C45,"")</f>
        <v>Point wiring</v>
      </c>
      <c r="F41" s="4" t="s">
        <v>117</v>
      </c>
      <c r="G41" s="4" t="str">
        <f>IF('Service Master'!D45&lt;&gt;"",'Service Master'!D45,"")</f>
        <v>3nos Bollard light controlled by 1no 6A switch</v>
      </c>
      <c r="H41" s="19" t="s">
        <v>120</v>
      </c>
      <c r="I41" s="4" t="str">
        <f>IF('Service Master'!E45&lt;&gt;"",'Service Master'!E45,"")</f>
        <v/>
      </c>
      <c r="J41" s="22"/>
      <c r="K41" s="4" t="str">
        <f>IF('Service Master'!F45&lt;&gt;"",'Service Master'!F45,"")</f>
        <v/>
      </c>
      <c r="L41" s="18"/>
      <c r="M41" s="4" t="str">
        <f>IF('Service Master'!G45&lt;&gt;"",'Service Master'!G45,"")</f>
        <v/>
      </c>
      <c r="N41" s="20"/>
      <c r="O41" s="21" t="str">
        <f t="shared" si="0"/>
        <v>{"Electrical":"Electrical","Landscape Lighting":"Landscape Lighting","Point wiring":"Point wiring","3nos Bollard light controlled by 1no 6A switch":"3nos Bollard light controlled by 1no 6A switch","":"","":"","":""}</v>
      </c>
    </row>
    <row r="42" spans="1:15" ht="27.75" customHeight="1" x14ac:dyDescent="0.2">
      <c r="A42" s="4" t="str">
        <f>IF('Service Master'!A46&lt;&gt;"",'Service Master'!A46,"")</f>
        <v>Electrical</v>
      </c>
      <c r="B42" s="18" t="s">
        <v>78</v>
      </c>
      <c r="C42" s="4" t="str">
        <f>IF('Service Master'!B46&lt;&gt;"",'Service Master'!B46,"")</f>
        <v>Landscape Lighting</v>
      </c>
      <c r="D42" s="18" t="s">
        <v>116</v>
      </c>
      <c r="E42" s="4" t="str">
        <f>IF('Service Master'!C46&lt;&gt;"",'Service Master'!C46,"")</f>
        <v>Point wiring</v>
      </c>
      <c r="F42" s="4" t="s">
        <v>117</v>
      </c>
      <c r="G42" s="4" t="str">
        <f>IF('Service Master'!D46&lt;&gt;"",'Service Master'!D46,"")</f>
        <v>4nos Bollard light controlled by 1no 6A switch</v>
      </c>
      <c r="H42" s="19" t="s">
        <v>121</v>
      </c>
      <c r="I42" s="4" t="str">
        <f>IF('Service Master'!E46&lt;&gt;"",'Service Master'!E46,"")</f>
        <v/>
      </c>
      <c r="J42" s="22"/>
      <c r="K42" s="4" t="str">
        <f>IF('Service Master'!F46&lt;&gt;"",'Service Master'!F46,"")</f>
        <v/>
      </c>
      <c r="L42" s="18"/>
      <c r="M42" s="4" t="str">
        <f>IF('Service Master'!G46&lt;&gt;"",'Service Master'!G46,"")</f>
        <v/>
      </c>
      <c r="N42" s="20"/>
      <c r="O42" s="21" t="str">
        <f t="shared" si="0"/>
        <v>{"Electrical":"Electrical","Landscape Lighting":"Landscape Lighting","Point wiring":"Point wiring","4nos Bollard light controlled by 1no 6A switch":"4nos Bollard light controlled by 1no 6A switch","":"","":"","":""}</v>
      </c>
    </row>
    <row r="43" spans="1:15" ht="27.75" customHeight="1" x14ac:dyDescent="0.2">
      <c r="A43" s="4" t="str">
        <f>IF('Service Master'!A47&lt;&gt;"",'Service Master'!A47,"")</f>
        <v>Electrical</v>
      </c>
      <c r="B43" s="18" t="s">
        <v>78</v>
      </c>
      <c r="C43" s="4" t="str">
        <f>IF('Service Master'!B47&lt;&gt;"",'Service Master'!B47,"")</f>
        <v>Circuit Wiring</v>
      </c>
      <c r="D43" s="18" t="s">
        <v>122</v>
      </c>
      <c r="E43" s="4" t="str">
        <f>IF('Service Master'!C47&lt;&gt;"",'Service Master'!C47,"")</f>
        <v/>
      </c>
      <c r="F43" s="4" t="s">
        <v>135</v>
      </c>
      <c r="G43" s="4" t="str">
        <f>IF('Service Master'!D47&lt;&gt;"",'Service Master'!D47,"")</f>
        <v/>
      </c>
      <c r="H43" s="19" t="s">
        <v>135</v>
      </c>
      <c r="I43" s="4" t="str">
        <f>IF('Service Master'!E47&lt;&gt;"",'Service Master'!E47,"")</f>
        <v/>
      </c>
      <c r="J43" s="19"/>
      <c r="K43" s="4" t="str">
        <f>IF('Service Master'!F47&lt;&gt;"",'Service Master'!F47,"")</f>
        <v/>
      </c>
      <c r="L43" s="22"/>
      <c r="M43" s="4" t="str">
        <f>IF('Service Master'!G47&lt;&gt;"",'Service Master'!G47,"")</f>
        <v/>
      </c>
      <c r="N43" s="20"/>
      <c r="O43" s="21" t="str">
        <f t="shared" si="0"/>
        <v>{"Electrical":"Electrical","Circuit Wiring":"Circuit Wiring","":"","":"","":"","":"","":""}</v>
      </c>
    </row>
    <row r="44" spans="1:15" ht="27.75" customHeight="1" x14ac:dyDescent="0.2">
      <c r="A44" s="4" t="str">
        <f>IF('Service Master'!A48&lt;&gt;"",'Service Master'!A48,"")</f>
        <v>Electrical</v>
      </c>
      <c r="B44" s="18" t="s">
        <v>78</v>
      </c>
      <c r="C44" s="4" t="str">
        <f>IF('Service Master'!B48&lt;&gt;"",'Service Master'!B48,"")</f>
        <v>Distribution Board</v>
      </c>
      <c r="D44" s="18" t="s">
        <v>123</v>
      </c>
      <c r="E44" s="4" t="str">
        <f>IF('Service Master'!C48&lt;&gt;"",'Service Master'!C48,"")</f>
        <v/>
      </c>
      <c r="F44" s="4" t="s">
        <v>135</v>
      </c>
      <c r="G44" s="4" t="str">
        <f>IF('Service Master'!D48&lt;&gt;"",'Service Master'!D48,"")</f>
        <v/>
      </c>
      <c r="H44" s="19" t="s">
        <v>135</v>
      </c>
      <c r="I44" s="4" t="str">
        <f>IF('Service Master'!E48&lt;&gt;"",'Service Master'!E48,"")</f>
        <v/>
      </c>
      <c r="J44" s="19"/>
      <c r="K44" s="4" t="str">
        <f>IF('Service Master'!F48&lt;&gt;"",'Service Master'!F48,"")</f>
        <v/>
      </c>
      <c r="L44" s="22"/>
      <c r="M44" s="4" t="str">
        <f>IF('Service Master'!G48&lt;&gt;"",'Service Master'!G48,"")</f>
        <v/>
      </c>
      <c r="N44" s="20"/>
      <c r="O44" s="21" t="str">
        <f t="shared" si="0"/>
        <v>{"Electrical":"Electrical","Distribution Board":"Distribution Board","":"","":"","":"","":"","":""}</v>
      </c>
    </row>
    <row r="45" spans="1:15" ht="27" customHeight="1" x14ac:dyDescent="0.2">
      <c r="A45" s="4" t="str">
        <f>IF('Service Master'!A49&lt;&gt;"",'Service Master'!A49,"")</f>
        <v>Electrical</v>
      </c>
      <c r="B45" s="18" t="s">
        <v>78</v>
      </c>
      <c r="C45" s="4" t="str">
        <f>IF('Service Master'!B49&lt;&gt;"",'Service Master'!B49,"")</f>
        <v>Submain Cables</v>
      </c>
      <c r="D45" s="18" t="s">
        <v>132</v>
      </c>
      <c r="E45" s="4" t="str">
        <f>IF('Service Master'!C49&lt;&gt;"",'Service Master'!C49,"")</f>
        <v/>
      </c>
      <c r="F45" s="22" t="s">
        <v>135</v>
      </c>
      <c r="G45" s="4" t="str">
        <f>IF('Service Master'!D49&lt;&gt;"",'Service Master'!D49,"")</f>
        <v/>
      </c>
      <c r="H45" s="19" t="s">
        <v>135</v>
      </c>
      <c r="I45" s="4" t="str">
        <f>IF('Service Master'!E49&lt;&gt;"",'Service Master'!E49,"")</f>
        <v/>
      </c>
      <c r="J45" s="18"/>
      <c r="K45" s="4" t="str">
        <f>IF('Service Master'!F49&lt;&gt;"",'Service Master'!F49,"")</f>
        <v/>
      </c>
      <c r="L45" s="22"/>
      <c r="M45" s="4" t="str">
        <f>IF('Service Master'!G49&lt;&gt;"",'Service Master'!G49,"")</f>
        <v/>
      </c>
      <c r="N45" s="20"/>
      <c r="O45" s="21" t="str">
        <f t="shared" si="0"/>
        <v>{"Electrical":"Electrical","Submain Cables":"Submain Cables","":"","":"","":"","":"","":""}</v>
      </c>
    </row>
    <row r="46" spans="1:15" ht="27" customHeight="1" x14ac:dyDescent="0.2">
      <c r="A46" s="4" t="str">
        <f>IF('Service Master'!A50&lt;&gt;"",'Service Master'!A50,"")</f>
        <v>Electrical</v>
      </c>
      <c r="B46" s="18" t="s">
        <v>78</v>
      </c>
      <c r="C46" s="4" t="str">
        <f>IF('Service Master'!B50&lt;&gt;"",'Service Master'!B50,"")</f>
        <v>Conduiting</v>
      </c>
      <c r="D46" s="18" t="s">
        <v>124</v>
      </c>
      <c r="E46" s="4" t="str">
        <f>IF('Service Master'!C50&lt;&gt;"",'Service Master'!C50,"")</f>
        <v>2" Conduits</v>
      </c>
      <c r="F46" s="22" t="s">
        <v>125</v>
      </c>
      <c r="G46" s="4" t="str">
        <f>IF('Service Master'!D50&lt;&gt;"",'Service Master'!D50,"")</f>
        <v/>
      </c>
      <c r="H46" s="19"/>
      <c r="I46" s="4" t="str">
        <f>IF('Service Master'!E50&lt;&gt;"",'Service Master'!E50,"")</f>
        <v/>
      </c>
      <c r="J46" s="18"/>
      <c r="K46" s="4" t="str">
        <f>IF('Service Master'!F50&lt;&gt;"",'Service Master'!F50,"")</f>
        <v/>
      </c>
      <c r="L46" s="22"/>
      <c r="M46" s="4" t="str">
        <f>IF('Service Master'!G50&lt;&gt;"",'Service Master'!G50,"")</f>
        <v/>
      </c>
      <c r="N46" s="20"/>
      <c r="O46" s="21" t="str">
        <f t="shared" si="0"/>
        <v>{"Electrical":"Electrical","Conduiting":"Conduiting","2" Conduits":"2" Conduits","":"","":"","":"","":""}</v>
      </c>
    </row>
    <row r="47" spans="1:15" ht="27.75" customHeight="1" x14ac:dyDescent="0.2">
      <c r="A47" s="4" t="str">
        <f>IF('Service Master'!A51&lt;&gt;"",'Service Master'!A51,"")</f>
        <v>Electrical</v>
      </c>
      <c r="B47" s="18" t="s">
        <v>78</v>
      </c>
      <c r="C47" s="4" t="str">
        <f>IF('Service Master'!B51&lt;&gt;"",'Service Master'!B51,"")</f>
        <v>Conduiting</v>
      </c>
      <c r="D47" s="18" t="s">
        <v>124</v>
      </c>
      <c r="E47" s="4" t="str">
        <f>IF('Service Master'!C51&lt;&gt;"",'Service Master'!C51,"")</f>
        <v>¾" Conduits</v>
      </c>
      <c r="F47" s="22" t="s">
        <v>126</v>
      </c>
      <c r="G47" s="4" t="str">
        <f>IF('Service Master'!D51&lt;&gt;"",'Service Master'!D51,"")</f>
        <v/>
      </c>
      <c r="H47" s="19"/>
      <c r="I47" s="4" t="str">
        <f>IF('Service Master'!E51&lt;&gt;"",'Service Master'!E51,"")</f>
        <v/>
      </c>
      <c r="J47" s="19"/>
      <c r="K47" s="4" t="str">
        <f>IF('Service Master'!F51&lt;&gt;"",'Service Master'!F51,"")</f>
        <v/>
      </c>
      <c r="L47" s="22"/>
      <c r="M47" s="4" t="str">
        <f>IF('Service Master'!G51&lt;&gt;"",'Service Master'!G51,"")</f>
        <v/>
      </c>
      <c r="N47" s="20"/>
      <c r="O47" s="21" t="str">
        <f t="shared" si="0"/>
        <v>{"Electrical":"Electrical","Conduiting":"Conduiting","¾" Conduits":"¾" Conduits","":"","":"","":"","":""}</v>
      </c>
    </row>
    <row r="48" spans="1:15" ht="27.75" customHeight="1" x14ac:dyDescent="0.2">
      <c r="A48" s="4" t="str">
        <f>IF('Service Master'!A52&lt;&gt;"",'Service Master'!A52,"")</f>
        <v>Electrical</v>
      </c>
      <c r="B48" s="18" t="s">
        <v>78</v>
      </c>
      <c r="C48" s="4" t="str">
        <f>IF('Service Master'!B52&lt;&gt;"",'Service Master'!B52,"")</f>
        <v>Conduiting</v>
      </c>
      <c r="D48" s="18" t="s">
        <v>124</v>
      </c>
      <c r="E48" s="4" t="str">
        <f>IF('Service Master'!C52&lt;&gt;"",'Service Master'!C52,"")</f>
        <v>2 x 6.0sqmm + 1 x4.0sqmm MSCC in 1X 25mm dia PVC, FRLS, 2mm thick conduit (From lower lv DB to water body DB)</v>
      </c>
      <c r="F48" s="22" t="s">
        <v>127</v>
      </c>
      <c r="G48" s="4" t="str">
        <f>IF('Service Master'!D52&lt;&gt;"",'Service Master'!D52,"")</f>
        <v/>
      </c>
      <c r="H48" s="19"/>
      <c r="I48" s="4" t="str">
        <f>IF('Service Master'!E52&lt;&gt;"",'Service Master'!E52,"")</f>
        <v/>
      </c>
      <c r="J48" s="19"/>
      <c r="K48" s="4" t="str">
        <f>IF('Service Master'!F52&lt;&gt;"",'Service Master'!F52,"")</f>
        <v/>
      </c>
      <c r="L48" s="22"/>
      <c r="M48" s="4" t="str">
        <f>IF('Service Master'!G52&lt;&gt;"",'Service Master'!G52,"")</f>
        <v/>
      </c>
      <c r="N48" s="20"/>
      <c r="O48" s="21" t="str">
        <f t="shared" si="0"/>
        <v>{"Electrical":"Electrical","Conduiting":"Conduiting","2 x 6.0sqmm + 1 x4.0sqmm MSCC in 1X 25mm dia PVC, FRLS, 2mm thick conduit (From lower lv DB to water body DB)":"2 x 6.0sqmm + 1 x4.0sqmm MSCC in 1X 25mm dia PVC, FRLS, 2mm thick conduit (From lower lv DB to water body DB)","":"","":"","":"","":""}</v>
      </c>
    </row>
    <row r="49" spans="1:15" ht="27.75" customHeight="1" x14ac:dyDescent="0.2">
      <c r="A49" s="4" t="str">
        <f>IF('Service Master'!A53&lt;&gt;"",'Service Master'!A53,"")</f>
        <v>Electrical</v>
      </c>
      <c r="B49" s="17" t="s">
        <v>78</v>
      </c>
      <c r="C49" s="4" t="str">
        <f>IF('Service Master'!B53&lt;&gt;"",'Service Master'!B53,"")</f>
        <v>Conduiting</v>
      </c>
      <c r="D49" s="17" t="s">
        <v>124</v>
      </c>
      <c r="E49" s="4" t="str">
        <f>IF('Service Master'!C53&lt;&gt;"",'Service Master'!C53,"")</f>
        <v>4 x 10.0sqmm + 1 x6.0sqmm MSCC in 1X 32mm dia PVC, FRLS, 2mm thick conduit (From lower lv DB to swimming pool)</v>
      </c>
      <c r="F49" s="17" t="s">
        <v>128</v>
      </c>
      <c r="G49" s="4" t="str">
        <f>IF('Service Master'!D53&lt;&gt;"",'Service Master'!D53,"")</f>
        <v/>
      </c>
      <c r="I49" s="4" t="str">
        <f>IF('Service Master'!E53&lt;&gt;"",'Service Master'!E53,"")</f>
        <v/>
      </c>
      <c r="K49" s="4" t="str">
        <f>IF('Service Master'!F53&lt;&gt;"",'Service Master'!F53,"")</f>
        <v/>
      </c>
      <c r="M49" s="4" t="str">
        <f>IF('Service Master'!G53&lt;&gt;"",'Service Master'!G53,"")</f>
        <v/>
      </c>
      <c r="O49" s="21" t="str">
        <f t="shared" si="0"/>
        <v>{"Electrical":"Electrical","Conduiting":"Conduiting","4 x 10.0sqmm + 1 x6.0sqmm MSCC in 1X 32mm dia PVC, FRLS, 2mm thick conduit (From lower lv DB to swimming pool)":"4 x 10.0sqmm + 1 x6.0sqmm MSCC in 1X 32mm dia PVC, FRLS, 2mm thick conduit (From lower lv DB to swimming pool)","":"","":"","":"","":""}</v>
      </c>
    </row>
    <row r="50" spans="1:15" ht="27.75" customHeight="1" x14ac:dyDescent="0.2">
      <c r="A50" s="4" t="str">
        <f>IF('Service Master'!A54&lt;&gt;"",'Service Master'!A54,"")</f>
        <v>Electrical</v>
      </c>
      <c r="B50" s="17" t="s">
        <v>78</v>
      </c>
      <c r="C50" s="4" t="str">
        <f>IF('Service Master'!B54&lt;&gt;"",'Service Master'!B54,"")</f>
        <v>Miscellaneous</v>
      </c>
      <c r="D50" s="17" t="s">
        <v>129</v>
      </c>
      <c r="E50" s="4" t="str">
        <f>IF('Service Master'!C54&lt;&gt;"",'Service Master'!C54,"")</f>
        <v>Electrical work for Home Automation</v>
      </c>
      <c r="F50" s="17" t="s">
        <v>130</v>
      </c>
      <c r="G50" s="4" t="str">
        <f>IF('Service Master'!D54&lt;&gt;"",'Service Master'!D54,"")</f>
        <v/>
      </c>
      <c r="H50" s="17" t="s">
        <v>135</v>
      </c>
      <c r="I50" s="4" t="str">
        <f>IF('Service Master'!E54&lt;&gt;"",'Service Master'!E54,"")</f>
        <v/>
      </c>
      <c r="K50" s="4" t="str">
        <f>IF('Service Master'!F54&lt;&gt;"",'Service Master'!F54,"")</f>
        <v/>
      </c>
      <c r="M50" s="4" t="str">
        <f>IF('Service Master'!G54&lt;&gt;"",'Service Master'!G54,"")</f>
        <v/>
      </c>
      <c r="O50" s="21" t="str">
        <f t="shared" si="0"/>
        <v>{"Electrical":"Electrical","Miscellaneous":"Miscellaneous","Electrical work for Home Automation":"Electrical work for Home Automation","":"","":"","":"","":""}</v>
      </c>
    </row>
    <row r="51" spans="1:15" ht="27.75" customHeight="1" x14ac:dyDescent="0.2">
      <c r="A51" s="4" t="str">
        <f>IF('Service Master'!A55&lt;&gt;"",'Service Master'!A55,"")</f>
        <v>Electrical</v>
      </c>
      <c r="B51" s="17" t="s">
        <v>78</v>
      </c>
      <c r="C51" s="4" t="str">
        <f>IF('Service Master'!B55&lt;&gt;"",'Service Master'!B55,"")</f>
        <v>Miscellaneous</v>
      </c>
      <c r="D51" s="17" t="s">
        <v>129</v>
      </c>
      <c r="E51" s="4" t="str">
        <f>IF('Service Master'!C55&lt;&gt;"",'Service Master'!C55,"")</f>
        <v>Electrical work for HVAC (VRV)</v>
      </c>
      <c r="F51" s="17" t="s">
        <v>131</v>
      </c>
      <c r="G51" s="4" t="str">
        <f>IF('Service Master'!D55&lt;&gt;"",'Service Master'!D55,"")</f>
        <v/>
      </c>
      <c r="H51" s="17" t="s">
        <v>135</v>
      </c>
      <c r="I51" s="4" t="str">
        <f>IF('Service Master'!E55&lt;&gt;"",'Service Master'!E55,"")</f>
        <v/>
      </c>
      <c r="K51" s="4" t="str">
        <f>IF('Service Master'!F55&lt;&gt;"",'Service Master'!F55,"")</f>
        <v/>
      </c>
      <c r="M51" s="4" t="str">
        <f>IF('Service Master'!G55&lt;&gt;"",'Service Master'!G55,"")</f>
        <v/>
      </c>
      <c r="O51" s="21" t="str">
        <f t="shared" si="0"/>
        <v>{"Electrical":"Electrical","Miscellaneous":"Miscellaneous","Electrical work for HVAC (VRV)":"Electrical work for HVAC - WoYM","":"","":"","":"","":""}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4" bestFit="1" customWidth="1"/>
    <col min="2" max="2" width="21.33203125" style="34" bestFit="1" customWidth="1"/>
    <col min="3" max="3" width="12.5" style="34"/>
    <col min="4" max="4" width="17.5" style="34" customWidth="1"/>
    <col min="5" max="5" width="17.6640625" style="34" customWidth="1"/>
    <col min="6" max="6" width="20.5" style="34" customWidth="1"/>
    <col min="7" max="8" width="26.6640625" style="34" bestFit="1" customWidth="1"/>
    <col min="9" max="16384" width="12.5" style="34"/>
  </cols>
  <sheetData>
    <row r="1" spans="1:8" ht="16" customHeight="1" x14ac:dyDescent="0.2">
      <c r="A1" s="50" t="s">
        <v>10</v>
      </c>
      <c r="B1" s="50" t="s">
        <v>58</v>
      </c>
      <c r="C1" s="50" t="s">
        <v>59</v>
      </c>
      <c r="D1" s="50" t="s">
        <v>60</v>
      </c>
      <c r="E1" s="52" t="s">
        <v>61</v>
      </c>
      <c r="F1" s="54" t="s">
        <v>62</v>
      </c>
      <c r="G1" s="55"/>
      <c r="H1" s="50" t="s">
        <v>63</v>
      </c>
    </row>
    <row r="2" spans="1:8" ht="68.25" customHeight="1" x14ac:dyDescent="0.2">
      <c r="A2" s="51"/>
      <c r="B2" s="51"/>
      <c r="C2" s="51"/>
      <c r="D2" s="51"/>
      <c r="E2" s="53"/>
      <c r="F2" s="35" t="s">
        <v>64</v>
      </c>
      <c r="G2" s="35" t="s">
        <v>65</v>
      </c>
      <c r="H2" s="51"/>
    </row>
    <row r="3" spans="1:8" ht="16" customHeight="1" x14ac:dyDescent="0.2">
      <c r="A3" s="6" t="s">
        <v>55</v>
      </c>
      <c r="B3" s="36" t="s">
        <v>70</v>
      </c>
      <c r="C3" s="36" t="s">
        <v>69</v>
      </c>
      <c r="D3" s="37">
        <v>129</v>
      </c>
      <c r="E3" s="36" t="s">
        <v>66</v>
      </c>
      <c r="F3" s="37">
        <v>5</v>
      </c>
      <c r="G3" s="37">
        <v>10</v>
      </c>
      <c r="H3" s="37"/>
    </row>
    <row r="4" spans="1:8" ht="16" customHeight="1" x14ac:dyDescent="0.2">
      <c r="A4" s="6" t="s">
        <v>55</v>
      </c>
      <c r="B4" s="36" t="s">
        <v>70</v>
      </c>
      <c r="C4" s="36" t="s">
        <v>69</v>
      </c>
      <c r="D4" s="37">
        <v>129</v>
      </c>
      <c r="E4" s="37" t="s">
        <v>67</v>
      </c>
      <c r="F4" s="37">
        <v>5</v>
      </c>
      <c r="G4" s="37">
        <v>10</v>
      </c>
      <c r="H4" s="37"/>
    </row>
    <row r="5" spans="1:8" ht="16" customHeight="1" x14ac:dyDescent="0.2">
      <c r="A5" s="6" t="s">
        <v>55</v>
      </c>
      <c r="B5" s="36" t="s">
        <v>70</v>
      </c>
      <c r="C5" s="36" t="s">
        <v>69</v>
      </c>
      <c r="D5" s="37">
        <v>129</v>
      </c>
      <c r="E5" s="37" t="s">
        <v>68</v>
      </c>
      <c r="F5" s="37">
        <v>5</v>
      </c>
      <c r="G5" s="37">
        <v>10</v>
      </c>
      <c r="H5" s="37"/>
    </row>
    <row r="6" spans="1:8" x14ac:dyDescent="0.2">
      <c r="A6" s="6" t="s">
        <v>55</v>
      </c>
      <c r="B6" s="36" t="s">
        <v>70</v>
      </c>
      <c r="C6" s="36" t="s">
        <v>71</v>
      </c>
      <c r="D6" s="37">
        <v>100</v>
      </c>
      <c r="E6" s="37" t="s">
        <v>66</v>
      </c>
      <c r="F6" s="37">
        <v>5</v>
      </c>
      <c r="G6" s="37">
        <v>10</v>
      </c>
      <c r="H6" s="37"/>
    </row>
    <row r="11" spans="1:8" ht="32" x14ac:dyDescent="0.2">
      <c r="A11" s="34" t="s">
        <v>75</v>
      </c>
    </row>
    <row r="12" spans="1:8" ht="32" x14ac:dyDescent="0.2">
      <c r="A12" s="34" t="s">
        <v>72</v>
      </c>
    </row>
    <row r="13" spans="1:8" x14ac:dyDescent="0.2">
      <c r="A13" s="34" t="s">
        <v>73</v>
      </c>
      <c r="B13" s="34">
        <v>70</v>
      </c>
    </row>
    <row r="14" spans="1:8" ht="32" x14ac:dyDescent="0.2">
      <c r="A14" s="34" t="s">
        <v>74</v>
      </c>
      <c r="B14" s="34">
        <v>5</v>
      </c>
      <c r="C14" s="34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2017-07-30T11:31:30Z</dcterms:modified>
</cp:coreProperties>
</file>